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Olexandr\ResLab\Modelling\TIMES\TIMES-DK\SuppXLS\"/>
    </mc:Choice>
  </mc:AlternateContent>
  <bookViews>
    <workbookView xWindow="0" yWindow="0" windowWidth="20490" windowHeight="7755" activeTab="1"/>
  </bookViews>
  <sheets>
    <sheet name="LOG" sheetId="18" r:id="rId1"/>
    <sheet name="Intro" sheetId="16" r:id="rId2"/>
    <sheet name="ETS_Emi_Coeff" sheetId="9" r:id="rId3"/>
    <sheet name="NETS_Emi_Coeff" sheetId="17" r:id="rId4"/>
    <sheet name="CO2-qoute-share" sheetId="12" r:id="rId5"/>
    <sheet name="NA117_CO2_GJ" sheetId="6" r:id="rId6"/>
    <sheet name="CO2-qoute-data-2012" sheetId="1" r:id="rId7"/>
    <sheet name="E-mat-AnvGJ2012" sheetId="8" r:id="rId8"/>
    <sheet name="Mapping" sheetId="7" r:id="rId9"/>
  </sheets>
  <definedNames>
    <definedName name="_xlnm._FilterDatabase" localSheetId="6" hidden="1">'CO2-qoute-data-2012'!$A$5:$EC$380</definedName>
    <definedName name="Kriterieområde1NR117_E_mat_Energi" comment="Brændselsaggregering">'E-mat-AnvGJ2012'!$F$139:$AY$255</definedName>
    <definedName name="Kriterieområde1NR117_Kvoteomf_Energi" comment="Brændselsaggregering">NA117_CO2_GJ!$E$130:$AI$246</definedName>
    <definedName name="Kriterieområde2NR117_E_mat_Energi">'E-mat-AnvGJ2012'!$BC$12:$CV$128</definedName>
    <definedName name="Kriterieområde2NR117_Kvoteomf_Energi" comment="Sektoraggregering">NA117_CO2_GJ!$AL$11:$BP$127</definedName>
    <definedName name="SumområdeNR117_Anv_E_mat" comment="Anvendelse energimatricer (GJ)">'E-mat-AnvGJ2012'!$F$12:$AY$128</definedName>
    <definedName name="SumområdeNR117_Kvoteomf_Energi" comment="Kvote omfattet energiforbrug">NA117_CO2_GJ!$E$11:$AI$127</definedName>
  </definedNames>
  <calcPr calcId="162913"/>
  <fileRecoveryPr repairLoad="1"/>
</workbook>
</file>

<file path=xl/calcChain.xml><?xml version="1.0" encoding="utf-8"?>
<calcChain xmlns="http://schemas.openxmlformats.org/spreadsheetml/2006/main">
  <c r="D4" i="18" l="1"/>
  <c r="H5" i="17"/>
  <c r="H6" i="17"/>
  <c r="H7" i="17"/>
  <c r="H8" i="17"/>
  <c r="H9" i="17"/>
  <c r="H14" i="17"/>
  <c r="H15" i="17"/>
  <c r="H20" i="17"/>
  <c r="H21" i="17"/>
  <c r="H74" i="17"/>
  <c r="H75" i="17"/>
  <c r="H76" i="17"/>
  <c r="H77" i="17"/>
  <c r="H78" i="17"/>
  <c r="H4" i="17"/>
  <c r="D5" i="18"/>
  <c r="H5" i="9"/>
  <c r="H6" i="9"/>
  <c r="H7" i="9"/>
  <c r="H8" i="9"/>
  <c r="H9" i="9"/>
  <c r="H14" i="9"/>
  <c r="H15" i="9"/>
  <c r="H20" i="9"/>
  <c r="H21" i="9"/>
  <c r="H74" i="9"/>
  <c r="H75" i="9"/>
  <c r="H76" i="9"/>
  <c r="H77" i="9"/>
  <c r="H78" i="9"/>
  <c r="H4" i="9"/>
  <c r="N4" i="17" l="1"/>
  <c r="N5" i="17"/>
  <c r="N6" i="17"/>
  <c r="N7" i="17"/>
  <c r="N8" i="17"/>
  <c r="N9" i="17"/>
  <c r="N14" i="17"/>
  <c r="N15" i="17"/>
  <c r="N20" i="17"/>
  <c r="N21" i="17"/>
  <c r="D8" i="18" l="1"/>
  <c r="D9" i="18"/>
  <c r="D10" i="18" l="1"/>
  <c r="L23" i="7" l="1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G21" i="17" l="1"/>
  <c r="G20" i="17"/>
  <c r="G15" i="17"/>
  <c r="G14" i="17"/>
  <c r="G9" i="17"/>
  <c r="G8" i="17"/>
  <c r="G7" i="17"/>
  <c r="G6" i="17"/>
  <c r="G5" i="17"/>
  <c r="G4" i="17"/>
  <c r="G4" i="9"/>
  <c r="G5" i="9"/>
  <c r="N78" i="17"/>
  <c r="G78" i="17" s="1"/>
  <c r="N77" i="17"/>
  <c r="G77" i="17" s="1"/>
  <c r="N76" i="17"/>
  <c r="G76" i="17" s="1"/>
  <c r="N75" i="17"/>
  <c r="G75" i="17" s="1"/>
  <c r="N74" i="17"/>
  <c r="G74" i="17" s="1"/>
  <c r="G7" i="9"/>
  <c r="G8" i="9"/>
  <c r="G14" i="9"/>
  <c r="G20" i="9"/>
  <c r="G6" i="9"/>
  <c r="G9" i="9"/>
  <c r="G15" i="9"/>
  <c r="G21" i="9"/>
  <c r="G78" i="9" l="1"/>
  <c r="G77" i="9"/>
  <c r="G76" i="9"/>
  <c r="G75" i="9"/>
  <c r="G74" i="9"/>
  <c r="O21" i="6" l="1"/>
  <c r="BC12" i="8" l="1"/>
  <c r="BD12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O255" i="8"/>
  <c r="N255" i="8"/>
  <c r="M255" i="8"/>
  <c r="L255" i="8"/>
  <c r="K255" i="8"/>
  <c r="J255" i="8"/>
  <c r="I255" i="8"/>
  <c r="H255" i="8"/>
  <c r="G255" i="8"/>
  <c r="F255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O254" i="8"/>
  <c r="N254" i="8"/>
  <c r="M254" i="8"/>
  <c r="L254" i="8"/>
  <c r="K254" i="8"/>
  <c r="J254" i="8"/>
  <c r="I254" i="8"/>
  <c r="H254" i="8"/>
  <c r="G254" i="8"/>
  <c r="F254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O253" i="8"/>
  <c r="N253" i="8"/>
  <c r="M253" i="8"/>
  <c r="L253" i="8"/>
  <c r="K253" i="8"/>
  <c r="J253" i="8"/>
  <c r="I253" i="8"/>
  <c r="H253" i="8"/>
  <c r="G253" i="8"/>
  <c r="F253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O252" i="8"/>
  <c r="N252" i="8"/>
  <c r="M252" i="8"/>
  <c r="L252" i="8"/>
  <c r="K252" i="8"/>
  <c r="J252" i="8"/>
  <c r="I252" i="8"/>
  <c r="H252" i="8"/>
  <c r="G252" i="8"/>
  <c r="F252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O251" i="8"/>
  <c r="N251" i="8"/>
  <c r="M251" i="8"/>
  <c r="L251" i="8"/>
  <c r="K251" i="8"/>
  <c r="J251" i="8"/>
  <c r="I251" i="8"/>
  <c r="H251" i="8"/>
  <c r="G251" i="8"/>
  <c r="F251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O250" i="8"/>
  <c r="N250" i="8"/>
  <c r="M250" i="8"/>
  <c r="L250" i="8"/>
  <c r="K250" i="8"/>
  <c r="J250" i="8"/>
  <c r="I250" i="8"/>
  <c r="H250" i="8"/>
  <c r="G250" i="8"/>
  <c r="F250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O249" i="8"/>
  <c r="N249" i="8"/>
  <c r="M249" i="8"/>
  <c r="L249" i="8"/>
  <c r="K249" i="8"/>
  <c r="J249" i="8"/>
  <c r="I249" i="8"/>
  <c r="H249" i="8"/>
  <c r="G249" i="8"/>
  <c r="F249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O248" i="8"/>
  <c r="N248" i="8"/>
  <c r="M248" i="8"/>
  <c r="L248" i="8"/>
  <c r="K248" i="8"/>
  <c r="J248" i="8"/>
  <c r="I248" i="8"/>
  <c r="H248" i="8"/>
  <c r="G248" i="8"/>
  <c r="F248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O247" i="8"/>
  <c r="N247" i="8"/>
  <c r="M247" i="8"/>
  <c r="L247" i="8"/>
  <c r="K247" i="8"/>
  <c r="J247" i="8"/>
  <c r="I247" i="8"/>
  <c r="H247" i="8"/>
  <c r="G247" i="8"/>
  <c r="F247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O246" i="8"/>
  <c r="N246" i="8"/>
  <c r="M246" i="8"/>
  <c r="L246" i="8"/>
  <c r="K246" i="8"/>
  <c r="J246" i="8"/>
  <c r="I246" i="8"/>
  <c r="H246" i="8"/>
  <c r="G246" i="8"/>
  <c r="F246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O245" i="8"/>
  <c r="N245" i="8"/>
  <c r="M245" i="8"/>
  <c r="L245" i="8"/>
  <c r="K245" i="8"/>
  <c r="J245" i="8"/>
  <c r="I245" i="8"/>
  <c r="H245" i="8"/>
  <c r="G245" i="8"/>
  <c r="F245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O244" i="8"/>
  <c r="N244" i="8"/>
  <c r="M244" i="8"/>
  <c r="L244" i="8"/>
  <c r="K244" i="8"/>
  <c r="J244" i="8"/>
  <c r="I244" i="8"/>
  <c r="H244" i="8"/>
  <c r="G244" i="8"/>
  <c r="F244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O243" i="8"/>
  <c r="N243" i="8"/>
  <c r="M243" i="8"/>
  <c r="L243" i="8"/>
  <c r="K243" i="8"/>
  <c r="J243" i="8"/>
  <c r="I243" i="8"/>
  <c r="H243" i="8"/>
  <c r="G243" i="8"/>
  <c r="F243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O242" i="8"/>
  <c r="N242" i="8"/>
  <c r="M242" i="8"/>
  <c r="L242" i="8"/>
  <c r="K242" i="8"/>
  <c r="J242" i="8"/>
  <c r="I242" i="8"/>
  <c r="H242" i="8"/>
  <c r="G242" i="8"/>
  <c r="F242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O241" i="8"/>
  <c r="N241" i="8"/>
  <c r="M241" i="8"/>
  <c r="L241" i="8"/>
  <c r="K241" i="8"/>
  <c r="J241" i="8"/>
  <c r="I241" i="8"/>
  <c r="H241" i="8"/>
  <c r="G241" i="8"/>
  <c r="F241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O240" i="8"/>
  <c r="N240" i="8"/>
  <c r="M240" i="8"/>
  <c r="L240" i="8"/>
  <c r="K240" i="8"/>
  <c r="J240" i="8"/>
  <c r="I240" i="8"/>
  <c r="H240" i="8"/>
  <c r="G240" i="8"/>
  <c r="F240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O239" i="8"/>
  <c r="N239" i="8"/>
  <c r="M239" i="8"/>
  <c r="L239" i="8"/>
  <c r="K239" i="8"/>
  <c r="J239" i="8"/>
  <c r="I239" i="8"/>
  <c r="H239" i="8"/>
  <c r="G239" i="8"/>
  <c r="F239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O238" i="8"/>
  <c r="N238" i="8"/>
  <c r="M238" i="8"/>
  <c r="L238" i="8"/>
  <c r="K238" i="8"/>
  <c r="J238" i="8"/>
  <c r="I238" i="8"/>
  <c r="H238" i="8"/>
  <c r="G238" i="8"/>
  <c r="F238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O237" i="8"/>
  <c r="N237" i="8"/>
  <c r="M237" i="8"/>
  <c r="L237" i="8"/>
  <c r="K237" i="8"/>
  <c r="J237" i="8"/>
  <c r="I237" i="8"/>
  <c r="H237" i="8"/>
  <c r="G237" i="8"/>
  <c r="F237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O236" i="8"/>
  <c r="N236" i="8"/>
  <c r="M236" i="8"/>
  <c r="L236" i="8"/>
  <c r="K236" i="8"/>
  <c r="J236" i="8"/>
  <c r="I236" i="8"/>
  <c r="H236" i="8"/>
  <c r="G236" i="8"/>
  <c r="F236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O235" i="8"/>
  <c r="N235" i="8"/>
  <c r="M235" i="8"/>
  <c r="L235" i="8"/>
  <c r="K235" i="8"/>
  <c r="J235" i="8"/>
  <c r="I235" i="8"/>
  <c r="H235" i="8"/>
  <c r="G235" i="8"/>
  <c r="F235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O234" i="8"/>
  <c r="N234" i="8"/>
  <c r="M234" i="8"/>
  <c r="L234" i="8"/>
  <c r="K234" i="8"/>
  <c r="J234" i="8"/>
  <c r="I234" i="8"/>
  <c r="H234" i="8"/>
  <c r="G234" i="8"/>
  <c r="F234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O233" i="8"/>
  <c r="N233" i="8"/>
  <c r="M233" i="8"/>
  <c r="L233" i="8"/>
  <c r="K233" i="8"/>
  <c r="J233" i="8"/>
  <c r="I233" i="8"/>
  <c r="H233" i="8"/>
  <c r="G233" i="8"/>
  <c r="F233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O232" i="8"/>
  <c r="N232" i="8"/>
  <c r="M232" i="8"/>
  <c r="L232" i="8"/>
  <c r="K232" i="8"/>
  <c r="J232" i="8"/>
  <c r="I232" i="8"/>
  <c r="H232" i="8"/>
  <c r="G232" i="8"/>
  <c r="F232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O231" i="8"/>
  <c r="N231" i="8"/>
  <c r="M231" i="8"/>
  <c r="L231" i="8"/>
  <c r="K231" i="8"/>
  <c r="J231" i="8"/>
  <c r="I231" i="8"/>
  <c r="H231" i="8"/>
  <c r="G231" i="8"/>
  <c r="F231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O230" i="8"/>
  <c r="N230" i="8"/>
  <c r="M230" i="8"/>
  <c r="L230" i="8"/>
  <c r="K230" i="8"/>
  <c r="J230" i="8"/>
  <c r="I230" i="8"/>
  <c r="H230" i="8"/>
  <c r="G230" i="8"/>
  <c r="F230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O229" i="8"/>
  <c r="N229" i="8"/>
  <c r="M229" i="8"/>
  <c r="L229" i="8"/>
  <c r="K229" i="8"/>
  <c r="J229" i="8"/>
  <c r="I229" i="8"/>
  <c r="H229" i="8"/>
  <c r="G229" i="8"/>
  <c r="F229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O228" i="8"/>
  <c r="N228" i="8"/>
  <c r="M228" i="8"/>
  <c r="L228" i="8"/>
  <c r="K228" i="8"/>
  <c r="J228" i="8"/>
  <c r="I228" i="8"/>
  <c r="H228" i="8"/>
  <c r="G228" i="8"/>
  <c r="F228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O227" i="8"/>
  <c r="N227" i="8"/>
  <c r="M227" i="8"/>
  <c r="L227" i="8"/>
  <c r="K227" i="8"/>
  <c r="J227" i="8"/>
  <c r="I227" i="8"/>
  <c r="H227" i="8"/>
  <c r="G227" i="8"/>
  <c r="F227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O226" i="8"/>
  <c r="N226" i="8"/>
  <c r="M226" i="8"/>
  <c r="L226" i="8"/>
  <c r="K226" i="8"/>
  <c r="J226" i="8"/>
  <c r="I226" i="8"/>
  <c r="H226" i="8"/>
  <c r="G226" i="8"/>
  <c r="F226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O225" i="8"/>
  <c r="N225" i="8"/>
  <c r="M225" i="8"/>
  <c r="L225" i="8"/>
  <c r="K225" i="8"/>
  <c r="J225" i="8"/>
  <c r="I225" i="8"/>
  <c r="H225" i="8"/>
  <c r="G225" i="8"/>
  <c r="F225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O224" i="8"/>
  <c r="N224" i="8"/>
  <c r="M224" i="8"/>
  <c r="L224" i="8"/>
  <c r="K224" i="8"/>
  <c r="J224" i="8"/>
  <c r="I224" i="8"/>
  <c r="H224" i="8"/>
  <c r="G224" i="8"/>
  <c r="F224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O223" i="8"/>
  <c r="N223" i="8"/>
  <c r="M223" i="8"/>
  <c r="L223" i="8"/>
  <c r="K223" i="8"/>
  <c r="J223" i="8"/>
  <c r="I223" i="8"/>
  <c r="H223" i="8"/>
  <c r="G223" i="8"/>
  <c r="F223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O222" i="8"/>
  <c r="N222" i="8"/>
  <c r="M222" i="8"/>
  <c r="L222" i="8"/>
  <c r="K222" i="8"/>
  <c r="J222" i="8"/>
  <c r="I222" i="8"/>
  <c r="H222" i="8"/>
  <c r="G222" i="8"/>
  <c r="F222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O221" i="8"/>
  <c r="N221" i="8"/>
  <c r="M221" i="8"/>
  <c r="L221" i="8"/>
  <c r="K221" i="8"/>
  <c r="J221" i="8"/>
  <c r="I221" i="8"/>
  <c r="H221" i="8"/>
  <c r="G221" i="8"/>
  <c r="F221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O220" i="8"/>
  <c r="N220" i="8"/>
  <c r="M220" i="8"/>
  <c r="L220" i="8"/>
  <c r="K220" i="8"/>
  <c r="J220" i="8"/>
  <c r="I220" i="8"/>
  <c r="H220" i="8"/>
  <c r="G220" i="8"/>
  <c r="F220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O219" i="8"/>
  <c r="N219" i="8"/>
  <c r="M219" i="8"/>
  <c r="L219" i="8"/>
  <c r="K219" i="8"/>
  <c r="J219" i="8"/>
  <c r="I219" i="8"/>
  <c r="H219" i="8"/>
  <c r="G219" i="8"/>
  <c r="F219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O218" i="8"/>
  <c r="N218" i="8"/>
  <c r="M218" i="8"/>
  <c r="L218" i="8"/>
  <c r="K218" i="8"/>
  <c r="J218" i="8"/>
  <c r="I218" i="8"/>
  <c r="H218" i="8"/>
  <c r="G218" i="8"/>
  <c r="F218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O217" i="8"/>
  <c r="N217" i="8"/>
  <c r="M217" i="8"/>
  <c r="L217" i="8"/>
  <c r="K217" i="8"/>
  <c r="J217" i="8"/>
  <c r="I217" i="8"/>
  <c r="H217" i="8"/>
  <c r="G217" i="8"/>
  <c r="F217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O216" i="8"/>
  <c r="N216" i="8"/>
  <c r="M216" i="8"/>
  <c r="L216" i="8"/>
  <c r="K216" i="8"/>
  <c r="J216" i="8"/>
  <c r="I216" i="8"/>
  <c r="H216" i="8"/>
  <c r="G216" i="8"/>
  <c r="F216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O215" i="8"/>
  <c r="N215" i="8"/>
  <c r="M215" i="8"/>
  <c r="L215" i="8"/>
  <c r="K215" i="8"/>
  <c r="J215" i="8"/>
  <c r="I215" i="8"/>
  <c r="H215" i="8"/>
  <c r="G215" i="8"/>
  <c r="F215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O214" i="8"/>
  <c r="N214" i="8"/>
  <c r="M214" i="8"/>
  <c r="L214" i="8"/>
  <c r="K214" i="8"/>
  <c r="J214" i="8"/>
  <c r="I214" i="8"/>
  <c r="H214" i="8"/>
  <c r="G214" i="8"/>
  <c r="F214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O213" i="8"/>
  <c r="N213" i="8"/>
  <c r="M213" i="8"/>
  <c r="L213" i="8"/>
  <c r="K213" i="8"/>
  <c r="J213" i="8"/>
  <c r="I213" i="8"/>
  <c r="H213" i="8"/>
  <c r="G213" i="8"/>
  <c r="F213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O212" i="8"/>
  <c r="N212" i="8"/>
  <c r="M212" i="8"/>
  <c r="L212" i="8"/>
  <c r="K212" i="8"/>
  <c r="J212" i="8"/>
  <c r="I212" i="8"/>
  <c r="H212" i="8"/>
  <c r="G212" i="8"/>
  <c r="F212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O211" i="8"/>
  <c r="N211" i="8"/>
  <c r="M211" i="8"/>
  <c r="L211" i="8"/>
  <c r="K211" i="8"/>
  <c r="J211" i="8"/>
  <c r="I211" i="8"/>
  <c r="H211" i="8"/>
  <c r="G211" i="8"/>
  <c r="F211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O210" i="8"/>
  <c r="N210" i="8"/>
  <c r="M210" i="8"/>
  <c r="L210" i="8"/>
  <c r="K210" i="8"/>
  <c r="J210" i="8"/>
  <c r="I210" i="8"/>
  <c r="H210" i="8"/>
  <c r="G210" i="8"/>
  <c r="F210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O209" i="8"/>
  <c r="N209" i="8"/>
  <c r="M209" i="8"/>
  <c r="L209" i="8"/>
  <c r="K209" i="8"/>
  <c r="J209" i="8"/>
  <c r="I209" i="8"/>
  <c r="H209" i="8"/>
  <c r="G209" i="8"/>
  <c r="F209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O208" i="8"/>
  <c r="N208" i="8"/>
  <c r="M208" i="8"/>
  <c r="L208" i="8"/>
  <c r="K208" i="8"/>
  <c r="J208" i="8"/>
  <c r="I208" i="8"/>
  <c r="H208" i="8"/>
  <c r="G208" i="8"/>
  <c r="F208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O205" i="8"/>
  <c r="N205" i="8"/>
  <c r="M205" i="8"/>
  <c r="L205" i="8"/>
  <c r="K205" i="8"/>
  <c r="J205" i="8"/>
  <c r="I205" i="8"/>
  <c r="H205" i="8"/>
  <c r="G205" i="8"/>
  <c r="F205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O204" i="8"/>
  <c r="N204" i="8"/>
  <c r="M204" i="8"/>
  <c r="L204" i="8"/>
  <c r="K204" i="8"/>
  <c r="J204" i="8"/>
  <c r="I204" i="8"/>
  <c r="H204" i="8"/>
  <c r="G204" i="8"/>
  <c r="F204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O203" i="8"/>
  <c r="N203" i="8"/>
  <c r="M203" i="8"/>
  <c r="L203" i="8"/>
  <c r="K203" i="8"/>
  <c r="J203" i="8"/>
  <c r="I203" i="8"/>
  <c r="H203" i="8"/>
  <c r="G203" i="8"/>
  <c r="F203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O202" i="8"/>
  <c r="N202" i="8"/>
  <c r="M202" i="8"/>
  <c r="L202" i="8"/>
  <c r="K202" i="8"/>
  <c r="J202" i="8"/>
  <c r="I202" i="8"/>
  <c r="H202" i="8"/>
  <c r="G202" i="8"/>
  <c r="F202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O201" i="8"/>
  <c r="N201" i="8"/>
  <c r="M201" i="8"/>
  <c r="L201" i="8"/>
  <c r="K201" i="8"/>
  <c r="J201" i="8"/>
  <c r="I201" i="8"/>
  <c r="H201" i="8"/>
  <c r="G201" i="8"/>
  <c r="F201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O200" i="8"/>
  <c r="N200" i="8"/>
  <c r="M200" i="8"/>
  <c r="L200" i="8"/>
  <c r="K200" i="8"/>
  <c r="J200" i="8"/>
  <c r="I200" i="8"/>
  <c r="H200" i="8"/>
  <c r="G200" i="8"/>
  <c r="F200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O199" i="8"/>
  <c r="N199" i="8"/>
  <c r="M199" i="8"/>
  <c r="L199" i="8"/>
  <c r="K199" i="8"/>
  <c r="J199" i="8"/>
  <c r="I199" i="8"/>
  <c r="H199" i="8"/>
  <c r="G199" i="8"/>
  <c r="F199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O198" i="8"/>
  <c r="N198" i="8"/>
  <c r="M198" i="8"/>
  <c r="L198" i="8"/>
  <c r="K198" i="8"/>
  <c r="J198" i="8"/>
  <c r="I198" i="8"/>
  <c r="H198" i="8"/>
  <c r="G198" i="8"/>
  <c r="F198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O197" i="8"/>
  <c r="N197" i="8"/>
  <c r="M197" i="8"/>
  <c r="L197" i="8"/>
  <c r="K197" i="8"/>
  <c r="J197" i="8"/>
  <c r="I197" i="8"/>
  <c r="H197" i="8"/>
  <c r="G197" i="8"/>
  <c r="F197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O196" i="8"/>
  <c r="N196" i="8"/>
  <c r="M196" i="8"/>
  <c r="L196" i="8"/>
  <c r="K196" i="8"/>
  <c r="J196" i="8"/>
  <c r="I196" i="8"/>
  <c r="H196" i="8"/>
  <c r="G196" i="8"/>
  <c r="F196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O195" i="8"/>
  <c r="N195" i="8"/>
  <c r="M195" i="8"/>
  <c r="L195" i="8"/>
  <c r="K195" i="8"/>
  <c r="J195" i="8"/>
  <c r="I195" i="8"/>
  <c r="H195" i="8"/>
  <c r="G195" i="8"/>
  <c r="F195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O194" i="8"/>
  <c r="N194" i="8"/>
  <c r="M194" i="8"/>
  <c r="L194" i="8"/>
  <c r="K194" i="8"/>
  <c r="J194" i="8"/>
  <c r="I194" i="8"/>
  <c r="H194" i="8"/>
  <c r="G194" i="8"/>
  <c r="F194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O193" i="8"/>
  <c r="N193" i="8"/>
  <c r="M193" i="8"/>
  <c r="L193" i="8"/>
  <c r="K193" i="8"/>
  <c r="J193" i="8"/>
  <c r="I193" i="8"/>
  <c r="H193" i="8"/>
  <c r="G193" i="8"/>
  <c r="F193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O192" i="8"/>
  <c r="N192" i="8"/>
  <c r="M192" i="8"/>
  <c r="L192" i="8"/>
  <c r="K192" i="8"/>
  <c r="J192" i="8"/>
  <c r="I192" i="8"/>
  <c r="H192" i="8"/>
  <c r="G192" i="8"/>
  <c r="F192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O191" i="8"/>
  <c r="N191" i="8"/>
  <c r="M191" i="8"/>
  <c r="L191" i="8"/>
  <c r="K191" i="8"/>
  <c r="J191" i="8"/>
  <c r="I191" i="8"/>
  <c r="H191" i="8"/>
  <c r="G191" i="8"/>
  <c r="F191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O190" i="8"/>
  <c r="N190" i="8"/>
  <c r="M190" i="8"/>
  <c r="L190" i="8"/>
  <c r="K190" i="8"/>
  <c r="J190" i="8"/>
  <c r="I190" i="8"/>
  <c r="H190" i="8"/>
  <c r="G190" i="8"/>
  <c r="F190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O189" i="8"/>
  <c r="N189" i="8"/>
  <c r="M189" i="8"/>
  <c r="L189" i="8"/>
  <c r="K189" i="8"/>
  <c r="J189" i="8"/>
  <c r="I189" i="8"/>
  <c r="H189" i="8"/>
  <c r="G189" i="8"/>
  <c r="F189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O188" i="8"/>
  <c r="N188" i="8"/>
  <c r="M188" i="8"/>
  <c r="L188" i="8"/>
  <c r="K188" i="8"/>
  <c r="J188" i="8"/>
  <c r="I188" i="8"/>
  <c r="H188" i="8"/>
  <c r="G188" i="8"/>
  <c r="F188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O187" i="8"/>
  <c r="N187" i="8"/>
  <c r="M187" i="8"/>
  <c r="L187" i="8"/>
  <c r="K187" i="8"/>
  <c r="J187" i="8"/>
  <c r="I187" i="8"/>
  <c r="H187" i="8"/>
  <c r="G187" i="8"/>
  <c r="F187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O186" i="8"/>
  <c r="N186" i="8"/>
  <c r="M186" i="8"/>
  <c r="L186" i="8"/>
  <c r="K186" i="8"/>
  <c r="J186" i="8"/>
  <c r="I186" i="8"/>
  <c r="H186" i="8"/>
  <c r="G186" i="8"/>
  <c r="F186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O185" i="8"/>
  <c r="N185" i="8"/>
  <c r="M185" i="8"/>
  <c r="L185" i="8"/>
  <c r="K185" i="8"/>
  <c r="J185" i="8"/>
  <c r="I185" i="8"/>
  <c r="H185" i="8"/>
  <c r="G185" i="8"/>
  <c r="F185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O184" i="8"/>
  <c r="N184" i="8"/>
  <c r="M184" i="8"/>
  <c r="L184" i="8"/>
  <c r="K184" i="8"/>
  <c r="J184" i="8"/>
  <c r="I184" i="8"/>
  <c r="H184" i="8"/>
  <c r="G184" i="8"/>
  <c r="F184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O183" i="8"/>
  <c r="N183" i="8"/>
  <c r="M183" i="8"/>
  <c r="L183" i="8"/>
  <c r="K183" i="8"/>
  <c r="J183" i="8"/>
  <c r="I183" i="8"/>
  <c r="H183" i="8"/>
  <c r="G183" i="8"/>
  <c r="F183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O182" i="8"/>
  <c r="N182" i="8"/>
  <c r="M182" i="8"/>
  <c r="L182" i="8"/>
  <c r="K182" i="8"/>
  <c r="J182" i="8"/>
  <c r="I182" i="8"/>
  <c r="H182" i="8"/>
  <c r="G182" i="8"/>
  <c r="F182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O181" i="8"/>
  <c r="N181" i="8"/>
  <c r="M181" i="8"/>
  <c r="L181" i="8"/>
  <c r="K181" i="8"/>
  <c r="J181" i="8"/>
  <c r="I181" i="8"/>
  <c r="H181" i="8"/>
  <c r="G181" i="8"/>
  <c r="F181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O180" i="8"/>
  <c r="N180" i="8"/>
  <c r="M180" i="8"/>
  <c r="L180" i="8"/>
  <c r="K180" i="8"/>
  <c r="J180" i="8"/>
  <c r="I180" i="8"/>
  <c r="H180" i="8"/>
  <c r="G180" i="8"/>
  <c r="F180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O179" i="8"/>
  <c r="N179" i="8"/>
  <c r="M179" i="8"/>
  <c r="L179" i="8"/>
  <c r="K179" i="8"/>
  <c r="J179" i="8"/>
  <c r="I179" i="8"/>
  <c r="H179" i="8"/>
  <c r="G179" i="8"/>
  <c r="F179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O178" i="8"/>
  <c r="N178" i="8"/>
  <c r="M178" i="8"/>
  <c r="L178" i="8"/>
  <c r="K178" i="8"/>
  <c r="J178" i="8"/>
  <c r="I178" i="8"/>
  <c r="H178" i="8"/>
  <c r="G178" i="8"/>
  <c r="F178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O177" i="8"/>
  <c r="N177" i="8"/>
  <c r="M177" i="8"/>
  <c r="L177" i="8"/>
  <c r="K177" i="8"/>
  <c r="J177" i="8"/>
  <c r="I177" i="8"/>
  <c r="H177" i="8"/>
  <c r="G177" i="8"/>
  <c r="F177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O176" i="8"/>
  <c r="N176" i="8"/>
  <c r="M176" i="8"/>
  <c r="L176" i="8"/>
  <c r="K176" i="8"/>
  <c r="J176" i="8"/>
  <c r="I176" i="8"/>
  <c r="H176" i="8"/>
  <c r="G176" i="8"/>
  <c r="F176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O175" i="8"/>
  <c r="N175" i="8"/>
  <c r="M175" i="8"/>
  <c r="L175" i="8"/>
  <c r="K175" i="8"/>
  <c r="J175" i="8"/>
  <c r="I175" i="8"/>
  <c r="H175" i="8"/>
  <c r="G175" i="8"/>
  <c r="F175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O174" i="8"/>
  <c r="N174" i="8"/>
  <c r="M174" i="8"/>
  <c r="L174" i="8"/>
  <c r="K174" i="8"/>
  <c r="J174" i="8"/>
  <c r="I174" i="8"/>
  <c r="H174" i="8"/>
  <c r="G174" i="8"/>
  <c r="F174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O173" i="8"/>
  <c r="N173" i="8"/>
  <c r="M173" i="8"/>
  <c r="L173" i="8"/>
  <c r="K173" i="8"/>
  <c r="J173" i="8"/>
  <c r="I173" i="8"/>
  <c r="H173" i="8"/>
  <c r="G173" i="8"/>
  <c r="F173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O172" i="8"/>
  <c r="N172" i="8"/>
  <c r="M172" i="8"/>
  <c r="L172" i="8"/>
  <c r="K172" i="8"/>
  <c r="J172" i="8"/>
  <c r="I172" i="8"/>
  <c r="H172" i="8"/>
  <c r="G172" i="8"/>
  <c r="F172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O171" i="8"/>
  <c r="N171" i="8"/>
  <c r="M171" i="8"/>
  <c r="L171" i="8"/>
  <c r="K171" i="8"/>
  <c r="J171" i="8"/>
  <c r="I171" i="8"/>
  <c r="H171" i="8"/>
  <c r="G171" i="8"/>
  <c r="F171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O170" i="8"/>
  <c r="N170" i="8"/>
  <c r="M170" i="8"/>
  <c r="L170" i="8"/>
  <c r="K170" i="8"/>
  <c r="J170" i="8"/>
  <c r="I170" i="8"/>
  <c r="H170" i="8"/>
  <c r="G170" i="8"/>
  <c r="F170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O169" i="8"/>
  <c r="N169" i="8"/>
  <c r="M169" i="8"/>
  <c r="L169" i="8"/>
  <c r="K169" i="8"/>
  <c r="J169" i="8"/>
  <c r="I169" i="8"/>
  <c r="H169" i="8"/>
  <c r="G169" i="8"/>
  <c r="F169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O168" i="8"/>
  <c r="N168" i="8"/>
  <c r="M168" i="8"/>
  <c r="L168" i="8"/>
  <c r="K168" i="8"/>
  <c r="J168" i="8"/>
  <c r="I168" i="8"/>
  <c r="H168" i="8"/>
  <c r="G168" i="8"/>
  <c r="F168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O167" i="8"/>
  <c r="N167" i="8"/>
  <c r="M167" i="8"/>
  <c r="L167" i="8"/>
  <c r="K167" i="8"/>
  <c r="J167" i="8"/>
  <c r="I167" i="8"/>
  <c r="H167" i="8"/>
  <c r="G167" i="8"/>
  <c r="F167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O166" i="8"/>
  <c r="N166" i="8"/>
  <c r="M166" i="8"/>
  <c r="L166" i="8"/>
  <c r="K166" i="8"/>
  <c r="J166" i="8"/>
  <c r="I166" i="8"/>
  <c r="H166" i="8"/>
  <c r="G166" i="8"/>
  <c r="F166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O165" i="8"/>
  <c r="N165" i="8"/>
  <c r="M165" i="8"/>
  <c r="L165" i="8"/>
  <c r="K165" i="8"/>
  <c r="J165" i="8"/>
  <c r="I165" i="8"/>
  <c r="H165" i="8"/>
  <c r="G165" i="8"/>
  <c r="F165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O164" i="8"/>
  <c r="N164" i="8"/>
  <c r="M164" i="8"/>
  <c r="L164" i="8"/>
  <c r="K164" i="8"/>
  <c r="J164" i="8"/>
  <c r="I164" i="8"/>
  <c r="H164" i="8"/>
  <c r="G164" i="8"/>
  <c r="F164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O163" i="8"/>
  <c r="N163" i="8"/>
  <c r="M163" i="8"/>
  <c r="L163" i="8"/>
  <c r="K163" i="8"/>
  <c r="J163" i="8"/>
  <c r="I163" i="8"/>
  <c r="H163" i="8"/>
  <c r="G163" i="8"/>
  <c r="F163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O162" i="8"/>
  <c r="N162" i="8"/>
  <c r="M162" i="8"/>
  <c r="L162" i="8"/>
  <c r="K162" i="8"/>
  <c r="J162" i="8"/>
  <c r="I162" i="8"/>
  <c r="H162" i="8"/>
  <c r="G162" i="8"/>
  <c r="F162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O161" i="8"/>
  <c r="N161" i="8"/>
  <c r="M161" i="8"/>
  <c r="L161" i="8"/>
  <c r="K161" i="8"/>
  <c r="J161" i="8"/>
  <c r="I161" i="8"/>
  <c r="H161" i="8"/>
  <c r="G161" i="8"/>
  <c r="F161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O160" i="8"/>
  <c r="N160" i="8"/>
  <c r="M160" i="8"/>
  <c r="L160" i="8"/>
  <c r="K160" i="8"/>
  <c r="J160" i="8"/>
  <c r="I160" i="8"/>
  <c r="H160" i="8"/>
  <c r="G160" i="8"/>
  <c r="F160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O159" i="8"/>
  <c r="N159" i="8"/>
  <c r="M159" i="8"/>
  <c r="L159" i="8"/>
  <c r="K159" i="8"/>
  <c r="J159" i="8"/>
  <c r="I159" i="8"/>
  <c r="H159" i="8"/>
  <c r="G159" i="8"/>
  <c r="F159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O158" i="8"/>
  <c r="N158" i="8"/>
  <c r="M158" i="8"/>
  <c r="L158" i="8"/>
  <c r="K158" i="8"/>
  <c r="J158" i="8"/>
  <c r="I158" i="8"/>
  <c r="H158" i="8"/>
  <c r="G158" i="8"/>
  <c r="F158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O157" i="8"/>
  <c r="N157" i="8"/>
  <c r="M157" i="8"/>
  <c r="L157" i="8"/>
  <c r="K157" i="8"/>
  <c r="J157" i="8"/>
  <c r="I157" i="8"/>
  <c r="H157" i="8"/>
  <c r="G157" i="8"/>
  <c r="F157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O156" i="8"/>
  <c r="N156" i="8"/>
  <c r="M156" i="8"/>
  <c r="L156" i="8"/>
  <c r="K156" i="8"/>
  <c r="J156" i="8"/>
  <c r="I156" i="8"/>
  <c r="H156" i="8"/>
  <c r="G156" i="8"/>
  <c r="F156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O155" i="8"/>
  <c r="N155" i="8"/>
  <c r="M155" i="8"/>
  <c r="L155" i="8"/>
  <c r="K155" i="8"/>
  <c r="J155" i="8"/>
  <c r="I155" i="8"/>
  <c r="H155" i="8"/>
  <c r="G155" i="8"/>
  <c r="F155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O154" i="8"/>
  <c r="N154" i="8"/>
  <c r="M154" i="8"/>
  <c r="L154" i="8"/>
  <c r="K154" i="8"/>
  <c r="J154" i="8"/>
  <c r="I154" i="8"/>
  <c r="H154" i="8"/>
  <c r="G154" i="8"/>
  <c r="F154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O153" i="8"/>
  <c r="N153" i="8"/>
  <c r="M153" i="8"/>
  <c r="L153" i="8"/>
  <c r="K153" i="8"/>
  <c r="J153" i="8"/>
  <c r="I153" i="8"/>
  <c r="H153" i="8"/>
  <c r="G153" i="8"/>
  <c r="F153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O152" i="8"/>
  <c r="N152" i="8"/>
  <c r="M152" i="8"/>
  <c r="L152" i="8"/>
  <c r="K152" i="8"/>
  <c r="J152" i="8"/>
  <c r="I152" i="8"/>
  <c r="H152" i="8"/>
  <c r="G152" i="8"/>
  <c r="F152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O151" i="8"/>
  <c r="N151" i="8"/>
  <c r="M151" i="8"/>
  <c r="L151" i="8"/>
  <c r="K151" i="8"/>
  <c r="J151" i="8"/>
  <c r="I151" i="8"/>
  <c r="H151" i="8"/>
  <c r="G151" i="8"/>
  <c r="F151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O150" i="8"/>
  <c r="N150" i="8"/>
  <c r="M150" i="8"/>
  <c r="L150" i="8"/>
  <c r="K150" i="8"/>
  <c r="J150" i="8"/>
  <c r="I150" i="8"/>
  <c r="H150" i="8"/>
  <c r="G150" i="8"/>
  <c r="F150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O149" i="8"/>
  <c r="N149" i="8"/>
  <c r="M149" i="8"/>
  <c r="L149" i="8"/>
  <c r="K149" i="8"/>
  <c r="J149" i="8"/>
  <c r="I149" i="8"/>
  <c r="H149" i="8"/>
  <c r="G149" i="8"/>
  <c r="F149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O148" i="8"/>
  <c r="N148" i="8"/>
  <c r="M148" i="8"/>
  <c r="L148" i="8"/>
  <c r="K148" i="8"/>
  <c r="J148" i="8"/>
  <c r="I148" i="8"/>
  <c r="H148" i="8"/>
  <c r="G148" i="8"/>
  <c r="F148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O147" i="8"/>
  <c r="N147" i="8"/>
  <c r="M147" i="8"/>
  <c r="L147" i="8"/>
  <c r="K147" i="8"/>
  <c r="J147" i="8"/>
  <c r="I147" i="8"/>
  <c r="H147" i="8"/>
  <c r="G147" i="8"/>
  <c r="F147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O146" i="8"/>
  <c r="N146" i="8"/>
  <c r="M146" i="8"/>
  <c r="L146" i="8"/>
  <c r="K146" i="8"/>
  <c r="J146" i="8"/>
  <c r="I146" i="8"/>
  <c r="H146" i="8"/>
  <c r="G146" i="8"/>
  <c r="F146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O145" i="8"/>
  <c r="N145" i="8"/>
  <c r="M145" i="8"/>
  <c r="L145" i="8"/>
  <c r="K145" i="8"/>
  <c r="J145" i="8"/>
  <c r="I145" i="8"/>
  <c r="H145" i="8"/>
  <c r="G145" i="8"/>
  <c r="F145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O144" i="8"/>
  <c r="N144" i="8"/>
  <c r="M144" i="8"/>
  <c r="L144" i="8"/>
  <c r="K144" i="8"/>
  <c r="J144" i="8"/>
  <c r="I144" i="8"/>
  <c r="H144" i="8"/>
  <c r="G144" i="8"/>
  <c r="F144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O143" i="8"/>
  <c r="N143" i="8"/>
  <c r="M143" i="8"/>
  <c r="L143" i="8"/>
  <c r="K143" i="8"/>
  <c r="J143" i="8"/>
  <c r="I143" i="8"/>
  <c r="H143" i="8"/>
  <c r="G143" i="8"/>
  <c r="F143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O142" i="8"/>
  <c r="N142" i="8"/>
  <c r="M142" i="8"/>
  <c r="L142" i="8"/>
  <c r="K142" i="8"/>
  <c r="J142" i="8"/>
  <c r="I142" i="8"/>
  <c r="H142" i="8"/>
  <c r="G142" i="8"/>
  <c r="F142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CV128" i="8"/>
  <c r="CU128" i="8"/>
  <c r="CT128" i="8"/>
  <c r="CS128" i="8"/>
  <c r="CR128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CV127" i="8"/>
  <c r="CU127" i="8"/>
  <c r="CT127" i="8"/>
  <c r="CS127" i="8"/>
  <c r="CR127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CV126" i="8"/>
  <c r="CU126" i="8"/>
  <c r="CT126" i="8"/>
  <c r="CS126" i="8"/>
  <c r="CR126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CV125" i="8"/>
  <c r="CU125" i="8"/>
  <c r="CT125" i="8"/>
  <c r="CS125" i="8"/>
  <c r="CR125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CV124" i="8"/>
  <c r="CU124" i="8"/>
  <c r="CT124" i="8"/>
  <c r="CS124" i="8"/>
  <c r="CR124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CV123" i="8"/>
  <c r="CU123" i="8"/>
  <c r="CT123" i="8"/>
  <c r="CS123" i="8"/>
  <c r="CR123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CV122" i="8"/>
  <c r="CU122" i="8"/>
  <c r="CT122" i="8"/>
  <c r="CS122" i="8"/>
  <c r="CR122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CV121" i="8"/>
  <c r="CU121" i="8"/>
  <c r="CT121" i="8"/>
  <c r="CS121" i="8"/>
  <c r="CR121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CV120" i="8"/>
  <c r="CU120" i="8"/>
  <c r="CT120" i="8"/>
  <c r="CS120" i="8"/>
  <c r="CR120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CV119" i="8"/>
  <c r="CU119" i="8"/>
  <c r="CT119" i="8"/>
  <c r="CS119" i="8"/>
  <c r="CR119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CV118" i="8"/>
  <c r="CU118" i="8"/>
  <c r="CT118" i="8"/>
  <c r="CS118" i="8"/>
  <c r="CR118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CV117" i="8"/>
  <c r="CU117" i="8"/>
  <c r="CT117" i="8"/>
  <c r="CS117" i="8"/>
  <c r="CR117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CV116" i="8"/>
  <c r="CU116" i="8"/>
  <c r="CT116" i="8"/>
  <c r="CS116" i="8"/>
  <c r="CR116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CV115" i="8"/>
  <c r="CU115" i="8"/>
  <c r="CT115" i="8"/>
  <c r="CS115" i="8"/>
  <c r="CR115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CV114" i="8"/>
  <c r="CU114" i="8"/>
  <c r="CT114" i="8"/>
  <c r="CS114" i="8"/>
  <c r="CR114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CV113" i="8"/>
  <c r="CU113" i="8"/>
  <c r="CT113" i="8"/>
  <c r="CS113" i="8"/>
  <c r="CR113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CV112" i="8"/>
  <c r="CU112" i="8"/>
  <c r="CT112" i="8"/>
  <c r="CS112" i="8"/>
  <c r="CR112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CV111" i="8"/>
  <c r="CU111" i="8"/>
  <c r="CT111" i="8"/>
  <c r="CS111" i="8"/>
  <c r="CR111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CV110" i="8"/>
  <c r="CU110" i="8"/>
  <c r="CT110" i="8"/>
  <c r="CS110" i="8"/>
  <c r="CR110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CV109" i="8"/>
  <c r="CU109" i="8"/>
  <c r="CT109" i="8"/>
  <c r="CS109" i="8"/>
  <c r="CR109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CV108" i="8"/>
  <c r="CU108" i="8"/>
  <c r="CT108" i="8"/>
  <c r="CS108" i="8"/>
  <c r="CR108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CV107" i="8"/>
  <c r="CU107" i="8"/>
  <c r="CT107" i="8"/>
  <c r="CS107" i="8"/>
  <c r="CR107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CV106" i="8"/>
  <c r="CU106" i="8"/>
  <c r="CT106" i="8"/>
  <c r="CS106" i="8"/>
  <c r="CR106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CV105" i="8"/>
  <c r="CU105" i="8"/>
  <c r="CT105" i="8"/>
  <c r="CS105" i="8"/>
  <c r="CR105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CV104" i="8"/>
  <c r="CU104" i="8"/>
  <c r="CT104" i="8"/>
  <c r="CS104" i="8"/>
  <c r="CR104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CV103" i="8"/>
  <c r="CU103" i="8"/>
  <c r="CT103" i="8"/>
  <c r="CS103" i="8"/>
  <c r="CR103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CV102" i="8"/>
  <c r="CU102" i="8"/>
  <c r="CT102" i="8"/>
  <c r="CS102" i="8"/>
  <c r="CR102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CV101" i="8"/>
  <c r="CU101" i="8"/>
  <c r="CT101" i="8"/>
  <c r="CS101" i="8"/>
  <c r="CR101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CV100" i="8"/>
  <c r="CU100" i="8"/>
  <c r="CT100" i="8"/>
  <c r="CS100" i="8"/>
  <c r="CR100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CV99" i="8"/>
  <c r="CU99" i="8"/>
  <c r="CT99" i="8"/>
  <c r="CS99" i="8"/>
  <c r="CR99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CV98" i="8"/>
  <c r="CU98" i="8"/>
  <c r="CT98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CV97" i="8"/>
  <c r="CU97" i="8"/>
  <c r="CT97" i="8"/>
  <c r="CS97" i="8"/>
  <c r="CR97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CV96" i="8"/>
  <c r="CU96" i="8"/>
  <c r="CT96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CV95" i="8"/>
  <c r="CU95" i="8"/>
  <c r="CT95" i="8"/>
  <c r="CS95" i="8"/>
  <c r="CR95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CV94" i="8"/>
  <c r="CU94" i="8"/>
  <c r="CT94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CV93" i="8"/>
  <c r="CU93" i="8"/>
  <c r="CT93" i="8"/>
  <c r="CS93" i="8"/>
  <c r="CR93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CV92" i="8"/>
  <c r="CU92" i="8"/>
  <c r="CT92" i="8"/>
  <c r="CS92" i="8"/>
  <c r="CR92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CV91" i="8"/>
  <c r="CU91" i="8"/>
  <c r="CT91" i="8"/>
  <c r="CS91" i="8"/>
  <c r="CR91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CV90" i="8"/>
  <c r="CU90" i="8"/>
  <c r="CT90" i="8"/>
  <c r="CS90" i="8"/>
  <c r="CR90" i="8"/>
  <c r="CQ90" i="8"/>
  <c r="CP90" i="8"/>
  <c r="CO90" i="8"/>
  <c r="CN90" i="8"/>
  <c r="CM90" i="8"/>
  <c r="CL90" i="8"/>
  <c r="CK90" i="8"/>
  <c r="CJ90" i="8"/>
  <c r="CI90" i="8"/>
  <c r="CH90" i="8"/>
  <c r="CG90" i="8"/>
  <c r="CF90" i="8"/>
  <c r="CE90" i="8"/>
  <c r="CD90" i="8"/>
  <c r="CC90" i="8"/>
  <c r="CB90" i="8"/>
  <c r="CA90" i="8"/>
  <c r="BZ90" i="8"/>
  <c r="BY90" i="8"/>
  <c r="BX90" i="8"/>
  <c r="BW90" i="8"/>
  <c r="BV90" i="8"/>
  <c r="BU90" i="8"/>
  <c r="BT90" i="8"/>
  <c r="BS90" i="8"/>
  <c r="BR90" i="8"/>
  <c r="BQ90" i="8"/>
  <c r="BP90" i="8"/>
  <c r="BO90" i="8"/>
  <c r="BN90" i="8"/>
  <c r="BM90" i="8"/>
  <c r="BL90" i="8"/>
  <c r="BK90" i="8"/>
  <c r="BJ90" i="8"/>
  <c r="BI90" i="8"/>
  <c r="BH90" i="8"/>
  <c r="BG90" i="8"/>
  <c r="BF90" i="8"/>
  <c r="BE90" i="8"/>
  <c r="BD90" i="8"/>
  <c r="BC90" i="8"/>
  <c r="CV89" i="8"/>
  <c r="CU89" i="8"/>
  <c r="CT89" i="8"/>
  <c r="CS89" i="8"/>
  <c r="CR89" i="8"/>
  <c r="CQ89" i="8"/>
  <c r="CP89" i="8"/>
  <c r="CO89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CV88" i="8"/>
  <c r="CU88" i="8"/>
  <c r="CT88" i="8"/>
  <c r="CS88" i="8"/>
  <c r="CR88" i="8"/>
  <c r="CQ88" i="8"/>
  <c r="CP88" i="8"/>
  <c r="CO88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Y88" i="8"/>
  <c r="BX88" i="8"/>
  <c r="BW88" i="8"/>
  <c r="BV88" i="8"/>
  <c r="BU88" i="8"/>
  <c r="BT88" i="8"/>
  <c r="BS88" i="8"/>
  <c r="BR88" i="8"/>
  <c r="BQ88" i="8"/>
  <c r="BP88" i="8"/>
  <c r="BO88" i="8"/>
  <c r="BN88" i="8"/>
  <c r="BM88" i="8"/>
  <c r="BL88" i="8"/>
  <c r="BK88" i="8"/>
  <c r="BJ88" i="8"/>
  <c r="BI88" i="8"/>
  <c r="BH88" i="8"/>
  <c r="BG88" i="8"/>
  <c r="BF88" i="8"/>
  <c r="BE88" i="8"/>
  <c r="BD88" i="8"/>
  <c r="BC88" i="8"/>
  <c r="CV87" i="8"/>
  <c r="CU87" i="8"/>
  <c r="CT87" i="8"/>
  <c r="CS87" i="8"/>
  <c r="CR87" i="8"/>
  <c r="CQ87" i="8"/>
  <c r="CP87" i="8"/>
  <c r="CO87" i="8"/>
  <c r="CN87" i="8"/>
  <c r="CM87" i="8"/>
  <c r="CL87" i="8"/>
  <c r="CK87" i="8"/>
  <c r="CJ87" i="8"/>
  <c r="CI87" i="8"/>
  <c r="CH87" i="8"/>
  <c r="CG87" i="8"/>
  <c r="CF87" i="8"/>
  <c r="CE87" i="8"/>
  <c r="CD87" i="8"/>
  <c r="CC87" i="8"/>
  <c r="CB87" i="8"/>
  <c r="CA87" i="8"/>
  <c r="BZ87" i="8"/>
  <c r="BY87" i="8"/>
  <c r="BX87" i="8"/>
  <c r="BW87" i="8"/>
  <c r="BV87" i="8"/>
  <c r="BU87" i="8"/>
  <c r="BT87" i="8"/>
  <c r="BS87" i="8"/>
  <c r="BR87" i="8"/>
  <c r="BQ87" i="8"/>
  <c r="BP87" i="8"/>
  <c r="BO87" i="8"/>
  <c r="BN87" i="8"/>
  <c r="BM87" i="8"/>
  <c r="BL87" i="8"/>
  <c r="BK87" i="8"/>
  <c r="BJ87" i="8"/>
  <c r="BI87" i="8"/>
  <c r="BH87" i="8"/>
  <c r="BG87" i="8"/>
  <c r="BF87" i="8"/>
  <c r="BE87" i="8"/>
  <c r="BD87" i="8"/>
  <c r="BC87" i="8"/>
  <c r="CV86" i="8"/>
  <c r="CU86" i="8"/>
  <c r="CT86" i="8"/>
  <c r="CS86" i="8"/>
  <c r="CR86" i="8"/>
  <c r="CQ86" i="8"/>
  <c r="CP86" i="8"/>
  <c r="CO86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Y86" i="8"/>
  <c r="BX86" i="8"/>
  <c r="BW86" i="8"/>
  <c r="BV86" i="8"/>
  <c r="BU86" i="8"/>
  <c r="BT86" i="8"/>
  <c r="BS86" i="8"/>
  <c r="BR86" i="8"/>
  <c r="BQ86" i="8"/>
  <c r="BP86" i="8"/>
  <c r="BO86" i="8"/>
  <c r="BN86" i="8"/>
  <c r="BM86" i="8"/>
  <c r="BL86" i="8"/>
  <c r="BK86" i="8"/>
  <c r="BJ86" i="8"/>
  <c r="BI86" i="8"/>
  <c r="BH86" i="8"/>
  <c r="BG86" i="8"/>
  <c r="BF86" i="8"/>
  <c r="BE86" i="8"/>
  <c r="BD86" i="8"/>
  <c r="BC86" i="8"/>
  <c r="CV85" i="8"/>
  <c r="CU85" i="8"/>
  <c r="CT85" i="8"/>
  <c r="CS85" i="8"/>
  <c r="CR85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CV84" i="8"/>
  <c r="CU84" i="8"/>
  <c r="CT84" i="8"/>
  <c r="CS84" i="8"/>
  <c r="CR84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CV83" i="8"/>
  <c r="CU83" i="8"/>
  <c r="CT83" i="8"/>
  <c r="CS83" i="8"/>
  <c r="CR83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CV82" i="8"/>
  <c r="CU82" i="8"/>
  <c r="CT82" i="8"/>
  <c r="CS82" i="8"/>
  <c r="CR82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CV81" i="8"/>
  <c r="CU81" i="8"/>
  <c r="CT81" i="8"/>
  <c r="CS81" i="8"/>
  <c r="CR81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CV80" i="8"/>
  <c r="CU80" i="8"/>
  <c r="CT80" i="8"/>
  <c r="CS80" i="8"/>
  <c r="CR80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CV79" i="8"/>
  <c r="CU79" i="8"/>
  <c r="CT79" i="8"/>
  <c r="CS79" i="8"/>
  <c r="CR79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CV78" i="8"/>
  <c r="CU78" i="8"/>
  <c r="CT78" i="8"/>
  <c r="CS78" i="8"/>
  <c r="CR78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CV77" i="8"/>
  <c r="CU77" i="8"/>
  <c r="CT77" i="8"/>
  <c r="CS77" i="8"/>
  <c r="CR77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CV75" i="8"/>
  <c r="CU75" i="8"/>
  <c r="CT75" i="8"/>
  <c r="CS75" i="8"/>
  <c r="CR75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CV74" i="8"/>
  <c r="CU74" i="8"/>
  <c r="CT74" i="8"/>
  <c r="CS74" i="8"/>
  <c r="CR74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CV73" i="8"/>
  <c r="CU73" i="8"/>
  <c r="CT73" i="8"/>
  <c r="CS73" i="8"/>
  <c r="CR73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CV72" i="8"/>
  <c r="CU72" i="8"/>
  <c r="CT72" i="8"/>
  <c r="CS72" i="8"/>
  <c r="CR72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CV71" i="8"/>
  <c r="CU71" i="8"/>
  <c r="CT71" i="8"/>
  <c r="CS71" i="8"/>
  <c r="CR71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CV70" i="8"/>
  <c r="CU70" i="8"/>
  <c r="CT70" i="8"/>
  <c r="CS70" i="8"/>
  <c r="CR70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CV69" i="8"/>
  <c r="CU69" i="8"/>
  <c r="CT69" i="8"/>
  <c r="CS69" i="8"/>
  <c r="CR69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CV68" i="8"/>
  <c r="CU68" i="8"/>
  <c r="CT68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CV67" i="8"/>
  <c r="CU67" i="8"/>
  <c r="CT67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CV66" i="8"/>
  <c r="CU66" i="8"/>
  <c r="CT66" i="8"/>
  <c r="CS66" i="8"/>
  <c r="CR66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CV65" i="8"/>
  <c r="CU65" i="8"/>
  <c r="CT65" i="8"/>
  <c r="CS65" i="8"/>
  <c r="CR65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CV64" i="8"/>
  <c r="CU64" i="8"/>
  <c r="CT64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CV63" i="8"/>
  <c r="CU63" i="8"/>
  <c r="CT63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CV62" i="8"/>
  <c r="CU62" i="8"/>
  <c r="CT62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CV61" i="8"/>
  <c r="CU61" i="8"/>
  <c r="CT61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CV60" i="8"/>
  <c r="CU60" i="8"/>
  <c r="CT60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CV59" i="8"/>
  <c r="CU59" i="8"/>
  <c r="CT59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CV58" i="8"/>
  <c r="CU58" i="8"/>
  <c r="CT58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CV57" i="8"/>
  <c r="CU57" i="8"/>
  <c r="CT57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CV56" i="8"/>
  <c r="CU56" i="8"/>
  <c r="CT56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CV55" i="8"/>
  <c r="CU55" i="8"/>
  <c r="CT55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CV54" i="8"/>
  <c r="CU54" i="8"/>
  <c r="CT54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CV53" i="8"/>
  <c r="CU53" i="8"/>
  <c r="CT53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CV52" i="8"/>
  <c r="CU52" i="8"/>
  <c r="CT52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CV51" i="8"/>
  <c r="CU51" i="8"/>
  <c r="CT51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CV50" i="8"/>
  <c r="CU50" i="8"/>
  <c r="CT50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CV49" i="8"/>
  <c r="CU49" i="8"/>
  <c r="CT49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CV48" i="8"/>
  <c r="CU48" i="8"/>
  <c r="CT48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CV47" i="8"/>
  <c r="CU47" i="8"/>
  <c r="CT47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CV45" i="8"/>
  <c r="CU45" i="8"/>
  <c r="CT45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CV44" i="8"/>
  <c r="CU44" i="8"/>
  <c r="CT44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CV43" i="8"/>
  <c r="CU43" i="8"/>
  <c r="CT43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CV42" i="8"/>
  <c r="CU42" i="8"/>
  <c r="CT42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CV41" i="8"/>
  <c r="CU41" i="8"/>
  <c r="CT41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CV40" i="8"/>
  <c r="CU40" i="8"/>
  <c r="CT40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CV39" i="8"/>
  <c r="CU39" i="8"/>
  <c r="CT39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CV38" i="8"/>
  <c r="CU38" i="8"/>
  <c r="CT38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CV37" i="8"/>
  <c r="CU37" i="8"/>
  <c r="CT37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CV30" i="8"/>
  <c r="CU30" i="8"/>
  <c r="CT30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CV23" i="8"/>
  <c r="CU23" i="8"/>
  <c r="CT23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CV22" i="8"/>
  <c r="CU22" i="8"/>
  <c r="CT22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CV21" i="8"/>
  <c r="CU21" i="8"/>
  <c r="CT21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CV19" i="8"/>
  <c r="CU19" i="8"/>
  <c r="CT19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CV18" i="8"/>
  <c r="CU18" i="8"/>
  <c r="CT18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CV17" i="8"/>
  <c r="CU17" i="8"/>
  <c r="CT17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CV16" i="8"/>
  <c r="CU16" i="8"/>
  <c r="CT16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CV12" i="8"/>
  <c r="CU12" i="8"/>
  <c r="CT12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T74" i="12" l="1"/>
  <c r="T24" i="12" s="1"/>
  <c r="C74" i="12"/>
  <c r="G74" i="12"/>
  <c r="G24" i="12" s="1"/>
  <c r="K74" i="12"/>
  <c r="K24" i="12" s="1"/>
  <c r="O74" i="12"/>
  <c r="O24" i="12" s="1"/>
  <c r="S74" i="12"/>
  <c r="S24" i="12" s="1"/>
  <c r="D74" i="12"/>
  <c r="D24" i="12" s="1"/>
  <c r="H74" i="12"/>
  <c r="H24" i="12" s="1"/>
  <c r="L74" i="12"/>
  <c r="L24" i="12" s="1"/>
  <c r="P74" i="12"/>
  <c r="P24" i="12" s="1"/>
  <c r="C60" i="12"/>
  <c r="D73" i="12"/>
  <c r="E74" i="12"/>
  <c r="I74" i="12"/>
  <c r="M74" i="12"/>
  <c r="M24" i="12" s="1"/>
  <c r="Q74" i="12"/>
  <c r="Q24" i="12" s="1"/>
  <c r="U74" i="12"/>
  <c r="U24" i="12" s="1"/>
  <c r="F74" i="12"/>
  <c r="J74" i="12"/>
  <c r="J24" i="12" s="1"/>
  <c r="N74" i="12"/>
  <c r="N24" i="12" s="1"/>
  <c r="R74" i="12"/>
  <c r="R24" i="12" s="1"/>
  <c r="V74" i="12"/>
  <c r="V24" i="12" s="1"/>
  <c r="D56" i="12"/>
  <c r="T73" i="12"/>
  <c r="P73" i="12"/>
  <c r="L73" i="12"/>
  <c r="H73" i="12"/>
  <c r="T72" i="12"/>
  <c r="T23" i="12" s="1"/>
  <c r="P72" i="12"/>
  <c r="P23" i="12" s="1"/>
  <c r="E54" i="12"/>
  <c r="S73" i="12"/>
  <c r="O73" i="12"/>
  <c r="K73" i="12"/>
  <c r="G73" i="12"/>
  <c r="C73" i="12"/>
  <c r="S72" i="12"/>
  <c r="S23" i="12" s="1"/>
  <c r="O72" i="12"/>
  <c r="O23" i="12" s="1"/>
  <c r="K72" i="12"/>
  <c r="K23" i="12" s="1"/>
  <c r="G72" i="12"/>
  <c r="C72" i="12"/>
  <c r="S71" i="12"/>
  <c r="S22" i="12" s="1"/>
  <c r="Q73" i="12"/>
  <c r="I73" i="12"/>
  <c r="U72" i="12"/>
  <c r="U23" i="12" s="1"/>
  <c r="M72" i="12"/>
  <c r="M23" i="12" s="1"/>
  <c r="H72" i="12"/>
  <c r="V71" i="12"/>
  <c r="V22" i="12" s="1"/>
  <c r="Q71" i="12"/>
  <c r="Q22" i="12" s="1"/>
  <c r="M71" i="12"/>
  <c r="M22" i="12" s="1"/>
  <c r="I71" i="12"/>
  <c r="E71" i="12"/>
  <c r="U70" i="12"/>
  <c r="U21" i="12" s="1"/>
  <c r="Q70" i="12"/>
  <c r="Q21" i="12" s="1"/>
  <c r="M70" i="12"/>
  <c r="M21" i="12" s="1"/>
  <c r="I70" i="12"/>
  <c r="E70" i="12"/>
  <c r="U69" i="12"/>
  <c r="U20" i="12" s="1"/>
  <c r="Q69" i="12"/>
  <c r="Q20" i="12" s="1"/>
  <c r="M69" i="12"/>
  <c r="M20" i="12" s="1"/>
  <c r="I69" i="12"/>
  <c r="E69" i="12"/>
  <c r="U68" i="12"/>
  <c r="U19" i="12" s="1"/>
  <c r="Q68" i="12"/>
  <c r="Q19" i="12" s="1"/>
  <c r="M68" i="12"/>
  <c r="M19" i="12" s="1"/>
  <c r="I68" i="12"/>
  <c r="E68" i="12"/>
  <c r="U67" i="12"/>
  <c r="U18" i="12" s="1"/>
  <c r="Q67" i="12"/>
  <c r="Q18" i="12" s="1"/>
  <c r="M67" i="12"/>
  <c r="M18" i="12" s="1"/>
  <c r="I67" i="12"/>
  <c r="E67" i="12"/>
  <c r="U66" i="12"/>
  <c r="U17" i="12" s="1"/>
  <c r="Q66" i="12"/>
  <c r="Q17" i="12" s="1"/>
  <c r="M66" i="12"/>
  <c r="M17" i="12" s="1"/>
  <c r="I66" i="12"/>
  <c r="E66" i="12"/>
  <c r="U65" i="12"/>
  <c r="U16" i="12" s="1"/>
  <c r="Q65" i="12"/>
  <c r="Q16" i="12" s="1"/>
  <c r="M65" i="12"/>
  <c r="M16" i="12" s="1"/>
  <c r="I65" i="12"/>
  <c r="E65" i="12"/>
  <c r="U64" i="12"/>
  <c r="U15" i="12" s="1"/>
  <c r="Q64" i="12"/>
  <c r="Q15" i="12" s="1"/>
  <c r="M64" i="12"/>
  <c r="M15" i="12" s="1"/>
  <c r="I64" i="12"/>
  <c r="E64" i="12"/>
  <c r="U63" i="12"/>
  <c r="U14" i="12" s="1"/>
  <c r="Q63" i="12"/>
  <c r="Q14" i="12" s="1"/>
  <c r="M63" i="12"/>
  <c r="M14" i="12" s="1"/>
  <c r="I63" i="12"/>
  <c r="E63" i="12"/>
  <c r="U62" i="12"/>
  <c r="U13" i="12" s="1"/>
  <c r="Q62" i="12"/>
  <c r="Q13" i="12" s="1"/>
  <c r="M62" i="12"/>
  <c r="M13" i="12" s="1"/>
  <c r="I62" i="12"/>
  <c r="E62" i="12"/>
  <c r="U61" i="12"/>
  <c r="U12" i="12" s="1"/>
  <c r="Q61" i="12"/>
  <c r="Q12" i="12" s="1"/>
  <c r="M61" i="12"/>
  <c r="M12" i="12" s="1"/>
  <c r="I61" i="12"/>
  <c r="E61" i="12"/>
  <c r="U60" i="12"/>
  <c r="Q60" i="12"/>
  <c r="M60" i="12"/>
  <c r="I60" i="12"/>
  <c r="E60" i="12"/>
  <c r="U59" i="12"/>
  <c r="U10" i="12" s="1"/>
  <c r="Q59" i="12"/>
  <c r="Q10" i="12" s="1"/>
  <c r="M59" i="12"/>
  <c r="M10" i="12" s="1"/>
  <c r="I59" i="12"/>
  <c r="E59" i="12"/>
  <c r="U58" i="12"/>
  <c r="U9" i="12" s="1"/>
  <c r="Q58" i="12"/>
  <c r="Q9" i="12" s="1"/>
  <c r="M58" i="12"/>
  <c r="M9" i="12" s="1"/>
  <c r="I58" i="12"/>
  <c r="E58" i="12"/>
  <c r="U57" i="12"/>
  <c r="U8" i="12" s="1"/>
  <c r="Q57" i="12"/>
  <c r="Q8" i="12" s="1"/>
  <c r="M57" i="12"/>
  <c r="M8" i="12" s="1"/>
  <c r="I57" i="12"/>
  <c r="E57" i="12"/>
  <c r="U56" i="12"/>
  <c r="U7" i="12" s="1"/>
  <c r="Q56" i="12"/>
  <c r="Q7" i="12" s="1"/>
  <c r="M56" i="12"/>
  <c r="M7" i="12" s="1"/>
  <c r="I56" i="12"/>
  <c r="E56" i="12"/>
  <c r="T55" i="12"/>
  <c r="T6" i="12" s="1"/>
  <c r="P55" i="12"/>
  <c r="P6" i="12" s="1"/>
  <c r="L55" i="12"/>
  <c r="L6" i="12" s="1"/>
  <c r="H55" i="12"/>
  <c r="C55" i="12"/>
  <c r="S54" i="12"/>
  <c r="S5" i="12" s="1"/>
  <c r="O54" i="12"/>
  <c r="O5" i="12" s="1"/>
  <c r="K54" i="12"/>
  <c r="K5" i="12" s="1"/>
  <c r="G54" i="12"/>
  <c r="G5" i="12" s="1"/>
  <c r="E55" i="12"/>
  <c r="V73" i="12"/>
  <c r="N73" i="12"/>
  <c r="F73" i="12"/>
  <c r="R72" i="12"/>
  <c r="R23" i="12" s="1"/>
  <c r="L72" i="12"/>
  <c r="L23" i="12" s="1"/>
  <c r="F72" i="12"/>
  <c r="U71" i="12"/>
  <c r="U22" i="12" s="1"/>
  <c r="P71" i="12"/>
  <c r="P22" i="12" s="1"/>
  <c r="L71" i="12"/>
  <c r="L22" i="12" s="1"/>
  <c r="H71" i="12"/>
  <c r="D71" i="12"/>
  <c r="T70" i="12"/>
  <c r="T21" i="12" s="1"/>
  <c r="P70" i="12"/>
  <c r="P21" i="12" s="1"/>
  <c r="L70" i="12"/>
  <c r="L21" i="12" s="1"/>
  <c r="H70" i="12"/>
  <c r="D70" i="12"/>
  <c r="D21" i="12" s="1"/>
  <c r="T69" i="12"/>
  <c r="T20" i="12" s="1"/>
  <c r="P69" i="12"/>
  <c r="P20" i="12" s="1"/>
  <c r="L69" i="12"/>
  <c r="L20" i="12" s="1"/>
  <c r="H69" i="12"/>
  <c r="H20" i="12" s="1"/>
  <c r="D69" i="12"/>
  <c r="D20" i="12" s="1"/>
  <c r="T68" i="12"/>
  <c r="T19" i="12" s="1"/>
  <c r="P68" i="12"/>
  <c r="P19" i="12" s="1"/>
  <c r="L68" i="12"/>
  <c r="L19" i="12" s="1"/>
  <c r="H68" i="12"/>
  <c r="D68" i="12"/>
  <c r="T67" i="12"/>
  <c r="T18" i="12" s="1"/>
  <c r="P67" i="12"/>
  <c r="P18" i="12" s="1"/>
  <c r="L67" i="12"/>
  <c r="L18" i="12" s="1"/>
  <c r="H67" i="12"/>
  <c r="H18" i="12" s="1"/>
  <c r="D67" i="12"/>
  <c r="T66" i="12"/>
  <c r="T17" i="12" s="1"/>
  <c r="P66" i="12"/>
  <c r="P17" i="12" s="1"/>
  <c r="L66" i="12"/>
  <c r="L17" i="12" s="1"/>
  <c r="H66" i="12"/>
  <c r="H17" i="12" s="1"/>
  <c r="D66" i="12"/>
  <c r="D17" i="12" s="1"/>
  <c r="T65" i="12"/>
  <c r="T16" i="12" s="1"/>
  <c r="P65" i="12"/>
  <c r="P16" i="12" s="1"/>
  <c r="L65" i="12"/>
  <c r="L16" i="12" s="1"/>
  <c r="H65" i="12"/>
  <c r="H16" i="12" s="1"/>
  <c r="D65" i="12"/>
  <c r="D16" i="12" s="1"/>
  <c r="T64" i="12"/>
  <c r="T15" i="12" s="1"/>
  <c r="P64" i="12"/>
  <c r="P15" i="12" s="1"/>
  <c r="L64" i="12"/>
  <c r="L15" i="12" s="1"/>
  <c r="H64" i="12"/>
  <c r="H15" i="12" s="1"/>
  <c r="D64" i="12"/>
  <c r="D15" i="12" s="1"/>
  <c r="T63" i="12"/>
  <c r="T14" i="12" s="1"/>
  <c r="P63" i="12"/>
  <c r="P14" i="12" s="1"/>
  <c r="L63" i="12"/>
  <c r="L14" i="12" s="1"/>
  <c r="H63" i="12"/>
  <c r="H14" i="12" s="1"/>
  <c r="D63" i="12"/>
  <c r="D14" i="12" s="1"/>
  <c r="T62" i="12"/>
  <c r="T13" i="12" s="1"/>
  <c r="P62" i="12"/>
  <c r="P13" i="12" s="1"/>
  <c r="L62" i="12"/>
  <c r="L13" i="12" s="1"/>
  <c r="H62" i="12"/>
  <c r="H13" i="12" s="1"/>
  <c r="D62" i="12"/>
  <c r="D13" i="12" s="1"/>
  <c r="T61" i="12"/>
  <c r="T12" i="12" s="1"/>
  <c r="P61" i="12"/>
  <c r="P12" i="12" s="1"/>
  <c r="L61" i="12"/>
  <c r="L12" i="12" s="1"/>
  <c r="H61" i="12"/>
  <c r="D61" i="12"/>
  <c r="D12" i="12" s="1"/>
  <c r="T60" i="12"/>
  <c r="T11" i="12" s="1"/>
  <c r="P60" i="12"/>
  <c r="L60" i="12"/>
  <c r="L11" i="12" s="1"/>
  <c r="H60" i="12"/>
  <c r="D60" i="12"/>
  <c r="T59" i="12"/>
  <c r="T10" i="12" s="1"/>
  <c r="P59" i="12"/>
  <c r="P10" i="12" s="1"/>
  <c r="L59" i="12"/>
  <c r="L10" i="12" s="1"/>
  <c r="H59" i="12"/>
  <c r="H10" i="12" s="1"/>
  <c r="D59" i="12"/>
  <c r="D10" i="12" s="1"/>
  <c r="T58" i="12"/>
  <c r="T9" i="12" s="1"/>
  <c r="P58" i="12"/>
  <c r="P9" i="12" s="1"/>
  <c r="L58" i="12"/>
  <c r="L9" i="12" s="1"/>
  <c r="H58" i="12"/>
  <c r="H9" i="12" s="1"/>
  <c r="D58" i="12"/>
  <c r="D9" i="12" s="1"/>
  <c r="T57" i="12"/>
  <c r="T8" i="12" s="1"/>
  <c r="P57" i="12"/>
  <c r="P8" i="12" s="1"/>
  <c r="L57" i="12"/>
  <c r="L8" i="12" s="1"/>
  <c r="H57" i="12"/>
  <c r="H8" i="12" s="1"/>
  <c r="D57" i="12"/>
  <c r="D8" i="12" s="1"/>
  <c r="T56" i="12"/>
  <c r="T7" i="12" s="1"/>
  <c r="P56" i="12"/>
  <c r="P7" i="12" s="1"/>
  <c r="L56" i="12"/>
  <c r="L7" i="12" s="1"/>
  <c r="H56" i="12"/>
  <c r="C56" i="12"/>
  <c r="S55" i="12"/>
  <c r="S6" i="12" s="1"/>
  <c r="O55" i="12"/>
  <c r="O6" i="12" s="1"/>
  <c r="K55" i="12"/>
  <c r="K6" i="12" s="1"/>
  <c r="G55" i="12"/>
  <c r="V54" i="12"/>
  <c r="V5" i="12" s="1"/>
  <c r="R54" i="12"/>
  <c r="R5" i="12" s="1"/>
  <c r="N54" i="12"/>
  <c r="N5" i="12" s="1"/>
  <c r="J54" i="12"/>
  <c r="J5" i="12" s="1"/>
  <c r="F54" i="12"/>
  <c r="U54" i="12"/>
  <c r="U5" i="12" s="1"/>
  <c r="J55" i="12"/>
  <c r="J6" i="12" s="1"/>
  <c r="G56" i="12"/>
  <c r="S57" i="12"/>
  <c r="S8" i="12" s="1"/>
  <c r="O58" i="12"/>
  <c r="O9" i="12" s="1"/>
  <c r="S59" i="12"/>
  <c r="S10" i="12" s="1"/>
  <c r="O60" i="12"/>
  <c r="O11" i="12" s="1"/>
  <c r="C61" i="12"/>
  <c r="K61" i="12"/>
  <c r="K12" i="12" s="1"/>
  <c r="G62" i="12"/>
  <c r="S63" i="12"/>
  <c r="S14" i="12" s="1"/>
  <c r="O64" i="12"/>
  <c r="O15" i="12" s="1"/>
  <c r="C65" i="12"/>
  <c r="K65" i="12"/>
  <c r="K16" i="12" s="1"/>
  <c r="G66" i="12"/>
  <c r="G17" i="12" s="1"/>
  <c r="S67" i="12"/>
  <c r="S18" i="12" s="1"/>
  <c r="O68" i="12"/>
  <c r="O19" i="12" s="1"/>
  <c r="S69" i="12"/>
  <c r="S20" i="12" s="1"/>
  <c r="O70" i="12"/>
  <c r="O21" i="12" s="1"/>
  <c r="T71" i="12"/>
  <c r="T22" i="12" s="1"/>
  <c r="J72" i="12"/>
  <c r="J23" i="12" s="1"/>
  <c r="E73" i="12"/>
  <c r="H54" i="12"/>
  <c r="H5" i="12" s="1"/>
  <c r="D55" i="12"/>
  <c r="D6" i="12" s="1"/>
  <c r="M55" i="12"/>
  <c r="M6" i="12" s="1"/>
  <c r="R56" i="12"/>
  <c r="R7" i="12" s="1"/>
  <c r="F57" i="12"/>
  <c r="N57" i="12"/>
  <c r="N8" i="12" s="1"/>
  <c r="R58" i="12"/>
  <c r="R9" i="12" s="1"/>
  <c r="V59" i="12"/>
  <c r="V10" i="12" s="1"/>
  <c r="J60" i="12"/>
  <c r="F61" i="12"/>
  <c r="N61" i="12"/>
  <c r="N12" i="12" s="1"/>
  <c r="R62" i="12"/>
  <c r="R13" i="12" s="1"/>
  <c r="V63" i="12"/>
  <c r="V14" i="12" s="1"/>
  <c r="J64" i="12"/>
  <c r="J15" i="12" s="1"/>
  <c r="F65" i="12"/>
  <c r="F16" i="12" s="1"/>
  <c r="N65" i="12"/>
  <c r="N16" i="12" s="1"/>
  <c r="R66" i="12"/>
  <c r="R17" i="12" s="1"/>
  <c r="N67" i="12"/>
  <c r="N18" i="12" s="1"/>
  <c r="V67" i="12"/>
  <c r="V18" i="12" s="1"/>
  <c r="J68" i="12"/>
  <c r="J19" i="12" s="1"/>
  <c r="R68" i="12"/>
  <c r="R19" i="12" s="1"/>
  <c r="F69" i="12"/>
  <c r="F20" i="12" s="1"/>
  <c r="N69" i="12"/>
  <c r="N20" i="12" s="1"/>
  <c r="V69" i="12"/>
  <c r="V20" i="12" s="1"/>
  <c r="J70" i="12"/>
  <c r="J21" i="12" s="1"/>
  <c r="R70" i="12"/>
  <c r="R21" i="12" s="1"/>
  <c r="F71" i="12"/>
  <c r="D72" i="12"/>
  <c r="D23" i="12" s="1"/>
  <c r="N72" i="12"/>
  <c r="N23" i="12" s="1"/>
  <c r="J73" i="12"/>
  <c r="I54" i="12"/>
  <c r="Q54" i="12"/>
  <c r="Q5" i="12" s="1"/>
  <c r="F55" i="12"/>
  <c r="N55" i="12"/>
  <c r="N6" i="12" s="1"/>
  <c r="V55" i="12"/>
  <c r="V6" i="12" s="1"/>
  <c r="K56" i="12"/>
  <c r="K7" i="12" s="1"/>
  <c r="S56" i="12"/>
  <c r="S7" i="12" s="1"/>
  <c r="G57" i="12"/>
  <c r="O57" i="12"/>
  <c r="O8" i="12" s="1"/>
  <c r="C58" i="12"/>
  <c r="K58" i="12"/>
  <c r="K9" i="12" s="1"/>
  <c r="S58" i="12"/>
  <c r="S9" i="12" s="1"/>
  <c r="G59" i="12"/>
  <c r="O59" i="12"/>
  <c r="O10" i="12" s="1"/>
  <c r="K60" i="12"/>
  <c r="K11" i="12" s="1"/>
  <c r="S60" i="12"/>
  <c r="S11" i="12" s="1"/>
  <c r="G61" i="12"/>
  <c r="G12" i="12" s="1"/>
  <c r="O61" i="12"/>
  <c r="O12" i="12" s="1"/>
  <c r="C62" i="12"/>
  <c r="K62" i="12"/>
  <c r="K13" i="12" s="1"/>
  <c r="S62" i="12"/>
  <c r="S13" i="12" s="1"/>
  <c r="G63" i="12"/>
  <c r="O63" i="12"/>
  <c r="O14" i="12" s="1"/>
  <c r="C64" i="12"/>
  <c r="K64" i="12"/>
  <c r="K15" i="12" s="1"/>
  <c r="S64" i="12"/>
  <c r="S15" i="12" s="1"/>
  <c r="G65" i="12"/>
  <c r="O65" i="12"/>
  <c r="O16" i="12" s="1"/>
  <c r="C66" i="12"/>
  <c r="K66" i="12"/>
  <c r="K17" i="12" s="1"/>
  <c r="S66" i="12"/>
  <c r="S17" i="12" s="1"/>
  <c r="G67" i="12"/>
  <c r="O67" i="12"/>
  <c r="O18" i="12" s="1"/>
  <c r="C68" i="12"/>
  <c r="K68" i="12"/>
  <c r="K19" i="12" s="1"/>
  <c r="S68" i="12"/>
  <c r="S19" i="12" s="1"/>
  <c r="G69" i="12"/>
  <c r="O69" i="12"/>
  <c r="O20" i="12" s="1"/>
  <c r="C70" i="12"/>
  <c r="K70" i="12"/>
  <c r="K21" i="12" s="1"/>
  <c r="S70" i="12"/>
  <c r="S21" i="12" s="1"/>
  <c r="G71" i="12"/>
  <c r="O71" i="12"/>
  <c r="O22" i="12" s="1"/>
  <c r="E72" i="12"/>
  <c r="Q72" i="12"/>
  <c r="Q23" i="12" s="1"/>
  <c r="M73" i="12"/>
  <c r="D54" i="12"/>
  <c r="D5" i="12" s="1"/>
  <c r="M54" i="12"/>
  <c r="M5" i="12" s="1"/>
  <c r="R55" i="12"/>
  <c r="R6" i="12" s="1"/>
  <c r="O56" i="12"/>
  <c r="O7" i="12" s="1"/>
  <c r="C57" i="12"/>
  <c r="K57" i="12"/>
  <c r="K8" i="12" s="1"/>
  <c r="G58" i="12"/>
  <c r="C59" i="12"/>
  <c r="K59" i="12"/>
  <c r="K10" i="12" s="1"/>
  <c r="G60" i="12"/>
  <c r="S61" i="12"/>
  <c r="S12" i="12" s="1"/>
  <c r="O62" i="12"/>
  <c r="O13" i="12" s="1"/>
  <c r="C63" i="12"/>
  <c r="K63" i="12"/>
  <c r="K14" i="12" s="1"/>
  <c r="G64" i="12"/>
  <c r="G15" i="12" s="1"/>
  <c r="S65" i="12"/>
  <c r="S16" i="12" s="1"/>
  <c r="O66" i="12"/>
  <c r="O17" i="12" s="1"/>
  <c r="C67" i="12"/>
  <c r="K67" i="12"/>
  <c r="K18" i="12" s="1"/>
  <c r="G68" i="12"/>
  <c r="C69" i="12"/>
  <c r="K69" i="12"/>
  <c r="K20" i="12" s="1"/>
  <c r="G70" i="12"/>
  <c r="C71" i="12"/>
  <c r="K71" i="12"/>
  <c r="K22" i="12" s="1"/>
  <c r="U73" i="12"/>
  <c r="P54" i="12"/>
  <c r="P5" i="12" s="1"/>
  <c r="U55" i="12"/>
  <c r="U6" i="12" s="1"/>
  <c r="J56" i="12"/>
  <c r="J7" i="12" s="1"/>
  <c r="V57" i="12"/>
  <c r="V8" i="12" s="1"/>
  <c r="J58" i="12"/>
  <c r="J9" i="12" s="1"/>
  <c r="F59" i="12"/>
  <c r="N59" i="12"/>
  <c r="N10" i="12" s="1"/>
  <c r="R60" i="12"/>
  <c r="V61" i="12"/>
  <c r="V12" i="12" s="1"/>
  <c r="J62" i="12"/>
  <c r="J13" i="12" s="1"/>
  <c r="F63" i="12"/>
  <c r="N63" i="12"/>
  <c r="N14" i="12" s="1"/>
  <c r="R64" i="12"/>
  <c r="R15" i="12" s="1"/>
  <c r="V65" i="12"/>
  <c r="V16" i="12" s="1"/>
  <c r="J66" i="12"/>
  <c r="J17" i="12" s="1"/>
  <c r="F67" i="12"/>
  <c r="N71" i="12"/>
  <c r="N22" i="12" s="1"/>
  <c r="C54" i="12"/>
  <c r="L54" i="12"/>
  <c r="L5" i="12" s="1"/>
  <c r="T54" i="12"/>
  <c r="T5" i="12" s="1"/>
  <c r="I55" i="12"/>
  <c r="Q55" i="12"/>
  <c r="Q6" i="12" s="1"/>
  <c r="F56" i="12"/>
  <c r="N56" i="12"/>
  <c r="N7" i="12" s="1"/>
  <c r="V56" i="12"/>
  <c r="V7" i="12" s="1"/>
  <c r="J57" i="12"/>
  <c r="J8" i="12" s="1"/>
  <c r="R57" i="12"/>
  <c r="R8" i="12" s="1"/>
  <c r="F58" i="12"/>
  <c r="N58" i="12"/>
  <c r="N9" i="12" s="1"/>
  <c r="V58" i="12"/>
  <c r="V9" i="12" s="1"/>
  <c r="J59" i="12"/>
  <c r="J10" i="12" s="1"/>
  <c r="R59" i="12"/>
  <c r="R10" i="12" s="1"/>
  <c r="F60" i="12"/>
  <c r="N60" i="12"/>
  <c r="N11" i="12" s="1"/>
  <c r="V60" i="12"/>
  <c r="V11" i="12" s="1"/>
  <c r="J61" i="12"/>
  <c r="J12" i="12" s="1"/>
  <c r="R61" i="12"/>
  <c r="R12" i="12" s="1"/>
  <c r="F62" i="12"/>
  <c r="N62" i="12"/>
  <c r="N13" i="12" s="1"/>
  <c r="V62" i="12"/>
  <c r="V13" i="12" s="1"/>
  <c r="J63" i="12"/>
  <c r="J14" i="12" s="1"/>
  <c r="R63" i="12"/>
  <c r="R14" i="12" s="1"/>
  <c r="F64" i="12"/>
  <c r="F15" i="12" s="1"/>
  <c r="N64" i="12"/>
  <c r="N15" i="12" s="1"/>
  <c r="V64" i="12"/>
  <c r="V15" i="12" s="1"/>
  <c r="J65" i="12"/>
  <c r="J16" i="12" s="1"/>
  <c r="R65" i="12"/>
  <c r="R16" i="12" s="1"/>
  <c r="F66" i="12"/>
  <c r="N66" i="12"/>
  <c r="N17" i="12" s="1"/>
  <c r="V66" i="12"/>
  <c r="V17" i="12" s="1"/>
  <c r="J67" i="12"/>
  <c r="J18" i="12" s="1"/>
  <c r="R67" i="12"/>
  <c r="R18" i="12" s="1"/>
  <c r="F68" i="12"/>
  <c r="N68" i="12"/>
  <c r="N19" i="12" s="1"/>
  <c r="V68" i="12"/>
  <c r="V19" i="12" s="1"/>
  <c r="J69" i="12"/>
  <c r="J20" i="12" s="1"/>
  <c r="R69" i="12"/>
  <c r="R20" i="12" s="1"/>
  <c r="F70" i="12"/>
  <c r="N70" i="12"/>
  <c r="N21" i="12" s="1"/>
  <c r="V70" i="12"/>
  <c r="V21" i="12" s="1"/>
  <c r="J71" i="12"/>
  <c r="J22" i="12" s="1"/>
  <c r="R71" i="12"/>
  <c r="R22" i="12" s="1"/>
  <c r="I72" i="12"/>
  <c r="V72" i="12"/>
  <c r="V23" i="12" s="1"/>
  <c r="R73" i="12"/>
  <c r="AI246" i="6"/>
  <c r="AH246" i="6"/>
  <c r="AG246" i="6"/>
  <c r="AF246" i="6"/>
  <c r="AE246" i="6"/>
  <c r="AD246" i="6"/>
  <c r="AC246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AI245" i="6"/>
  <c r="AH245" i="6"/>
  <c r="AG245" i="6"/>
  <c r="AF245" i="6"/>
  <c r="AE245" i="6"/>
  <c r="AD245" i="6"/>
  <c r="AC245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AI244" i="6"/>
  <c r="AH244" i="6"/>
  <c r="AG244" i="6"/>
  <c r="AF244" i="6"/>
  <c r="AE244" i="6"/>
  <c r="AD244" i="6"/>
  <c r="AC244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AI243" i="6"/>
  <c r="AH243" i="6"/>
  <c r="AG243" i="6"/>
  <c r="AF243" i="6"/>
  <c r="AE243" i="6"/>
  <c r="AD243" i="6"/>
  <c r="AC243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AI242" i="6"/>
  <c r="AH242" i="6"/>
  <c r="AG242" i="6"/>
  <c r="AF242" i="6"/>
  <c r="AE242" i="6"/>
  <c r="AD242" i="6"/>
  <c r="AC242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AI241" i="6"/>
  <c r="AH241" i="6"/>
  <c r="AG241" i="6"/>
  <c r="AF241" i="6"/>
  <c r="AE241" i="6"/>
  <c r="AD241" i="6"/>
  <c r="AC241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AI240" i="6"/>
  <c r="AH240" i="6"/>
  <c r="AG240" i="6"/>
  <c r="AF240" i="6"/>
  <c r="AE240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AI239" i="6"/>
  <c r="AH239" i="6"/>
  <c r="AG239" i="6"/>
  <c r="AF239" i="6"/>
  <c r="AE239" i="6"/>
  <c r="AD239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AI238" i="6"/>
  <c r="AH238" i="6"/>
  <c r="AG238" i="6"/>
  <c r="AF238" i="6"/>
  <c r="AE238" i="6"/>
  <c r="AD238" i="6"/>
  <c r="AC238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AI237" i="6"/>
  <c r="AH237" i="6"/>
  <c r="AG237" i="6"/>
  <c r="AF237" i="6"/>
  <c r="AE237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AI236" i="6"/>
  <c r="AH236" i="6"/>
  <c r="AG236" i="6"/>
  <c r="AF236" i="6"/>
  <c r="AE236" i="6"/>
  <c r="AD236" i="6"/>
  <c r="AC236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AI235" i="6"/>
  <c r="AH235" i="6"/>
  <c r="AG235" i="6"/>
  <c r="AF235" i="6"/>
  <c r="AE235" i="6"/>
  <c r="AD235" i="6"/>
  <c r="AC235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AI234" i="6"/>
  <c r="AH234" i="6"/>
  <c r="AG234" i="6"/>
  <c r="AF234" i="6"/>
  <c r="AE234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AI233" i="6"/>
  <c r="AH233" i="6"/>
  <c r="AG233" i="6"/>
  <c r="AF233" i="6"/>
  <c r="AE233" i="6"/>
  <c r="AD233" i="6"/>
  <c r="AC233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AI232" i="6"/>
  <c r="AH232" i="6"/>
  <c r="AG232" i="6"/>
  <c r="AF232" i="6"/>
  <c r="AE232" i="6"/>
  <c r="AD232" i="6"/>
  <c r="AC232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AI231" i="6"/>
  <c r="AH231" i="6"/>
  <c r="AG231" i="6"/>
  <c r="AF231" i="6"/>
  <c r="AE231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AI230" i="6"/>
  <c r="AH230" i="6"/>
  <c r="AG230" i="6"/>
  <c r="AF230" i="6"/>
  <c r="AE230" i="6"/>
  <c r="AD230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AI229" i="6"/>
  <c r="AH229" i="6"/>
  <c r="AG229" i="6"/>
  <c r="AF229" i="6"/>
  <c r="AE229" i="6"/>
  <c r="AD229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AI228" i="6"/>
  <c r="AH228" i="6"/>
  <c r="AG228" i="6"/>
  <c r="AF228" i="6"/>
  <c r="AE228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AI227" i="6"/>
  <c r="AH227" i="6"/>
  <c r="AG227" i="6"/>
  <c r="AF227" i="6"/>
  <c r="AE227" i="6"/>
  <c r="AD227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AI226" i="6"/>
  <c r="AH226" i="6"/>
  <c r="AG226" i="6"/>
  <c r="AF226" i="6"/>
  <c r="AE226" i="6"/>
  <c r="AD226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AI225" i="6"/>
  <c r="AH225" i="6"/>
  <c r="AG225" i="6"/>
  <c r="AF225" i="6"/>
  <c r="AE225" i="6"/>
  <c r="AD225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AI224" i="6"/>
  <c r="AH224" i="6"/>
  <c r="AG224" i="6"/>
  <c r="AF224" i="6"/>
  <c r="AE224" i="6"/>
  <c r="AD224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AI223" i="6"/>
  <c r="AH223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AI222" i="6"/>
  <c r="AH222" i="6"/>
  <c r="AG222" i="6"/>
  <c r="AF222" i="6"/>
  <c r="AE222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AI221" i="6"/>
  <c r="AH221" i="6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AI220" i="6"/>
  <c r="AH220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AI219" i="6"/>
  <c r="AH219" i="6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AI218" i="6"/>
  <c r="AH218" i="6"/>
  <c r="AG218" i="6"/>
  <c r="AF218" i="6"/>
  <c r="AE218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AI217" i="6"/>
  <c r="AH217" i="6"/>
  <c r="AG217" i="6"/>
  <c r="AF217" i="6"/>
  <c r="AE217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AI216" i="6"/>
  <c r="AH216" i="6"/>
  <c r="AG216" i="6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AI215" i="6"/>
  <c r="AH215" i="6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AI214" i="6"/>
  <c r="AH214" i="6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AI213" i="6"/>
  <c r="AH213" i="6"/>
  <c r="AG213" i="6"/>
  <c r="AF213" i="6"/>
  <c r="AE213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AI212" i="6"/>
  <c r="AH212" i="6"/>
  <c r="AG212" i="6"/>
  <c r="AF212" i="6"/>
  <c r="AE212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AI211" i="6"/>
  <c r="AH211" i="6"/>
  <c r="AG211" i="6"/>
  <c r="AF211" i="6"/>
  <c r="AE211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AI210" i="6"/>
  <c r="AH210" i="6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AI209" i="6"/>
  <c r="AH209" i="6"/>
  <c r="AG209" i="6"/>
  <c r="AF209" i="6"/>
  <c r="AE209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AI208" i="6"/>
  <c r="AH208" i="6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AI207" i="6"/>
  <c r="AH207" i="6"/>
  <c r="AG207" i="6"/>
  <c r="AF207" i="6"/>
  <c r="AE207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AI206" i="6"/>
  <c r="AH206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AI205" i="6"/>
  <c r="AH205" i="6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AI204" i="6"/>
  <c r="AH204" i="6"/>
  <c r="AG204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AI203" i="6"/>
  <c r="AH203" i="6"/>
  <c r="AG203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AI202" i="6"/>
  <c r="AH202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AI201" i="6"/>
  <c r="AH201" i="6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AI193" i="6"/>
  <c r="AH193" i="6"/>
  <c r="AG193" i="6"/>
  <c r="AF193" i="6"/>
  <c r="AE193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AI192" i="6"/>
  <c r="AH192" i="6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AI190" i="6"/>
  <c r="AH190" i="6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AI189" i="6"/>
  <c r="AH189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AI188" i="6"/>
  <c r="AH188" i="6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AI187" i="6"/>
  <c r="AH187" i="6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AI185" i="6"/>
  <c r="AH185" i="6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AI184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AI183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AI182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AI180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AI179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AI178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AI177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AI176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AI175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AI174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AI172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AI169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AI168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AI167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AI166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AI164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AI163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AI162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AI161" i="6"/>
  <c r="AH161" i="6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AI160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AI159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AI157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AI155" i="6"/>
  <c r="AH155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AI154" i="6"/>
  <c r="AH154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AI153" i="6"/>
  <c r="AH153" i="6"/>
  <c r="AG153" i="6"/>
  <c r="AF153" i="6"/>
  <c r="AE153" i="6"/>
  <c r="AD153" i="6"/>
  <c r="AC153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AI152" i="6"/>
  <c r="AH152" i="6"/>
  <c r="AG152" i="6"/>
  <c r="AF152" i="6"/>
  <c r="AE152" i="6"/>
  <c r="AD152" i="6"/>
  <c r="AC152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AI150" i="6"/>
  <c r="AH150" i="6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AI145" i="6"/>
  <c r="AH145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AI134" i="6"/>
  <c r="AH134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BP127" i="6"/>
  <c r="BO127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BP126" i="6"/>
  <c r="BO126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BP125" i="6"/>
  <c r="BO125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BP124" i="6"/>
  <c r="BO124" i="6"/>
  <c r="BN124" i="6"/>
  <c r="BM124" i="6"/>
  <c r="BL124" i="6"/>
  <c r="BK124" i="6"/>
  <c r="BJ124" i="6"/>
  <c r="BI124" i="6"/>
  <c r="BH124" i="6"/>
  <c r="BG124" i="6"/>
  <c r="BF124" i="6"/>
  <c r="BE124" i="6"/>
  <c r="BD124" i="6"/>
  <c r="BC124" i="6"/>
  <c r="BB124" i="6"/>
  <c r="BA124" i="6"/>
  <c r="AZ124" i="6"/>
  <c r="AY124" i="6"/>
  <c r="AX124" i="6"/>
  <c r="AW124" i="6"/>
  <c r="AV124" i="6"/>
  <c r="AU124" i="6"/>
  <c r="AT124" i="6"/>
  <c r="AS124" i="6"/>
  <c r="AR124" i="6"/>
  <c r="AQ124" i="6"/>
  <c r="AP124" i="6"/>
  <c r="AO124" i="6"/>
  <c r="AN124" i="6"/>
  <c r="AM124" i="6"/>
  <c r="AL124" i="6"/>
  <c r="BP123" i="6"/>
  <c r="BO123" i="6"/>
  <c r="BN123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A123" i="6"/>
  <c r="AZ123" i="6"/>
  <c r="AY123" i="6"/>
  <c r="AX123" i="6"/>
  <c r="AW123" i="6"/>
  <c r="AV123" i="6"/>
  <c r="AU123" i="6"/>
  <c r="AT123" i="6"/>
  <c r="AS123" i="6"/>
  <c r="AR123" i="6"/>
  <c r="AQ123" i="6"/>
  <c r="AP123" i="6"/>
  <c r="AO123" i="6"/>
  <c r="AN123" i="6"/>
  <c r="AM123" i="6"/>
  <c r="AL123" i="6"/>
  <c r="BP122" i="6"/>
  <c r="BO122" i="6"/>
  <c r="BN122" i="6"/>
  <c r="BM122" i="6"/>
  <c r="BL122" i="6"/>
  <c r="BK122" i="6"/>
  <c r="BJ122" i="6"/>
  <c r="BI122" i="6"/>
  <c r="BH122" i="6"/>
  <c r="BG122" i="6"/>
  <c r="BF122" i="6"/>
  <c r="BE122" i="6"/>
  <c r="BD122" i="6"/>
  <c r="BC122" i="6"/>
  <c r="BB122" i="6"/>
  <c r="BA122" i="6"/>
  <c r="AZ122" i="6"/>
  <c r="AY122" i="6"/>
  <c r="AX122" i="6"/>
  <c r="AW122" i="6"/>
  <c r="AV122" i="6"/>
  <c r="AU122" i="6"/>
  <c r="AT122" i="6"/>
  <c r="AS122" i="6"/>
  <c r="AR122" i="6"/>
  <c r="AQ122" i="6"/>
  <c r="AP122" i="6"/>
  <c r="AO122" i="6"/>
  <c r="AN122" i="6"/>
  <c r="AM122" i="6"/>
  <c r="AL122" i="6"/>
  <c r="BP121" i="6"/>
  <c r="BO121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BP120" i="6"/>
  <c r="BO120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BP119" i="6"/>
  <c r="BO119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BP118" i="6"/>
  <c r="BO118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BP117" i="6"/>
  <c r="BO117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BP116" i="6"/>
  <c r="BO116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BP115" i="6"/>
  <c r="BO115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BP114" i="6"/>
  <c r="BO114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BP113" i="6"/>
  <c r="BO113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BP112" i="6"/>
  <c r="BO112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BP111" i="6"/>
  <c r="BO111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BP110" i="6"/>
  <c r="BO110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BP109" i="6"/>
  <c r="BO109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BP108" i="6"/>
  <c r="BO108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BP107" i="6"/>
  <c r="BO107" i="6"/>
  <c r="BN107" i="6"/>
  <c r="BM107" i="6"/>
  <c r="BL107" i="6"/>
  <c r="BK107" i="6"/>
  <c r="BJ107" i="6"/>
  <c r="BI107" i="6"/>
  <c r="BH107" i="6"/>
  <c r="BG107" i="6"/>
  <c r="BF107" i="6"/>
  <c r="BE107" i="6"/>
  <c r="BD107" i="6"/>
  <c r="BC107" i="6"/>
  <c r="BB107" i="6"/>
  <c r="BA107" i="6"/>
  <c r="AZ107" i="6"/>
  <c r="AY107" i="6"/>
  <c r="AX107" i="6"/>
  <c r="AW107" i="6"/>
  <c r="AV107" i="6"/>
  <c r="AU107" i="6"/>
  <c r="AT107" i="6"/>
  <c r="AS107" i="6"/>
  <c r="AR107" i="6"/>
  <c r="AQ107" i="6"/>
  <c r="AP107" i="6"/>
  <c r="AO107" i="6"/>
  <c r="AN107" i="6"/>
  <c r="AM107" i="6"/>
  <c r="AL107" i="6"/>
  <c r="BP106" i="6"/>
  <c r="BO106" i="6"/>
  <c r="BN106" i="6"/>
  <c r="BM106" i="6"/>
  <c r="BL106" i="6"/>
  <c r="BK106" i="6"/>
  <c r="BJ106" i="6"/>
  <c r="BI106" i="6"/>
  <c r="BH106" i="6"/>
  <c r="BG106" i="6"/>
  <c r="BF106" i="6"/>
  <c r="BE106" i="6"/>
  <c r="BD106" i="6"/>
  <c r="BC106" i="6"/>
  <c r="BB106" i="6"/>
  <c r="BA106" i="6"/>
  <c r="AZ106" i="6"/>
  <c r="AY106" i="6"/>
  <c r="AX106" i="6"/>
  <c r="AW106" i="6"/>
  <c r="AV106" i="6"/>
  <c r="AU106" i="6"/>
  <c r="AT106" i="6"/>
  <c r="AS106" i="6"/>
  <c r="AR106" i="6"/>
  <c r="AQ106" i="6"/>
  <c r="AP106" i="6"/>
  <c r="AO106" i="6"/>
  <c r="AN106" i="6"/>
  <c r="AM106" i="6"/>
  <c r="AL106" i="6"/>
  <c r="BP105" i="6"/>
  <c r="BO105" i="6"/>
  <c r="BN105" i="6"/>
  <c r="BM105" i="6"/>
  <c r="BL105" i="6"/>
  <c r="BK105" i="6"/>
  <c r="BJ105" i="6"/>
  <c r="BI105" i="6"/>
  <c r="BH105" i="6"/>
  <c r="BG105" i="6"/>
  <c r="BF105" i="6"/>
  <c r="BE105" i="6"/>
  <c r="BD105" i="6"/>
  <c r="BC105" i="6"/>
  <c r="BB105" i="6"/>
  <c r="BA105" i="6"/>
  <c r="AZ105" i="6"/>
  <c r="AY105" i="6"/>
  <c r="AX105" i="6"/>
  <c r="AW105" i="6"/>
  <c r="AV105" i="6"/>
  <c r="AU105" i="6"/>
  <c r="AT105" i="6"/>
  <c r="AS105" i="6"/>
  <c r="AR105" i="6"/>
  <c r="AQ105" i="6"/>
  <c r="AP105" i="6"/>
  <c r="AO105" i="6"/>
  <c r="AN105" i="6"/>
  <c r="AM105" i="6"/>
  <c r="AL105" i="6"/>
  <c r="BP104" i="6"/>
  <c r="BO104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BP103" i="6"/>
  <c r="BO103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BP102" i="6"/>
  <c r="BO102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V15" i="6"/>
  <c r="Q11" i="12" l="1"/>
  <c r="N67" i="9"/>
  <c r="N69" i="9"/>
  <c r="N59" i="9"/>
  <c r="N72" i="9"/>
  <c r="N62" i="9"/>
  <c r="N54" i="9"/>
  <c r="N49" i="9"/>
  <c r="N57" i="9"/>
  <c r="N27" i="9"/>
  <c r="N44" i="9"/>
  <c r="N64" i="9"/>
  <c r="P11" i="12"/>
  <c r="M11" i="12"/>
  <c r="J11" i="12"/>
  <c r="U11" i="12"/>
  <c r="R11" i="12"/>
  <c r="V49" i="12"/>
  <c r="R49" i="12"/>
  <c r="N49" i="12"/>
  <c r="J49" i="12"/>
  <c r="U49" i="12"/>
  <c r="Q49" i="12"/>
  <c r="M49" i="12"/>
  <c r="T49" i="12"/>
  <c r="P49" i="12"/>
  <c r="L49" i="12"/>
  <c r="S49" i="12"/>
  <c r="O49" i="12"/>
  <c r="K49" i="12"/>
  <c r="L29" i="12"/>
  <c r="P29" i="12"/>
  <c r="T29" i="12"/>
  <c r="K30" i="12"/>
  <c r="O30" i="12"/>
  <c r="S30" i="12"/>
  <c r="J31" i="12"/>
  <c r="N31" i="12"/>
  <c r="R31" i="12"/>
  <c r="V31" i="12"/>
  <c r="M32" i="12"/>
  <c r="Q32" i="12"/>
  <c r="U32" i="12"/>
  <c r="L33" i="12"/>
  <c r="P33" i="12"/>
  <c r="T33" i="12"/>
  <c r="K34" i="12"/>
  <c r="O34" i="12"/>
  <c r="S34" i="12"/>
  <c r="J35" i="12"/>
  <c r="N35" i="12"/>
  <c r="R35" i="12"/>
  <c r="V35" i="12"/>
  <c r="M36" i="12"/>
  <c r="Q36" i="12"/>
  <c r="U36" i="12"/>
  <c r="L37" i="12"/>
  <c r="P37" i="12"/>
  <c r="T37" i="12"/>
  <c r="K38" i="12"/>
  <c r="O38" i="12"/>
  <c r="S38" i="12"/>
  <c r="J39" i="12"/>
  <c r="N39" i="12"/>
  <c r="R39" i="12"/>
  <c r="V39" i="12"/>
  <c r="M40" i="12"/>
  <c r="Q40" i="12"/>
  <c r="U40" i="12"/>
  <c r="L41" i="12"/>
  <c r="P41" i="12"/>
  <c r="T41" i="12"/>
  <c r="K42" i="12"/>
  <c r="O42" i="12"/>
  <c r="S42" i="12"/>
  <c r="J43" i="12"/>
  <c r="N43" i="12"/>
  <c r="R43" i="12"/>
  <c r="V43" i="12"/>
  <c r="M44" i="12"/>
  <c r="Q44" i="12"/>
  <c r="U44" i="12"/>
  <c r="L45" i="12"/>
  <c r="P45" i="12"/>
  <c r="T45" i="12"/>
  <c r="K46" i="12"/>
  <c r="O46" i="12"/>
  <c r="S46" i="12"/>
  <c r="J47" i="12"/>
  <c r="N47" i="12"/>
  <c r="R47" i="12"/>
  <c r="V47" i="12"/>
  <c r="M48" i="12"/>
  <c r="Q48" i="12"/>
  <c r="U48" i="12"/>
  <c r="M29" i="12"/>
  <c r="Q29" i="12"/>
  <c r="U29" i="12"/>
  <c r="L30" i="12"/>
  <c r="P30" i="12"/>
  <c r="T30" i="12"/>
  <c r="K31" i="12"/>
  <c r="O31" i="12"/>
  <c r="S31" i="12"/>
  <c r="J32" i="12"/>
  <c r="N32" i="12"/>
  <c r="R32" i="12"/>
  <c r="V32" i="12"/>
  <c r="M33" i="12"/>
  <c r="Q33" i="12"/>
  <c r="U33" i="12"/>
  <c r="L34" i="12"/>
  <c r="P34" i="12"/>
  <c r="T34" i="12"/>
  <c r="K35" i="12"/>
  <c r="O35" i="12"/>
  <c r="S35" i="12"/>
  <c r="J36" i="12"/>
  <c r="N36" i="12"/>
  <c r="R36" i="12"/>
  <c r="V36" i="12"/>
  <c r="M37" i="12"/>
  <c r="Q37" i="12"/>
  <c r="U37" i="12"/>
  <c r="L38" i="12"/>
  <c r="P38" i="12"/>
  <c r="T38" i="12"/>
  <c r="K39" i="12"/>
  <c r="O39" i="12"/>
  <c r="S39" i="12"/>
  <c r="J40" i="12"/>
  <c r="N40" i="12"/>
  <c r="R40" i="12"/>
  <c r="V40" i="12"/>
  <c r="M41" i="12"/>
  <c r="Q41" i="12"/>
  <c r="U41" i="12"/>
  <c r="L42" i="12"/>
  <c r="P42" i="12"/>
  <c r="T42" i="12"/>
  <c r="K43" i="12"/>
  <c r="O43" i="12"/>
  <c r="S43" i="12"/>
  <c r="J44" i="12"/>
  <c r="N44" i="12"/>
  <c r="R44" i="12"/>
  <c r="V44" i="12"/>
  <c r="M45" i="12"/>
  <c r="Q45" i="12"/>
  <c r="U45" i="12"/>
  <c r="L46" i="12"/>
  <c r="P46" i="12"/>
  <c r="T46" i="12"/>
  <c r="K47" i="12"/>
  <c r="O47" i="12"/>
  <c r="S47" i="12"/>
  <c r="J48" i="12"/>
  <c r="N48" i="12"/>
  <c r="R48" i="12"/>
  <c r="V48" i="12"/>
  <c r="J29" i="12"/>
  <c r="N29" i="12"/>
  <c r="R29" i="12"/>
  <c r="V29" i="12"/>
  <c r="M30" i="12"/>
  <c r="Q30" i="12"/>
  <c r="U30" i="12"/>
  <c r="L31" i="12"/>
  <c r="P31" i="12"/>
  <c r="T31" i="12"/>
  <c r="K32" i="12"/>
  <c r="O32" i="12"/>
  <c r="S32" i="12"/>
  <c r="J33" i="12"/>
  <c r="N33" i="12"/>
  <c r="R33" i="12"/>
  <c r="V33" i="12"/>
  <c r="M34" i="12"/>
  <c r="Q34" i="12"/>
  <c r="U34" i="12"/>
  <c r="L35" i="12"/>
  <c r="P35" i="12"/>
  <c r="T35" i="12"/>
  <c r="K36" i="12"/>
  <c r="O36" i="12"/>
  <c r="S36" i="12"/>
  <c r="J37" i="12"/>
  <c r="N37" i="12"/>
  <c r="R37" i="12"/>
  <c r="V37" i="12"/>
  <c r="M38" i="12"/>
  <c r="Q38" i="12"/>
  <c r="U38" i="12"/>
  <c r="L39" i="12"/>
  <c r="P39" i="12"/>
  <c r="T39" i="12"/>
  <c r="K40" i="12"/>
  <c r="O40" i="12"/>
  <c r="S40" i="12"/>
  <c r="J41" i="12"/>
  <c r="N41" i="12"/>
  <c r="R41" i="12"/>
  <c r="V41" i="12"/>
  <c r="M42" i="12"/>
  <c r="Q42" i="12"/>
  <c r="U42" i="12"/>
  <c r="L43" i="12"/>
  <c r="P43" i="12"/>
  <c r="T43" i="12"/>
  <c r="K44" i="12"/>
  <c r="O44" i="12"/>
  <c r="S44" i="12"/>
  <c r="J45" i="12"/>
  <c r="N45" i="12"/>
  <c r="R45" i="12"/>
  <c r="V45" i="12"/>
  <c r="M46" i="12"/>
  <c r="Q46" i="12"/>
  <c r="U46" i="12"/>
  <c r="L47" i="12"/>
  <c r="P47" i="12"/>
  <c r="T47" i="12"/>
  <c r="K48" i="12"/>
  <c r="O48" i="12"/>
  <c r="S48" i="12"/>
  <c r="K29" i="12"/>
  <c r="O29" i="12"/>
  <c r="S29" i="12"/>
  <c r="J30" i="12"/>
  <c r="N30" i="12"/>
  <c r="R30" i="12"/>
  <c r="V30" i="12"/>
  <c r="M31" i="12"/>
  <c r="Q31" i="12"/>
  <c r="U31" i="12"/>
  <c r="L32" i="12"/>
  <c r="P32" i="12"/>
  <c r="T32" i="12"/>
  <c r="K33" i="12"/>
  <c r="O33" i="12"/>
  <c r="S33" i="12"/>
  <c r="J34" i="12"/>
  <c r="N34" i="12"/>
  <c r="R34" i="12"/>
  <c r="V34" i="12"/>
  <c r="M35" i="12"/>
  <c r="Q35" i="12"/>
  <c r="U35" i="12"/>
  <c r="L36" i="12"/>
  <c r="P36" i="12"/>
  <c r="T36" i="12"/>
  <c r="K37" i="12"/>
  <c r="O37" i="12"/>
  <c r="S37" i="12"/>
  <c r="J38" i="12"/>
  <c r="N38" i="12"/>
  <c r="R38" i="12"/>
  <c r="V38" i="12"/>
  <c r="M39" i="12"/>
  <c r="Q39" i="12"/>
  <c r="U39" i="12"/>
  <c r="L40" i="12"/>
  <c r="P40" i="12"/>
  <c r="T40" i="12"/>
  <c r="K41" i="12"/>
  <c r="O41" i="12"/>
  <c r="S41" i="12"/>
  <c r="J42" i="12"/>
  <c r="N42" i="12"/>
  <c r="R42" i="12"/>
  <c r="V42" i="12"/>
  <c r="M43" i="12"/>
  <c r="Q43" i="12"/>
  <c r="U43" i="12"/>
  <c r="L44" i="12"/>
  <c r="P44" i="12"/>
  <c r="T44" i="12"/>
  <c r="K45" i="12"/>
  <c r="O45" i="12"/>
  <c r="S45" i="12"/>
  <c r="J46" i="12"/>
  <c r="N46" i="12"/>
  <c r="R46" i="12"/>
  <c r="V46" i="12"/>
  <c r="M47" i="12"/>
  <c r="Q47" i="12"/>
  <c r="U47" i="12"/>
  <c r="L48" i="12"/>
  <c r="P48" i="12"/>
  <c r="T48" i="12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AI116" i="6"/>
  <c r="AH116" i="6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AI113" i="6"/>
  <c r="AH113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AI112" i="6"/>
  <c r="AH112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AI108" i="6"/>
  <c r="AH108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AI102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H48" i="12" s="1"/>
  <c r="Q54" i="6"/>
  <c r="P54" i="6"/>
  <c r="O54" i="6"/>
  <c r="N54" i="6"/>
  <c r="M54" i="6"/>
  <c r="L54" i="6"/>
  <c r="K54" i="6"/>
  <c r="I48" i="12" s="1"/>
  <c r="J54" i="6"/>
  <c r="I54" i="6"/>
  <c r="H54" i="6"/>
  <c r="G54" i="6"/>
  <c r="F54" i="6"/>
  <c r="E54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H36" i="12" s="1"/>
  <c r="H12" i="12" s="1"/>
  <c r="Q53" i="6"/>
  <c r="P53" i="6"/>
  <c r="O53" i="6"/>
  <c r="N53" i="6"/>
  <c r="M53" i="6"/>
  <c r="L53" i="6"/>
  <c r="K53" i="6"/>
  <c r="I36" i="12" s="1"/>
  <c r="I12" i="12" s="1"/>
  <c r="J53" i="6"/>
  <c r="I53" i="6"/>
  <c r="H53" i="6"/>
  <c r="G53" i="6"/>
  <c r="F53" i="6"/>
  <c r="E53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H35" i="12" s="1"/>
  <c r="Q52" i="6"/>
  <c r="P52" i="6"/>
  <c r="O52" i="6"/>
  <c r="N52" i="6"/>
  <c r="M52" i="6"/>
  <c r="L52" i="6"/>
  <c r="K52" i="6"/>
  <c r="I35" i="12" s="1"/>
  <c r="J52" i="6"/>
  <c r="I52" i="6"/>
  <c r="H52" i="6"/>
  <c r="G52" i="6"/>
  <c r="F52" i="6"/>
  <c r="E52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N21" i="6"/>
  <c r="M21" i="6"/>
  <c r="L21" i="6"/>
  <c r="K21" i="6"/>
  <c r="J21" i="6"/>
  <c r="I21" i="6"/>
  <c r="H21" i="6"/>
  <c r="G21" i="6"/>
  <c r="F21" i="6"/>
  <c r="E21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G64" i="9" l="1"/>
  <c r="H64" i="9" s="1"/>
  <c r="N64" i="17"/>
  <c r="G49" i="9"/>
  <c r="H49" i="9" s="1"/>
  <c r="N49" i="17"/>
  <c r="G59" i="9"/>
  <c r="H59" i="9" s="1"/>
  <c r="N59" i="17"/>
  <c r="G44" i="9"/>
  <c r="H44" i="9" s="1"/>
  <c r="N44" i="17"/>
  <c r="G54" i="9"/>
  <c r="H54" i="9" s="1"/>
  <c r="N54" i="17"/>
  <c r="G69" i="9"/>
  <c r="H69" i="9" s="1"/>
  <c r="N69" i="17"/>
  <c r="G27" i="9"/>
  <c r="H27" i="9" s="1"/>
  <c r="N27" i="17"/>
  <c r="G62" i="9"/>
  <c r="H62" i="9" s="1"/>
  <c r="N62" i="17"/>
  <c r="G67" i="9"/>
  <c r="H67" i="9" s="1"/>
  <c r="N67" i="17"/>
  <c r="G57" i="9"/>
  <c r="H57" i="9" s="1"/>
  <c r="N57" i="17"/>
  <c r="G72" i="9"/>
  <c r="H72" i="9" s="1"/>
  <c r="N72" i="17"/>
  <c r="C29" i="12"/>
  <c r="H31" i="12"/>
  <c r="H7" i="12" s="1"/>
  <c r="I37" i="12"/>
  <c r="I13" i="12" s="1"/>
  <c r="I40" i="12"/>
  <c r="I16" i="12" s="1"/>
  <c r="E49" i="12"/>
  <c r="E24" i="12" s="1"/>
  <c r="I41" i="12"/>
  <c r="I17" i="12" s="1"/>
  <c r="I34" i="12"/>
  <c r="I10" i="12" s="1"/>
  <c r="I38" i="12"/>
  <c r="I14" i="12" s="1"/>
  <c r="I39" i="12"/>
  <c r="I15" i="12" s="1"/>
  <c r="H49" i="12"/>
  <c r="I46" i="12"/>
  <c r="I22" i="12" s="1"/>
  <c r="H45" i="12"/>
  <c r="H21" i="12" s="1"/>
  <c r="H33" i="12"/>
  <c r="E42" i="12"/>
  <c r="E18" i="12" s="1"/>
  <c r="E32" i="12"/>
  <c r="E8" i="12" s="1"/>
  <c r="H47" i="12"/>
  <c r="H23" i="12" s="1"/>
  <c r="I44" i="12"/>
  <c r="I20" i="12" s="1"/>
  <c r="I42" i="12"/>
  <c r="I18" i="12" s="1"/>
  <c r="H30" i="12"/>
  <c r="H6" i="12" s="1"/>
  <c r="H46" i="12"/>
  <c r="H22" i="12" s="1"/>
  <c r="I47" i="12"/>
  <c r="I23" i="12" s="1"/>
  <c r="H37" i="12"/>
  <c r="H40" i="12"/>
  <c r="I49" i="12"/>
  <c r="I24" i="12" s="1"/>
  <c r="I32" i="12"/>
  <c r="I8" i="12" s="1"/>
  <c r="H41" i="12"/>
  <c r="F42" i="12"/>
  <c r="F18" i="12" s="1"/>
  <c r="H34" i="12"/>
  <c r="I31" i="12"/>
  <c r="I7" i="12" s="1"/>
  <c r="I45" i="12"/>
  <c r="I21" i="12" s="1"/>
  <c r="H44" i="12"/>
  <c r="H38" i="12"/>
  <c r="H39" i="12"/>
  <c r="E40" i="12"/>
  <c r="E16" i="12" s="1"/>
  <c r="E41" i="12"/>
  <c r="E17" i="12" s="1"/>
  <c r="I33" i="12"/>
  <c r="I9" i="12" s="1"/>
  <c r="H42" i="12"/>
  <c r="H32" i="12"/>
  <c r="E33" i="12"/>
  <c r="E9" i="12" s="1"/>
  <c r="H11" i="12"/>
  <c r="I11" i="12"/>
  <c r="C30" i="12"/>
  <c r="C6" i="12" s="1"/>
  <c r="C34" i="12"/>
  <c r="C10" i="12" s="1"/>
  <c r="C46" i="12"/>
  <c r="C22" i="12" s="1"/>
  <c r="C31" i="12"/>
  <c r="C7" i="12" s="1"/>
  <c r="C47" i="12"/>
  <c r="C23" i="12" s="1"/>
  <c r="C35" i="12"/>
  <c r="C36" i="12"/>
  <c r="C12" i="12" s="1"/>
  <c r="C48" i="12"/>
  <c r="C45" i="12"/>
  <c r="C21" i="12" s="1"/>
  <c r="C44" i="12"/>
  <c r="C20" i="12" s="1"/>
  <c r="C38" i="12"/>
  <c r="C14" i="12" s="1"/>
  <c r="C37" i="12"/>
  <c r="C13" i="12" s="1"/>
  <c r="C39" i="12"/>
  <c r="C15" i="12" s="1"/>
  <c r="C40" i="12"/>
  <c r="C16" i="12" s="1"/>
  <c r="C49" i="12"/>
  <c r="C24" i="12" s="1"/>
  <c r="G30" i="12"/>
  <c r="G6" i="12" s="1"/>
  <c r="G34" i="12"/>
  <c r="G10" i="12" s="1"/>
  <c r="G46" i="12"/>
  <c r="G22" i="12" s="1"/>
  <c r="G31" i="12"/>
  <c r="G7" i="12" s="1"/>
  <c r="G47" i="12"/>
  <c r="G23" i="12" s="1"/>
  <c r="G35" i="12"/>
  <c r="G36" i="12"/>
  <c r="G48" i="12"/>
  <c r="G45" i="12"/>
  <c r="G21" i="12" s="1"/>
  <c r="G44" i="12"/>
  <c r="G20" i="12" s="1"/>
  <c r="G38" i="12"/>
  <c r="G14" i="12" s="1"/>
  <c r="G37" i="12"/>
  <c r="G13" i="12" s="1"/>
  <c r="G39" i="12"/>
  <c r="G40" i="12"/>
  <c r="G16" i="12" s="1"/>
  <c r="E43" i="12"/>
  <c r="E19" i="12" s="1"/>
  <c r="F30" i="12"/>
  <c r="F34" i="12"/>
  <c r="F10" i="12" s="1"/>
  <c r="F46" i="12"/>
  <c r="F22" i="12" s="1"/>
  <c r="F31" i="12"/>
  <c r="F47" i="12"/>
  <c r="F23" i="12" s="1"/>
  <c r="F35" i="12"/>
  <c r="F36" i="12"/>
  <c r="F12" i="12" s="1"/>
  <c r="F48" i="12"/>
  <c r="F45" i="12"/>
  <c r="F21" i="12" s="1"/>
  <c r="F44" i="12"/>
  <c r="F38" i="12"/>
  <c r="F14" i="12" s="1"/>
  <c r="F37" i="12"/>
  <c r="F13" i="12" s="1"/>
  <c r="F39" i="12"/>
  <c r="F40" i="12"/>
  <c r="F49" i="12"/>
  <c r="F24" i="12" s="1"/>
  <c r="F32" i="12"/>
  <c r="F8" i="12" s="1"/>
  <c r="F41" i="12"/>
  <c r="F17" i="12" s="1"/>
  <c r="F33" i="12"/>
  <c r="F9" i="12" s="1"/>
  <c r="G49" i="12"/>
  <c r="C32" i="12"/>
  <c r="C8" i="12" s="1"/>
  <c r="G32" i="12"/>
  <c r="G8" i="12" s="1"/>
  <c r="C41" i="12"/>
  <c r="C17" i="12" s="1"/>
  <c r="G41" i="12"/>
  <c r="G33" i="12"/>
  <c r="G9" i="12" s="1"/>
  <c r="F43" i="12"/>
  <c r="F19" i="12" s="1"/>
  <c r="N30" i="9" s="1"/>
  <c r="N30" i="17" s="1"/>
  <c r="F29" i="12"/>
  <c r="F5" i="12" s="1"/>
  <c r="C43" i="12"/>
  <c r="C19" i="12" s="1"/>
  <c r="G43" i="12"/>
  <c r="G19" i="12" s="1"/>
  <c r="E29" i="12"/>
  <c r="E5" i="12" s="1"/>
  <c r="H43" i="12"/>
  <c r="H19" i="12" s="1"/>
  <c r="I30" i="12"/>
  <c r="I6" i="12" s="1"/>
  <c r="C42" i="12"/>
  <c r="C18" i="12" s="1"/>
  <c r="I43" i="12"/>
  <c r="I19" i="12" s="1"/>
  <c r="E30" i="12"/>
  <c r="E6" i="12" s="1"/>
  <c r="E34" i="12"/>
  <c r="E10" i="12" s="1"/>
  <c r="E46" i="12"/>
  <c r="E22" i="12" s="1"/>
  <c r="E31" i="12"/>
  <c r="E7" i="12" s="1"/>
  <c r="E47" i="12"/>
  <c r="E23" i="12" s="1"/>
  <c r="E35" i="12"/>
  <c r="E36" i="12"/>
  <c r="E12" i="12" s="1"/>
  <c r="E48" i="12"/>
  <c r="E45" i="12"/>
  <c r="E21" i="12" s="1"/>
  <c r="E44" i="12"/>
  <c r="E20" i="12" s="1"/>
  <c r="E38" i="12"/>
  <c r="E14" i="12" s="1"/>
  <c r="E37" i="12"/>
  <c r="E13" i="12" s="1"/>
  <c r="E39" i="12"/>
  <c r="E15" i="12" s="1"/>
  <c r="G42" i="12"/>
  <c r="G18" i="12" s="1"/>
  <c r="D43" i="12"/>
  <c r="D19" i="12" s="1"/>
  <c r="N29" i="9" s="1"/>
  <c r="N29" i="17" s="1"/>
  <c r="D30" i="12"/>
  <c r="D34" i="12"/>
  <c r="D46" i="12"/>
  <c r="D22" i="12" s="1"/>
  <c r="D31" i="12"/>
  <c r="D47" i="12"/>
  <c r="D35" i="12"/>
  <c r="D36" i="12"/>
  <c r="D48" i="12"/>
  <c r="D45" i="12"/>
  <c r="D44" i="12"/>
  <c r="D38" i="12"/>
  <c r="D37" i="12"/>
  <c r="D39" i="12"/>
  <c r="D40" i="12"/>
  <c r="D49" i="12"/>
  <c r="D32" i="12"/>
  <c r="D41" i="12"/>
  <c r="D33" i="12"/>
  <c r="C5" i="12"/>
  <c r="G29" i="12"/>
  <c r="H29" i="12"/>
  <c r="D42" i="12"/>
  <c r="D18" i="12" s="1"/>
  <c r="I29" i="12"/>
  <c r="I5" i="12" s="1"/>
  <c r="D29" i="12"/>
  <c r="C33" i="12"/>
  <c r="C9" i="12" s="1"/>
  <c r="G30" i="17" l="1"/>
  <c r="H30" i="17" s="1"/>
  <c r="G72" i="17"/>
  <c r="H72" i="17" s="1"/>
  <c r="G67" i="17"/>
  <c r="H67" i="17" s="1"/>
  <c r="G27" i="17"/>
  <c r="H27" i="17" s="1"/>
  <c r="G54" i="17"/>
  <c r="H54" i="17" s="1"/>
  <c r="G64" i="17"/>
  <c r="H64" i="17" s="1"/>
  <c r="G57" i="17"/>
  <c r="H57" i="17" s="1"/>
  <c r="G62" i="17"/>
  <c r="H62" i="17" s="1"/>
  <c r="G69" i="17"/>
  <c r="H69" i="17" s="1"/>
  <c r="G44" i="17"/>
  <c r="H44" i="17" s="1"/>
  <c r="G49" i="17"/>
  <c r="H49" i="17" s="1"/>
  <c r="G59" i="17"/>
  <c r="H59" i="17" s="1"/>
  <c r="G29" i="17"/>
  <c r="H29" i="17" s="1"/>
  <c r="N61" i="9"/>
  <c r="N41" i="9"/>
  <c r="N45" i="9"/>
  <c r="N58" i="9"/>
  <c r="N38" i="9"/>
  <c r="N37" i="9"/>
  <c r="N47" i="9"/>
  <c r="N56" i="9"/>
  <c r="N36" i="9"/>
  <c r="N28" i="9"/>
  <c r="N68" i="9"/>
  <c r="N65" i="9"/>
  <c r="N60" i="9"/>
  <c r="N31" i="9"/>
  <c r="N71" i="9"/>
  <c r="N25" i="9"/>
  <c r="N52" i="9"/>
  <c r="N66" i="9"/>
  <c r="N73" i="9"/>
  <c r="N34" i="9"/>
  <c r="N33" i="9"/>
  <c r="N55" i="9"/>
  <c r="N35" i="9"/>
  <c r="N48" i="9"/>
  <c r="N53" i="9"/>
  <c r="N26" i="9"/>
  <c r="N42" i="9"/>
  <c r="N24" i="9"/>
  <c r="N46" i="9"/>
  <c r="N51" i="9"/>
  <c r="N32" i="9"/>
  <c r="N70" i="9"/>
  <c r="N63" i="9"/>
  <c r="N43" i="9"/>
  <c r="C11" i="12"/>
  <c r="E11" i="12"/>
  <c r="D11" i="12"/>
  <c r="F11" i="12"/>
  <c r="G11" i="12"/>
  <c r="G30" i="9"/>
  <c r="H30" i="9" s="1"/>
  <c r="D7" i="12"/>
  <c r="G29" i="9"/>
  <c r="H29" i="9" s="1"/>
  <c r="F6" i="12"/>
  <c r="F7" i="12"/>
  <c r="N10" i="9" l="1"/>
  <c r="N10" i="17" s="1"/>
  <c r="G10" i="17" s="1"/>
  <c r="H10" i="17" s="1"/>
  <c r="N16" i="9"/>
  <c r="N16" i="17" s="1"/>
  <c r="G16" i="17" s="1"/>
  <c r="H16" i="17" s="1"/>
  <c r="N22" i="9"/>
  <c r="N22" i="17" s="1"/>
  <c r="G22" i="17" s="1"/>
  <c r="H22" i="17" s="1"/>
  <c r="N11" i="9"/>
  <c r="N11" i="17" s="1"/>
  <c r="G11" i="17" s="1"/>
  <c r="H11" i="17" s="1"/>
  <c r="N17" i="9"/>
  <c r="N17" i="17" s="1"/>
  <c r="G17" i="17" s="1"/>
  <c r="H17" i="17" s="1"/>
  <c r="N23" i="9"/>
  <c r="N23" i="17" s="1"/>
  <c r="G23" i="17" s="1"/>
  <c r="H23" i="17" s="1"/>
  <c r="N13" i="9"/>
  <c r="N13" i="17" s="1"/>
  <c r="G13" i="17" s="1"/>
  <c r="H13" i="17" s="1"/>
  <c r="N19" i="9"/>
  <c r="N19" i="17" s="1"/>
  <c r="G19" i="17" s="1"/>
  <c r="H19" i="17" s="1"/>
  <c r="N12" i="9"/>
  <c r="N12" i="17" s="1"/>
  <c r="G12" i="17" s="1"/>
  <c r="H12" i="17" s="1"/>
  <c r="N18" i="9"/>
  <c r="N18" i="17" s="1"/>
  <c r="G18" i="17" s="1"/>
  <c r="H18" i="17" s="1"/>
  <c r="G70" i="9"/>
  <c r="H70" i="9" s="1"/>
  <c r="N70" i="17"/>
  <c r="G24" i="9"/>
  <c r="H24" i="9" s="1"/>
  <c r="N24" i="17"/>
  <c r="G48" i="9"/>
  <c r="H48" i="9" s="1"/>
  <c r="N48" i="17"/>
  <c r="G34" i="9"/>
  <c r="H34" i="9" s="1"/>
  <c r="N34" i="17"/>
  <c r="G25" i="9"/>
  <c r="H25" i="9" s="1"/>
  <c r="N25" i="17"/>
  <c r="G65" i="9"/>
  <c r="H65" i="9" s="1"/>
  <c r="N65" i="17"/>
  <c r="G56" i="9"/>
  <c r="H56" i="9" s="1"/>
  <c r="N56" i="17"/>
  <c r="G58" i="9"/>
  <c r="H58" i="9" s="1"/>
  <c r="N58" i="17"/>
  <c r="G32" i="9"/>
  <c r="H32" i="9" s="1"/>
  <c r="N32" i="17"/>
  <c r="G42" i="9"/>
  <c r="H42" i="9" s="1"/>
  <c r="N42" i="17"/>
  <c r="G35" i="9"/>
  <c r="H35" i="9" s="1"/>
  <c r="N35" i="17"/>
  <c r="G73" i="9"/>
  <c r="H73" i="9" s="1"/>
  <c r="N73" i="17"/>
  <c r="G71" i="9"/>
  <c r="H71" i="9" s="1"/>
  <c r="N71" i="17"/>
  <c r="G68" i="9"/>
  <c r="H68" i="9" s="1"/>
  <c r="N68" i="17"/>
  <c r="G47" i="9"/>
  <c r="H47" i="9" s="1"/>
  <c r="N47" i="17"/>
  <c r="G45" i="9"/>
  <c r="H45" i="9" s="1"/>
  <c r="N45" i="17"/>
  <c r="G43" i="9"/>
  <c r="H43" i="9" s="1"/>
  <c r="N43" i="17"/>
  <c r="G51" i="9"/>
  <c r="H51" i="9" s="1"/>
  <c r="N51" i="17"/>
  <c r="G26" i="9"/>
  <c r="H26" i="9" s="1"/>
  <c r="N26" i="17"/>
  <c r="G55" i="9"/>
  <c r="H55" i="9" s="1"/>
  <c r="N55" i="17"/>
  <c r="G66" i="9"/>
  <c r="H66" i="9" s="1"/>
  <c r="N66" i="17"/>
  <c r="G31" i="9"/>
  <c r="H31" i="9" s="1"/>
  <c r="N31" i="17"/>
  <c r="G28" i="9"/>
  <c r="H28" i="9" s="1"/>
  <c r="N28" i="17"/>
  <c r="G37" i="9"/>
  <c r="H37" i="9" s="1"/>
  <c r="N37" i="17"/>
  <c r="G41" i="9"/>
  <c r="H41" i="9" s="1"/>
  <c r="N41" i="17"/>
  <c r="G63" i="9"/>
  <c r="H63" i="9" s="1"/>
  <c r="N63" i="17"/>
  <c r="G46" i="9"/>
  <c r="H46" i="9" s="1"/>
  <c r="N46" i="17"/>
  <c r="G53" i="9"/>
  <c r="H53" i="9" s="1"/>
  <c r="N53" i="17"/>
  <c r="G33" i="9"/>
  <c r="H33" i="9" s="1"/>
  <c r="N33" i="17"/>
  <c r="G52" i="9"/>
  <c r="H52" i="9" s="1"/>
  <c r="N52" i="17"/>
  <c r="G60" i="9"/>
  <c r="H60" i="9" s="1"/>
  <c r="N60" i="17"/>
  <c r="G36" i="9"/>
  <c r="H36" i="9" s="1"/>
  <c r="N36" i="17"/>
  <c r="G38" i="9"/>
  <c r="H38" i="9" s="1"/>
  <c r="N38" i="17"/>
  <c r="G61" i="9"/>
  <c r="H61" i="9" s="1"/>
  <c r="N61" i="17"/>
  <c r="N50" i="9"/>
  <c r="N40" i="9"/>
  <c r="N39" i="9"/>
  <c r="G61" i="17" l="1"/>
  <c r="H61" i="17" s="1"/>
  <c r="G36" i="17"/>
  <c r="H36" i="17" s="1"/>
  <c r="G52" i="17"/>
  <c r="H52" i="17" s="1"/>
  <c r="G53" i="17"/>
  <c r="H53" i="17" s="1"/>
  <c r="G63" i="17"/>
  <c r="H63" i="17" s="1"/>
  <c r="G37" i="17"/>
  <c r="H37" i="17" s="1"/>
  <c r="G31" i="17"/>
  <c r="H31" i="17" s="1"/>
  <c r="G55" i="17"/>
  <c r="H55" i="17" s="1"/>
  <c r="G51" i="17"/>
  <c r="H51" i="17" s="1"/>
  <c r="G45" i="17"/>
  <c r="H45" i="17" s="1"/>
  <c r="G68" i="17"/>
  <c r="H68" i="17" s="1"/>
  <c r="G73" i="17"/>
  <c r="H73" i="17" s="1"/>
  <c r="G42" i="17"/>
  <c r="H42" i="17" s="1"/>
  <c r="G58" i="17"/>
  <c r="H58" i="17" s="1"/>
  <c r="G65" i="17"/>
  <c r="H65" i="17" s="1"/>
  <c r="G34" i="17"/>
  <c r="H34" i="17" s="1"/>
  <c r="G24" i="17"/>
  <c r="H24" i="17" s="1"/>
  <c r="G38" i="17"/>
  <c r="H38" i="17" s="1"/>
  <c r="G60" i="17"/>
  <c r="H60" i="17" s="1"/>
  <c r="G33" i="17"/>
  <c r="H33" i="17" s="1"/>
  <c r="G46" i="17"/>
  <c r="H46" i="17" s="1"/>
  <c r="G41" i="17"/>
  <c r="H41" i="17" s="1"/>
  <c r="G28" i="17"/>
  <c r="H28" i="17" s="1"/>
  <c r="G66" i="17"/>
  <c r="H66" i="17" s="1"/>
  <c r="G26" i="17"/>
  <c r="H26" i="17" s="1"/>
  <c r="G43" i="17"/>
  <c r="H43" i="17" s="1"/>
  <c r="G47" i="17"/>
  <c r="H47" i="17" s="1"/>
  <c r="G71" i="17"/>
  <c r="H71" i="17" s="1"/>
  <c r="G35" i="17"/>
  <c r="H35" i="17" s="1"/>
  <c r="G32" i="17"/>
  <c r="H32" i="17" s="1"/>
  <c r="G56" i="17"/>
  <c r="H56" i="17" s="1"/>
  <c r="G25" i="17"/>
  <c r="H25" i="17" s="1"/>
  <c r="G48" i="17"/>
  <c r="H48" i="17" s="1"/>
  <c r="G70" i="17"/>
  <c r="H70" i="17" s="1"/>
  <c r="G12" i="9"/>
  <c r="H12" i="9" s="1"/>
  <c r="G17" i="9"/>
  <c r="H17" i="9" s="1"/>
  <c r="G40" i="9"/>
  <c r="H40" i="9" s="1"/>
  <c r="N40" i="17"/>
  <c r="G10" i="9"/>
  <c r="H10" i="9" s="1"/>
  <c r="G50" i="9"/>
  <c r="H50" i="9" s="1"/>
  <c r="N50" i="17"/>
  <c r="G39" i="9"/>
  <c r="H39" i="9" s="1"/>
  <c r="N39" i="17"/>
  <c r="G18" i="9"/>
  <c r="H18" i="9" s="1"/>
  <c r="G22" i="9"/>
  <c r="H22" i="9" s="1"/>
  <c r="G23" i="9"/>
  <c r="H23" i="9" s="1"/>
  <c r="G13" i="9"/>
  <c r="H13" i="9" s="1"/>
  <c r="G19" i="9"/>
  <c r="H19" i="9" s="1"/>
  <c r="G16" i="9"/>
  <c r="H16" i="9" s="1"/>
  <c r="G11" i="9"/>
  <c r="H11" i="9" s="1"/>
  <c r="G40" i="17" l="1"/>
  <c r="H40" i="17" s="1"/>
  <c r="G50" i="17"/>
  <c r="H50" i="17" s="1"/>
  <c r="G39" i="17"/>
  <c r="H39" i="17" s="1"/>
</calcChain>
</file>

<file path=xl/sharedStrings.xml><?xml version="1.0" encoding="utf-8"?>
<sst xmlns="http://schemas.openxmlformats.org/spreadsheetml/2006/main" count="3251" uniqueCount="1185">
  <si>
    <t>Vaerk_ID</t>
  </si>
  <si>
    <t>Vaerk_Navn</t>
  </si>
  <si>
    <t>DB03_Vrk</t>
  </si>
  <si>
    <t>Kvote_Kategori</t>
  </si>
  <si>
    <t>Kvote_Aktivitet_1</t>
  </si>
  <si>
    <t>Kvote_OVP_Type</t>
  </si>
  <si>
    <t>Aar</t>
  </si>
  <si>
    <t>CO2udledning_Proces_Ton</t>
  </si>
  <si>
    <t>Flaregas_CO2Udledning_Ton</t>
  </si>
  <si>
    <t>CO2udledning_Ialt_Ton</t>
  </si>
  <si>
    <t>Flaregas_Forbrug_TJ</t>
  </si>
  <si>
    <t>Naturgas_Forbrug_TJ</t>
  </si>
  <si>
    <t>Bygas_Forbrug_TJ</t>
  </si>
  <si>
    <t>Gasolie_Forbrug_TJ</t>
  </si>
  <si>
    <t>Fuelolie_Forbrug_TJ</t>
  </si>
  <si>
    <t>LPG_Forbrug_TJ</t>
  </si>
  <si>
    <t>Benzin_Forbrug_TJ</t>
  </si>
  <si>
    <t>Butangas_Forbrug_TJ</t>
  </si>
  <si>
    <t>Raffinaderigas_Forbrug_TJ</t>
  </si>
  <si>
    <t>Spildolie_Forbrug_TJ</t>
  </si>
  <si>
    <t>Kul_Forbrug_TJ</t>
  </si>
  <si>
    <t>Petrokoks_Forbrug_TJ</t>
  </si>
  <si>
    <t>Koks_Forbrug_TJ</t>
  </si>
  <si>
    <t>Affald_Industri_Forbrug_TJ</t>
  </si>
  <si>
    <t>AndetFossiltBraendsel_1_Forbrug_TJ</t>
  </si>
  <si>
    <t>AndetFossiltBraendsel_2_Forbrug_TJ</t>
  </si>
  <si>
    <t>AndetFossiltBraendsel_3_Forbrug_TJ</t>
  </si>
  <si>
    <t>BlandetFossilOgBiobraendsel_1_Forbrug_TJ</t>
  </si>
  <si>
    <t>BlandetFossilOgBiobraendsel_2_Forbrug_TJ</t>
  </si>
  <si>
    <t>BlandetFossilOgBiobraendsel_3_Forbrug_TJ</t>
  </si>
  <si>
    <t>Biogas_Forbrug_TJ</t>
  </si>
  <si>
    <t>Rapsolie_Forbrug_TJ</t>
  </si>
  <si>
    <t>Bioolie_Forbrug_TJ</t>
  </si>
  <si>
    <t>Halm_Forbrug_TJ</t>
  </si>
  <si>
    <t>Traepiller_Forbrug_TJ</t>
  </si>
  <si>
    <t>Traeflis_Forbrug_TJ</t>
  </si>
  <si>
    <t>Skovflis_Forbrug_TJ</t>
  </si>
  <si>
    <t>Koed_Benmel_Forbrug_TJ</t>
  </si>
  <si>
    <t>Kornafrens_Forbrug_TJ</t>
  </si>
  <si>
    <t>Traeaffald_Forbrug_TJ</t>
  </si>
  <si>
    <t>AndenFastBiomasse_Forbrug_TJ</t>
  </si>
  <si>
    <t>Naturgas_CO2udledning_Ton</t>
  </si>
  <si>
    <t>Bygas_CO2udledning_Ton</t>
  </si>
  <si>
    <t>Gasolie_CO2udledning_Ton</t>
  </si>
  <si>
    <t>Fuelolie_CO2udledning_Ton</t>
  </si>
  <si>
    <t>LPG_CO2udledning_Ton</t>
  </si>
  <si>
    <t>Benzin_CO2Udledning_Ton</t>
  </si>
  <si>
    <t>Butangas_CO2Udledning_Ton</t>
  </si>
  <si>
    <t>Raffinaderigas_CO2Udledning_Ton</t>
  </si>
  <si>
    <t>Spildolie_CO2udledning_Ton</t>
  </si>
  <si>
    <t>Kul_CO2udledning_Ton</t>
  </si>
  <si>
    <t>Petrokoks_CO2udledning_Ton</t>
  </si>
  <si>
    <t>Koks_CO2udledning_Ton</t>
  </si>
  <si>
    <t>Affald_Industri_CO2Udledning_Ton</t>
  </si>
  <si>
    <t>AndetFossiltBraendsel_1_CO2udledning_Ton</t>
  </si>
  <si>
    <t>AndetFossiltBraendsel_2_CO2udledning_Ton</t>
  </si>
  <si>
    <t>AndetFossiltBraendsel_3_CO2udledning_Ton</t>
  </si>
  <si>
    <t>BlandetFossilOgBiobraendsel_1_CO2Udledning_Ton</t>
  </si>
  <si>
    <t>BlandetFossilOgBiobraendsel_2_CO2Udledning_Ton</t>
  </si>
  <si>
    <t>BlandetFossilOgBiobraendsel_3_CO2Udledning_Ton</t>
  </si>
  <si>
    <t>Karbonat_Raavarer_CO2udledning_Ton</t>
  </si>
  <si>
    <t>Karbonat_Roegrens_CO2udledning_Ton</t>
  </si>
  <si>
    <t>Karbonat_Oevrit_1_CO2udledning_Ton</t>
  </si>
  <si>
    <t>Karbonat_Oevrit_2_CO2udledning_Ton</t>
  </si>
  <si>
    <t>Aske_Kulstof_CO2udledning_Ton</t>
  </si>
  <si>
    <t>Oevrig_Proces_1_COUudledning_Ton</t>
  </si>
  <si>
    <t>Oevrig_Proces_2_COUudledning_Ton</t>
  </si>
  <si>
    <t>Oevrig_Proces_3_COUudledning_Ton</t>
  </si>
  <si>
    <t>Oevrig_Proces_4_COUudledning_Ton</t>
  </si>
  <si>
    <t>AndetFossiltSupNavn</t>
  </si>
  <si>
    <t>AndetFossiltAndel</t>
  </si>
  <si>
    <t>AffaldIndustriSupNavn</t>
  </si>
  <si>
    <t>AffaldIndustriAndel</t>
  </si>
  <si>
    <t>AndetBlandetSupNavn</t>
  </si>
  <si>
    <t>AndetBlandetAndel</t>
  </si>
  <si>
    <t>AndetFossilt_1_SupNavn</t>
  </si>
  <si>
    <t>AndetFossilt_1_Andel</t>
  </si>
  <si>
    <t>AndetFossilt_2_SupNavn</t>
  </si>
  <si>
    <t>AndetFossilt_2_Andel</t>
  </si>
  <si>
    <t>AndetFossilt_3_SupNavn</t>
  </si>
  <si>
    <t>AndetFossilt_3_Andel</t>
  </si>
  <si>
    <t>BlandetFossilOgBiobraendsel_1_SupNavn</t>
  </si>
  <si>
    <t>BlandetFossilOgBiobraendsel_1_Andel</t>
  </si>
  <si>
    <t>BlandetFossilOgBiobraendsel_2_SupNavn</t>
  </si>
  <si>
    <t>BlandetFossilOgBiobraendsel_2_Andel</t>
  </si>
  <si>
    <t>BlandetFossilOgBiobraendsel_3_SupNavn</t>
  </si>
  <si>
    <t>BlandetFossilOgBiobraendsel_3_Andel</t>
  </si>
  <si>
    <t>Naturgas_Forbrug_M3</t>
  </si>
  <si>
    <t>Bygas_Forbrug_M3</t>
  </si>
  <si>
    <t>Gasolie_Forbrug_M3</t>
  </si>
  <si>
    <t>Fuelolie_Forbrug_Ton</t>
  </si>
  <si>
    <t>LPG_Forbrug_Kg</t>
  </si>
  <si>
    <t>Benzin_Forbrug_M3</t>
  </si>
  <si>
    <t>Butangas_Forbrug_Ton</t>
  </si>
  <si>
    <t>Raffinaderigas_Forbrug_Ton</t>
  </si>
  <si>
    <t>Spildolie_Forbrug_M3</t>
  </si>
  <si>
    <t>Kul_Forbrug_Ton</t>
  </si>
  <si>
    <t>Petrokoks_Forbrug_Ton</t>
  </si>
  <si>
    <t>Koks_Forbrug_Ton</t>
  </si>
  <si>
    <t>Affald_Industri_Forbrug_Ton</t>
  </si>
  <si>
    <t>Biogas_Forbrug_M3</t>
  </si>
  <si>
    <t>Biogas_Affald_Forbrug_M3</t>
  </si>
  <si>
    <t>Biogas_Deponi_Forbrug_M3</t>
  </si>
  <si>
    <t>Biogas_Gylle_Forbrug_M3</t>
  </si>
  <si>
    <t>Biogas_Rensningsanlaeg_Forbrug_M3</t>
  </si>
  <si>
    <t>Halm_Forbrug_Ton</t>
  </si>
  <si>
    <t>Traepiller_Forbrug_Ton</t>
  </si>
  <si>
    <t>Traeaffald_Forbrug_Ton</t>
  </si>
  <si>
    <t>AndenFastBiomasse_Forbrug_Ton</t>
  </si>
  <si>
    <t>Rapsolie_Forbrug_M3</t>
  </si>
  <si>
    <t>Fiskeolie_Forbrug_M3</t>
  </si>
  <si>
    <t>Bioolie_Forbrug_M3</t>
  </si>
  <si>
    <t>Traeflis_Forbrug_Ton</t>
  </si>
  <si>
    <t>Skovflis_Forbrug_Ton</t>
  </si>
  <si>
    <t>Koed_Benmel_Forbrug_Ton</t>
  </si>
  <si>
    <t>Kornafrens_Forbrug_Ton</t>
  </si>
  <si>
    <t>Flaregas_Forbrug_M3</t>
  </si>
  <si>
    <t>AndetFossiltBraendsel_Forbrug</t>
  </si>
  <si>
    <t>AndetFossiltBraendsel_1_Forbrug</t>
  </si>
  <si>
    <t>AndetFossiltBraendsel_2_Forbrug</t>
  </si>
  <si>
    <t>AndetFossiltBraendsel_3_Forbrug</t>
  </si>
  <si>
    <t>BlandetFossilOgBiobraendsel_1_Forbrug</t>
  </si>
  <si>
    <t>BlandetFossilOgBiobraendsel_2_Forbrug</t>
  </si>
  <si>
    <t>BlandetFossilOgBiobraendsel_3_Forbrug</t>
  </si>
  <si>
    <t>AndetBlandetBraendsel_Forbrug</t>
  </si>
  <si>
    <t>Shell Raffinaderiet Fredericia</t>
  </si>
  <si>
    <t>Industri og Service</t>
  </si>
  <si>
    <t>Assens Fjernvarme Amba</t>
  </si>
  <si>
    <t>El og FV</t>
  </si>
  <si>
    <t xml:space="preserve">D         </t>
  </si>
  <si>
    <t>Aulum Fjernvarme A.m.b.a. (Rugbjergvej 3)</t>
  </si>
  <si>
    <t>Aulum Fjernvarme A.m.b.a. (Kulvej 5)</t>
  </si>
  <si>
    <t>Aalborg Portland A/S</t>
  </si>
  <si>
    <t>dækchips</t>
  </si>
  <si>
    <t>Cemmiljø brændsel</t>
  </si>
  <si>
    <t>Plastikpiller</t>
  </si>
  <si>
    <t>papirmasse</t>
  </si>
  <si>
    <t>Albertslund Varmeværk</t>
  </si>
  <si>
    <t>Ikast El- og Varmeværk</t>
  </si>
  <si>
    <t>Maribo Varmeværk</t>
  </si>
  <si>
    <t>Nykøbing S. Varmeværk</t>
  </si>
  <si>
    <t>Oksbøl Varmeværk</t>
  </si>
  <si>
    <t>Vejle Fjernvarme a.m.b.a., Central Langelinie</t>
  </si>
  <si>
    <t>Østervrå Varmeværk</t>
  </si>
  <si>
    <t>Østkraft</t>
  </si>
  <si>
    <t>Fuelolie</t>
  </si>
  <si>
    <t>Dieselolie</t>
  </si>
  <si>
    <t>Kul og skovflis</t>
  </si>
  <si>
    <t>Bramming Fjernvarme A.m.b.a.</t>
  </si>
  <si>
    <t>Bjerringbro Varmeværk</t>
  </si>
  <si>
    <t>Bogense Forsyningsselskab</t>
  </si>
  <si>
    <t>Ikast Værkerne Varme A/S - Bording Kraftvarmeværk</t>
  </si>
  <si>
    <t>Broager Fjernvarmeselskab</t>
  </si>
  <si>
    <t>Brovst Fjernvarme</t>
  </si>
  <si>
    <t>CTR, Nybrovej Centralen</t>
  </si>
  <si>
    <t>CTR, Spidslastcentral Phistersvej</t>
  </si>
  <si>
    <t>Gentofte Hospital</t>
  </si>
  <si>
    <t>Dagnæs-Bækkelund Varmeværk</t>
  </si>
  <si>
    <t>DuPont Nutrition Biosciences, Grindsted</t>
  </si>
  <si>
    <t>Ebeltoft Fjernvarmeværk</t>
  </si>
  <si>
    <t>Hedelund Varmeværk</t>
  </si>
  <si>
    <t>Hjerting Varmeværk</t>
  </si>
  <si>
    <t>Gjesing Varmecentral</t>
  </si>
  <si>
    <t>Sædding Varmeværk</t>
  </si>
  <si>
    <t>Farum Fjernvarme</t>
  </si>
  <si>
    <t>Fredericia Fjernvarme</t>
  </si>
  <si>
    <t>Fiskernes Fiskeindustri</t>
  </si>
  <si>
    <t>Frederiksberg Varmecentral</t>
  </si>
  <si>
    <t>Varmecentral Niels Juelsvej</t>
  </si>
  <si>
    <t>Varmecentral Ærøvej</t>
  </si>
  <si>
    <t>Frederikssund Kraftvarmeværk</t>
  </si>
  <si>
    <t>Halsnæs Kommunale Forsyning - Havnevej</t>
  </si>
  <si>
    <t>FFV Varme A/S</t>
  </si>
  <si>
    <t>Grenå Varmeværk</t>
  </si>
  <si>
    <t>KVV Grønningen/Central 2</t>
  </si>
  <si>
    <t>Gråsten Varme A/S</t>
  </si>
  <si>
    <t>Hinnerup Fjernvarme</t>
  </si>
  <si>
    <t>Haderslev Fjernvarme</t>
  </si>
  <si>
    <t>Hadsten Varmeværk, Central Syd</t>
  </si>
  <si>
    <t>Hedensted Fjernvarme</t>
  </si>
  <si>
    <t>Central Vest</t>
  </si>
  <si>
    <t>Central Mads Holmsvej</t>
  </si>
  <si>
    <t>EnergiGruppen Jylland, Holstebrovej</t>
  </si>
  <si>
    <t>EnergiGruppen Jylland, Nord varmecentral</t>
  </si>
  <si>
    <t>Frederiksgade Varmecentral</t>
  </si>
  <si>
    <t>Ullerød Varmecentral</t>
  </si>
  <si>
    <t>Kgs. Vænge Varmecentral</t>
  </si>
  <si>
    <t>Elmegaarden Varmecentral</t>
  </si>
  <si>
    <t>Hjallerup Fjernvarmeselskab</t>
  </si>
  <si>
    <t>Hjørring Varmeforsyning</t>
  </si>
  <si>
    <t>Vestforsyning Varme A/S, Central H</t>
  </si>
  <si>
    <t>Vestforsyning Varme A/S, Central Nord</t>
  </si>
  <si>
    <t>Vestforsyning Varme A/S, Central Ellebæk</t>
  </si>
  <si>
    <t>Vestforsyning Varme A/S, Central Vest</t>
  </si>
  <si>
    <t>Vestforsyning Varme A/S, Central Øst</t>
  </si>
  <si>
    <t>Horsens Varmeværk, Hovedcentral</t>
  </si>
  <si>
    <t>Horsens Varmeværk, Central Øst</t>
  </si>
  <si>
    <t>Hurup Fjernvarme</t>
  </si>
  <si>
    <t>Høng Varmeværk</t>
  </si>
  <si>
    <t>Billund Varmeværk II</t>
  </si>
  <si>
    <t>Brande Fjernvarme A.m.b.a.</t>
  </si>
  <si>
    <t>Brørup Fjernvarme</t>
  </si>
  <si>
    <t>Næstved Kraftvarmeværk</t>
  </si>
  <si>
    <t>Vattenfall A/S Fynsværket</t>
  </si>
  <si>
    <t>Helsinge Fjernvarme</t>
  </si>
  <si>
    <t>Grenå Kraftvarmeværk</t>
  </si>
  <si>
    <t>AffaldVarme Århus, Århusværket</t>
  </si>
  <si>
    <t>Studstrupværket</t>
  </si>
  <si>
    <t>Nibe Varmeværk AMBA</t>
  </si>
  <si>
    <t>Jetsmark Energiværk A.m.b.a.</t>
  </si>
  <si>
    <t>Avedøreværket</t>
  </si>
  <si>
    <t>DTU Kraftvarmeværk</t>
  </si>
  <si>
    <t>Helsingør Kraftvarmeværk</t>
  </si>
  <si>
    <t>Hillerød Kraftvarmeværk</t>
  </si>
  <si>
    <t>Kyndbyværket</t>
  </si>
  <si>
    <t>Haslev Kraftvarmeværk</t>
  </si>
  <si>
    <t>Asnæsværket</t>
  </si>
  <si>
    <t>Stigsnæsværket</t>
  </si>
  <si>
    <t>SK-Varme A/S - Slagelse Kraftvarmeværk</t>
  </si>
  <si>
    <t>Masnedø Gasturbine</t>
  </si>
  <si>
    <t>Skærbækværket</t>
  </si>
  <si>
    <t>Horsens Kraftvarmeværk A/S</t>
  </si>
  <si>
    <t>I/S Vestforbrænding</t>
  </si>
  <si>
    <t>Herningværket</t>
  </si>
  <si>
    <t>Måbjergværket A/S</t>
  </si>
  <si>
    <t>Ringkøbing Værket</t>
  </si>
  <si>
    <t>Skjern Fjernvarmecentral afd. Øst</t>
  </si>
  <si>
    <t>Viborg Kraftvarme A/S</t>
  </si>
  <si>
    <t>Vildbjerg Varmeværk Amba</t>
  </si>
  <si>
    <t>Ishøj Kommunes Varmeforsyning/Ishøj Varmeværk</t>
  </si>
  <si>
    <t>Jyderup Varmeværk</t>
  </si>
  <si>
    <t>Kjellerup Fjernvarme</t>
  </si>
  <si>
    <t>Kerteminde Fjernvarme</t>
  </si>
  <si>
    <t>Kolding Varmeværk Syd</t>
  </si>
  <si>
    <t>Kolding Varmeværk Dampcentralen</t>
  </si>
  <si>
    <t>Kolding Varmeværk Skovparken</t>
  </si>
  <si>
    <t>Kolding Varmeværk Strandhuse</t>
  </si>
  <si>
    <t>SK-Varme A/S - Norbrinken</t>
  </si>
  <si>
    <t>Vattenfall A/S Amagerværket</t>
  </si>
  <si>
    <t>H.C. Ørsted Værket</t>
  </si>
  <si>
    <t>Svanemølleværket</t>
  </si>
  <si>
    <t>Langeskov Fjernvarme</t>
  </si>
  <si>
    <t>Lem Varmeværk</t>
  </si>
  <si>
    <t>Lemvig Varmeværk</t>
  </si>
  <si>
    <t>Løgstør Fjernvarmeværk</t>
  </si>
  <si>
    <t>Mølholm Varmeværk</t>
  </si>
  <si>
    <t>Nakskov Fjernvarme</t>
  </si>
  <si>
    <t>Novopan Træindustri A/S</t>
  </si>
  <si>
    <t>Nyborg Forsyning og Service, Central Gasværksvej</t>
  </si>
  <si>
    <t>Guldborgsund Varme Fjernvarmecentral Nord</t>
  </si>
  <si>
    <t>Guldborgsund Varme Fjernvarmecentral Øst</t>
  </si>
  <si>
    <t>Nykøbing Mors Fjernvarmeværk</t>
  </si>
  <si>
    <t>Næstved Varmeværk</t>
  </si>
  <si>
    <t>Nørre-Aaby Kraftvarmeværk A.M.B.A.</t>
  </si>
  <si>
    <t>Nørresundby Fjernvarmeforsyning</t>
  </si>
  <si>
    <t>Odder Varmeværk</t>
  </si>
  <si>
    <t>Bellinge Varmecentral</t>
  </si>
  <si>
    <t>Billedskærervej Varmecentral</t>
  </si>
  <si>
    <t>Bolbro Varmecentral</t>
  </si>
  <si>
    <t>Centrum Varmecentral</t>
  </si>
  <si>
    <t>Dyrup Varmecentral</t>
  </si>
  <si>
    <t>Dalum Varmecentral</t>
  </si>
  <si>
    <t>Korup Varmecentral</t>
  </si>
  <si>
    <t>Næsby Varmecentral</t>
  </si>
  <si>
    <t>Pårup Varmecentral</t>
  </si>
  <si>
    <t>Sanderum Varmecentral</t>
  </si>
  <si>
    <t>Sydøst Varmecentral</t>
  </si>
  <si>
    <t>Vollsmose Varmecentral</t>
  </si>
  <si>
    <t>Otterup Varmecentral</t>
  </si>
  <si>
    <t>Verdo Produktion - Kulholmsvej</t>
  </si>
  <si>
    <t>Verdo Produktion - Ydervangen</t>
  </si>
  <si>
    <t>Ribe Fjernvarmecentral</t>
  </si>
  <si>
    <t>Ribe Kraftvarmeværk</t>
  </si>
  <si>
    <t>Ringe Fjernvarmeselskab</t>
  </si>
  <si>
    <t>Rindum Værket</t>
  </si>
  <si>
    <t>Ringsted Kraftvarmeværk</t>
  </si>
  <si>
    <t>Roskilde Varme A/S, Hovedcentralen</t>
  </si>
  <si>
    <t>Roskilde Varme A/S, Central Lillevang</t>
  </si>
  <si>
    <t>Aabenraa-Rødekro Fjernvarme - Rødekro central</t>
  </si>
  <si>
    <t>Silkeborg Varme A/S - Fjernvarmeværket Hostrupsgade</t>
  </si>
  <si>
    <t>Silkeborg Varme A/S - Varmeværket Kejlstrupvej</t>
  </si>
  <si>
    <t>Sindal Varmeforsyning</t>
  </si>
  <si>
    <t>Skagen Varmeværk</t>
  </si>
  <si>
    <t>Skanderborg-Hørning Fjernvarme</t>
  </si>
  <si>
    <t>I/S Skive Fjernvarme</t>
  </si>
  <si>
    <t>SK-Varme A/S - Idagårdsvej</t>
  </si>
  <si>
    <t>SK-Varme A/S - Sdr. Stationsvej</t>
  </si>
  <si>
    <t>Støvring Kraftvarmeværk</t>
  </si>
  <si>
    <t>Nordic Sugar, Nykøbing Sukkerfabrik</t>
  </si>
  <si>
    <t>Svendborg Fjernvarme, Central Bagergade</t>
  </si>
  <si>
    <t>Svendborg Fjernvarme, Vestre Central</t>
  </si>
  <si>
    <t>Sæby Varmeværk</t>
  </si>
  <si>
    <t>Sønderborg Fjernvarme, Sundquist</t>
  </si>
  <si>
    <t>Sønderborg Fjernvarme, Rojum</t>
  </si>
  <si>
    <t>Enstedværket</t>
  </si>
  <si>
    <t>Tarm Varmeværk A.m.b.a.</t>
  </si>
  <si>
    <t>Thisted Varmeforsyning - Geotermisk anlæg</t>
  </si>
  <si>
    <t>Thisted Varmeforsyning - Ringvej</t>
  </si>
  <si>
    <t>Toftlund Fjernvarmecentral</t>
  </si>
  <si>
    <t>Tranbjerg Varmeværk</t>
  </si>
  <si>
    <t>Taars Varmeværk Amba</t>
  </si>
  <si>
    <t>Tønder Fjernvarmeselskab Amba</t>
  </si>
  <si>
    <t>Tørring Kraftvarmeværk</t>
  </si>
  <si>
    <t>Vamdrup Fjernvarme</t>
  </si>
  <si>
    <t>Varmecentral Søndermarken</t>
  </si>
  <si>
    <t>Varmecentral Toften</t>
  </si>
  <si>
    <t>Videbæk Varme A/S, Godthåbsvej</t>
  </si>
  <si>
    <t>Videbæk Varme A/S, Kraftvarmeværk</t>
  </si>
  <si>
    <t>Vinderup Varmeværk</t>
  </si>
  <si>
    <t>Vojens Fjernvarme Sdr. Ringvej</t>
  </si>
  <si>
    <t>Bødkervænget Varmecentral</t>
  </si>
  <si>
    <t>Vrå Varmeværk</t>
  </si>
  <si>
    <t>Værløse Varmeværk</t>
  </si>
  <si>
    <t>Aabenraa-Rødekro Fjernvarme - Humlehaven Central</t>
  </si>
  <si>
    <t>Aabenraa-Rødekro Fjernvarme - Rådmandsløkken central</t>
  </si>
  <si>
    <t>Aabenraa-Rødekro Fjernvarme - Skovgård central</t>
  </si>
  <si>
    <t>Lyngvej Central</t>
  </si>
  <si>
    <t>Svendborgvej Central</t>
  </si>
  <si>
    <t>Borgmester Jørgensensvej Central</t>
  </si>
  <si>
    <t>AffaldVarme Århus, Risskov Varmecentral</t>
  </si>
  <si>
    <t>AffaldVarme Aarhus, Jens Juuls Vej, Kedelanlæg 793</t>
  </si>
  <si>
    <t>AffaldVarme Århus, Viby Varmecentral</t>
  </si>
  <si>
    <t>AffaldVarme Århus, Gellerup</t>
  </si>
  <si>
    <t>Frederikshavn Kraftvarmeværk</t>
  </si>
  <si>
    <t>Vattenfall A/S Nordjyllandsværket</t>
  </si>
  <si>
    <t>Hirtshals Kraftvarmeværk</t>
  </si>
  <si>
    <t>Høje Gladsaxe Varmecentral</t>
  </si>
  <si>
    <t>Hundige Fjernvarmeværk</t>
  </si>
  <si>
    <t>Øster Toreby Varmeværk Amba</t>
  </si>
  <si>
    <t>Carlsberg Danmark A/S - Vesterfælledvej</t>
  </si>
  <si>
    <t>Køge Kraftvarmeværk</t>
  </si>
  <si>
    <t>Nordic Sugar, Nakskov Sukkerfabrik</t>
  </si>
  <si>
    <t>Dalum Papir A/S</t>
  </si>
  <si>
    <t xml:space="preserve">Brødrene Hartmann A/S </t>
  </si>
  <si>
    <t>Maricogen A/S</t>
  </si>
  <si>
    <t>AarhusKarlshamn Denmark A/S</t>
  </si>
  <si>
    <t>CP Kelco ApS</t>
  </si>
  <si>
    <t>Dalum Papir Maglemølle</t>
  </si>
  <si>
    <t>Masnedø Gartnerier A/S</t>
  </si>
  <si>
    <t>Jægerspris Kraftvarme</t>
  </si>
  <si>
    <t>Østervang Sjælland A/S</t>
  </si>
  <si>
    <t>Arla Foods Energy A/S. Afd AKAFA</t>
  </si>
  <si>
    <t>Knud Jepsen A/S</t>
  </si>
  <si>
    <t>Fællinggaard Varmeforsyning Aps</t>
  </si>
  <si>
    <t>Grenå Varmeværk AMBA - Bredstrup Varmeværk</t>
  </si>
  <si>
    <t>Brædstrup Totalenergianlæg A/S</t>
  </si>
  <si>
    <t>Verdo Produktion - Katholmvej</t>
  </si>
  <si>
    <t>Sakskøbing Fjernvarme</t>
  </si>
  <si>
    <t>Solrød Fjernvarmeværk a.m.b.a.</t>
  </si>
  <si>
    <t>Højvang Varmecentral</t>
  </si>
  <si>
    <t>Bjerringbro Kraftvarmeværk</t>
  </si>
  <si>
    <t>KVV Tårnvej</t>
  </si>
  <si>
    <t>Esbjergværket</t>
  </si>
  <si>
    <t>Hvide Sande Fjernvarme</t>
  </si>
  <si>
    <t>HOFOR - Lygten Varmeværk</t>
  </si>
  <si>
    <t>HOFOR - Østre varmecentral</t>
  </si>
  <si>
    <t>HOFOR - Sundholm varmecentral</t>
  </si>
  <si>
    <t>Silkeborg Varme A/S - Kraftvarmeværket</t>
  </si>
  <si>
    <t>Gram Fjernvarme</t>
  </si>
  <si>
    <t>Sønderborg Kraftvarme I/S</t>
  </si>
  <si>
    <t>Smørum Kraftvarme</t>
  </si>
  <si>
    <t>Brønderslev Varme A/S - Brønderslev Kraftvarme</t>
  </si>
  <si>
    <t>Alfred Pedersen og Søn</t>
  </si>
  <si>
    <t>Dragsbæk Maltfabrik</t>
  </si>
  <si>
    <t>Kronborg Aps.</t>
  </si>
  <si>
    <t>Arla Foods Energy A/S. Afd. Danmark Protein A/S</t>
  </si>
  <si>
    <t>Arla Foods Energy A/S, Arinco Afdeling</t>
  </si>
  <si>
    <t>Arla Foods Energy A/S, Afd. HOCO</t>
  </si>
  <si>
    <t>Roulunds Energy ApS</t>
  </si>
  <si>
    <t>Hjortebjerg Kraftvarme/Gartneriet Hjortebjerg I/S</t>
  </si>
  <si>
    <t>Gilleleje Fjernvarmeselskab</t>
  </si>
  <si>
    <t>EnergiGruppen Jylland, Vest</t>
  </si>
  <si>
    <t>Græsted Fjernvarme A.m.b.a</t>
  </si>
  <si>
    <t>Gladsaxe Spidslastanlæg</t>
  </si>
  <si>
    <t>Danfoss</t>
  </si>
  <si>
    <t>Cheminova A/S</t>
  </si>
  <si>
    <t>Carlsberg Danmark A/S - Vestre Ringvej</t>
  </si>
  <si>
    <t>Skagen Kraftvarmeværk</t>
  </si>
  <si>
    <t>Verdo Produktion - Bronzevej</t>
  </si>
  <si>
    <t>Maribo-Sakskøbing Kraftvarmeværk</t>
  </si>
  <si>
    <t>Villemoes Teglværk</t>
  </si>
  <si>
    <t>CTR, Utterslev Varmecentral</t>
  </si>
  <si>
    <t>Danish Malting Group</t>
  </si>
  <si>
    <t>Fredericia Varmeværk, Erritsø</t>
  </si>
  <si>
    <t>Vejle Varmeværk Nørremarkens Kedelcentral</t>
  </si>
  <si>
    <t>Vejle Varmeværk Søndermarkens Kedelcentral</t>
  </si>
  <si>
    <t>Gasværksvej Varmecentral</t>
  </si>
  <si>
    <t>A/S Bachmanns Teglværk</t>
  </si>
  <si>
    <t>Akzo Nobel Salt A/S</t>
  </si>
  <si>
    <t>Glostrup Hospital</t>
  </si>
  <si>
    <t>Carl Matzens Teglværk A/S</t>
  </si>
  <si>
    <t>Colas, Glostrup</t>
  </si>
  <si>
    <t>Colas, Horsens</t>
  </si>
  <si>
    <t>Colas, Vinderup</t>
  </si>
  <si>
    <t>Daka Denmark A/S</t>
  </si>
  <si>
    <t>Daka Bio-industries Ortved</t>
  </si>
  <si>
    <t>Daka Bio-industries Randers</t>
  </si>
  <si>
    <t>Damolin Fur A/S</t>
  </si>
  <si>
    <t>Damolin Mors A/S</t>
  </si>
  <si>
    <t>Dangrønt  Ribe</t>
  </si>
  <si>
    <t>Dangrønt Ringkøbing</t>
  </si>
  <si>
    <t>Danish Crown Ringsted</t>
  </si>
  <si>
    <t>Knauf Danogips</t>
  </si>
  <si>
    <t>Saint-Gobain Weber, Hinge</t>
  </si>
  <si>
    <t>Kulstøv (affald)</t>
  </si>
  <si>
    <t>Spritvand (affald)</t>
  </si>
  <si>
    <t>Opløsningsmidler (affald)</t>
  </si>
  <si>
    <t>Malingspulver (affald)</t>
  </si>
  <si>
    <t>Spildevand m. div. opl. midler (affald)</t>
  </si>
  <si>
    <t>NLMK DanSteel</t>
  </si>
  <si>
    <t>Acetylen</t>
  </si>
  <si>
    <t xml:space="preserve">Arcus Denmark A/S </t>
  </si>
  <si>
    <t>DTU Kedelcentral</t>
  </si>
  <si>
    <t>Faxe Kalk, Ovnanlægget Stubberup</t>
  </si>
  <si>
    <t>Gråsten Teglværk</t>
  </si>
  <si>
    <t>Gyproc A/S</t>
  </si>
  <si>
    <t>Haldor Topsøe A/S</t>
  </si>
  <si>
    <t>Methanol</t>
  </si>
  <si>
    <t>Hanstholms Fiskemelsfabrik A/S</t>
  </si>
  <si>
    <t>Harboes Bryggeri A/S</t>
  </si>
  <si>
    <t>Helligsø Teglværk A/S</t>
  </si>
  <si>
    <t>Højslev Tegl A/S</t>
  </si>
  <si>
    <t>Grundejerforeningen Smørmosens Kraftvarmeværk</t>
  </si>
  <si>
    <t>Monier A/S</t>
  </si>
  <si>
    <t>LUNDGÅRD TEGLVÆRK A/S</t>
  </si>
  <si>
    <t>NCC Roads A/S, asfalt, Odense</t>
  </si>
  <si>
    <t>NCC Roads A/S, asfalt, Herlev</t>
  </si>
  <si>
    <t>NCC Roads A/S, asfalt, Ejby</t>
  </si>
  <si>
    <t>Novo Nordisk A/S</t>
  </si>
  <si>
    <t>Novozymes A/S</t>
  </si>
  <si>
    <t>DONG Naturgas - Nybro Gasbehandlingsanlæg</t>
  </si>
  <si>
    <t>Nybro Tørreri</t>
  </si>
  <si>
    <t>ODENSE STAALSKIBSVÆRFT</t>
  </si>
  <si>
    <t>Sygehusets Varmecentral</t>
  </si>
  <si>
    <t>Saint-Gobain Weber A/S, Ølst</t>
  </si>
  <si>
    <t>Palsgaard A/S</t>
  </si>
  <si>
    <t>Pedershvile Teglværk</t>
  </si>
  <si>
    <t>PETERSEN TEGL EGERNSUND A/S</t>
  </si>
  <si>
    <t>Wienerberger A/S - Petersminde Teglværk</t>
  </si>
  <si>
    <t>Pipers Teglværker A/S Gandrup Teglværk</t>
  </si>
  <si>
    <t>PIPERS TEGLVÆRKER A/S Hammershøj Teglværk</t>
  </si>
  <si>
    <t>Ardagh Glass Holmegaard A/S</t>
  </si>
  <si>
    <t>Rockwool A/S Doense</t>
  </si>
  <si>
    <t>Rockwool A/S, Vamdrup</t>
  </si>
  <si>
    <t>Saint Gobain Isover A/S</t>
  </si>
  <si>
    <t>Skjern Papirfabrik A/S</t>
  </si>
  <si>
    <t>Statoil Raffinaderiet</t>
  </si>
  <si>
    <t>Sun Chemical A/S</t>
  </si>
  <si>
    <t>Munck Asfalt A/S, Aarup</t>
  </si>
  <si>
    <t>Munck Asfalt A/S, Roskilde</t>
  </si>
  <si>
    <t>Munck Asfalt A/S, Ans By</t>
  </si>
  <si>
    <t>TripleNine Fish Protein Thyborøn</t>
  </si>
  <si>
    <t>Triplenine Fish Protein, Esbjerg</t>
  </si>
  <si>
    <t>Tulip Food Company Vejle</t>
  </si>
  <si>
    <t>Tychsen's Teglværk A/S</t>
  </si>
  <si>
    <t>Vedstaarup Teglværk A/S</t>
  </si>
  <si>
    <t>Vesterled Teglværk A/S</t>
  </si>
  <si>
    <t>Vindø Teglværk</t>
  </si>
  <si>
    <t>WIENERBERGER A/S - Sønderskov Tegl</t>
  </si>
  <si>
    <t>Lemminkäinen A/S Randers Asfaltfabrik</t>
  </si>
  <si>
    <t>Lemminkäinen A/S Ølstykke Asfaltfabrik</t>
  </si>
  <si>
    <t>Danish Crown Horsens</t>
  </si>
  <si>
    <t>Duferco Danish Steel</t>
  </si>
  <si>
    <t>Syd Arne feltet omfattende anlæg på Syd Arne platformen</t>
  </si>
  <si>
    <t>Offshore</t>
  </si>
  <si>
    <t>Dan feltet omfattende anlæg på platformene Dan A, -B, -C, -D, -E, -FA, -FB, -FC, -FD, -FE, -FF og -F</t>
  </si>
  <si>
    <t>Gorm feltet omfattende anlæg på platformene Gorm A, -B, -C, -D, -E  og F</t>
  </si>
  <si>
    <t>Harald feltet omfattende anlæg på platformene Harald A og -B</t>
  </si>
  <si>
    <t>Tyra feltet omfattende anlæg på platformene Tyra Vest A, -B, -C, -D og -E samt Tyra Øst A, -B, -C, -</t>
  </si>
  <si>
    <t>Siri feltet omfattende anlæg på Siri platformen</t>
  </si>
  <si>
    <t>Halfdan feltet omfattende anlæg på platformene Halfdan HDA, -HDB, -HDC og -HBA</t>
  </si>
  <si>
    <t>Høje Taastrup Fjernvarme - Gasværksvej-centralen</t>
  </si>
  <si>
    <t>Svogerslev Fjernvarmecentral</t>
  </si>
  <si>
    <t>Lystrup Fjernvarme Amba</t>
  </si>
  <si>
    <t>Fjernvarmecentralen Avedøre Holme</t>
  </si>
  <si>
    <t>Hvidovre Midt Amba</t>
  </si>
  <si>
    <t>Hvidovre Hospital</t>
  </si>
  <si>
    <t>Brøndbyøster Fjernvarmecentral</t>
  </si>
  <si>
    <t>Brøndbyvester Fjernvarmecentral</t>
  </si>
  <si>
    <t>Brøndby Strand Fjernvarmecentral</t>
  </si>
  <si>
    <t>Avedøre Fjernvarme A.m.b.a</t>
  </si>
  <si>
    <t>Holme Lundshøj Fjernvarme amba</t>
  </si>
  <si>
    <t>Middelfart Fjernvarme, Hovedcentral</t>
  </si>
  <si>
    <t>Arkil asfalt</t>
  </si>
  <si>
    <t>NCC Roads Trige</t>
  </si>
  <si>
    <t>Rønne Varme A/S, reserve og spidslastcentral</t>
  </si>
  <si>
    <t>Hedegårdens varmecentral (I/S Vestforbrænding)</t>
  </si>
  <si>
    <t>Vorskla Steel Denmark A/S</t>
  </si>
  <si>
    <t>Colas Sundholmen, Nørresundby</t>
  </si>
  <si>
    <t>Effektpartner - 25 MW Gasturbine</t>
  </si>
  <si>
    <t>Effektmarked DK A/S</t>
  </si>
  <si>
    <t>Lemminkäinen A/S - Vandel Asfaltfabrik</t>
  </si>
  <si>
    <t>CTR, KLC2 - Københavns Lufthavn</t>
  </si>
  <si>
    <t>Energi Fyn Produktion - Kratholm</t>
  </si>
  <si>
    <t>Østermose BioEnergi</t>
  </si>
  <si>
    <t>Energi Fyn Produktion -  Assens</t>
  </si>
  <si>
    <t>Vækst &amp; Miljø - Regulerkraft Vojens</t>
  </si>
  <si>
    <t>MPM Invest Aps - Regulerkraft Toftlund</t>
  </si>
  <si>
    <t>Regulerkraftværk Tønder</t>
  </si>
  <si>
    <t>Regulerkraftværk Sønderborg</t>
  </si>
  <si>
    <t>Energi Fyn Produktion - Regulerkraftanlæg Esbjerg</t>
  </si>
  <si>
    <t>Svendborg Fjernvarme, Nordre Central</t>
  </si>
  <si>
    <t>DK plant aps</t>
  </si>
  <si>
    <t>Regulerkraft Ikast ApS</t>
  </si>
  <si>
    <t>Grenaa Effektreserve AS</t>
  </si>
  <si>
    <t>Energi Fyn Produktion - Regulerkraftanlæg Fraugde</t>
  </si>
  <si>
    <t>Energi Fyn Produktion - OUH_Nød og regulerkraftanlæg</t>
  </si>
  <si>
    <t>Biogen Idec Manufacturing (Denmark) ApS</t>
  </si>
  <si>
    <t>Vordingborg Kraftvarme</t>
  </si>
  <si>
    <t>Lindø Kraftvarmeværk</t>
  </si>
  <si>
    <t>DB07</t>
  </si>
  <si>
    <t>NR117</t>
  </si>
  <si>
    <t>CO2udledning_Braendsler_incl. Flaregas_Ton</t>
  </si>
  <si>
    <t>Braendsler incl flaregas total_Forbrug_TJ</t>
  </si>
  <si>
    <t>353000</t>
  </si>
  <si>
    <t/>
  </si>
  <si>
    <t>351100</t>
  </si>
  <si>
    <t>370000</t>
  </si>
  <si>
    <t>360000</t>
  </si>
  <si>
    <t>English names</t>
  </si>
  <si>
    <t>010000</t>
  </si>
  <si>
    <t xml:space="preserve">Agriculture and horticulture                                                       </t>
  </si>
  <si>
    <t>020000</t>
  </si>
  <si>
    <t xml:space="preserve">Forestry                                                                           </t>
  </si>
  <si>
    <t>030000</t>
  </si>
  <si>
    <t xml:space="preserve">Fishing                                                                            </t>
  </si>
  <si>
    <t>060000</t>
  </si>
  <si>
    <t xml:space="preserve">Extraction of oil and gas                                                          </t>
  </si>
  <si>
    <t>080090</t>
  </si>
  <si>
    <t xml:space="preserve">Extraction of gravel and stone                                                     </t>
  </si>
  <si>
    <t>090000</t>
  </si>
  <si>
    <t xml:space="preserve">Mining support service activities                                                  </t>
  </si>
  <si>
    <t>100010</t>
  </si>
  <si>
    <t xml:space="preserve">Production of meat and meat products                                               </t>
  </si>
  <si>
    <t>100020</t>
  </si>
  <si>
    <t xml:space="preserve">Processing and preserving of fish                                                  </t>
  </si>
  <si>
    <t>100030</t>
  </si>
  <si>
    <t xml:space="preserve">Manufacture of dairy products                                                      </t>
  </si>
  <si>
    <t>100040</t>
  </si>
  <si>
    <t xml:space="preserve">Manufacture of grain mill and bakery products                                      </t>
  </si>
  <si>
    <t>100050</t>
  </si>
  <si>
    <t xml:space="preserve">Other manufacture of food products                                                 </t>
  </si>
  <si>
    <t>110000</t>
  </si>
  <si>
    <t xml:space="preserve">Manufacture of beverages                                                           </t>
  </si>
  <si>
    <t>120000</t>
  </si>
  <si>
    <t xml:space="preserve">Manufacture of tobacco products                                                    </t>
  </si>
  <si>
    <t>130000</t>
  </si>
  <si>
    <t xml:space="preserve">Manufacture of textiles                                                            </t>
  </si>
  <si>
    <t>140000</t>
  </si>
  <si>
    <t xml:space="preserve">Manufacture of wearing apparel                                                     </t>
  </si>
  <si>
    <t>150000</t>
  </si>
  <si>
    <t xml:space="preserve">Manufacture of leather and footwear                                                </t>
  </si>
  <si>
    <t>160000</t>
  </si>
  <si>
    <t xml:space="preserve">Manufacture of wood and wood products                                              </t>
  </si>
  <si>
    <t>170000</t>
  </si>
  <si>
    <t xml:space="preserve">Manufacture of paper and paper products                                            </t>
  </si>
  <si>
    <t>180000</t>
  </si>
  <si>
    <t xml:space="preserve">Printing etc.                                                                      </t>
  </si>
  <si>
    <t>190000</t>
  </si>
  <si>
    <t xml:space="preserve">Oil refinery etc.                                                                  </t>
  </si>
  <si>
    <t>200010</t>
  </si>
  <si>
    <t xml:space="preserve">Manufacture of basic chemicals                                                     </t>
  </si>
  <si>
    <t>200020</t>
  </si>
  <si>
    <t xml:space="preserve">Manufacture of paints and soap etc.                                                </t>
  </si>
  <si>
    <t>210000</t>
  </si>
  <si>
    <t xml:space="preserve">Pharmaceuticals                                                                    </t>
  </si>
  <si>
    <t>220000</t>
  </si>
  <si>
    <t xml:space="preserve">Manufacture of rubber and plastic products                                         </t>
  </si>
  <si>
    <t>230010</t>
  </si>
  <si>
    <t xml:space="preserve">Manufacture of glass and ceramic products                                          </t>
  </si>
  <si>
    <t>230020</t>
  </si>
  <si>
    <t xml:space="preserve">Manufacture of concrete and bricks                                                 </t>
  </si>
  <si>
    <t>240000</t>
  </si>
  <si>
    <t xml:space="preserve">Manufacture of basic metals                                                        </t>
  </si>
  <si>
    <t>250000</t>
  </si>
  <si>
    <t xml:space="preserve">Manufacture of fabricated metal products                                           </t>
  </si>
  <si>
    <t>260010</t>
  </si>
  <si>
    <t xml:space="preserve">Manufacture of computers and communication equipment etc.                          </t>
  </si>
  <si>
    <t>260020</t>
  </si>
  <si>
    <t xml:space="preserve">Manufacture of other electronic products                                           </t>
  </si>
  <si>
    <t>270010</t>
  </si>
  <si>
    <t xml:space="preserve">Manufacture of electric motors, etc.                                               </t>
  </si>
  <si>
    <t>270020</t>
  </si>
  <si>
    <t xml:space="preserve">Manufacture of wires and cables                                                    </t>
  </si>
  <si>
    <t>270030</t>
  </si>
  <si>
    <t xml:space="preserve">Manufacture of household appliances, lamps, etc.                                   </t>
  </si>
  <si>
    <t>280010</t>
  </si>
  <si>
    <t xml:space="preserve">Manufacture of engines, windmills and pumps                                        </t>
  </si>
  <si>
    <t>280020</t>
  </si>
  <si>
    <t xml:space="preserve">Manufacture of other machinery                                                     </t>
  </si>
  <si>
    <t>290000</t>
  </si>
  <si>
    <t xml:space="preserve">Manufacture of motor vehicles and related parts                                    </t>
  </si>
  <si>
    <t>300000</t>
  </si>
  <si>
    <t xml:space="preserve">Manufacture of ships and other transport equipment                                 </t>
  </si>
  <si>
    <t>310000</t>
  </si>
  <si>
    <t xml:space="preserve">Manufacture of furniture                                                           </t>
  </si>
  <si>
    <t>320010</t>
  </si>
  <si>
    <t xml:space="preserve">Manufacture of medical instruments, etc.                                           </t>
  </si>
  <si>
    <t>320020</t>
  </si>
  <si>
    <t xml:space="preserve">Manufacture of toys and other manufacturing                                        </t>
  </si>
  <si>
    <t>330000</t>
  </si>
  <si>
    <t xml:space="preserve">Repair and installation of machinery and equipment                                 </t>
  </si>
  <si>
    <t>350010</t>
  </si>
  <si>
    <t xml:space="preserve">Production and distribution of electricity                                         </t>
  </si>
  <si>
    <t>350020</t>
  </si>
  <si>
    <t xml:space="preserve">Manufacture and distribution of gas                                                </t>
  </si>
  <si>
    <t>350030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</si>
  <si>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</si>
  <si>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</si>
  <si>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</si>
  <si>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>383900</t>
  </si>
  <si>
    <t xml:space="preserve">Waste management and materials recovery                                            </t>
  </si>
  <si>
    <t>410009</t>
  </si>
  <si>
    <t xml:space="preserve">Construction of new buildings                                                      </t>
  </si>
  <si>
    <t>420000</t>
  </si>
  <si>
    <t xml:space="preserve">Civil engeneering                                                                  </t>
  </si>
  <si>
    <t>430003</t>
  </si>
  <si>
    <t xml:space="preserve">Professionel repair and maintenance of buildings                                   </t>
  </si>
  <si>
    <t>430004</t>
  </si>
  <si>
    <t xml:space="preserve">Own-account repair and maintenance of buildings                                    </t>
  </si>
  <si>
    <t>450010</t>
  </si>
  <si>
    <t xml:space="preserve">Sale of motor vehicles                                                             </t>
  </si>
  <si>
    <t>450020</t>
  </si>
  <si>
    <t xml:space="preserve">Repair and maintenance of motor vehicles etc.                                      </t>
  </si>
  <si>
    <t>460000</t>
  </si>
  <si>
    <t xml:space="preserve">Wholesale                                                                          </t>
  </si>
  <si>
    <t>470000</t>
  </si>
  <si>
    <t xml:space="preserve">Retail sale                                                                        </t>
  </si>
  <si>
    <t>490010</t>
  </si>
  <si>
    <t xml:space="preserve">Passenger rail transport, interurban                                               </t>
  </si>
  <si>
    <t>490020</t>
  </si>
  <si>
    <t xml:space="preserve">Transport by suburban trains, buses and taxi operation, etc.                       </t>
  </si>
  <si>
    <t>490030</t>
  </si>
  <si>
    <t xml:space="preserve">Freight transport by road and via pipeline                                         </t>
  </si>
  <si>
    <t>500000</t>
  </si>
  <si>
    <t xml:space="preserve">Water transport                                                                    </t>
  </si>
  <si>
    <t>510000</t>
  </si>
  <si>
    <t xml:space="preserve">Air transport                                                                      </t>
  </si>
  <si>
    <t>520000</t>
  </si>
  <si>
    <t xml:space="preserve">Support activities for transportation                                              </t>
  </si>
  <si>
    <t>530000</t>
  </si>
  <si>
    <t xml:space="preserve">Postal and courier activities                                                      </t>
  </si>
  <si>
    <t>550000</t>
  </si>
  <si>
    <t xml:space="preserve">Hotels and similar accommodation                                                   </t>
  </si>
  <si>
    <t>560000</t>
  </si>
  <si>
    <t xml:space="preserve">Restaurants                                                                        </t>
  </si>
  <si>
    <t>580010</t>
  </si>
  <si>
    <t xml:space="preserve">Publishing                                                                         </t>
  </si>
  <si>
    <t>580020</t>
  </si>
  <si>
    <t xml:space="preserve">Publishing of computer games and other software                                    </t>
  </si>
  <si>
    <t>590000</t>
  </si>
  <si>
    <t xml:space="preserve">Motion picture and television programme production, and sound recording activities </t>
  </si>
  <si>
    <t>600000</t>
  </si>
  <si>
    <t xml:space="preserve">Radio and television broadcasting                                                  </t>
  </si>
  <si>
    <t>610000</t>
  </si>
  <si>
    <t xml:space="preserve">Telecommunications                                                                 </t>
  </si>
  <si>
    <t>620000</t>
  </si>
  <si>
    <t xml:space="preserve">Information technology service activities                                          </t>
  </si>
  <si>
    <t>630000</t>
  </si>
  <si>
    <t xml:space="preserve">Information service activities                                                     </t>
  </si>
  <si>
    <t>640010</t>
  </si>
  <si>
    <t xml:space="preserve">Monetary intermediation                                                            </t>
  </si>
  <si>
    <t>640020</t>
  </si>
  <si>
    <t xml:space="preserve">Mortgage credit institutes, etc.                                                   </t>
  </si>
  <si>
    <t>650000</t>
  </si>
  <si>
    <t xml:space="preserve">Insurance and pension funding                                                      </t>
  </si>
  <si>
    <t>660000</t>
  </si>
  <si>
    <t xml:space="preserve">Other financial activities                                                         </t>
  </si>
  <si>
    <t>680010</t>
  </si>
  <si>
    <t xml:space="preserve">Buying and selling of real estate                                                  </t>
  </si>
  <si>
    <t>680030</t>
  </si>
  <si>
    <t xml:space="preserve">Renting of non-residential buildings                                               </t>
  </si>
  <si>
    <t>680023</t>
  </si>
  <si>
    <t xml:space="preserve">Renting of residential buildings                                                   </t>
  </si>
  <si>
    <t>680024</t>
  </si>
  <si>
    <t xml:space="preserve">Owner-occupied dwellings                                                           </t>
  </si>
  <si>
    <t>690010</t>
  </si>
  <si>
    <t xml:space="preserve">Legal activities                                                                   </t>
  </si>
  <si>
    <t>690020</t>
  </si>
  <si>
    <t xml:space="preserve">Accounting and bookkeeping activities                                              </t>
  </si>
  <si>
    <t>700000</t>
  </si>
  <si>
    <t xml:space="preserve">Business consultancy activities                                                    </t>
  </si>
  <si>
    <t>710000</t>
  </si>
  <si>
    <t xml:space="preserve">Architectural and engineering activities                                           </t>
  </si>
  <si>
    <t>720001</t>
  </si>
  <si>
    <t xml:space="preserve">Scientific research and development (market)                                       </t>
  </si>
  <si>
    <t>720002</t>
  </si>
  <si>
    <t xml:space="preserve">Scientific research and development (non-market)                                   </t>
  </si>
  <si>
    <t>730000</t>
  </si>
  <si>
    <t xml:space="preserve">Advertising and market research                                                    </t>
  </si>
  <si>
    <t>740000</t>
  </si>
  <si>
    <t xml:space="preserve">Other technical business services                                                  </t>
  </si>
  <si>
    <t>750000</t>
  </si>
  <si>
    <t xml:space="preserve">Veterinary activities                                                              </t>
  </si>
  <si>
    <t>770000</t>
  </si>
  <si>
    <t xml:space="preserve">Rental and leasing activities                                                      </t>
  </si>
  <si>
    <t>780000</t>
  </si>
  <si>
    <t xml:space="preserve">Employment activities                                                              </t>
  </si>
  <si>
    <t>790000</t>
  </si>
  <si>
    <t xml:space="preserve">Travel agent activities                                                            </t>
  </si>
  <si>
    <t>800000</t>
  </si>
  <si>
    <t xml:space="preserve">Security and investigation activities                                              </t>
  </si>
  <si>
    <t>810000</t>
  </si>
  <si>
    <t xml:space="preserve">Services to buildings, cleaning and landscape activities                           </t>
  </si>
  <si>
    <t>820000</t>
  </si>
  <si>
    <t xml:space="preserve">Other business service activities                                                  </t>
  </si>
  <si>
    <t>840010</t>
  </si>
  <si>
    <t xml:space="preserve">Public administration                                                              </t>
  </si>
  <si>
    <t>840022</t>
  </si>
  <si>
    <t xml:space="preserve">Defence, public order, security and justice activities (non-market)                </t>
  </si>
  <si>
    <t>840021</t>
  </si>
  <si>
    <t xml:space="preserve">Rescue service ect. (market)                                                       </t>
  </si>
  <si>
    <t>850010</t>
  </si>
  <si>
    <t xml:space="preserve">Primary education                                                                  </t>
  </si>
  <si>
    <t>850020</t>
  </si>
  <si>
    <t xml:space="preserve">Secondary education                                                                </t>
  </si>
  <si>
    <t>850030</t>
  </si>
  <si>
    <t xml:space="preserve">Higher education                                                                   </t>
  </si>
  <si>
    <t>850042</t>
  </si>
  <si>
    <t xml:space="preserve">Adult and other education (non-market)                                             </t>
  </si>
  <si>
    <t>850041</t>
  </si>
  <si>
    <t xml:space="preserve">Adult and other education (market)                                                 </t>
  </si>
  <si>
    <t>860010</t>
  </si>
  <si>
    <t xml:space="preserve">Hospital activities                                                                </t>
  </si>
  <si>
    <t>860020</t>
  </si>
  <si>
    <t xml:space="preserve">Medical and dental practice activities                                             </t>
  </si>
  <si>
    <t>870000</t>
  </si>
  <si>
    <t xml:space="preserve">Residential care activities                                                        </t>
  </si>
  <si>
    <t>880000</t>
  </si>
  <si>
    <t xml:space="preserve">Social work activities without accommodation                                       </t>
  </si>
  <si>
    <t>900000</t>
  </si>
  <si>
    <t xml:space="preserve">Theatres, concerts, and arts activities                                            </t>
  </si>
  <si>
    <t>910001</t>
  </si>
  <si>
    <t xml:space="preserve">Libraries, museums and other cultural activities (market)                          </t>
  </si>
  <si>
    <t>910002</t>
  </si>
  <si>
    <t xml:space="preserve">Libraries, museums and other cultural activities (non-market)                      </t>
  </si>
  <si>
    <t>920000</t>
  </si>
  <si>
    <t xml:space="preserve">Gambling and betting activities                                                    </t>
  </si>
  <si>
    <t>930011</t>
  </si>
  <si>
    <t xml:space="preserve">Sports activities (market)                                                         </t>
  </si>
  <si>
    <t>930012</t>
  </si>
  <si>
    <t xml:space="preserve">Sports activities (non-market)                                                     </t>
  </si>
  <si>
    <t>930020</t>
  </si>
  <si>
    <t xml:space="preserve">Amusement and recreation activities                                                </t>
  </si>
  <si>
    <t>940000</t>
  </si>
  <si>
    <t xml:space="preserve">Activities of membership organizations                                             </t>
  </si>
  <si>
    <t>950000</t>
  </si>
  <si>
    <t xml:space="preserve">Repair of personal goods                                                           </t>
  </si>
  <si>
    <t>960000</t>
  </si>
  <si>
    <t xml:space="preserve">Other personal service activities                                                  </t>
  </si>
  <si>
    <t>970000</t>
  </si>
  <si>
    <t xml:space="preserve">Activities of households as employers of domestic personnel                        </t>
  </si>
  <si>
    <t>IntERACT5</t>
  </si>
  <si>
    <t>Agriculture, forestry, fishing, gravel &amp; stone</t>
  </si>
  <si>
    <t>Extraction of oil and gas</t>
  </si>
  <si>
    <t>Food, beverages, tobacco industry</t>
  </si>
  <si>
    <t>Other commodity production</t>
  </si>
  <si>
    <t>Oil refinery &amp; manufacture of basic chemicals</t>
  </si>
  <si>
    <t>Chemical industry (excl manufacture of basic metals)</t>
  </si>
  <si>
    <t>Concrete and bricks, glass and ceramics</t>
  </si>
  <si>
    <t>Metals, machinery and transport equipment industry</t>
  </si>
  <si>
    <t xml:space="preserve">Electricity production &amp; distribution </t>
  </si>
  <si>
    <t>Gas manufacturing &amp; distribution</t>
  </si>
  <si>
    <t>Steam and hot water supply</t>
  </si>
  <si>
    <t>Other utilities</t>
  </si>
  <si>
    <t>Construction</t>
  </si>
  <si>
    <t>Motor vehicles - purchase and repair</t>
  </si>
  <si>
    <t>Wholesale and retail trade</t>
  </si>
  <si>
    <t>Trains, buses, taxis</t>
  </si>
  <si>
    <t>Freight by road &amp; pipeline, support for transportation and postal activities</t>
  </si>
  <si>
    <t>Water and air transport</t>
  </si>
  <si>
    <t xml:space="preserve">Private service industries </t>
  </si>
  <si>
    <t>Dwelllings</t>
  </si>
  <si>
    <t>Public services industries</t>
  </si>
  <si>
    <t>Trans-action code</t>
  </si>
  <si>
    <t>Industry</t>
  </si>
  <si>
    <t>Industry text</t>
  </si>
  <si>
    <t>Crude oil</t>
  </si>
  <si>
    <t>Refinery feedstocks</t>
  </si>
  <si>
    <t>Refinery gas</t>
  </si>
  <si>
    <t>LPG</t>
  </si>
  <si>
    <t>LPG for transport</t>
  </si>
  <si>
    <t>LVN</t>
  </si>
  <si>
    <t>Motor gasoline, colored</t>
  </si>
  <si>
    <t>Motor gasoline, unleaded</t>
  </si>
  <si>
    <t>Motor gasoline, leaded</t>
  </si>
  <si>
    <t>JP4</t>
  </si>
  <si>
    <t>Kerosene</t>
  </si>
  <si>
    <t>Aviation gasoline</t>
  </si>
  <si>
    <t>Jet petroleum</t>
  </si>
  <si>
    <t>Jet petroleum bunkered by Danish operated planes abroad</t>
  </si>
  <si>
    <t>Gasoil</t>
  </si>
  <si>
    <t>Diesel oil</t>
  </si>
  <si>
    <t>Diesel bunkered by Danish operated vehicles abroad</t>
  </si>
  <si>
    <t>Fuel oil</t>
  </si>
  <si>
    <t>Fuel oil bunkered by Danish operated ships abroad</t>
  </si>
  <si>
    <t>Waste oil</t>
  </si>
  <si>
    <t>Petroleum coke</t>
  </si>
  <si>
    <t>Orimulsion</t>
  </si>
  <si>
    <t>Natural gas 1, North Sea and imports</t>
  </si>
  <si>
    <t>Natural gas 2, large-scale consumers and exports</t>
  </si>
  <si>
    <t>Natural gas 3 to industries and households</t>
  </si>
  <si>
    <t>Coal</t>
  </si>
  <si>
    <t>Coke</t>
  </si>
  <si>
    <t>Brown coal briquettes</t>
  </si>
  <si>
    <t>Waste, non renewable</t>
  </si>
  <si>
    <t>Waste, renewable</t>
  </si>
  <si>
    <t>Wind power</t>
  </si>
  <si>
    <t>Hydro power</t>
  </si>
  <si>
    <t>Solar power</t>
  </si>
  <si>
    <t>Solar heat</t>
  </si>
  <si>
    <t>Geothermal</t>
  </si>
  <si>
    <t>Straw</t>
  </si>
  <si>
    <t>Firewood</t>
  </si>
  <si>
    <t>Wood chips</t>
  </si>
  <si>
    <t>Wood pellets</t>
  </si>
  <si>
    <t>Wood waste</t>
  </si>
  <si>
    <t>Biogas</t>
  </si>
  <si>
    <t>Bio oil</t>
  </si>
  <si>
    <t>Heat pumps</t>
  </si>
  <si>
    <t>Electricity</t>
  </si>
  <si>
    <t>District heat</t>
  </si>
  <si>
    <t>Gas works gas</t>
  </si>
  <si>
    <t>(Gj)</t>
  </si>
  <si>
    <t>2000</t>
  </si>
  <si>
    <t xml:space="preserve">Agriculture and horticulture </t>
  </si>
  <si>
    <t xml:space="preserve">Forestry </t>
  </si>
  <si>
    <t>Fishing</t>
  </si>
  <si>
    <t xml:space="preserve">Extraction of gravel and stone </t>
  </si>
  <si>
    <t>Mining support service activities</t>
  </si>
  <si>
    <t xml:space="preserve">Production of meat and meat products </t>
  </si>
  <si>
    <t>Processing and preserving of fish</t>
  </si>
  <si>
    <t>Manufacture of dairy products</t>
  </si>
  <si>
    <t>Manufacture of grain mill and bakery products</t>
  </si>
  <si>
    <t xml:space="preserve">Other manufacture of food products </t>
  </si>
  <si>
    <t xml:space="preserve">Manufacture of beverages </t>
  </si>
  <si>
    <t>Manufacture of tobacco products</t>
  </si>
  <si>
    <t>Manufacture of textiles</t>
  </si>
  <si>
    <t xml:space="preserve">Manufacture of wearing apparel </t>
  </si>
  <si>
    <t>Manufacture of leather and footwear</t>
  </si>
  <si>
    <t>Manufacture of wood and wood products</t>
  </si>
  <si>
    <t>Manufacture of paper and paper products</t>
  </si>
  <si>
    <t>Printing etc.</t>
  </si>
  <si>
    <t>Oil refinery etc.</t>
  </si>
  <si>
    <t xml:space="preserve">Manufacture of basic chemicals </t>
  </si>
  <si>
    <t>Manufacture of paints and soap etc.</t>
  </si>
  <si>
    <t>Pharmaceuticals</t>
  </si>
  <si>
    <t xml:space="preserve">Manufacture of rubber and plastic products </t>
  </si>
  <si>
    <t>Manufacture of glass and ceramic products</t>
  </si>
  <si>
    <t xml:space="preserve">Manufacture of concrete and bricks </t>
  </si>
  <si>
    <t>Manufacture of basic metals</t>
  </si>
  <si>
    <t xml:space="preserve">Manufacture of fabricated metal products </t>
  </si>
  <si>
    <t>Manufacture of computers and communication equipment etc.</t>
  </si>
  <si>
    <t xml:space="preserve">Manufacture of other electronic products </t>
  </si>
  <si>
    <t xml:space="preserve">Manufacture of electric motors, etc. </t>
  </si>
  <si>
    <t>Manufacture of wires and cables</t>
  </si>
  <si>
    <t xml:space="preserve">Manufacture of household appliances, lamps, etc. </t>
  </si>
  <si>
    <t>Manufacture of engines, windmills and pumps</t>
  </si>
  <si>
    <t xml:space="preserve">Manufacture of other machinery </t>
  </si>
  <si>
    <t>Manufacture of motor vehicles and related parts</t>
  </si>
  <si>
    <t xml:space="preserve">Manufacture of ships and other transport equipment </t>
  </si>
  <si>
    <t xml:space="preserve">Manufacture of furniture </t>
  </si>
  <si>
    <t xml:space="preserve">Manufacture of medical instruments, etc. </t>
  </si>
  <si>
    <t>Manufacture of toys and other manufacturing</t>
  </si>
  <si>
    <t xml:space="preserve">Repair and installation of machinery and equipment </t>
  </si>
  <si>
    <t xml:space="preserve">Production and distribution of electricity </t>
  </si>
  <si>
    <t>Manufacture and distribution of gas</t>
  </si>
  <si>
    <t xml:space="preserve">Steam and hot water supply </t>
  </si>
  <si>
    <t>Water collection, purification and supply</t>
  </si>
  <si>
    <t xml:space="preserve">Sewerage </t>
  </si>
  <si>
    <t>Waste management and materials recovery</t>
  </si>
  <si>
    <t>Construction of new buildings</t>
  </si>
  <si>
    <t>Civil engeneering</t>
  </si>
  <si>
    <t xml:space="preserve">Professionel repair and maintenance of buildings </t>
  </si>
  <si>
    <t>Own-account repair and maintenance of buildings</t>
  </si>
  <si>
    <t xml:space="preserve">Sale of motor vehicles </t>
  </si>
  <si>
    <t>Repair and maintenance of motor vehicles etc.</t>
  </si>
  <si>
    <t>Wholesale</t>
  </si>
  <si>
    <t>Retail sale</t>
  </si>
  <si>
    <t xml:space="preserve">Passenger rail transport, interurban </t>
  </si>
  <si>
    <t xml:space="preserve">Transport by suburban trains, buses and taxi operation, etc. </t>
  </si>
  <si>
    <t xml:space="preserve">Freight transport by road and via pipeline </t>
  </si>
  <si>
    <t>Water transport</t>
  </si>
  <si>
    <t>Air transport</t>
  </si>
  <si>
    <t>Support activities for transportation</t>
  </si>
  <si>
    <t>Postal and courier activities</t>
  </si>
  <si>
    <t xml:space="preserve">Hotels and similar accommodation </t>
  </si>
  <si>
    <t>Restaurants</t>
  </si>
  <si>
    <t xml:space="preserve">Publishing </t>
  </si>
  <si>
    <t>Publishing of computer games and other software</t>
  </si>
  <si>
    <t xml:space="preserve">Motion picture and tv programme production etc. </t>
  </si>
  <si>
    <t>Radio and television broadcasting</t>
  </si>
  <si>
    <t xml:space="preserve">Telecommunications </t>
  </si>
  <si>
    <t>Information technology service activities</t>
  </si>
  <si>
    <t xml:space="preserve">Information service activities </t>
  </si>
  <si>
    <t>Monetary intermediation</t>
  </si>
  <si>
    <t xml:space="preserve">Mortgage credit institutes, etc. </t>
  </si>
  <si>
    <t>Insurance and pension funding</t>
  </si>
  <si>
    <t xml:space="preserve">Other financial activities </t>
  </si>
  <si>
    <t>Buying and selling of real estate</t>
  </si>
  <si>
    <t xml:space="preserve">Renting of non-residential buildings </t>
  </si>
  <si>
    <t xml:space="preserve">Renting of residential buildings </t>
  </si>
  <si>
    <t xml:space="preserve">Owner-occupied dwellings </t>
  </si>
  <si>
    <t xml:space="preserve">Legal activities </t>
  </si>
  <si>
    <t>Accounting and bookkeeping activities</t>
  </si>
  <si>
    <t>Business consultancy activities</t>
  </si>
  <si>
    <t xml:space="preserve">Architectural and engineering activities </t>
  </si>
  <si>
    <t xml:space="preserve">Scientific research and development (market) </t>
  </si>
  <si>
    <t xml:space="preserve">Scientific research and development (non-market) </t>
  </si>
  <si>
    <t>Advertising and market research</t>
  </si>
  <si>
    <t>Other technical business services</t>
  </si>
  <si>
    <t>Veterinary activities</t>
  </si>
  <si>
    <t>Rental and leasing activities</t>
  </si>
  <si>
    <t>Employment activities</t>
  </si>
  <si>
    <t>Travel agent activities</t>
  </si>
  <si>
    <t>Security and investigation activities</t>
  </si>
  <si>
    <t xml:space="preserve">Services to buildings, cleaning and landscape activities </t>
  </si>
  <si>
    <t>Other business service activities</t>
  </si>
  <si>
    <t>Public administration</t>
  </si>
  <si>
    <t>Defence, public order, security and justice activities (non-market)</t>
  </si>
  <si>
    <t xml:space="preserve">Rescue service ect. (market) </t>
  </si>
  <si>
    <t>Primary education</t>
  </si>
  <si>
    <t>Secondary education</t>
  </si>
  <si>
    <t xml:space="preserve">Higher education </t>
  </si>
  <si>
    <t xml:space="preserve">Adult and other education (non-market) </t>
  </si>
  <si>
    <t xml:space="preserve">Adult and other education (market) </t>
  </si>
  <si>
    <t>Hospital activities</t>
  </si>
  <si>
    <t xml:space="preserve">Medical and dental practice activities </t>
  </si>
  <si>
    <t>Residential care activities</t>
  </si>
  <si>
    <t xml:space="preserve">Social work activities without accommodation </t>
  </si>
  <si>
    <t>Theatres, concerts, and arts activities</t>
  </si>
  <si>
    <t>Libraries, museums and other cultural activities (market)</t>
  </si>
  <si>
    <t>Libraries, museums and other cultural activities (non-market)</t>
  </si>
  <si>
    <t>Gambling and betting activities</t>
  </si>
  <si>
    <t xml:space="preserve">Sports activities (market) </t>
  </si>
  <si>
    <t xml:space="preserve">Sports activities (non-market) </t>
  </si>
  <si>
    <t>Amusement and recreation activities</t>
  </si>
  <si>
    <t xml:space="preserve">Activities of membership organizations </t>
  </si>
  <si>
    <t xml:space="preserve">Repair of personal goods </t>
  </si>
  <si>
    <t>Other personal service activities</t>
  </si>
  <si>
    <t>Activities of households as employers of domestic personnel</t>
  </si>
  <si>
    <t>Dato</t>
  </si>
  <si>
    <t>Kilde</t>
  </si>
  <si>
    <t>http://www.dst.dk/en/Statistik/emner/produktivitet-og-input-output/input-output-tabeller.aspx?tab=tab</t>
  </si>
  <si>
    <t>Note</t>
  </si>
  <si>
    <t>AnvGJ.xlsx</t>
  </si>
  <si>
    <t>&lt;=Danish-Energy-Data-in-Excel-1966-2013.zip</t>
  </si>
  <si>
    <t>Other_Indexes</t>
  </si>
  <si>
    <t>Pset_Set</t>
  </si>
  <si>
    <t>Pset_PN</t>
  </si>
  <si>
    <t>Pset_CI</t>
  </si>
  <si>
    <t>Cset_CN</t>
  </si>
  <si>
    <t>ETS / NETS Split</t>
  </si>
  <si>
    <t>ELCCOA</t>
  </si>
  <si>
    <t>ELE</t>
  </si>
  <si>
    <t>ETSCO2</t>
  </si>
  <si>
    <t>ELCHFO</t>
  </si>
  <si>
    <t>ELCDSL</t>
  </si>
  <si>
    <t>ELCWST</t>
  </si>
  <si>
    <t>ELCNGA</t>
  </si>
  <si>
    <t>NGA</t>
  </si>
  <si>
    <t>FT-ELCGAS</t>
  </si>
  <si>
    <t>CHP</t>
  </si>
  <si>
    <t>HPL</t>
  </si>
  <si>
    <t>XBOELCSTM</t>
  </si>
  <si>
    <t>INDCOA</t>
  </si>
  <si>
    <t>INDA*</t>
  </si>
  <si>
    <t>INDHFO</t>
  </si>
  <si>
    <t>INDDSL</t>
  </si>
  <si>
    <t>INDWST</t>
  </si>
  <si>
    <t>INDNGA</t>
  </si>
  <si>
    <t>INDF*</t>
  </si>
  <si>
    <t>INDC*</t>
  </si>
  <si>
    <t>INDG*</t>
  </si>
  <si>
    <t>INDM*</t>
  </si>
  <si>
    <t>INDO*</t>
  </si>
  <si>
    <t>INDV*</t>
  </si>
  <si>
    <t>INDT*</t>
  </si>
  <si>
    <t>INDP*</t>
  </si>
  <si>
    <t>Nat. Gas IND</t>
  </si>
  <si>
    <t>PJ</t>
  </si>
  <si>
    <t>Coal IND</t>
  </si>
  <si>
    <t>Diesel IND</t>
  </si>
  <si>
    <t>Wood Pellets IND</t>
  </si>
  <si>
    <t>Wood chips and wood waste IND</t>
  </si>
  <si>
    <t>Biogas IND</t>
  </si>
  <si>
    <t>Heavy Fuel Oil IND</t>
  </si>
  <si>
    <t>Liquid petrol gas IND</t>
  </si>
  <si>
    <t>Waste IND</t>
  </si>
  <si>
    <t>Centralised District Heat IND</t>
  </si>
  <si>
    <t>Decentralised District Heat IND</t>
  </si>
  <si>
    <t>Electricity IND</t>
  </si>
  <si>
    <t>Solar IND</t>
  </si>
  <si>
    <t>Biodiesel 1. generation IND</t>
  </si>
  <si>
    <t>Biodiesel 2. generation IND</t>
  </si>
  <si>
    <t>Bio Synt. Nat. Gas 1. generation IND</t>
  </si>
  <si>
    <t>Bio Synt. Nat. Gas 2. generation IND</t>
  </si>
  <si>
    <t>Gasoline IND</t>
  </si>
  <si>
    <t>Bioethanol 1. generation IND</t>
  </si>
  <si>
    <t>Bioethanol 2. generation IND</t>
  </si>
  <si>
    <t>CO2-afgift/kvote</t>
  </si>
  <si>
    <t>TIMES-DK industry fuel aggregation:</t>
  </si>
  <si>
    <t>Fuel decription</t>
  </si>
  <si>
    <t>Fuel name</t>
  </si>
  <si>
    <t>Unit</t>
  </si>
  <si>
    <t>TIMES-DK industry aggregation</t>
  </si>
  <si>
    <t>Flaregas_Forbrug_GJ</t>
  </si>
  <si>
    <t>Naturgas_Forbrug_GJ</t>
  </si>
  <si>
    <t>Bygas_Forbrug_GJ</t>
  </si>
  <si>
    <t>Gasolie_Forbrug_GJ</t>
  </si>
  <si>
    <t>Fuelolie_Forbrug_GJ</t>
  </si>
  <si>
    <t>LPG_Forbrug_GJ</t>
  </si>
  <si>
    <t>Benzin_Forbrug_GJ</t>
  </si>
  <si>
    <t>Butangas_Forbrug_GJ</t>
  </si>
  <si>
    <t>Raffinaderigas_Forbrug_GJ</t>
  </si>
  <si>
    <t>Spildolie_Forbrug_GJ</t>
  </si>
  <si>
    <t>Kul_Forbrug_GJ</t>
  </si>
  <si>
    <t>Petrokoks_Forbrug_GJ</t>
  </si>
  <si>
    <t>Koks_Forbrug_GJ</t>
  </si>
  <si>
    <t>Affald_Industri_Forbrug_GJ</t>
  </si>
  <si>
    <t>AndetFossiltBraendsel_1_Forbrug_GJ</t>
  </si>
  <si>
    <t>AndetFossiltBraendsel_2_Forbrug_GJ</t>
  </si>
  <si>
    <t>AndetFossiltBraendsel_3_Forbrug_GJ</t>
  </si>
  <si>
    <t>BlandetFossilOgBiobraendsel_1_Forbrug_GJ</t>
  </si>
  <si>
    <t>BlandetFossilOgBiobraendsel_2_Forbrug_GJ</t>
  </si>
  <si>
    <t>BlandetFossilOgBiobraendsel_3_Forbrug_GJ</t>
  </si>
  <si>
    <t>Biogas_Forbrug_GJ</t>
  </si>
  <si>
    <t>Rapsolie_Forbrug_GJ</t>
  </si>
  <si>
    <t>Bioolie_Forbrug_GJ</t>
  </si>
  <si>
    <t>Halm_Forbrug_GJ</t>
  </si>
  <si>
    <t>Traepiller_Forbrug_GJ</t>
  </si>
  <si>
    <t>Traeflis_Forbrug_GJ</t>
  </si>
  <si>
    <t>Skovflis_Forbrug_GJ</t>
  </si>
  <si>
    <t>Koed_Benmel_Forbrug_GJ</t>
  </si>
  <si>
    <t>Kornafrens_Forbrug_GJ</t>
  </si>
  <si>
    <t>Traeaffald_Forbrug_GJ</t>
  </si>
  <si>
    <t>AndenFastBiomasse_Forbrug_GJ</t>
  </si>
  <si>
    <t>None</t>
  </si>
  <si>
    <t>Brændselsforbrug i kvoteomfattede virksomheder</t>
  </si>
  <si>
    <t>Se også 2 Basis\Kvoteomfattet\Brændelsforbrug i 2012 for kvoteomfattede virksomheder fordelt på NR117.xlsx</t>
  </si>
  <si>
    <t>Kilde: Mail fra Dorte Mainmann d. 2 juli 2015 til ksa@ens.dk</t>
  </si>
  <si>
    <t>Energiforbrug på sektorniveau baseret på nationalregnskabets energimatricer aggregeret til TIMES-DK sektor niveau</t>
  </si>
  <si>
    <t>Kvoteomfattet energiforbrug på sektorniveau baseret på energimatricer aggregeret til TIMES-DK sektor niveau</t>
  </si>
  <si>
    <t>TIMES-DK sector navn</t>
  </si>
  <si>
    <t>Sector number</t>
  </si>
  <si>
    <t>Hjælpetabel knyttet til sum-hvisser funktion</t>
  </si>
  <si>
    <t>Deklaration</t>
  </si>
  <si>
    <t>Sector</t>
  </si>
  <si>
    <t>Fuel</t>
  </si>
  <si>
    <t>Sector key</t>
  </si>
  <si>
    <t>Fuel key</t>
  </si>
  <si>
    <t>INDU*</t>
  </si>
  <si>
    <t>Export</t>
  </si>
  <si>
    <t>6000</t>
  </si>
  <si>
    <t>Inventories</t>
  </si>
  <si>
    <t>5200</t>
  </si>
  <si>
    <t>Fuels and lubricants</t>
  </si>
  <si>
    <t>07220</t>
  </si>
  <si>
    <t>Hot water, steam etc.</t>
  </si>
  <si>
    <t>04545</t>
  </si>
  <si>
    <t>Liquid fuels</t>
  </si>
  <si>
    <t>04530</t>
  </si>
  <si>
    <t>Gas</t>
  </si>
  <si>
    <t>04520</t>
  </si>
  <si>
    <t>04510</t>
  </si>
  <si>
    <t>TRADSL</t>
  </si>
  <si>
    <t>TRAGSL</t>
  </si>
  <si>
    <t>TRANGA</t>
  </si>
  <si>
    <t>CommName</t>
  </si>
  <si>
    <t>*Units</t>
  </si>
  <si>
    <t>kg/GJ</t>
  </si>
  <si>
    <t>CO2</t>
  </si>
  <si>
    <t>COA</t>
  </si>
  <si>
    <t>HFO</t>
  </si>
  <si>
    <t>DSL</t>
  </si>
  <si>
    <t>WST</t>
  </si>
  <si>
    <t>GSL</t>
  </si>
  <si>
    <t xml:space="preserve">Source: </t>
  </si>
  <si>
    <t>Link:</t>
  </si>
  <si>
    <t>http://www.ens.dk/sites/ens.dk/files/info/tal-kort/statistik-noegletal/aarlig-energistatistik/energistatistik2013.pdf</t>
  </si>
  <si>
    <t>Energy Statistics 2013</t>
  </si>
  <si>
    <t>*JP4/*JP1</t>
  </si>
  <si>
    <t>CO2-content of different fuels</t>
  </si>
  <si>
    <t>RESNGA</t>
  </si>
  <si>
    <t>RESDSL</t>
  </si>
  <si>
    <t>Declaration</t>
  </si>
  <si>
    <t>Energy consumption for a given sector govered by CO2-quotas</t>
  </si>
  <si>
    <t>Source</t>
  </si>
  <si>
    <t>Sheet: CO2-qoute-data-2012</t>
  </si>
  <si>
    <t>Andel kvoteomfattet energiforbrug på brændsels- og sektorniveau TIMES-DK i (2012)</t>
  </si>
  <si>
    <t xml:space="preserve">*For some sectors </t>
  </si>
  <si>
    <t>7 + 20</t>
  </si>
  <si>
    <t>Electricity production &amp; distribution &amp; Steam and hot water supply</t>
  </si>
  <si>
    <t>WPE</t>
  </si>
  <si>
    <t>WCH</t>
  </si>
  <si>
    <t>BGA</t>
  </si>
  <si>
    <t>HCE</t>
  </si>
  <si>
    <t>HDE</t>
  </si>
  <si>
    <t>ELC</t>
  </si>
  <si>
    <t>SOL</t>
  </si>
  <si>
    <t>DSB1</t>
  </si>
  <si>
    <t>DSB2</t>
  </si>
  <si>
    <t>SNG1</t>
  </si>
  <si>
    <t>SNG2</t>
  </si>
  <si>
    <t>GSB1</t>
  </si>
  <si>
    <t>GSB2</t>
  </si>
  <si>
    <t>~TFM_INS</t>
  </si>
  <si>
    <t>TimeSlice</t>
  </si>
  <si>
    <t>LimType</t>
  </si>
  <si>
    <t>Attribute</t>
  </si>
  <si>
    <t>Year</t>
  </si>
  <si>
    <t>FLO_EMIS</t>
  </si>
  <si>
    <t>OFFSET-Function values</t>
  </si>
  <si>
    <t>CHP, HPL</t>
  </si>
  <si>
    <t xml:space="preserve">Nat. Gas </t>
  </si>
  <si>
    <t xml:space="preserve">Coal </t>
  </si>
  <si>
    <t xml:space="preserve">Diesel </t>
  </si>
  <si>
    <t xml:space="preserve">Heavy Fuel Oil </t>
  </si>
  <si>
    <t xml:space="preserve">Liquid petrol gas </t>
  </si>
  <si>
    <t xml:space="preserve">Waste </t>
  </si>
  <si>
    <t xml:space="preserve">Gasoline </t>
  </si>
  <si>
    <t xml:space="preserve">Wood Pellets </t>
  </si>
  <si>
    <t xml:space="preserve">Wood chips and wood waste </t>
  </si>
  <si>
    <t xml:space="preserve">Biogas </t>
  </si>
  <si>
    <t xml:space="preserve">Centralised District Heat </t>
  </si>
  <si>
    <t xml:space="preserve">Decentralised District Heat </t>
  </si>
  <si>
    <t xml:space="preserve">Electricity </t>
  </si>
  <si>
    <t xml:space="preserve">Solar </t>
  </si>
  <si>
    <t xml:space="preserve">Biodiesel 1. generation </t>
  </si>
  <si>
    <t xml:space="preserve">Biodiesel 2. generation </t>
  </si>
  <si>
    <t xml:space="preserve">Bio Synt. Nat. Gas 1. generation </t>
  </si>
  <si>
    <t xml:space="preserve">Bio Synt. Nat. Gas 2. generation </t>
  </si>
  <si>
    <t xml:space="preserve">Bioethanol 1. generation </t>
  </si>
  <si>
    <t xml:space="preserve">Bioethanol 2. generation </t>
  </si>
  <si>
    <t>Notes</t>
  </si>
  <si>
    <t>Trans - Insert</t>
  </si>
  <si>
    <t>NETSCO2</t>
  </si>
  <si>
    <t>Agg key</t>
  </si>
  <si>
    <t>Aggregation key from national accounts 117 sectors  (DB07) to IntERACT sectors (IntERACT5)</t>
  </si>
  <si>
    <t>Fuel aggregation in TIMES-DK</t>
  </si>
  <si>
    <t>Description of different sheets</t>
  </si>
  <si>
    <t>Description</t>
  </si>
  <si>
    <t>Purpose:</t>
  </si>
  <si>
    <t>Date</t>
  </si>
  <si>
    <t>Name</t>
  </si>
  <si>
    <t>Sheet Name</t>
  </si>
  <si>
    <t>Cells</t>
  </si>
  <si>
    <t>Comments</t>
  </si>
  <si>
    <t>Kristoffer Steen Andersen</t>
  </si>
  <si>
    <t>Introduction</t>
  </si>
  <si>
    <t>The purpose of this workbook is to calculate shares of ETS- and NETS for different sectors of the energy system</t>
  </si>
  <si>
    <t>This is done by means of data from the Danish Energy Agency on the CO2-qoutas-covered energy consumption on a sectoral level</t>
  </si>
  <si>
    <t>Mapping:</t>
  </si>
  <si>
    <t>Contains mapping related to the national accounts and fuels related to TIMES-DK and the CGE model</t>
  </si>
  <si>
    <t>CO2-qoute-data-2012</t>
  </si>
  <si>
    <t>Data on CO2-qoutas-covered energy consumption on a sectoral level for 2012</t>
  </si>
  <si>
    <t>E-mat-AnvGJ2012:</t>
  </si>
  <si>
    <t>Total energy usage by fuel on a sectoral level from Statistics Denmark, 2012</t>
  </si>
  <si>
    <t>NA117_CO2_GJ</t>
  </si>
  <si>
    <t>Transforming "CO2-qoute-data" into a 2-dim matrix with sectors and fuels</t>
  </si>
  <si>
    <t>CO2-qoute-share:</t>
  </si>
  <si>
    <t>Calculating CO2-qoute-shares on a sectoral and fuel based level, based on NA117_CO2_GJ and E-mat-AnvGJ2012:</t>
  </si>
  <si>
    <t>ETS_Emi_Coeff:</t>
  </si>
  <si>
    <t>Input coefficient ETS on a sectoral level for TIMES (based on CO2-qoute-share)</t>
  </si>
  <si>
    <t>NETS_Emi_Coeff:</t>
  </si>
  <si>
    <t>Input coefficient NETS on a sectoral level for TIMES (based on CO2-qoute-share)</t>
  </si>
  <si>
    <t>Note:</t>
  </si>
  <si>
    <t>That that there are some problem associated with the suggested method: To give an example the approach suggest that for a number of fuels and sectors ETS covered fuel use is larger than the actual fuel use.</t>
  </si>
  <si>
    <t>Waste became part of ETS system in 2013</t>
  </si>
  <si>
    <t>!Note no such technology in TIMES-DK</t>
  </si>
  <si>
    <t>\I:</t>
  </si>
  <si>
    <t>ETS_Emi_Coeff</t>
  </si>
  <si>
    <t>Removed emissions coefficients for technologies that are not present in TIMES-DK</t>
  </si>
  <si>
    <t>NETS_Emi_Coeff</t>
  </si>
  <si>
    <t>Lars B. Termansen</t>
  </si>
  <si>
    <t>intro</t>
  </si>
  <si>
    <t>Updated sheet and adjusted tab colors</t>
  </si>
  <si>
    <t>INDG*,-INDG*CCS*</t>
  </si>
  <si>
    <t>Mikkel Bosack Simonsen</t>
  </si>
  <si>
    <t>M4:m23</t>
  </si>
  <si>
    <t>Formulas similar to cells below have been applied</t>
  </si>
  <si>
    <t>DKE</t>
  </si>
  <si>
    <t>DKW</t>
  </si>
  <si>
    <t>Olexandr Balyk</t>
  </si>
  <si>
    <t>DKE and DKW instead of 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</si>
</sst>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;\-0.0;0"/>
    <numFmt numFmtId="166" formatCode="0.0"/>
    <numFmt numFmtId="167" formatCode="\Te\x\t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#,##0.0000"/>
    <numFmt numFmtId="173" formatCode="_-* #,##0.00\ _k_r_-;\-* #,##0.00\ _k_r_-;_-* &quot;-&quot;??\ _k_r_-;_-@_-"/>
    <numFmt numFmtId="174" formatCode="???,???.00"/>
    <numFmt numFmtId="175" formatCode="_-[$€-2]* #,##0.00_-;\-[$€-2]* #,##0.00_-;_-[$€-2]* &quot;-&quot;??_-"/>
    <numFmt numFmtId="176" formatCode="0_ ;\-0\ "/>
  </numFmts>
  <fonts count="7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00FF"/>
      <name val="Calibri"/>
      <family val="2"/>
    </font>
    <font>
      <sz val="10"/>
      <color rgb="FF5F6D6B"/>
      <name val="Arial"/>
      <family val="2"/>
    </font>
    <font>
      <sz val="9"/>
      <name val="Calibri"/>
      <family val="2"/>
    </font>
    <font>
      <sz val="10"/>
      <name val="Calibri"/>
      <family val="2"/>
    </font>
    <font>
      <sz val="10"/>
      <color rgb="FFFF33CC"/>
      <name val="Calibri"/>
      <family val="2"/>
    </font>
    <font>
      <b/>
      <sz val="13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b/>
      <sz val="10"/>
      <color indexed="12"/>
      <name val="Arial"/>
      <family val="2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sz val="9"/>
      <name val="Geneva"/>
      <family val="2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3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4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13" fillId="0" borderId="0"/>
    <xf numFmtId="0" fontId="14" fillId="22" borderId="0" applyNumberFormat="0" applyBorder="0" applyAlignment="0" applyProtection="0"/>
    <xf numFmtId="0" fontId="16" fillId="0" borderId="17" applyNumberFormat="0" applyFill="0" applyAlignment="0" applyProtection="0"/>
    <xf numFmtId="0" fontId="17" fillId="23" borderId="0" applyNumberFormat="0" applyBorder="0" applyAlignment="0" applyProtection="0"/>
    <xf numFmtId="3" fontId="18" fillId="25" borderId="0" applyBorder="0" applyAlignment="0" applyProtection="0"/>
    <xf numFmtId="0" fontId="19" fillId="24" borderId="0" applyNumberFormat="0" applyAlignment="0" applyProtection="0"/>
    <xf numFmtId="3" fontId="21" fillId="27" borderId="18" applyBorder="0" applyAlignment="0" applyProtection="0"/>
    <xf numFmtId="3" fontId="13" fillId="25" borderId="18" applyFont="0" applyFill="0" applyBorder="0" applyAlignment="0" applyProtection="0">
      <alignment horizontal="center" vertical="center"/>
    </xf>
    <xf numFmtId="3" fontId="22" fillId="28" borderId="0" applyNumberFormat="0" applyFont="0" applyBorder="0" applyAlignment="0" applyProtection="0">
      <alignment horizontal="center" vertical="center"/>
    </xf>
    <xf numFmtId="0" fontId="23" fillId="26" borderId="18" applyBorder="0" applyAlignment="0" applyProtection="0"/>
    <xf numFmtId="0" fontId="24" fillId="26" borderId="18" applyBorder="0" applyAlignment="0" applyProtection="0"/>
    <xf numFmtId="3" fontId="25" fillId="25" borderId="18" applyBorder="0" applyAlignment="0" applyProtection="0">
      <alignment horizontal="center" vertical="center"/>
    </xf>
    <xf numFmtId="0" fontId="26" fillId="29" borderId="17" applyNumberFormat="0" applyBorder="0" applyAlignment="0" applyProtection="0"/>
    <xf numFmtId="9" fontId="18" fillId="0" borderId="0" applyFont="0" applyFill="0" applyBorder="0" applyAlignment="0" applyProtection="0"/>
    <xf numFmtId="0" fontId="5" fillId="0" borderId="0"/>
    <xf numFmtId="0" fontId="1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33" fillId="44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4" fontId="51" fillId="52" borderId="2">
      <alignment horizontal="right" vertical="center"/>
    </xf>
    <xf numFmtId="4" fontId="51" fillId="52" borderId="2">
      <alignment horizontal="right" vertical="center"/>
    </xf>
    <xf numFmtId="0" fontId="55" fillId="30" borderId="0" applyNumberFormat="0" applyBorder="0" applyAlignment="0" applyProtection="0"/>
    <xf numFmtId="0" fontId="34" fillId="53" borderId="25" applyNumberFormat="0" applyAlignment="0" applyProtection="0"/>
    <xf numFmtId="0" fontId="35" fillId="0" borderId="26" applyNumberFormat="0" applyFill="0" applyAlignment="0" applyProtection="0"/>
    <xf numFmtId="0" fontId="36" fillId="54" borderId="27" applyNumberFormat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51" borderId="0" applyNumberFormat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4" fillId="0" borderId="0"/>
    <xf numFmtId="0" fontId="52" fillId="0" borderId="28">
      <alignment horizontal="left" vertical="center" wrapText="1" indent="2"/>
    </xf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71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49" fillId="0" borderId="0" applyFont="0" applyFill="0" applyBorder="0" applyAlignment="0" applyProtection="0"/>
    <xf numFmtId="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54" fillId="0" borderId="0"/>
    <xf numFmtId="0" fontId="37" fillId="39" borderId="25" applyNumberFormat="0" applyAlignment="0" applyProtection="0"/>
    <xf numFmtId="0" fontId="37" fillId="39" borderId="25" applyNumberFormat="0" applyAlignment="0" applyProtection="0"/>
    <xf numFmtId="4" fontId="52" fillId="0" borderId="0" applyBorder="0">
      <alignment horizontal="right"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39" fillId="55" borderId="0" applyNumberFormat="0" applyBorder="0" applyAlignment="0" applyProtection="0"/>
    <xf numFmtId="0" fontId="13" fillId="0" borderId="0"/>
    <xf numFmtId="0" fontId="13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18" fillId="0" borderId="0"/>
    <xf numFmtId="0" fontId="5" fillId="0" borderId="0"/>
    <xf numFmtId="0" fontId="18" fillId="0" borderId="0"/>
    <xf numFmtId="0" fontId="49" fillId="0" borderId="0"/>
    <xf numFmtId="4" fontId="52" fillId="0" borderId="2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13" fillId="56" borderId="0" applyNumberFormat="0" applyFont="0" applyBorder="0" applyAlignment="0" applyProtection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50" fillId="0" borderId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0" fontId="54" fillId="0" borderId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9" applyNumberFormat="0" applyFill="0" applyAlignment="0" applyProtection="0"/>
    <xf numFmtId="0" fontId="45" fillId="0" borderId="30" applyNumberFormat="0" applyFill="0" applyAlignment="0" applyProtection="0"/>
    <xf numFmtId="0" fontId="46" fillId="0" borderId="31" applyNumberFormat="0" applyFill="0" applyAlignment="0" applyProtection="0"/>
    <xf numFmtId="0" fontId="46" fillId="0" borderId="0" applyNumberFormat="0" applyFill="0" applyBorder="0" applyAlignment="0" applyProtection="0"/>
    <xf numFmtId="0" fontId="3" fillId="0" borderId="34" applyNumberFormat="0" applyFill="0" applyAlignment="0" applyProtection="0"/>
    <xf numFmtId="0" fontId="47" fillId="35" borderId="0" applyNumberFormat="0" applyBorder="0" applyAlignment="0" applyProtection="0"/>
    <xf numFmtId="0" fontId="48" fillId="36" borderId="0" applyNumberFormat="0" applyBorder="0" applyAlignment="0" applyProtection="0"/>
    <xf numFmtId="4" fontId="52" fillId="0" borderId="0"/>
    <xf numFmtId="164" fontId="5" fillId="0" borderId="0" applyFont="0" applyFill="0" applyBorder="0" applyAlignment="0" applyProtection="0"/>
    <xf numFmtId="0" fontId="18" fillId="0" borderId="0"/>
    <xf numFmtId="0" fontId="55" fillId="30" borderId="0" applyNumberFormat="0" applyBorder="0" applyAlignment="0" applyProtection="0"/>
    <xf numFmtId="0" fontId="31" fillId="32" borderId="18" applyNumberFormat="0" applyAlignment="0" applyProtection="0"/>
    <xf numFmtId="0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3" fillId="0" borderId="0" applyNumberFormat="0" applyFont="0" applyFill="0" applyBorder="0" applyProtection="0">
      <alignment horizontal="left" vertical="center" indent="5"/>
    </xf>
    <xf numFmtId="0" fontId="55" fillId="30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2" fontId="52" fillId="59" borderId="2" applyNumberFormat="0" applyFont="0" applyBorder="0" applyAlignment="0" applyProtection="0">
      <alignment horizontal="right" vertical="center"/>
    </xf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57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2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9" fillId="0" borderId="36">
      <alignment horizontal="center"/>
      <protection hidden="1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9" fillId="55" borderId="0" applyNumberFormat="0" applyBorder="0" applyAlignment="0" applyProtection="0"/>
    <xf numFmtId="0" fontId="13" fillId="0" borderId="0"/>
    <xf numFmtId="0" fontId="13" fillId="0" borderId="0"/>
    <xf numFmtId="0" fontId="18" fillId="0" borderId="0"/>
    <xf numFmtId="0" fontId="5" fillId="0" borderId="0"/>
    <xf numFmtId="0" fontId="54" fillId="0" borderId="0"/>
    <xf numFmtId="0" fontId="13" fillId="0" borderId="0"/>
    <xf numFmtId="0" fontId="13" fillId="0" borderId="0"/>
    <xf numFmtId="0" fontId="13" fillId="0" borderId="0"/>
    <xf numFmtId="0" fontId="13" fillId="56" borderId="0" applyNumberFormat="0" applyFont="0" applyBorder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34" applyNumberFormat="0" applyFill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2" fillId="58" borderId="0" applyNumberFormat="0" applyFont="0" applyBorder="0" applyAlignment="0" applyProtection="0"/>
    <xf numFmtId="0" fontId="52" fillId="0" borderId="2" applyNumberFormat="0" applyFill="0" applyAlignment="0" applyProtection="0"/>
    <xf numFmtId="0" fontId="57" fillId="0" borderId="0"/>
    <xf numFmtId="0" fontId="63" fillId="0" borderId="0"/>
    <xf numFmtId="0" fontId="60" fillId="0" borderId="0"/>
    <xf numFmtId="174" fontId="58" fillId="0" borderId="0" applyNumberFormat="0" applyProtection="0">
      <alignment horizontal="center" vertical="center"/>
    </xf>
    <xf numFmtId="0" fontId="5" fillId="0" borderId="0"/>
    <xf numFmtId="0" fontId="57" fillId="0" borderId="0"/>
    <xf numFmtId="0" fontId="61" fillId="0" borderId="0" applyNumberFormat="0" applyFill="0" applyBorder="0" applyAlignment="0" applyProtection="0"/>
    <xf numFmtId="17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4" fontId="53" fillId="0" borderId="24" applyFill="0" applyBorder="0" applyProtection="0">
      <alignment horizontal="right" vertical="center"/>
    </xf>
    <xf numFmtId="0" fontId="13" fillId="0" borderId="0"/>
    <xf numFmtId="49" fontId="52" fillId="0" borderId="35" applyNumberFormat="0" applyFont="0" applyFill="0" applyBorder="0" applyProtection="0">
      <alignment horizontal="left" vertical="center" indent="5"/>
    </xf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3" fontId="13" fillId="25" borderId="18" applyFont="0" applyFill="0" applyBorder="0" applyAlignment="0" applyProtection="0"/>
    <xf numFmtId="0" fontId="3" fillId="0" borderId="34" applyNumberFormat="0" applyFill="0" applyAlignment="0" applyProtection="0"/>
    <xf numFmtId="0" fontId="3" fillId="0" borderId="34" applyNumberFormat="0" applyFill="0" applyAlignment="0" applyProtection="0"/>
    <xf numFmtId="0" fontId="3" fillId="0" borderId="34" applyNumberFormat="0" applyFill="0" applyAlignment="0" applyProtection="0"/>
    <xf numFmtId="0" fontId="3" fillId="0" borderId="34" applyNumberFormat="0" applyFill="0" applyAlignment="0" applyProtection="0"/>
    <xf numFmtId="3" fontId="21" fillId="62" borderId="18" applyNumberFormat="0" applyBorder="0" applyAlignment="0" applyProtection="0"/>
    <xf numFmtId="9" fontId="13" fillId="0" borderId="0" applyFont="0" applyFill="0" applyBorder="0" applyAlignment="0" applyProtection="0"/>
    <xf numFmtId="0" fontId="24" fillId="25" borderId="18" applyNumberFormat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6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169" fontId="13" fillId="0" borderId="0" applyFont="0" applyFill="0" applyBorder="0" applyAlignment="0" applyProtection="0"/>
    <xf numFmtId="175" fontId="68" fillId="0" borderId="0" applyNumberFormat="0" applyFill="0" applyBorder="0" applyAlignment="0" applyProtection="0">
      <alignment vertical="top"/>
      <protection locked="0"/>
    </xf>
    <xf numFmtId="0" fontId="29" fillId="31" borderId="18" applyNumberFormat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64" fillId="0" borderId="0" applyNumberFormat="0" applyFill="0" applyBorder="0" applyAlignment="0" applyProtection="0"/>
    <xf numFmtId="176" fontId="69" fillId="63" borderId="0" applyNumberFormat="0" applyBorder="0" applyAlignment="0" applyProtection="0">
      <alignment horizontal="center" vertical="top" wrapText="1"/>
    </xf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0" fontId="49" fillId="57" borderId="32" applyNumberFormat="0" applyFont="0" applyAlignment="0" applyProtection="0"/>
    <xf numFmtId="0" fontId="49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0" fontId="49" fillId="57" borderId="32" applyNumberFormat="0" applyFont="0" applyAlignment="0" applyProtection="0"/>
    <xf numFmtId="0" fontId="49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4" fontId="52" fillId="0" borderId="2" applyFill="0" applyBorder="0" applyProtection="0">
      <alignment horizontal="right" vertical="center"/>
    </xf>
    <xf numFmtId="0" fontId="13" fillId="0" borderId="0"/>
    <xf numFmtId="0" fontId="5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164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0" fontId="52" fillId="0" borderId="28">
      <alignment horizontal="left" vertical="center" wrapText="1" indent="2"/>
    </xf>
    <xf numFmtId="0" fontId="52" fillId="0" borderId="28">
      <alignment horizontal="left" vertical="center" wrapText="1" indent="2"/>
    </xf>
    <xf numFmtId="0" fontId="52" fillId="0" borderId="28">
      <alignment horizontal="left" vertical="center" wrapText="1" indent="2"/>
    </xf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6" fontId="4" fillId="33" borderId="0" applyNumberFormat="0" applyFill="0" applyBorder="0" applyAlignment="0">
      <alignment horizontal="center"/>
    </xf>
    <xf numFmtId="0" fontId="26" fillId="9" borderId="0" applyNumberFormat="0" applyAlignment="0" applyProtection="0"/>
    <xf numFmtId="0" fontId="30" fillId="32" borderId="23" applyNumberFormat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" fillId="0" borderId="0"/>
    <xf numFmtId="0" fontId="49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54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0" fontId="49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49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43" fontId="13" fillId="0" borderId="0" applyFont="0" applyFill="0" applyBorder="0" applyAlignment="0" applyProtection="0"/>
    <xf numFmtId="0" fontId="65" fillId="0" borderId="0"/>
    <xf numFmtId="0" fontId="3" fillId="0" borderId="34" applyNumberFormat="0" applyFill="0" applyAlignment="0" applyProtection="0"/>
    <xf numFmtId="0" fontId="46" fillId="0" borderId="31" applyNumberFormat="0" applyFill="0" applyAlignment="0" applyProtection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0" fillId="53" borderId="33" applyNumberFormat="0" applyAlignment="0" applyProtection="0"/>
    <xf numFmtId="0" fontId="40" fillId="53" borderId="33" applyNumberFormat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7" fillId="39" borderId="25" applyNumberFormat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164" fontId="13" fillId="0" borderId="0" applyFont="0" applyFill="0" applyBorder="0" applyAlignment="0" applyProtection="0"/>
    <xf numFmtId="0" fontId="52" fillId="0" borderId="28">
      <alignment horizontal="left" vertical="center" wrapText="1" indent="2"/>
    </xf>
    <xf numFmtId="0" fontId="52" fillId="0" borderId="28">
      <alignment horizontal="left" vertical="center" wrapText="1" indent="2"/>
    </xf>
    <xf numFmtId="9" fontId="13" fillId="0" borderId="0" applyFont="0" applyFill="0" applyBorder="0" applyAlignment="0" applyProtection="0"/>
    <xf numFmtId="0" fontId="8" fillId="64" borderId="0" applyNumberFormat="0" applyAlignment="0" applyProtection="0"/>
    <xf numFmtId="0" fontId="20" fillId="24" borderId="0" applyNumberFormat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8" fillId="0" borderId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37" fillId="39" borderId="25" applyNumberFormat="0" applyAlignment="0" applyProtection="0"/>
    <xf numFmtId="0" fontId="37" fillId="39" borderId="25" applyNumberFormat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6" fontId="24" fillId="25" borderId="0" applyNumberFormat="0" applyBorder="0" applyAlignment="0"/>
    <xf numFmtId="43" fontId="13" fillId="0" borderId="0" applyFont="0" applyFill="0" applyBorder="0" applyAlignment="0" applyProtection="0"/>
    <xf numFmtId="0" fontId="57" fillId="0" borderId="0" applyFill="0" applyBorder="0"/>
    <xf numFmtId="175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0" fillId="53" borderId="33" applyNumberFormat="0" applyAlignment="0" applyProtection="0"/>
    <xf numFmtId="16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70" fillId="32" borderId="18" applyNumberFormat="0" applyFill="0" applyBorder="0" applyAlignment="0" applyProtection="0"/>
    <xf numFmtId="0" fontId="67" fillId="32" borderId="18" applyFill="0" applyBorder="0" applyAlignment="0" applyProtection="0"/>
    <xf numFmtId="164" fontId="5" fillId="0" borderId="0" applyFont="0" applyFill="0" applyBorder="0" applyAlignment="0" applyProtection="0"/>
    <xf numFmtId="175" fontId="13" fillId="0" borderId="0"/>
    <xf numFmtId="3" fontId="13" fillId="25" borderId="18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57" borderId="32" applyNumberFormat="0" applyFont="0" applyAlignment="0" applyProtection="0"/>
    <xf numFmtId="0" fontId="13" fillId="57" borderId="32" applyNumberFormat="0" applyFont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8" fillId="0" borderId="0"/>
    <xf numFmtId="0" fontId="5" fillId="0" borderId="0"/>
    <xf numFmtId="0" fontId="18" fillId="0" borderId="0"/>
    <xf numFmtId="0" fontId="13" fillId="0" borderId="0"/>
    <xf numFmtId="0" fontId="5" fillId="0" borderId="0"/>
    <xf numFmtId="0" fontId="40" fillId="53" borderId="47" applyNumberFormat="0" applyAlignment="0" applyProtection="0"/>
    <xf numFmtId="0" fontId="37" fillId="39" borderId="45" applyNumberFormat="0" applyAlignment="0" applyProtection="0"/>
    <xf numFmtId="0" fontId="3" fillId="0" borderId="48" applyNumberFormat="0" applyFill="0" applyAlignment="0" applyProtection="0"/>
    <xf numFmtId="0" fontId="34" fillId="53" borderId="45" applyNumberFormat="0" applyAlignment="0" applyProtection="0"/>
    <xf numFmtId="0" fontId="13" fillId="57" borderId="46" applyNumberFormat="0" applyFont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7" fillId="39" borderId="45" applyNumberFormat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3" fillId="0" borderId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49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13" fillId="57" borderId="46" applyNumberFormat="0" applyFont="0" applyAlignment="0" applyProtection="0"/>
    <xf numFmtId="0" fontId="49" fillId="57" borderId="46" applyNumberFormat="0" applyFont="0" applyAlignment="0" applyProtection="0"/>
    <xf numFmtId="0" fontId="40" fillId="53" borderId="47" applyNumberFormat="0" applyAlignment="0" applyProtection="0"/>
    <xf numFmtId="9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236">
    <xf numFmtId="0" fontId="0" fillId="0" borderId="0" xfId="0"/>
    <xf numFmtId="0" fontId="1" fillId="0" borderId="0" xfId="0" applyFont="1" applyAlignment="1">
      <alignment textRotation="45" wrapText="1"/>
    </xf>
    <xf numFmtId="0" fontId="0" fillId="0" borderId="0" xfId="0"/>
    <xf numFmtId="0" fontId="4" fillId="4" borderId="1" xfId="1" applyFont="1" applyFill="1" applyBorder="1" applyAlignment="1">
      <alignment horizontal="center" textRotation="45" wrapText="1"/>
    </xf>
    <xf numFmtId="0" fontId="3" fillId="6" borderId="1" xfId="1" applyFont="1" applyFill="1" applyBorder="1" applyAlignment="1">
      <alignment horizontal="center" textRotation="45" wrapText="1"/>
    </xf>
    <xf numFmtId="3" fontId="1" fillId="3" borderId="2" xfId="0" applyNumberFormat="1" applyFont="1" applyFill="1" applyBorder="1" applyAlignment="1">
      <alignment textRotation="45" wrapText="1"/>
    </xf>
    <xf numFmtId="0" fontId="0" fillId="0" borderId="0" xfId="0" applyFill="1"/>
    <xf numFmtId="0" fontId="0" fillId="0" borderId="0" xfId="0" applyAlignment="1">
      <alignment horizontal="right"/>
    </xf>
    <xf numFmtId="0" fontId="1" fillId="9" borderId="3" xfId="0" applyFont="1" applyFill="1" applyBorder="1" applyAlignment="1"/>
    <xf numFmtId="0" fontId="1" fillId="9" borderId="4" xfId="0" applyFont="1" applyFill="1" applyBorder="1" applyAlignment="1"/>
    <xf numFmtId="0" fontId="0" fillId="0" borderId="5" xfId="0" applyFill="1" applyBorder="1"/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0" fontId="6" fillId="0" borderId="5" xfId="0" applyFont="1" applyFill="1" applyBorder="1"/>
    <xf numFmtId="0" fontId="6" fillId="0" borderId="0" xfId="0" applyFont="1" applyFill="1" applyBorder="1"/>
    <xf numFmtId="0" fontId="7" fillId="0" borderId="5" xfId="0" applyFont="1" applyFill="1" applyBorder="1"/>
    <xf numFmtId="0" fontId="7" fillId="0" borderId="0" xfId="0" applyFont="1" applyFill="1" applyBorder="1"/>
    <xf numFmtId="0" fontId="6" fillId="0" borderId="5" xfId="0" applyFont="1" applyBorder="1"/>
    <xf numFmtId="0" fontId="6" fillId="0" borderId="0" xfId="0" applyFont="1" applyBorder="1"/>
    <xf numFmtId="0" fontId="0" fillId="0" borderId="6" xfId="0" applyBorder="1"/>
    <xf numFmtId="0" fontId="0" fillId="0" borderId="7" xfId="0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9" borderId="8" xfId="0" applyFont="1" applyFill="1" applyBorder="1" applyAlignment="1"/>
    <xf numFmtId="0" fontId="8" fillId="11" borderId="0" xfId="0" applyFont="1" applyFill="1"/>
    <xf numFmtId="0" fontId="9" fillId="12" borderId="0" xfId="0" applyFont="1" applyFill="1"/>
    <xf numFmtId="0" fontId="10" fillId="13" borderId="11" xfId="0" applyFont="1" applyFill="1" applyBorder="1" applyAlignment="1">
      <alignment horizontal="right" wrapText="1"/>
    </xf>
    <xf numFmtId="0" fontId="10" fillId="13" borderId="12" xfId="0" applyFont="1" applyFill="1" applyBorder="1" applyAlignment="1">
      <alignment horizontal="right" wrapText="1"/>
    </xf>
    <xf numFmtId="0" fontId="10" fillId="14" borderId="13" xfId="0" applyFont="1" applyFill="1" applyBorder="1"/>
    <xf numFmtId="0" fontId="10" fillId="14" borderId="14" xfId="0" applyFont="1" applyFill="1" applyBorder="1"/>
    <xf numFmtId="0" fontId="10" fillId="14" borderId="13" xfId="0" applyFont="1" applyFill="1" applyBorder="1" applyAlignment="1">
      <alignment horizontal="right"/>
    </xf>
    <xf numFmtId="0" fontId="10" fillId="0" borderId="0" xfId="0" applyFont="1"/>
    <xf numFmtId="0" fontId="10" fillId="0" borderId="9" xfId="0" applyFont="1" applyBorder="1"/>
    <xf numFmtId="3" fontId="10" fillId="0" borderId="0" xfId="0" applyNumberFormat="1" applyFont="1"/>
    <xf numFmtId="0" fontId="11" fillId="0" borderId="9" xfId="0" applyFont="1" applyBorder="1" applyAlignment="1">
      <alignment wrapText="1"/>
    </xf>
    <xf numFmtId="0" fontId="10" fillId="0" borderId="13" xfId="0" applyFont="1" applyBorder="1" applyAlignment="1">
      <alignment horizontal="left"/>
    </xf>
    <xf numFmtId="0" fontId="10" fillId="0" borderId="14" xfId="0" quotePrefix="1" applyFont="1" applyBorder="1"/>
    <xf numFmtId="0" fontId="1" fillId="15" borderId="0" xfId="0" applyFont="1" applyFill="1"/>
    <xf numFmtId="0" fontId="0" fillId="15" borderId="0" xfId="0" applyFill="1"/>
    <xf numFmtId="14" fontId="0" fillId="15" borderId="0" xfId="0" applyNumberFormat="1" applyFill="1"/>
    <xf numFmtId="0" fontId="12" fillId="16" borderId="15" xfId="0" applyFont="1" applyFill="1" applyBorder="1"/>
    <xf numFmtId="2" fontId="0" fillId="0" borderId="0" xfId="0" applyNumberFormat="1"/>
    <xf numFmtId="0" fontId="0" fillId="0" borderId="16" xfId="0" applyBorder="1"/>
    <xf numFmtId="167" fontId="11" fillId="20" borderId="0" xfId="0" applyNumberFormat="1" applyFont="1" applyFill="1" applyAlignment="1"/>
    <xf numFmtId="167" fontId="11" fillId="20" borderId="0" xfId="0" applyNumberFormat="1" applyFont="1" applyFill="1"/>
    <xf numFmtId="167" fontId="11" fillId="20" borderId="0" xfId="0" applyNumberFormat="1" applyFont="1" applyFill="1" applyBorder="1"/>
    <xf numFmtId="167" fontId="11" fillId="20" borderId="0" xfId="0" applyNumberFormat="1" applyFont="1" applyFill="1" applyBorder="1" applyAlignment="1"/>
    <xf numFmtId="167" fontId="11" fillId="20" borderId="0" xfId="3" applyNumberFormat="1" applyFont="1" applyFill="1" applyBorder="1" applyAlignment="1"/>
    <xf numFmtId="167" fontId="11" fillId="20" borderId="0" xfId="3" applyNumberFormat="1" applyFont="1" applyFill="1" applyBorder="1"/>
    <xf numFmtId="167" fontId="11" fillId="20" borderId="0" xfId="2" applyNumberFormat="1" applyFont="1" applyFill="1"/>
    <xf numFmtId="167" fontId="11" fillId="20" borderId="7" xfId="0" applyNumberFormat="1" applyFont="1" applyFill="1" applyBorder="1" applyAlignment="1"/>
    <xf numFmtId="167" fontId="11" fillId="20" borderId="7" xfId="2" applyNumberFormat="1" applyFont="1" applyFill="1" applyBorder="1"/>
    <xf numFmtId="167" fontId="11" fillId="20" borderId="7" xfId="0" applyNumberFormat="1" applyFont="1" applyFill="1" applyBorder="1"/>
    <xf numFmtId="2" fontId="11" fillId="20" borderId="0" xfId="0" quotePrefix="1" applyNumberFormat="1" applyFont="1" applyFill="1"/>
    <xf numFmtId="2" fontId="11" fillId="20" borderId="0" xfId="0" applyNumberFormat="1" applyFont="1" applyFill="1"/>
    <xf numFmtId="2" fontId="11" fillId="20" borderId="0" xfId="0" applyNumberFormat="1" applyFont="1" applyFill="1" applyBorder="1"/>
    <xf numFmtId="2" fontId="11" fillId="20" borderId="7" xfId="0" applyNumberFormat="1" applyFont="1" applyFill="1" applyBorder="1"/>
    <xf numFmtId="0" fontId="3" fillId="5" borderId="1" xfId="1" applyFont="1" applyFill="1" applyBorder="1" applyAlignment="1">
      <alignment horizontal="center" textRotation="90" wrapText="1"/>
    </xf>
    <xf numFmtId="0" fontId="1" fillId="21" borderId="5" xfId="0" applyFont="1" applyFill="1" applyBorder="1" applyAlignment="1"/>
    <xf numFmtId="0" fontId="1" fillId="21" borderId="0" xfId="0" applyFont="1" applyFill="1" applyBorder="1" applyAlignment="1"/>
    <xf numFmtId="49" fontId="10" fillId="21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9" fillId="0" borderId="0" xfId="0" applyFont="1" applyFill="1"/>
    <xf numFmtId="0" fontId="0" fillId="21" borderId="0" xfId="0" applyFill="1" applyAlignment="1">
      <alignment wrapText="1"/>
    </xf>
    <xf numFmtId="0" fontId="0" fillId="21" borderId="0" xfId="0" applyFill="1"/>
    <xf numFmtId="0" fontId="0" fillId="21" borderId="5" xfId="0" applyFill="1" applyBorder="1"/>
    <xf numFmtId="0" fontId="6" fillId="21" borderId="5" xfId="0" applyFont="1" applyFill="1" applyBorder="1"/>
    <xf numFmtId="0" fontId="7" fillId="21" borderId="5" xfId="0" applyFont="1" applyFill="1" applyBorder="1"/>
    <xf numFmtId="0" fontId="0" fillId="21" borderId="6" xfId="0" applyFill="1" applyBorder="1"/>
    <xf numFmtId="0" fontId="1" fillId="21" borderId="0" xfId="0" applyFont="1" applyFill="1" applyAlignment="1">
      <alignment wrapText="1"/>
    </xf>
    <xf numFmtId="0" fontId="0" fillId="21" borderId="5" xfId="0" applyFont="1" applyFill="1" applyBorder="1"/>
    <xf numFmtId="0" fontId="0" fillId="21" borderId="6" xfId="0" applyFont="1" applyFill="1" applyBorder="1"/>
    <xf numFmtId="0" fontId="0" fillId="21" borderId="0" xfId="0" applyFont="1" applyFill="1"/>
    <xf numFmtId="1" fontId="0" fillId="15" borderId="0" xfId="0" applyNumberFormat="1" applyFill="1" applyAlignment="1">
      <alignment horizontal="center"/>
    </xf>
    <xf numFmtId="0" fontId="0" fillId="0" borderId="0" xfId="0"/>
    <xf numFmtId="0" fontId="6" fillId="0" borderId="9" xfId="0" applyFont="1" applyFill="1" applyBorder="1" applyAlignment="1">
      <alignment vertical="top"/>
    </xf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0" xfId="0" applyFill="1" applyBorder="1" applyAlignment="1">
      <alignment horizontal="right"/>
    </xf>
    <xf numFmtId="11" fontId="0" fillId="0" borderId="0" xfId="0" applyNumberFormat="1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3" fillId="6" borderId="22" xfId="1" applyFont="1" applyFill="1" applyBorder="1" applyAlignment="1">
      <alignment horizontal="center" textRotation="45" wrapText="1"/>
    </xf>
    <xf numFmtId="0" fontId="3" fillId="6" borderId="21" xfId="1" applyFont="1" applyFill="1" applyBorder="1" applyAlignment="1">
      <alignment horizontal="center" textRotation="45" wrapText="1"/>
    </xf>
    <xf numFmtId="0" fontId="3" fillId="8" borderId="21" xfId="1" applyFont="1" applyFill="1" applyBorder="1" applyAlignment="1">
      <alignment horizontal="center" textRotation="45" wrapText="1"/>
    </xf>
    <xf numFmtId="0" fontId="3" fillId="5" borderId="21" xfId="1" applyFont="1" applyFill="1" applyBorder="1" applyAlignment="1">
      <alignment horizontal="center" textRotation="45" wrapText="1"/>
    </xf>
    <xf numFmtId="0" fontId="3" fillId="7" borderId="21" xfId="1" applyFont="1" applyFill="1" applyBorder="1" applyAlignment="1">
      <alignment horizontal="center" textRotation="45" wrapText="1"/>
    </xf>
    <xf numFmtId="0" fontId="3" fillId="2" borderId="21" xfId="1" applyFont="1" applyFill="1" applyBorder="1" applyAlignment="1">
      <alignment horizontal="right" textRotation="45" wrapText="1"/>
    </xf>
    <xf numFmtId="0" fontId="3" fillId="2" borderId="21" xfId="1" applyFont="1" applyFill="1" applyBorder="1" applyAlignment="1">
      <alignment horizontal="center" textRotation="45" wrapText="1"/>
    </xf>
    <xf numFmtId="0" fontId="3" fillId="2" borderId="20" xfId="1" applyFont="1" applyFill="1" applyBorder="1" applyAlignment="1">
      <alignment horizontal="center" wrapText="1"/>
    </xf>
    <xf numFmtId="0" fontId="3" fillId="6" borderId="19" xfId="1" applyFont="1" applyFill="1" applyBorder="1" applyAlignment="1">
      <alignment horizontal="center" textRotation="45" wrapText="1"/>
    </xf>
    <xf numFmtId="0" fontId="20" fillId="24" borderId="0" xfId="8" applyFont="1"/>
    <xf numFmtId="3" fontId="11" fillId="26" borderId="0" xfId="7" applyFont="1" applyFill="1"/>
    <xf numFmtId="1" fontId="14" fillId="22" borderId="4" xfId="4" applyNumberFormat="1" applyBorder="1" applyAlignment="1">
      <alignment horizontal="center"/>
    </xf>
    <xf numFmtId="1" fontId="14" fillId="22" borderId="8" xfId="4" applyNumberFormat="1" applyBorder="1" applyAlignment="1">
      <alignment horizontal="center"/>
    </xf>
    <xf numFmtId="1" fontId="14" fillId="22" borderId="0" xfId="4" applyNumberFormat="1" applyBorder="1" applyAlignment="1">
      <alignment horizontal="center"/>
    </xf>
    <xf numFmtId="1" fontId="14" fillId="22" borderId="9" xfId="4" applyNumberFormat="1" applyBorder="1" applyAlignment="1">
      <alignment horizontal="center"/>
    </xf>
    <xf numFmtId="1" fontId="14" fillId="22" borderId="7" xfId="4" applyNumberFormat="1" applyBorder="1" applyAlignment="1">
      <alignment horizontal="center"/>
    </xf>
    <xf numFmtId="1" fontId="14" fillId="22" borderId="10" xfId="4" applyNumberFormat="1" applyBorder="1" applyAlignment="1">
      <alignment horizontal="center"/>
    </xf>
    <xf numFmtId="0" fontId="16" fillId="0" borderId="17" xfId="5"/>
    <xf numFmtId="0" fontId="17" fillId="23" borderId="0" xfId="6"/>
    <xf numFmtId="0" fontId="15" fillId="23" borderId="0" xfId="6" applyFont="1"/>
    <xf numFmtId="0" fontId="15" fillId="23" borderId="3" xfId="6" applyFont="1" applyBorder="1"/>
    <xf numFmtId="0" fontId="17" fillId="23" borderId="4" xfId="6" applyBorder="1"/>
    <xf numFmtId="3" fontId="10" fillId="0" borderId="4" xfId="0" applyNumberFormat="1" applyFont="1" applyBorder="1"/>
    <xf numFmtId="0" fontId="0" fillId="0" borderId="4" xfId="0" applyBorder="1"/>
    <xf numFmtId="3" fontId="10" fillId="0" borderId="5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6" xfId="0" applyNumberFormat="1" applyFont="1" applyBorder="1" applyAlignment="1">
      <alignment horizontal="center"/>
    </xf>
    <xf numFmtId="3" fontId="10" fillId="0" borderId="7" xfId="0" applyNumberFormat="1" applyFont="1" applyBorder="1" applyAlignment="1">
      <alignment horizontal="center"/>
    </xf>
    <xf numFmtId="3" fontId="10" fillId="0" borderId="3" xfId="0" applyNumberFormat="1" applyFont="1" applyBorder="1" applyAlignment="1">
      <alignment horizontal="center"/>
    </xf>
    <xf numFmtId="3" fontId="10" fillId="0" borderId="4" xfId="0" applyNumberFormat="1" applyFont="1" applyBorder="1" applyAlignment="1">
      <alignment horizontal="center"/>
    </xf>
    <xf numFmtId="3" fontId="10" fillId="0" borderId="8" xfId="0" applyNumberFormat="1" applyFont="1" applyBorder="1" applyAlignment="1">
      <alignment horizontal="center"/>
    </xf>
    <xf numFmtId="3" fontId="10" fillId="0" borderId="9" xfId="0" applyNumberFormat="1" applyFont="1" applyBorder="1" applyAlignment="1">
      <alignment horizontal="center"/>
    </xf>
    <xf numFmtId="3" fontId="10" fillId="0" borderId="10" xfId="0" applyNumberFormat="1" applyFont="1" applyBorder="1" applyAlignment="1">
      <alignment horizontal="center"/>
    </xf>
    <xf numFmtId="0" fontId="17" fillId="23" borderId="8" xfId="6" applyBorder="1"/>
    <xf numFmtId="3" fontId="10" fillId="0" borderId="5" xfId="0" applyNumberFormat="1" applyFont="1" applyBorder="1"/>
    <xf numFmtId="3" fontId="10" fillId="0" borderId="0" xfId="0" applyNumberFormat="1" applyFont="1" applyBorder="1"/>
    <xf numFmtId="3" fontId="10" fillId="0" borderId="9" xfId="0" applyNumberFormat="1" applyFont="1" applyBorder="1"/>
    <xf numFmtId="3" fontId="10" fillId="0" borderId="6" xfId="0" applyNumberFormat="1" applyFont="1" applyBorder="1"/>
    <xf numFmtId="3" fontId="10" fillId="0" borderId="7" xfId="0" applyNumberFormat="1" applyFont="1" applyBorder="1"/>
    <xf numFmtId="3" fontId="10" fillId="0" borderId="10" xfId="0" applyNumberFormat="1" applyFont="1" applyBorder="1"/>
    <xf numFmtId="3" fontId="10" fillId="0" borderId="3" xfId="0" applyNumberFormat="1" applyFont="1" applyBorder="1"/>
    <xf numFmtId="3" fontId="10" fillId="0" borderId="8" xfId="0" applyNumberFormat="1" applyFont="1" applyBorder="1"/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8" xfId="0" applyFont="1" applyFill="1" applyBorder="1" applyAlignment="1"/>
    <xf numFmtId="0" fontId="7" fillId="0" borderId="9" xfId="0" applyFont="1" applyBorder="1" applyAlignment="1"/>
    <xf numFmtId="0" fontId="7" fillId="0" borderId="9" xfId="0" applyFont="1" applyFill="1" applyBorder="1" applyAlignment="1"/>
    <xf numFmtId="0" fontId="27" fillId="0" borderId="9" xfId="0" applyFont="1" applyFill="1" applyBorder="1" applyAlignment="1">
      <alignment vertical="top"/>
    </xf>
    <xf numFmtId="0" fontId="7" fillId="0" borderId="9" xfId="0" applyFont="1" applyFill="1" applyBorder="1" applyAlignment="1">
      <alignment vertical="top"/>
    </xf>
    <xf numFmtId="0" fontId="28" fillId="0" borderId="8" xfId="0" applyFont="1" applyFill="1" applyBorder="1" applyAlignment="1"/>
    <xf numFmtId="0" fontId="28" fillId="0" borderId="9" xfId="0" applyFont="1" applyBorder="1" applyAlignment="1"/>
    <xf numFmtId="0" fontId="28" fillId="0" borderId="9" xfId="0" applyFont="1" applyFill="1" applyBorder="1" applyAlignment="1"/>
    <xf numFmtId="0" fontId="4" fillId="0" borderId="9" xfId="0" applyFont="1" applyFill="1" applyBorder="1" applyAlignment="1">
      <alignment vertical="top"/>
    </xf>
    <xf numFmtId="0" fontId="28" fillId="0" borderId="9" xfId="0" applyFont="1" applyFill="1" applyBorder="1" applyAlignment="1">
      <alignment vertical="top"/>
    </xf>
    <xf numFmtId="0" fontId="0" fillId="0" borderId="0" xfId="0" applyAlignment="1">
      <alignment horizontal="center"/>
    </xf>
    <xf numFmtId="165" fontId="0" fillId="0" borderId="0" xfId="0" applyNumberFormat="1" applyBorder="1"/>
    <xf numFmtId="3" fontId="10" fillId="0" borderId="13" xfId="0" applyNumberFormat="1" applyFont="1" applyBorder="1"/>
    <xf numFmtId="0" fontId="0" fillId="15" borderId="0" xfId="0" applyFill="1" applyAlignment="1">
      <alignment horizontal="left"/>
    </xf>
    <xf numFmtId="1" fontId="0" fillId="0" borderId="0" xfId="0" applyNumberFormat="1" applyBorder="1"/>
    <xf numFmtId="165" fontId="24" fillId="13" borderId="0" xfId="2828" applyNumberFormat="1" applyFont="1" applyFill="1"/>
    <xf numFmtId="0" fontId="24" fillId="13" borderId="0" xfId="2828" applyFont="1" applyFill="1"/>
    <xf numFmtId="0" fontId="24" fillId="60" borderId="13" xfId="2828" applyFont="1" applyFill="1" applyBorder="1" applyAlignment="1">
      <alignment horizontal="left" wrapText="1"/>
    </xf>
    <xf numFmtId="1" fontId="24" fillId="61" borderId="11" xfId="2828" applyNumberFormat="1" applyFont="1" applyFill="1" applyBorder="1" applyAlignment="1">
      <alignment horizontal="right"/>
    </xf>
    <xf numFmtId="1" fontId="24" fillId="61" borderId="37" xfId="2828" applyNumberFormat="1" applyFont="1" applyFill="1" applyBorder="1" applyAlignment="1">
      <alignment horizontal="right"/>
    </xf>
    <xf numFmtId="0" fontId="0" fillId="0" borderId="0" xfId="0"/>
    <xf numFmtId="0" fontId="24" fillId="60" borderId="13" xfId="2828" applyFont="1" applyFill="1" applyBorder="1" applyAlignment="1">
      <alignment horizontal="right" wrapText="1"/>
    </xf>
    <xf numFmtId="0" fontId="24" fillId="16" borderId="11" xfId="2828" applyFont="1" applyFill="1" applyBorder="1" applyAlignment="1">
      <alignment horizontal="left" vertical="center" wrapText="1"/>
    </xf>
    <xf numFmtId="1" fontId="24" fillId="61" borderId="0" xfId="2828" applyNumberFormat="1" applyFont="1" applyFill="1" applyBorder="1" applyAlignment="1">
      <alignment horizontal="right"/>
    </xf>
    <xf numFmtId="0" fontId="0" fillId="0" borderId="0" xfId="0"/>
    <xf numFmtId="166" fontId="0" fillId="0" borderId="0" xfId="0" applyNumberFormat="1" applyBorder="1"/>
    <xf numFmtId="2" fontId="0" fillId="10" borderId="0" xfId="0" applyNumberFormat="1" applyFill="1" applyBorder="1"/>
    <xf numFmtId="0" fontId="16" fillId="0" borderId="17" xfId="5"/>
    <xf numFmtId="2" fontId="0" fillId="0" borderId="0" xfId="0" applyNumberFormat="1" applyFill="1" applyBorder="1"/>
    <xf numFmtId="0" fontId="13" fillId="18" borderId="38" xfId="0" applyFont="1" applyFill="1" applyBorder="1"/>
    <xf numFmtId="166" fontId="0" fillId="0" borderId="0" xfId="0" applyNumberFormat="1" applyFill="1" applyBorder="1"/>
    <xf numFmtId="166" fontId="0" fillId="0" borderId="16" xfId="0" applyNumberFormat="1" applyFill="1" applyBorder="1"/>
    <xf numFmtId="0" fontId="0" fillId="0" borderId="13" xfId="0" applyBorder="1"/>
    <xf numFmtId="166" fontId="0" fillId="0" borderId="13" xfId="0" applyNumberFormat="1" applyFill="1" applyBorder="1"/>
    <xf numFmtId="0" fontId="0" fillId="0" borderId="40" xfId="0" applyBorder="1"/>
    <xf numFmtId="165" fontId="0" fillId="0" borderId="13" xfId="0" applyNumberFormat="1" applyBorder="1"/>
    <xf numFmtId="0" fontId="13" fillId="18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0" xfId="0" applyFill="1" applyBorder="1"/>
    <xf numFmtId="0" fontId="0" fillId="0" borderId="44" xfId="0" applyFill="1" applyBorder="1"/>
    <xf numFmtId="0" fontId="0" fillId="10" borderId="0" xfId="0" applyFill="1" applyBorder="1"/>
    <xf numFmtId="0" fontId="12" fillId="16" borderId="38" xfId="0" applyFont="1" applyFill="1" applyBorder="1"/>
    <xf numFmtId="0" fontId="13" fillId="19" borderId="38" xfId="0" applyFont="1" applyFill="1" applyBorder="1"/>
    <xf numFmtId="0" fontId="0" fillId="0" borderId="39" xfId="0" applyBorder="1"/>
    <xf numFmtId="165" fontId="0" fillId="0" borderId="16" xfId="0" applyNumberFormat="1" applyBorder="1"/>
    <xf numFmtId="0" fontId="0" fillId="0" borderId="42" xfId="0" applyBorder="1"/>
    <xf numFmtId="1" fontId="0" fillId="0" borderId="13" xfId="0" applyNumberFormat="1" applyBorder="1"/>
    <xf numFmtId="0" fontId="0" fillId="0" borderId="42" xfId="0" applyFill="1" applyBorder="1"/>
    <xf numFmtId="0" fontId="12" fillId="17" borderId="38" xfId="0" applyFont="1" applyFill="1" applyBorder="1"/>
    <xf numFmtId="1" fontId="0" fillId="0" borderId="16" xfId="0" applyNumberFormat="1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12" fillId="16" borderId="38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/>
    <xf numFmtId="0" fontId="71" fillId="0" borderId="0" xfId="0" applyFont="1"/>
    <xf numFmtId="0" fontId="0" fillId="0" borderId="0" xfId="0"/>
    <xf numFmtId="0" fontId="71" fillId="0" borderId="0" xfId="0" applyFont="1"/>
    <xf numFmtId="0" fontId="24" fillId="16" borderId="11" xfId="2828" applyFont="1" applyFill="1" applyBorder="1" applyAlignment="1">
      <alignment horizontal="left" vertical="center" wrapText="1"/>
    </xf>
    <xf numFmtId="1" fontId="24" fillId="61" borderId="37" xfId="2828" applyNumberFormat="1" applyFont="1" applyFill="1" applyBorder="1" applyAlignment="1">
      <alignment horizontal="right"/>
    </xf>
    <xf numFmtId="1" fontId="24" fillId="61" borderId="11" xfId="2828" applyNumberFormat="1" applyFont="1" applyFill="1" applyBorder="1" applyAlignment="1">
      <alignment horizontal="right"/>
    </xf>
    <xf numFmtId="2" fontId="0" fillId="0" borderId="0" xfId="0" applyNumberFormat="1" applyBorder="1"/>
    <xf numFmtId="0" fontId="0" fillId="0" borderId="0" xfId="0" applyBorder="1"/>
    <xf numFmtId="0" fontId="0" fillId="0" borderId="0" xfId="0"/>
    <xf numFmtId="0" fontId="71" fillId="0" borderId="0" xfId="0" applyFont="1"/>
    <xf numFmtId="0" fontId="24" fillId="60" borderId="13" xfId="2828" applyFont="1" applyFill="1" applyBorder="1" applyAlignment="1">
      <alignment horizontal="left" wrapText="1"/>
    </xf>
    <xf numFmtId="0" fontId="24" fillId="60" borderId="13" xfId="2828" applyFont="1" applyFill="1" applyBorder="1" applyAlignment="1">
      <alignment horizontal="right" wrapText="1"/>
    </xf>
    <xf numFmtId="0" fontId="24" fillId="13" borderId="0" xfId="2828" applyFont="1" applyFill="1"/>
    <xf numFmtId="165" fontId="24" fillId="13" borderId="0" xfId="2828" applyNumberFormat="1" applyFont="1" applyFill="1"/>
    <xf numFmtId="2" fontId="0" fillId="0" borderId="0" xfId="0" applyNumberFormat="1" applyBorder="1"/>
    <xf numFmtId="0" fontId="0" fillId="0" borderId="0" xfId="0" applyBorder="1"/>
    <xf numFmtId="0" fontId="10" fillId="20" borderId="5" xfId="0" applyFont="1" applyFill="1" applyBorder="1"/>
    <xf numFmtId="0" fontId="10" fillId="20" borderId="0" xfId="0" applyFont="1" applyFill="1" applyBorder="1"/>
    <xf numFmtId="0" fontId="10" fillId="20" borderId="3" xfId="0" applyFont="1" applyFill="1" applyBorder="1"/>
    <xf numFmtId="0" fontId="10" fillId="20" borderId="8" xfId="0" applyFont="1" applyFill="1" applyBorder="1"/>
    <xf numFmtId="0" fontId="10" fillId="20" borderId="9" xfId="0" applyFont="1" applyFill="1" applyBorder="1"/>
    <xf numFmtId="0" fontId="72" fillId="20" borderId="5" xfId="0" applyFont="1" applyFill="1" applyBorder="1"/>
    <xf numFmtId="0" fontId="72" fillId="20" borderId="0" xfId="0" applyFont="1" applyFill="1" applyBorder="1"/>
    <xf numFmtId="0" fontId="11" fillId="20" borderId="5" xfId="0" applyFont="1" applyFill="1" applyBorder="1"/>
    <xf numFmtId="0" fontId="11" fillId="20" borderId="0" xfId="0" applyFont="1" applyFill="1" applyBorder="1"/>
    <xf numFmtId="0" fontId="10" fillId="20" borderId="6" xfId="0" applyFont="1" applyFill="1" applyBorder="1"/>
    <xf numFmtId="0" fontId="10" fillId="20" borderId="7" xfId="0" applyFont="1" applyFill="1" applyBorder="1"/>
    <xf numFmtId="0" fontId="10" fillId="20" borderId="10" xfId="0" applyFont="1" applyFill="1" applyBorder="1"/>
    <xf numFmtId="0" fontId="10" fillId="20" borderId="38" xfId="0" applyFont="1" applyFill="1" applyBorder="1"/>
    <xf numFmtId="0" fontId="72" fillId="20" borderId="9" xfId="0" applyFont="1" applyFill="1" applyBorder="1"/>
    <xf numFmtId="0" fontId="11" fillId="20" borderId="9" xfId="0" applyFont="1" applyFill="1" applyBorder="1"/>
    <xf numFmtId="165" fontId="0" fillId="0" borderId="0" xfId="0" applyNumberFormat="1" applyFill="1" applyBorder="1"/>
    <xf numFmtId="0" fontId="6" fillId="0" borderId="0" xfId="0" applyFont="1"/>
    <xf numFmtId="0" fontId="76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" fillId="0" borderId="7" xfId="0" applyFont="1" applyBorder="1"/>
    <xf numFmtId="0" fontId="75" fillId="0" borderId="0" xfId="0" applyFont="1"/>
    <xf numFmtId="166" fontId="0" fillId="15" borderId="0" xfId="0" applyNumberFormat="1" applyFill="1" applyBorder="1"/>
    <xf numFmtId="166" fontId="0" fillId="15" borderId="16" xfId="0" applyNumberFormat="1" applyFill="1" applyBorder="1"/>
    <xf numFmtId="0" fontId="15" fillId="65" borderId="0" xfId="0" applyFont="1" applyFill="1"/>
    <xf numFmtId="0" fontId="1" fillId="21" borderId="0" xfId="0" applyFont="1" applyFill="1"/>
    <xf numFmtId="0" fontId="0" fillId="0" borderId="0" xfId="0" applyFont="1"/>
    <xf numFmtId="0" fontId="0" fillId="0" borderId="7" xfId="0" applyBorder="1" applyAlignment="1">
      <alignment horizontal="center" wrapText="1"/>
    </xf>
    <xf numFmtId="0" fontId="0" fillId="21" borderId="7" xfId="0" applyFill="1" applyBorder="1" applyAlignment="1"/>
    <xf numFmtId="0" fontId="0" fillId="15" borderId="0" xfId="0" applyFill="1" applyAlignment="1">
      <alignment horizontal="left"/>
    </xf>
  </cellXfs>
  <cellStyles count="3847">
    <cellStyle name="_x000a_shell=progma 2" xfId="2847"/>
    <cellStyle name="_x000a_shell=progma 2 2" xfId="2869"/>
    <cellStyle name="1.000" xfId="10"/>
    <cellStyle name="1.000 2" xfId="2870"/>
    <cellStyle name="1.000 3" xfId="2541"/>
    <cellStyle name="20% - Colore 1" xfId="22"/>
    <cellStyle name="20% - Colore 2" xfId="23"/>
    <cellStyle name="20% - Colore 3" xfId="24"/>
    <cellStyle name="20% - Colore 4" xfId="25"/>
    <cellStyle name="20% - Colore 5" xfId="26"/>
    <cellStyle name="20% - Colore 6" xfId="27"/>
    <cellStyle name="40% - Colore 1" xfId="28"/>
    <cellStyle name="40% - Colore 2" xfId="29"/>
    <cellStyle name="40% - Colore 3" xfId="30"/>
    <cellStyle name="40% - Colore 4" xfId="31"/>
    <cellStyle name="40% - Colore 5" xfId="32"/>
    <cellStyle name="40% - Colore 6" xfId="33"/>
    <cellStyle name="5x indented GHG Textfiels" xfId="34"/>
    <cellStyle name="5x indented GHG Textfiels 2" xfId="1660"/>
    <cellStyle name="5x indented GHG Textfiels 2 2" xfId="2538"/>
    <cellStyle name="60% - Colore 1" xfId="35"/>
    <cellStyle name="60% - Colore 2" xfId="36"/>
    <cellStyle name="60% - Colore 3" xfId="37"/>
    <cellStyle name="60% - Colore 4" xfId="38"/>
    <cellStyle name="60% - Colore 5" xfId="39"/>
    <cellStyle name="60% - Colore 6" xfId="40"/>
    <cellStyle name="Accent3" xfId="6" builtinId="37"/>
    <cellStyle name="AggOrange_CRFReport-template" xfId="41"/>
    <cellStyle name="AggOrange9_CRFReport-template" xfId="42"/>
    <cellStyle name="Bad 2" xfId="43"/>
    <cellStyle name="Bad 3" xfId="1661"/>
    <cellStyle name="Bold GHG Numbers (0.00)" xfId="2536"/>
    <cellStyle name="Bruger data" xfId="9"/>
    <cellStyle name="Bruger data 2" xfId="2546"/>
    <cellStyle name="Calcolo" xfId="44"/>
    <cellStyle name="Calcolo 2" xfId="2682"/>
    <cellStyle name="Calcolo 3" xfId="2811"/>
    <cellStyle name="Calcolo 4" xfId="2683"/>
    <cellStyle name="Calcolo 5" xfId="2812"/>
    <cellStyle name="Calcolo 6" xfId="2684"/>
    <cellStyle name="Calcolo 7" xfId="2685"/>
    <cellStyle name="Calcolo 8" xfId="3755"/>
    <cellStyle name="Calculation 2" xfId="1549"/>
    <cellStyle name="Calculations" xfId="2548"/>
    <cellStyle name="Cella collegata" xfId="45"/>
    <cellStyle name="Cella da controllare" xfId="46"/>
    <cellStyle name="Colore 1" xfId="47"/>
    <cellStyle name="Colore 2" xfId="48"/>
    <cellStyle name="Colore 3" xfId="49"/>
    <cellStyle name="Colore 4" xfId="50"/>
    <cellStyle name="Colore 5" xfId="51"/>
    <cellStyle name="Colore 6" xfId="52"/>
    <cellStyle name="Comma" xfId="2" builtinId="3"/>
    <cellStyle name="Comma 2" xfId="19"/>
    <cellStyle name="Comma 2 2" xfId="55"/>
    <cellStyle name="Comma 2 2 2" xfId="1663"/>
    <cellStyle name="Comma 2 2 2 2" xfId="2871"/>
    <cellStyle name="Comma 2 2 2 2 2" xfId="3813"/>
    <cellStyle name="Comma 2 2 2 2 3" xfId="3760"/>
    <cellStyle name="Comma 2 2 2 3" xfId="2769"/>
    <cellStyle name="Comma 2 2 2 3 2" xfId="3812"/>
    <cellStyle name="Comma 2 2 2 4" xfId="3759"/>
    <cellStyle name="Comma 2 2 3" xfId="3811"/>
    <cellStyle name="Comma 2 2 4" xfId="3758"/>
    <cellStyle name="Comma 2 3" xfId="56"/>
    <cellStyle name="Comma 2 3 2" xfId="57"/>
    <cellStyle name="Comma 2 3 2 2" xfId="1665"/>
    <cellStyle name="Comma 2 3 2 2 2" xfId="3815"/>
    <cellStyle name="Comma 2 3 2 3" xfId="3762"/>
    <cellStyle name="Comma 2 3 3" xfId="1664"/>
    <cellStyle name="Comma 2 3 3 2" xfId="2813"/>
    <cellStyle name="Comma 2 3 3 2 2" xfId="3817"/>
    <cellStyle name="Comma 2 3 3 2 3" xfId="3764"/>
    <cellStyle name="Comma 2 3 3 3" xfId="3816"/>
    <cellStyle name="Comma 2 3 3 4" xfId="3763"/>
    <cellStyle name="Comma 2 3 4" xfId="2872"/>
    <cellStyle name="Comma 2 3 4 2" xfId="3818"/>
    <cellStyle name="Comma 2 3 4 3" xfId="3765"/>
    <cellStyle name="Comma 2 3 5" xfId="3814"/>
    <cellStyle name="Comma 2 3 6" xfId="3761"/>
    <cellStyle name="Comma 2 4" xfId="58"/>
    <cellStyle name="Comma 2 4 2" xfId="1666"/>
    <cellStyle name="Comma 2 4 2 2" xfId="3819"/>
    <cellStyle name="Comma 2 4 3" xfId="2534"/>
    <cellStyle name="Comma 2 4 4" xfId="3766"/>
    <cellStyle name="Comma 2 5" xfId="54"/>
    <cellStyle name="Comma 2 5 2" xfId="2514"/>
    <cellStyle name="Comma 2 5 2 2" xfId="3820"/>
    <cellStyle name="Comma 2 5 3" xfId="2551"/>
    <cellStyle name="Comma 2 5 4" xfId="3767"/>
    <cellStyle name="Comma 2 6" xfId="1662"/>
    <cellStyle name="Comma 2 6 2" xfId="2553"/>
    <cellStyle name="Comma 2 6 3" xfId="2552"/>
    <cellStyle name="Comma 2 7" xfId="3744"/>
    <cellStyle name="Comma 2 7 2" xfId="3810"/>
    <cellStyle name="Comma 2 8" xfId="3757"/>
    <cellStyle name="Comma 3" xfId="21"/>
    <cellStyle name="Comma 3 2" xfId="59"/>
    <cellStyle name="Comma 3 2 2" xfId="2515"/>
    <cellStyle name="Comma 3 2 2 2" xfId="2770"/>
    <cellStyle name="Comma 3 2 2 2 2" xfId="3823"/>
    <cellStyle name="Comma 3 2 2 3" xfId="3770"/>
    <cellStyle name="Comma 3 2 3" xfId="2554"/>
    <cellStyle name="Comma 3 2 3 2" xfId="3822"/>
    <cellStyle name="Comma 3 2 4" xfId="3769"/>
    <cellStyle name="Comma 3 3" xfId="1546"/>
    <cellStyle name="Comma 3 3 2" xfId="2874"/>
    <cellStyle name="Comma 3 3 2 2" xfId="3825"/>
    <cellStyle name="Comma 3 3 2 3" xfId="3772"/>
    <cellStyle name="Comma 3 3 3" xfId="3824"/>
    <cellStyle name="Comma 3 3 4" xfId="3771"/>
    <cellStyle name="Comma 3 4" xfId="1667"/>
    <cellStyle name="Comma 3 4 2" xfId="2873"/>
    <cellStyle name="Comma 3 4 2 2" xfId="3826"/>
    <cellStyle name="Comma 3 4 3" xfId="3773"/>
    <cellStyle name="Comma 3 5" xfId="3746"/>
    <cellStyle name="Comma 3 5 2" xfId="3821"/>
    <cellStyle name="Comma 3 6" xfId="3768"/>
    <cellStyle name="Comma 4" xfId="60"/>
    <cellStyle name="Comma 4 2" xfId="1668"/>
    <cellStyle name="Comma 4 2 2" xfId="2556"/>
    <cellStyle name="Comma 4 2 2 2" xfId="3829"/>
    <cellStyle name="Comma 4 2 2 3" xfId="3776"/>
    <cellStyle name="Comma 4 2 3" xfId="2771"/>
    <cellStyle name="Comma 4 2 3 2" xfId="3828"/>
    <cellStyle name="Comma 4 2 4" xfId="3775"/>
    <cellStyle name="Comma 4 3" xfId="2533"/>
    <cellStyle name="Comma 4 3 2" xfId="2876"/>
    <cellStyle name="Comma 4 3 2 2" xfId="3831"/>
    <cellStyle name="Comma 4 3 2 3" xfId="3778"/>
    <cellStyle name="Comma 4 3 3" xfId="2557"/>
    <cellStyle name="Comma 4 3 3 2" xfId="3830"/>
    <cellStyle name="Comma 4 3 4" xfId="3777"/>
    <cellStyle name="Comma 4 4" xfId="2558"/>
    <cellStyle name="Comma 4 4 2" xfId="2877"/>
    <cellStyle name="Comma 4 4 2 2" xfId="3833"/>
    <cellStyle name="Comma 4 4 2 3" xfId="3780"/>
    <cellStyle name="Comma 4 4 3" xfId="3832"/>
    <cellStyle name="Comma 4 4 4" xfId="3779"/>
    <cellStyle name="Comma 4 5" xfId="2875"/>
    <cellStyle name="Comma 4 5 2" xfId="3834"/>
    <cellStyle name="Comma 4 5 3" xfId="3781"/>
    <cellStyle name="Comma 4 6" xfId="3827"/>
    <cellStyle name="Comma 4 7" xfId="3774"/>
    <cellStyle name="Comma 5" xfId="1669"/>
    <cellStyle name="Comma 5 2" xfId="2686"/>
    <cellStyle name="Comma 5 2 2" xfId="3836"/>
    <cellStyle name="Comma 5 2 3" xfId="3783"/>
    <cellStyle name="Comma 5 3" xfId="3835"/>
    <cellStyle name="Comma 5 4" xfId="3782"/>
    <cellStyle name="Comma 6" xfId="61"/>
    <cellStyle name="Comma 6 2" xfId="1670"/>
    <cellStyle name="Comma 6 2 2" xfId="2878"/>
    <cellStyle name="Comma 6 2 2 2" xfId="3838"/>
    <cellStyle name="Comma 6 2 3" xfId="3785"/>
    <cellStyle name="Comma 6 3" xfId="3837"/>
    <cellStyle name="Comma 6 4" xfId="3784"/>
    <cellStyle name="Comma 7" xfId="2687"/>
    <cellStyle name="Comma 7 2" xfId="3741"/>
    <cellStyle name="Comma 7 2 2" xfId="3840"/>
    <cellStyle name="Comma 7 2 3" xfId="3787"/>
    <cellStyle name="Comma 7 3" xfId="2868"/>
    <cellStyle name="Comma 7 3 2" xfId="3839"/>
    <cellStyle name="Comma 7 4" xfId="3786"/>
    <cellStyle name="Comma0 - Type3" xfId="62"/>
    <cellStyle name="CustomizationCells" xfId="63"/>
    <cellStyle name="CustomizationCells 2" xfId="2814"/>
    <cellStyle name="CustomizationCells 3" xfId="2688"/>
    <cellStyle name="CustomizationCells 4" xfId="2815"/>
    <cellStyle name="CustomizationCells 5" xfId="2689"/>
    <cellStyle name="CustomizationCells 6" xfId="2690"/>
    <cellStyle name="Euro" xfId="64"/>
    <cellStyle name="Euro 10" xfId="65"/>
    <cellStyle name="Euro 10 2" xfId="66"/>
    <cellStyle name="Euro 10 2 2" xfId="1671"/>
    <cellStyle name="Euro 10 3" xfId="67"/>
    <cellStyle name="Euro 10 3 2" xfId="68"/>
    <cellStyle name="Euro 10 3 3" xfId="2691"/>
    <cellStyle name="Euro 10 3 3 2" xfId="2880"/>
    <cellStyle name="Euro 10 3 4" xfId="2879"/>
    <cellStyle name="Euro 10 4" xfId="69"/>
    <cellStyle name="Euro 10 4 2" xfId="1672"/>
    <cellStyle name="Euro 10 4 2 2" xfId="2882"/>
    <cellStyle name="Euro 10 4 3" xfId="2881"/>
    <cellStyle name="Euro 10 5" xfId="70"/>
    <cellStyle name="Euro 10 6" xfId="1673"/>
    <cellStyle name="Euro 11" xfId="71"/>
    <cellStyle name="Euro 11 2" xfId="72"/>
    <cellStyle name="Euro 11 2 2" xfId="1674"/>
    <cellStyle name="Euro 11 3" xfId="73"/>
    <cellStyle name="Euro 11 3 2" xfId="74"/>
    <cellStyle name="Euro 11 3 3" xfId="2692"/>
    <cellStyle name="Euro 11 3 3 2" xfId="2884"/>
    <cellStyle name="Euro 11 3 4" xfId="2883"/>
    <cellStyle name="Euro 11 4" xfId="75"/>
    <cellStyle name="Euro 11 4 2" xfId="1675"/>
    <cellStyle name="Euro 11 4 2 2" xfId="2886"/>
    <cellStyle name="Euro 11 4 3" xfId="2885"/>
    <cellStyle name="Euro 11 5" xfId="76"/>
    <cellStyle name="Euro 11 6" xfId="1676"/>
    <cellStyle name="Euro 12" xfId="77"/>
    <cellStyle name="Euro 12 2" xfId="78"/>
    <cellStyle name="Euro 12 2 2" xfId="1677"/>
    <cellStyle name="Euro 12 3" xfId="79"/>
    <cellStyle name="Euro 12 3 2" xfId="80"/>
    <cellStyle name="Euro 12 3 3" xfId="2693"/>
    <cellStyle name="Euro 12 3 3 2" xfId="2888"/>
    <cellStyle name="Euro 12 3 4" xfId="2887"/>
    <cellStyle name="Euro 12 4" xfId="81"/>
    <cellStyle name="Euro 12 4 2" xfId="1678"/>
    <cellStyle name="Euro 12 4 2 2" xfId="2890"/>
    <cellStyle name="Euro 12 4 3" xfId="2889"/>
    <cellStyle name="Euro 12 5" xfId="82"/>
    <cellStyle name="Euro 12 6" xfId="1679"/>
    <cellStyle name="Euro 13" xfId="83"/>
    <cellStyle name="Euro 13 2" xfId="84"/>
    <cellStyle name="Euro 13 2 2" xfId="1680"/>
    <cellStyle name="Euro 13 3" xfId="85"/>
    <cellStyle name="Euro 13 3 2" xfId="86"/>
    <cellStyle name="Euro 13 3 3" xfId="2697"/>
    <cellStyle name="Euro 13 3 3 2" xfId="2892"/>
    <cellStyle name="Euro 13 3 4" xfId="2891"/>
    <cellStyle name="Euro 13 4" xfId="87"/>
    <cellStyle name="Euro 13 4 2" xfId="1681"/>
    <cellStyle name="Euro 13 4 2 2" xfId="2894"/>
    <cellStyle name="Euro 13 4 3" xfId="2893"/>
    <cellStyle name="Euro 13 5" xfId="88"/>
    <cellStyle name="Euro 13 6" xfId="1682"/>
    <cellStyle name="Euro 14" xfId="89"/>
    <cellStyle name="Euro 14 2" xfId="90"/>
    <cellStyle name="Euro 14 2 2" xfId="1683"/>
    <cellStyle name="Euro 14 3" xfId="91"/>
    <cellStyle name="Euro 14 3 2" xfId="92"/>
    <cellStyle name="Euro 14 3 3" xfId="2819"/>
    <cellStyle name="Euro 14 3 3 2" xfId="2896"/>
    <cellStyle name="Euro 14 3 4" xfId="2895"/>
    <cellStyle name="Euro 14 4" xfId="93"/>
    <cellStyle name="Euro 14 4 2" xfId="1684"/>
    <cellStyle name="Euro 14 4 2 2" xfId="2898"/>
    <cellStyle name="Euro 14 4 3" xfId="2897"/>
    <cellStyle name="Euro 14 5" xfId="94"/>
    <cellStyle name="Euro 14 6" xfId="1685"/>
    <cellStyle name="Euro 15" xfId="95"/>
    <cellStyle name="Euro 15 2" xfId="96"/>
    <cellStyle name="Euro 15 2 2" xfId="1686"/>
    <cellStyle name="Euro 15 3" xfId="97"/>
    <cellStyle name="Euro 15 3 2" xfId="98"/>
    <cellStyle name="Euro 15 3 3" xfId="2820"/>
    <cellStyle name="Euro 15 3 3 2" xfId="2900"/>
    <cellStyle name="Euro 15 3 4" xfId="2899"/>
    <cellStyle name="Euro 15 4" xfId="99"/>
    <cellStyle name="Euro 15 4 2" xfId="1687"/>
    <cellStyle name="Euro 15 4 2 2" xfId="2902"/>
    <cellStyle name="Euro 15 4 3" xfId="2901"/>
    <cellStyle name="Euro 15 5" xfId="100"/>
    <cellStyle name="Euro 15 6" xfId="1688"/>
    <cellStyle name="Euro 16" xfId="101"/>
    <cellStyle name="Euro 16 2" xfId="102"/>
    <cellStyle name="Euro 16 2 2" xfId="1689"/>
    <cellStyle name="Euro 16 3" xfId="103"/>
    <cellStyle name="Euro 16 3 2" xfId="104"/>
    <cellStyle name="Euro 16 3 3" xfId="2698"/>
    <cellStyle name="Euro 16 3 3 2" xfId="2904"/>
    <cellStyle name="Euro 16 3 4" xfId="2903"/>
    <cellStyle name="Euro 16 4" xfId="105"/>
    <cellStyle name="Euro 16 4 2" xfId="1690"/>
    <cellStyle name="Euro 16 4 2 2" xfId="2906"/>
    <cellStyle name="Euro 16 4 3" xfId="2905"/>
    <cellStyle name="Euro 16 5" xfId="106"/>
    <cellStyle name="Euro 16 6" xfId="1691"/>
    <cellStyle name="Euro 17" xfId="107"/>
    <cellStyle name="Euro 17 2" xfId="108"/>
    <cellStyle name="Euro 17 2 2" xfId="1692"/>
    <cellStyle name="Euro 17 3" xfId="109"/>
    <cellStyle name="Euro 17 3 2" xfId="110"/>
    <cellStyle name="Euro 17 3 3" xfId="2821"/>
    <cellStyle name="Euro 17 3 3 2" xfId="2908"/>
    <cellStyle name="Euro 17 3 4" xfId="2907"/>
    <cellStyle name="Euro 17 4" xfId="111"/>
    <cellStyle name="Euro 17 4 2" xfId="1693"/>
    <cellStyle name="Euro 17 4 2 2" xfId="2910"/>
    <cellStyle name="Euro 17 4 3" xfId="2909"/>
    <cellStyle name="Euro 17 5" xfId="112"/>
    <cellStyle name="Euro 17 6" xfId="1694"/>
    <cellStyle name="Euro 18" xfId="113"/>
    <cellStyle name="Euro 18 2" xfId="114"/>
    <cellStyle name="Euro 18 2 2" xfId="1695"/>
    <cellStyle name="Euro 18 3" xfId="115"/>
    <cellStyle name="Euro 18 3 2" xfId="116"/>
    <cellStyle name="Euro 18 3 3" xfId="2699"/>
    <cellStyle name="Euro 18 3 3 2" xfId="2912"/>
    <cellStyle name="Euro 18 3 4" xfId="2911"/>
    <cellStyle name="Euro 18 4" xfId="117"/>
    <cellStyle name="Euro 18 4 2" xfId="1696"/>
    <cellStyle name="Euro 18 4 2 2" xfId="2914"/>
    <cellStyle name="Euro 18 4 3" xfId="2913"/>
    <cellStyle name="Euro 18 5" xfId="118"/>
    <cellStyle name="Euro 18 6" xfId="1697"/>
    <cellStyle name="Euro 19" xfId="119"/>
    <cellStyle name="Euro 19 2" xfId="120"/>
    <cellStyle name="Euro 19 2 2" xfId="1698"/>
    <cellStyle name="Euro 19 3" xfId="121"/>
    <cellStyle name="Euro 19 3 2" xfId="122"/>
    <cellStyle name="Euro 19 3 3" xfId="2822"/>
    <cellStyle name="Euro 19 3 3 2" xfId="2916"/>
    <cellStyle name="Euro 19 3 4" xfId="2915"/>
    <cellStyle name="Euro 19 4" xfId="123"/>
    <cellStyle name="Euro 19 4 2" xfId="1699"/>
    <cellStyle name="Euro 19 4 2 2" xfId="2918"/>
    <cellStyle name="Euro 19 4 3" xfId="2917"/>
    <cellStyle name="Euro 19 5" xfId="124"/>
    <cellStyle name="Euro 19 6" xfId="1700"/>
    <cellStyle name="Euro 2" xfId="125"/>
    <cellStyle name="Euro 2 2" xfId="126"/>
    <cellStyle name="Euro 2 2 2" xfId="1701"/>
    <cellStyle name="Euro 2 3" xfId="127"/>
    <cellStyle name="Euro 2 3 2" xfId="128"/>
    <cellStyle name="Euro 2 3 3" xfId="2823"/>
    <cellStyle name="Euro 2 3 3 2" xfId="2920"/>
    <cellStyle name="Euro 2 3 4" xfId="2919"/>
    <cellStyle name="Euro 2 4" xfId="129"/>
    <cellStyle name="Euro 2 4 2" xfId="1702"/>
    <cellStyle name="Euro 2 4 2 2" xfId="2922"/>
    <cellStyle name="Euro 2 4 3" xfId="2921"/>
    <cellStyle name="Euro 2 5" xfId="130"/>
    <cellStyle name="Euro 2 6" xfId="1703"/>
    <cellStyle name="Euro 20" xfId="131"/>
    <cellStyle name="Euro 20 2" xfId="132"/>
    <cellStyle name="Euro 20 2 2" xfId="1704"/>
    <cellStyle name="Euro 20 3" xfId="133"/>
    <cellStyle name="Euro 20 3 2" xfId="134"/>
    <cellStyle name="Euro 20 3 3" xfId="2700"/>
    <cellStyle name="Euro 20 3 3 2" xfId="2924"/>
    <cellStyle name="Euro 20 3 4" xfId="2923"/>
    <cellStyle name="Euro 20 4" xfId="135"/>
    <cellStyle name="Euro 20 4 2" xfId="1705"/>
    <cellStyle name="Euro 20 4 2 2" xfId="2926"/>
    <cellStyle name="Euro 20 4 3" xfId="2925"/>
    <cellStyle name="Euro 20 5" xfId="136"/>
    <cellStyle name="Euro 20 6" xfId="1706"/>
    <cellStyle name="Euro 21" xfId="137"/>
    <cellStyle name="Euro 21 2" xfId="138"/>
    <cellStyle name="Euro 21 2 2" xfId="1707"/>
    <cellStyle name="Euro 21 3" xfId="139"/>
    <cellStyle name="Euro 21 3 2" xfId="140"/>
    <cellStyle name="Euro 21 3 3" xfId="2824"/>
    <cellStyle name="Euro 21 3 3 2" xfId="2928"/>
    <cellStyle name="Euro 21 3 4" xfId="2927"/>
    <cellStyle name="Euro 21 4" xfId="141"/>
    <cellStyle name="Euro 21 4 2" xfId="1708"/>
    <cellStyle name="Euro 21 4 2 2" xfId="2930"/>
    <cellStyle name="Euro 21 4 3" xfId="2929"/>
    <cellStyle name="Euro 21 5" xfId="142"/>
    <cellStyle name="Euro 21 6" xfId="1709"/>
    <cellStyle name="Euro 22" xfId="143"/>
    <cellStyle name="Euro 22 2" xfId="144"/>
    <cellStyle name="Euro 22 2 2" xfId="1710"/>
    <cellStyle name="Euro 22 3" xfId="145"/>
    <cellStyle name="Euro 22 3 2" xfId="146"/>
    <cellStyle name="Euro 22 3 3" xfId="2701"/>
    <cellStyle name="Euro 22 3 3 2" xfId="2932"/>
    <cellStyle name="Euro 22 3 4" xfId="2931"/>
    <cellStyle name="Euro 22 4" xfId="147"/>
    <cellStyle name="Euro 22 4 2" xfId="1711"/>
    <cellStyle name="Euro 22 4 2 2" xfId="2934"/>
    <cellStyle name="Euro 22 4 3" xfId="2933"/>
    <cellStyle name="Euro 22 5" xfId="148"/>
    <cellStyle name="Euro 22 6" xfId="1712"/>
    <cellStyle name="Euro 23" xfId="149"/>
    <cellStyle name="Euro 23 2" xfId="150"/>
    <cellStyle name="Euro 23 2 2" xfId="1713"/>
    <cellStyle name="Euro 23 3" xfId="151"/>
    <cellStyle name="Euro 23 3 2" xfId="152"/>
    <cellStyle name="Euro 23 3 3" xfId="2702"/>
    <cellStyle name="Euro 23 3 3 2" xfId="2936"/>
    <cellStyle name="Euro 23 3 4" xfId="2935"/>
    <cellStyle name="Euro 23 4" xfId="153"/>
    <cellStyle name="Euro 23 4 2" xfId="1714"/>
    <cellStyle name="Euro 23 4 2 2" xfId="2938"/>
    <cellStyle name="Euro 23 4 3" xfId="2937"/>
    <cellStyle name="Euro 23 5" xfId="154"/>
    <cellStyle name="Euro 23 6" xfId="1715"/>
    <cellStyle name="Euro 24" xfId="155"/>
    <cellStyle name="Euro 24 2" xfId="156"/>
    <cellStyle name="Euro 24 2 2" xfId="1716"/>
    <cellStyle name="Euro 24 3" xfId="157"/>
    <cellStyle name="Euro 24 3 2" xfId="158"/>
    <cellStyle name="Euro 24 3 3" xfId="2703"/>
    <cellStyle name="Euro 24 3 3 2" xfId="2940"/>
    <cellStyle name="Euro 24 3 4" xfId="2939"/>
    <cellStyle name="Euro 24 4" xfId="159"/>
    <cellStyle name="Euro 24 4 2" xfId="1717"/>
    <cellStyle name="Euro 24 4 2 2" xfId="2942"/>
    <cellStyle name="Euro 24 4 3" xfId="2941"/>
    <cellStyle name="Euro 24 5" xfId="160"/>
    <cellStyle name="Euro 24 6" xfId="1718"/>
    <cellStyle name="Euro 25" xfId="161"/>
    <cellStyle name="Euro 25 2" xfId="162"/>
    <cellStyle name="Euro 25 2 2" xfId="1719"/>
    <cellStyle name="Euro 25 3" xfId="163"/>
    <cellStyle name="Euro 25 3 2" xfId="164"/>
    <cellStyle name="Euro 25 3 3" xfId="2704"/>
    <cellStyle name="Euro 25 3 3 2" xfId="2944"/>
    <cellStyle name="Euro 25 3 4" xfId="2943"/>
    <cellStyle name="Euro 25 4" xfId="165"/>
    <cellStyle name="Euro 25 4 2" xfId="1720"/>
    <cellStyle name="Euro 25 4 2 2" xfId="2946"/>
    <cellStyle name="Euro 25 4 3" xfId="2945"/>
    <cellStyle name="Euro 25 5" xfId="166"/>
    <cellStyle name="Euro 25 6" xfId="1721"/>
    <cellStyle name="Euro 26" xfId="167"/>
    <cellStyle name="Euro 26 2" xfId="168"/>
    <cellStyle name="Euro 26 2 2" xfId="1722"/>
    <cellStyle name="Euro 26 3" xfId="169"/>
    <cellStyle name="Euro 26 3 2" xfId="170"/>
    <cellStyle name="Euro 26 3 3" xfId="2705"/>
    <cellStyle name="Euro 26 3 3 2" xfId="2948"/>
    <cellStyle name="Euro 26 3 4" xfId="2947"/>
    <cellStyle name="Euro 26 4" xfId="171"/>
    <cellStyle name="Euro 26 4 2" xfId="1723"/>
    <cellStyle name="Euro 26 4 2 2" xfId="2950"/>
    <cellStyle name="Euro 26 4 3" xfId="2949"/>
    <cellStyle name="Euro 26 5" xfId="172"/>
    <cellStyle name="Euro 26 6" xfId="1724"/>
    <cellStyle name="Euro 27" xfId="173"/>
    <cellStyle name="Euro 27 2" xfId="174"/>
    <cellStyle name="Euro 27 2 2" xfId="1725"/>
    <cellStyle name="Euro 27 3" xfId="175"/>
    <cellStyle name="Euro 27 3 2" xfId="176"/>
    <cellStyle name="Euro 27 3 3" xfId="2825"/>
    <cellStyle name="Euro 27 3 3 2" xfId="2952"/>
    <cellStyle name="Euro 27 3 4" xfId="2951"/>
    <cellStyle name="Euro 27 4" xfId="177"/>
    <cellStyle name="Euro 27 4 2" xfId="1726"/>
    <cellStyle name="Euro 27 4 2 2" xfId="2954"/>
    <cellStyle name="Euro 27 4 3" xfId="2953"/>
    <cellStyle name="Euro 27 5" xfId="178"/>
    <cellStyle name="Euro 27 6" xfId="1727"/>
    <cellStyle name="Euro 28" xfId="179"/>
    <cellStyle name="Euro 28 2" xfId="180"/>
    <cellStyle name="Euro 28 2 2" xfId="1728"/>
    <cellStyle name="Euro 28 3" xfId="181"/>
    <cellStyle name="Euro 28 3 2" xfId="182"/>
    <cellStyle name="Euro 28 3 3" xfId="2826"/>
    <cellStyle name="Euro 28 3 3 2" xfId="2956"/>
    <cellStyle name="Euro 28 3 4" xfId="2955"/>
    <cellStyle name="Euro 28 4" xfId="183"/>
    <cellStyle name="Euro 28 4 2" xfId="1729"/>
    <cellStyle name="Euro 28 4 2 2" xfId="2958"/>
    <cellStyle name="Euro 28 4 3" xfId="2957"/>
    <cellStyle name="Euro 28 5" xfId="184"/>
    <cellStyle name="Euro 28 6" xfId="1730"/>
    <cellStyle name="Euro 29" xfId="185"/>
    <cellStyle name="Euro 29 2" xfId="186"/>
    <cellStyle name="Euro 29 2 2" xfId="1731"/>
    <cellStyle name="Euro 29 3" xfId="187"/>
    <cellStyle name="Euro 29 3 2" xfId="188"/>
    <cellStyle name="Euro 29 3 3" xfId="2706"/>
    <cellStyle name="Euro 29 3 3 2" xfId="2960"/>
    <cellStyle name="Euro 29 3 4" xfId="2959"/>
    <cellStyle name="Euro 29 4" xfId="189"/>
    <cellStyle name="Euro 29 4 2" xfId="1732"/>
    <cellStyle name="Euro 29 4 2 2" xfId="2962"/>
    <cellStyle name="Euro 29 4 3" xfId="2961"/>
    <cellStyle name="Euro 29 5" xfId="190"/>
    <cellStyle name="Euro 29 6" xfId="1733"/>
    <cellStyle name="Euro 3" xfId="191"/>
    <cellStyle name="Euro 3 2" xfId="192"/>
    <cellStyle name="Euro 3 2 2" xfId="1734"/>
    <cellStyle name="Euro 3 3" xfId="193"/>
    <cellStyle name="Euro 3 3 2" xfId="194"/>
    <cellStyle name="Euro 3 3 3" xfId="2827"/>
    <cellStyle name="Euro 3 3 3 2" xfId="2964"/>
    <cellStyle name="Euro 3 3 4" xfId="2963"/>
    <cellStyle name="Euro 3 4" xfId="195"/>
    <cellStyle name="Euro 3 4 2" xfId="1736"/>
    <cellStyle name="Euro 3 4 2 2" xfId="2966"/>
    <cellStyle name="Euro 3 4 3" xfId="2965"/>
    <cellStyle name="Euro 3 5" xfId="196"/>
    <cellStyle name="Euro 3 6" xfId="1737"/>
    <cellStyle name="Euro 30" xfId="197"/>
    <cellStyle name="Euro 30 2" xfId="198"/>
    <cellStyle name="Euro 30 2 2" xfId="1738"/>
    <cellStyle name="Euro 30 3" xfId="199"/>
    <cellStyle name="Euro 30 3 2" xfId="200"/>
    <cellStyle name="Euro 30 3 3" xfId="2707"/>
    <cellStyle name="Euro 30 3 3 2" xfId="2968"/>
    <cellStyle name="Euro 30 3 4" xfId="2967"/>
    <cellStyle name="Euro 30 4" xfId="201"/>
    <cellStyle name="Euro 30 4 2" xfId="1739"/>
    <cellStyle name="Euro 30 4 2 2" xfId="2970"/>
    <cellStyle name="Euro 30 4 3" xfId="2969"/>
    <cellStyle name="Euro 30 5" xfId="202"/>
    <cellStyle name="Euro 30 6" xfId="1740"/>
    <cellStyle name="Euro 31" xfId="203"/>
    <cellStyle name="Euro 31 2" xfId="204"/>
    <cellStyle name="Euro 31 2 2" xfId="1741"/>
    <cellStyle name="Euro 31 3" xfId="205"/>
    <cellStyle name="Euro 31 3 2" xfId="206"/>
    <cellStyle name="Euro 31 3 3" xfId="2708"/>
    <cellStyle name="Euro 31 3 3 2" xfId="2972"/>
    <cellStyle name="Euro 31 3 4" xfId="2971"/>
    <cellStyle name="Euro 31 4" xfId="207"/>
    <cellStyle name="Euro 31 4 2" xfId="1743"/>
    <cellStyle name="Euro 31 4 2 2" xfId="2974"/>
    <cellStyle name="Euro 31 4 3" xfId="2973"/>
    <cellStyle name="Euro 31 5" xfId="208"/>
    <cellStyle name="Euro 31 6" xfId="1745"/>
    <cellStyle name="Euro 32" xfId="209"/>
    <cellStyle name="Euro 32 2" xfId="210"/>
    <cellStyle name="Euro 32 2 2" xfId="1746"/>
    <cellStyle name="Euro 32 3" xfId="211"/>
    <cellStyle name="Euro 32 3 2" xfId="212"/>
    <cellStyle name="Euro 32 3 3" xfId="2709"/>
    <cellStyle name="Euro 32 3 3 2" xfId="2976"/>
    <cellStyle name="Euro 32 3 4" xfId="2975"/>
    <cellStyle name="Euro 32 4" xfId="213"/>
    <cellStyle name="Euro 32 4 2" xfId="1747"/>
    <cellStyle name="Euro 32 4 2 2" xfId="2978"/>
    <cellStyle name="Euro 32 4 3" xfId="2977"/>
    <cellStyle name="Euro 32 5" xfId="214"/>
    <cellStyle name="Euro 32 6" xfId="1748"/>
    <cellStyle name="Euro 33" xfId="215"/>
    <cellStyle name="Euro 33 2" xfId="216"/>
    <cellStyle name="Euro 33 2 2" xfId="1749"/>
    <cellStyle name="Euro 33 3" xfId="217"/>
    <cellStyle name="Euro 33 3 2" xfId="218"/>
    <cellStyle name="Euro 33 3 3" xfId="2710"/>
    <cellStyle name="Euro 33 3 3 2" xfId="2980"/>
    <cellStyle name="Euro 33 3 4" xfId="2979"/>
    <cellStyle name="Euro 33 4" xfId="219"/>
    <cellStyle name="Euro 33 4 2" xfId="1750"/>
    <cellStyle name="Euro 33 4 2 2" xfId="2982"/>
    <cellStyle name="Euro 33 4 3" xfId="2981"/>
    <cellStyle name="Euro 33 5" xfId="220"/>
    <cellStyle name="Euro 33 6" xfId="1751"/>
    <cellStyle name="Euro 34" xfId="221"/>
    <cellStyle name="Euro 34 2" xfId="222"/>
    <cellStyle name="Euro 34 2 2" xfId="1752"/>
    <cellStyle name="Euro 34 3" xfId="223"/>
    <cellStyle name="Euro 34 3 2" xfId="224"/>
    <cellStyle name="Euro 34 3 3" xfId="2711"/>
    <cellStyle name="Euro 34 3 3 2" xfId="2984"/>
    <cellStyle name="Euro 34 3 4" xfId="2983"/>
    <cellStyle name="Euro 34 4" xfId="225"/>
    <cellStyle name="Euro 34 4 2" xfId="1753"/>
    <cellStyle name="Euro 34 4 2 2" xfId="2986"/>
    <cellStyle name="Euro 34 4 3" xfId="2985"/>
    <cellStyle name="Euro 34 5" xfId="226"/>
    <cellStyle name="Euro 34 6" xfId="1754"/>
    <cellStyle name="Euro 35" xfId="227"/>
    <cellStyle name="Euro 35 2" xfId="228"/>
    <cellStyle name="Euro 35 2 2" xfId="1755"/>
    <cellStyle name="Euro 35 3" xfId="229"/>
    <cellStyle name="Euro 35 3 2" xfId="230"/>
    <cellStyle name="Euro 35 3 3" xfId="2712"/>
    <cellStyle name="Euro 35 3 3 2" xfId="2988"/>
    <cellStyle name="Euro 35 3 4" xfId="2987"/>
    <cellStyle name="Euro 35 4" xfId="231"/>
    <cellStyle name="Euro 35 4 2" xfId="1756"/>
    <cellStyle name="Euro 35 4 2 2" xfId="2990"/>
    <cellStyle name="Euro 35 4 3" xfId="2989"/>
    <cellStyle name="Euro 35 5" xfId="232"/>
    <cellStyle name="Euro 35 6" xfId="1757"/>
    <cellStyle name="Euro 36" xfId="233"/>
    <cellStyle name="Euro 36 2" xfId="234"/>
    <cellStyle name="Euro 36 2 2" xfId="1758"/>
    <cellStyle name="Euro 36 3" xfId="235"/>
    <cellStyle name="Euro 36 3 2" xfId="236"/>
    <cellStyle name="Euro 36 3 3" xfId="2670"/>
    <cellStyle name="Euro 36 3 3 2" xfId="2992"/>
    <cellStyle name="Euro 36 3 4" xfId="2991"/>
    <cellStyle name="Euro 36 4" xfId="237"/>
    <cellStyle name="Euro 36 4 2" xfId="1759"/>
    <cellStyle name="Euro 36 4 2 2" xfId="2994"/>
    <cellStyle name="Euro 36 4 3" xfId="2993"/>
    <cellStyle name="Euro 36 5" xfId="238"/>
    <cellStyle name="Euro 36 6" xfId="1760"/>
    <cellStyle name="Euro 37" xfId="239"/>
    <cellStyle name="Euro 37 2" xfId="240"/>
    <cellStyle name="Euro 37 2 2" xfId="1761"/>
    <cellStyle name="Euro 37 3" xfId="241"/>
    <cellStyle name="Euro 37 3 2" xfId="242"/>
    <cellStyle name="Euro 37 3 3" xfId="2713"/>
    <cellStyle name="Euro 37 3 3 2" xfId="2996"/>
    <cellStyle name="Euro 37 3 4" xfId="2995"/>
    <cellStyle name="Euro 37 4" xfId="243"/>
    <cellStyle name="Euro 37 4 2" xfId="1762"/>
    <cellStyle name="Euro 37 4 2 2" xfId="2998"/>
    <cellStyle name="Euro 37 4 3" xfId="2997"/>
    <cellStyle name="Euro 37 5" xfId="244"/>
    <cellStyle name="Euro 37 6" xfId="1763"/>
    <cellStyle name="Euro 38" xfId="245"/>
    <cellStyle name="Euro 38 2" xfId="246"/>
    <cellStyle name="Euro 38 2 2" xfId="1764"/>
    <cellStyle name="Euro 38 3" xfId="247"/>
    <cellStyle name="Euro 38 3 2" xfId="248"/>
    <cellStyle name="Euro 38 3 3" xfId="2714"/>
    <cellStyle name="Euro 38 3 3 2" xfId="3000"/>
    <cellStyle name="Euro 38 3 4" xfId="2999"/>
    <cellStyle name="Euro 38 4" xfId="249"/>
    <cellStyle name="Euro 38 4 2" xfId="1765"/>
    <cellStyle name="Euro 38 4 2 2" xfId="3002"/>
    <cellStyle name="Euro 38 4 3" xfId="3001"/>
    <cellStyle name="Euro 38 5" xfId="250"/>
    <cellStyle name="Euro 38 6" xfId="1766"/>
    <cellStyle name="Euro 39" xfId="251"/>
    <cellStyle name="Euro 39 2" xfId="252"/>
    <cellStyle name="Euro 39 2 2" xfId="1767"/>
    <cellStyle name="Euro 39 3" xfId="253"/>
    <cellStyle name="Euro 39 3 2" xfId="254"/>
    <cellStyle name="Euro 39 3 3" xfId="2671"/>
    <cellStyle name="Euro 39 3 3 2" xfId="3004"/>
    <cellStyle name="Euro 39 3 4" xfId="3003"/>
    <cellStyle name="Euro 39 4" xfId="255"/>
    <cellStyle name="Euro 39 4 2" xfId="1768"/>
    <cellStyle name="Euro 39 4 2 2" xfId="3006"/>
    <cellStyle name="Euro 39 4 3" xfId="3005"/>
    <cellStyle name="Euro 39 5" xfId="256"/>
    <cellStyle name="Euro 39 6" xfId="1769"/>
    <cellStyle name="Euro 4" xfId="257"/>
    <cellStyle name="Euro 4 2" xfId="258"/>
    <cellStyle name="Euro 4 2 2" xfId="1770"/>
    <cellStyle name="Euro 4 3" xfId="259"/>
    <cellStyle name="Euro 4 3 2" xfId="260"/>
    <cellStyle name="Euro 4 3 3" xfId="2715"/>
    <cellStyle name="Euro 4 3 3 2" xfId="3008"/>
    <cellStyle name="Euro 4 3 4" xfId="3007"/>
    <cellStyle name="Euro 4 4" xfId="261"/>
    <cellStyle name="Euro 4 4 2" xfId="1771"/>
    <cellStyle name="Euro 4 4 2 2" xfId="3010"/>
    <cellStyle name="Euro 4 4 3" xfId="3009"/>
    <cellStyle name="Euro 4 5" xfId="262"/>
    <cellStyle name="Euro 4 6" xfId="1772"/>
    <cellStyle name="Euro 40" xfId="263"/>
    <cellStyle name="Euro 40 2" xfId="264"/>
    <cellStyle name="Euro 40 2 2" xfId="1773"/>
    <cellStyle name="Euro 40 3" xfId="265"/>
    <cellStyle name="Euro 40 3 2" xfId="266"/>
    <cellStyle name="Euro 40 3 3" xfId="2829"/>
    <cellStyle name="Euro 40 3 3 2" xfId="3012"/>
    <cellStyle name="Euro 40 3 4" xfId="3011"/>
    <cellStyle name="Euro 40 4" xfId="267"/>
    <cellStyle name="Euro 40 4 2" xfId="1774"/>
    <cellStyle name="Euro 40 4 2 2" xfId="3014"/>
    <cellStyle name="Euro 40 4 3" xfId="3013"/>
    <cellStyle name="Euro 40 5" xfId="268"/>
    <cellStyle name="Euro 40 6" xfId="1775"/>
    <cellStyle name="Euro 41" xfId="269"/>
    <cellStyle name="Euro 41 2" xfId="270"/>
    <cellStyle name="Euro 41 2 2" xfId="1776"/>
    <cellStyle name="Euro 41 3" xfId="271"/>
    <cellStyle name="Euro 41 3 2" xfId="272"/>
    <cellStyle name="Euro 41 3 3" xfId="2672"/>
    <cellStyle name="Euro 41 3 3 2" xfId="3016"/>
    <cellStyle name="Euro 41 3 4" xfId="3015"/>
    <cellStyle name="Euro 41 4" xfId="273"/>
    <cellStyle name="Euro 41 4 2" xfId="1777"/>
    <cellStyle name="Euro 41 4 2 2" xfId="3018"/>
    <cellStyle name="Euro 41 4 3" xfId="3017"/>
    <cellStyle name="Euro 41 5" xfId="274"/>
    <cellStyle name="Euro 41 6" xfId="1778"/>
    <cellStyle name="Euro 42" xfId="275"/>
    <cellStyle name="Euro 42 2" xfId="276"/>
    <cellStyle name="Euro 42 2 2" xfId="1779"/>
    <cellStyle name="Euro 42 3" xfId="277"/>
    <cellStyle name="Euro 42 3 2" xfId="278"/>
    <cellStyle name="Euro 42 3 3" xfId="2830"/>
    <cellStyle name="Euro 42 3 3 2" xfId="3020"/>
    <cellStyle name="Euro 42 3 4" xfId="3019"/>
    <cellStyle name="Euro 42 4" xfId="279"/>
    <cellStyle name="Euro 42 4 2" xfId="1780"/>
    <cellStyle name="Euro 42 4 2 2" xfId="3022"/>
    <cellStyle name="Euro 42 4 3" xfId="3021"/>
    <cellStyle name="Euro 42 5" xfId="280"/>
    <cellStyle name="Euro 42 6" xfId="1781"/>
    <cellStyle name="Euro 43" xfId="281"/>
    <cellStyle name="Euro 43 2" xfId="282"/>
    <cellStyle name="Euro 43 2 2" xfId="1782"/>
    <cellStyle name="Euro 43 3" xfId="283"/>
    <cellStyle name="Euro 43 3 2" xfId="284"/>
    <cellStyle name="Euro 43 3 3" xfId="2831"/>
    <cellStyle name="Euro 43 3 3 2" xfId="3024"/>
    <cellStyle name="Euro 43 3 4" xfId="3023"/>
    <cellStyle name="Euro 43 4" xfId="285"/>
    <cellStyle name="Euro 43 4 2" xfId="1783"/>
    <cellStyle name="Euro 43 4 2 2" xfId="3026"/>
    <cellStyle name="Euro 43 4 3" xfId="3025"/>
    <cellStyle name="Euro 43 5" xfId="286"/>
    <cellStyle name="Euro 43 6" xfId="1784"/>
    <cellStyle name="Euro 44" xfId="287"/>
    <cellStyle name="Euro 44 2" xfId="288"/>
    <cellStyle name="Euro 44 2 2" xfId="1785"/>
    <cellStyle name="Euro 44 3" xfId="289"/>
    <cellStyle name="Euro 44 3 2" xfId="290"/>
    <cellStyle name="Euro 44 3 3" xfId="2673"/>
    <cellStyle name="Euro 44 3 3 2" xfId="3028"/>
    <cellStyle name="Euro 44 3 4" xfId="3027"/>
    <cellStyle name="Euro 44 4" xfId="291"/>
    <cellStyle name="Euro 44 4 2" xfId="1786"/>
    <cellStyle name="Euro 44 4 2 2" xfId="3030"/>
    <cellStyle name="Euro 44 4 3" xfId="3029"/>
    <cellStyle name="Euro 44 5" xfId="292"/>
    <cellStyle name="Euro 44 6" xfId="1787"/>
    <cellStyle name="Euro 45" xfId="293"/>
    <cellStyle name="Euro 45 2" xfId="1789"/>
    <cellStyle name="Euro 45 2 2" xfId="3032"/>
    <cellStyle name="Euro 45 2 3" xfId="2592"/>
    <cellStyle name="Euro 45 3" xfId="1788"/>
    <cellStyle name="Euro 45 3 2" xfId="3031"/>
    <cellStyle name="Euro 46" xfId="294"/>
    <cellStyle name="Euro 46 2" xfId="1790"/>
    <cellStyle name="Euro 47" xfId="295"/>
    <cellStyle name="Euro 47 2" xfId="296"/>
    <cellStyle name="Euro 47 3" xfId="2832"/>
    <cellStyle name="Euro 47 3 2" xfId="3034"/>
    <cellStyle name="Euro 47 4" xfId="3033"/>
    <cellStyle name="Euro 48" xfId="297"/>
    <cellStyle name="Euro 48 2" xfId="1791"/>
    <cellStyle name="Euro 49" xfId="298"/>
    <cellStyle name="Euro 49 2" xfId="1792"/>
    <cellStyle name="Euro 49 2 2" xfId="3036"/>
    <cellStyle name="Euro 49 3" xfId="3035"/>
    <cellStyle name="Euro 5" xfId="299"/>
    <cellStyle name="Euro 5 2" xfId="300"/>
    <cellStyle name="Euro 5 2 2" xfId="1793"/>
    <cellStyle name="Euro 5 3" xfId="301"/>
    <cellStyle name="Euro 5 3 2" xfId="302"/>
    <cellStyle name="Euro 5 3 3" xfId="2716"/>
    <cellStyle name="Euro 5 3 3 2" xfId="3038"/>
    <cellStyle name="Euro 5 3 4" xfId="3037"/>
    <cellStyle name="Euro 5 4" xfId="303"/>
    <cellStyle name="Euro 5 4 2" xfId="1794"/>
    <cellStyle name="Euro 5 4 2 2" xfId="3040"/>
    <cellStyle name="Euro 5 4 3" xfId="3039"/>
    <cellStyle name="Euro 5 5" xfId="304"/>
    <cellStyle name="Euro 5 6" xfId="1795"/>
    <cellStyle name="Euro 50" xfId="305"/>
    <cellStyle name="Euro 51" xfId="1550"/>
    <cellStyle name="Euro 51 2" xfId="1796"/>
    <cellStyle name="Euro 51 2 2" xfId="3041"/>
    <cellStyle name="Euro 51 3" xfId="2595"/>
    <cellStyle name="Euro 6" xfId="306"/>
    <cellStyle name="Euro 6 2" xfId="307"/>
    <cellStyle name="Euro 6 2 2" xfId="1797"/>
    <cellStyle name="Euro 6 3" xfId="308"/>
    <cellStyle name="Euro 6 3 2" xfId="309"/>
    <cellStyle name="Euro 6 3 3" xfId="2717"/>
    <cellStyle name="Euro 6 3 3 2" xfId="3043"/>
    <cellStyle name="Euro 6 3 4" xfId="3042"/>
    <cellStyle name="Euro 6 4" xfId="310"/>
    <cellStyle name="Euro 6 4 2" xfId="1798"/>
    <cellStyle name="Euro 6 4 2 2" xfId="3045"/>
    <cellStyle name="Euro 6 4 3" xfId="3044"/>
    <cellStyle name="Euro 6 5" xfId="311"/>
    <cellStyle name="Euro 6 6" xfId="1799"/>
    <cellStyle name="Euro 7" xfId="312"/>
    <cellStyle name="Euro 7 2" xfId="313"/>
    <cellStyle name="Euro 7 2 2" xfId="1800"/>
    <cellStyle name="Euro 7 3" xfId="314"/>
    <cellStyle name="Euro 7 3 2" xfId="315"/>
    <cellStyle name="Euro 7 3 3" xfId="2833"/>
    <cellStyle name="Euro 7 3 3 2" xfId="3047"/>
    <cellStyle name="Euro 7 3 4" xfId="3046"/>
    <cellStyle name="Euro 7 4" xfId="316"/>
    <cellStyle name="Euro 7 4 2" xfId="1801"/>
    <cellStyle name="Euro 7 4 2 2" xfId="3049"/>
    <cellStyle name="Euro 7 4 3" xfId="3048"/>
    <cellStyle name="Euro 7 5" xfId="317"/>
    <cellStyle name="Euro 7 6" xfId="1802"/>
    <cellStyle name="Euro 8" xfId="318"/>
    <cellStyle name="Euro 8 2" xfId="319"/>
    <cellStyle name="Euro 8 2 2" xfId="1803"/>
    <cellStyle name="Euro 8 3" xfId="320"/>
    <cellStyle name="Euro 8 3 2" xfId="321"/>
    <cellStyle name="Euro 8 3 3" xfId="2674"/>
    <cellStyle name="Euro 8 3 3 2" xfId="3051"/>
    <cellStyle name="Euro 8 3 4" xfId="3050"/>
    <cellStyle name="Euro 8 4" xfId="322"/>
    <cellStyle name="Euro 8 4 2" xfId="1804"/>
    <cellStyle name="Euro 8 4 2 2" xfId="3053"/>
    <cellStyle name="Euro 8 4 3" xfId="3052"/>
    <cellStyle name="Euro 8 5" xfId="323"/>
    <cellStyle name="Euro 8 6" xfId="1805"/>
    <cellStyle name="Euro 9" xfId="324"/>
    <cellStyle name="Euro 9 2" xfId="325"/>
    <cellStyle name="Euro 9 2 2" xfId="1806"/>
    <cellStyle name="Euro 9 3" xfId="326"/>
    <cellStyle name="Euro 9 3 2" xfId="327"/>
    <cellStyle name="Euro 9 3 3" xfId="2834"/>
    <cellStyle name="Euro 9 3 3 2" xfId="3055"/>
    <cellStyle name="Euro 9 3 4" xfId="3054"/>
    <cellStyle name="Euro 9 4" xfId="328"/>
    <cellStyle name="Euro 9 4 2" xfId="1807"/>
    <cellStyle name="Euro 9 4 2 2" xfId="3057"/>
    <cellStyle name="Euro 9 4 3" xfId="3056"/>
    <cellStyle name="Euro 9 5" xfId="329"/>
    <cellStyle name="Euro 9 6" xfId="1808"/>
    <cellStyle name="Fixed2 - Type2" xfId="330"/>
    <cellStyle name="Heading 2" xfId="5" builtinId="17"/>
    <cellStyle name="Headline" xfId="2532"/>
    <cellStyle name="Hyperlink 2" xfId="2835"/>
    <cellStyle name="Hyperlink 2 2" xfId="2604"/>
    <cellStyle name="Input 2" xfId="332"/>
    <cellStyle name="Input 2 2" xfId="2718"/>
    <cellStyle name="Input 2 3" xfId="2675"/>
    <cellStyle name="Input 2 4" xfId="2719"/>
    <cellStyle name="Input 2 5" xfId="2836"/>
    <cellStyle name="Input 2 6" xfId="2807"/>
    <cellStyle name="Input 2 7" xfId="2720"/>
    <cellStyle name="Input 2 8" xfId="3753"/>
    <cellStyle name="Input 3" xfId="331"/>
    <cellStyle name="Input 3 2" xfId="2676"/>
    <cellStyle name="Input 3 3" xfId="2721"/>
    <cellStyle name="Input 3 4" xfId="2722"/>
    <cellStyle name="Input 3 5" xfId="2677"/>
    <cellStyle name="Input 3 6" xfId="2837"/>
    <cellStyle name="Input 3 7" xfId="2605"/>
    <cellStyle name="Input 4" xfId="3788"/>
    <cellStyle name="InputCells" xfId="333"/>
    <cellStyle name="Komma 2" xfId="20"/>
    <cellStyle name="Komma 2 2" xfId="2607"/>
    <cellStyle name="Komma 2 2 2" xfId="3842"/>
    <cellStyle name="Komma 2 2 3" xfId="3790"/>
    <cellStyle name="Komma 2 3" xfId="3745"/>
    <cellStyle name="Komma 2 3 2" xfId="3841"/>
    <cellStyle name="Komma 2 4" xfId="2606"/>
    <cellStyle name="Komma 2 5" xfId="3789"/>
    <cellStyle name="Komma 3" xfId="53"/>
    <cellStyle name="Komma 3 2" xfId="2609"/>
    <cellStyle name="Komma 3 3" xfId="2608"/>
    <cellStyle name="Komma 4" xfId="2535"/>
    <cellStyle name="Komma 4 2" xfId="3058"/>
    <cellStyle name="Komma 4 2 2" xfId="3844"/>
    <cellStyle name="Komma 4 2 3" xfId="3792"/>
    <cellStyle name="Komma 4 3" xfId="2795"/>
    <cellStyle name="Komma 4 3 2" xfId="3843"/>
    <cellStyle name="Komma 4 4" xfId="3791"/>
    <cellStyle name="Komma 5" xfId="2856"/>
    <cellStyle name="Komma 5 2" xfId="3059"/>
    <cellStyle name="Komma 5 2 2" xfId="3846"/>
    <cellStyle name="Komma 5 2 3" xfId="3794"/>
    <cellStyle name="Komma 5 3" xfId="3845"/>
    <cellStyle name="Komma 5 4" xfId="3793"/>
    <cellStyle name="Link" xfId="11"/>
    <cellStyle name="Link 2" xfId="2610"/>
    <cellStyle name="Link 3" xfId="2611"/>
    <cellStyle name="Migliaia [0] 10" xfId="334"/>
    <cellStyle name="Migliaia [0] 10 2" xfId="1809"/>
    <cellStyle name="Migliaia [0] 10 3" xfId="2384"/>
    <cellStyle name="Migliaia [0] 11" xfId="335"/>
    <cellStyle name="Migliaia [0] 11 2" xfId="1810"/>
    <cellStyle name="Migliaia [0] 11 3" xfId="2385"/>
    <cellStyle name="Migliaia [0] 12" xfId="336"/>
    <cellStyle name="Migliaia [0] 12 2" xfId="1811"/>
    <cellStyle name="Migliaia [0] 12 3" xfId="2386"/>
    <cellStyle name="Migliaia [0] 13" xfId="337"/>
    <cellStyle name="Migliaia [0] 13 2" xfId="1812"/>
    <cellStyle name="Migliaia [0] 13 3" xfId="2387"/>
    <cellStyle name="Migliaia [0] 14" xfId="338"/>
    <cellStyle name="Migliaia [0] 14 2" xfId="1813"/>
    <cellStyle name="Migliaia [0] 14 3" xfId="2388"/>
    <cellStyle name="Migliaia [0] 15" xfId="339"/>
    <cellStyle name="Migliaia [0] 15 2" xfId="1814"/>
    <cellStyle name="Migliaia [0] 15 3" xfId="2389"/>
    <cellStyle name="Migliaia [0] 16" xfId="340"/>
    <cellStyle name="Migliaia [0] 16 2" xfId="1815"/>
    <cellStyle name="Migliaia [0] 16 3" xfId="2390"/>
    <cellStyle name="Migliaia [0] 17" xfId="341"/>
    <cellStyle name="Migliaia [0] 17 2" xfId="1816"/>
    <cellStyle name="Migliaia [0] 17 3" xfId="2391"/>
    <cellStyle name="Migliaia [0] 18" xfId="342"/>
    <cellStyle name="Migliaia [0] 18 2" xfId="1817"/>
    <cellStyle name="Migliaia [0] 18 3" xfId="2392"/>
    <cellStyle name="Migliaia [0] 19" xfId="343"/>
    <cellStyle name="Migliaia [0] 19 2" xfId="1818"/>
    <cellStyle name="Migliaia [0] 19 3" xfId="2393"/>
    <cellStyle name="Migliaia [0] 2" xfId="344"/>
    <cellStyle name="Migliaia [0] 2 2" xfId="1819"/>
    <cellStyle name="Migliaia [0] 2 3" xfId="2394"/>
    <cellStyle name="Migliaia [0] 20" xfId="345"/>
    <cellStyle name="Migliaia [0] 20 2" xfId="1820"/>
    <cellStyle name="Migliaia [0] 20 3" xfId="2395"/>
    <cellStyle name="Migliaia [0] 21" xfId="346"/>
    <cellStyle name="Migliaia [0] 21 2" xfId="1821"/>
    <cellStyle name="Migliaia [0] 21 3" xfId="2396"/>
    <cellStyle name="Migliaia [0] 22" xfId="347"/>
    <cellStyle name="Migliaia [0] 22 2" xfId="1822"/>
    <cellStyle name="Migliaia [0] 22 3" xfId="2397"/>
    <cellStyle name="Migliaia [0] 23" xfId="348"/>
    <cellStyle name="Migliaia [0] 23 2" xfId="1823"/>
    <cellStyle name="Migliaia [0] 23 3" xfId="2398"/>
    <cellStyle name="Migliaia [0] 24" xfId="349"/>
    <cellStyle name="Migliaia [0] 24 2" xfId="1824"/>
    <cellStyle name="Migliaia [0] 24 3" xfId="2399"/>
    <cellStyle name="Migliaia [0] 25" xfId="350"/>
    <cellStyle name="Migliaia [0] 25 2" xfId="1825"/>
    <cellStyle name="Migliaia [0] 25 3" xfId="2400"/>
    <cellStyle name="Migliaia [0] 26" xfId="351"/>
    <cellStyle name="Migliaia [0] 26 2" xfId="1826"/>
    <cellStyle name="Migliaia [0] 26 3" xfId="2401"/>
    <cellStyle name="Migliaia [0] 27" xfId="352"/>
    <cellStyle name="Migliaia [0] 27 2" xfId="1827"/>
    <cellStyle name="Migliaia [0] 27 3" xfId="2402"/>
    <cellStyle name="Migliaia [0] 28" xfId="353"/>
    <cellStyle name="Migliaia [0] 28 2" xfId="1828"/>
    <cellStyle name="Migliaia [0] 28 3" xfId="2403"/>
    <cellStyle name="Migliaia [0] 29" xfId="354"/>
    <cellStyle name="Migliaia [0] 29 2" xfId="1829"/>
    <cellStyle name="Migliaia [0] 29 3" xfId="2404"/>
    <cellStyle name="Migliaia [0] 3" xfId="355"/>
    <cellStyle name="Migliaia [0] 3 2" xfId="1830"/>
    <cellStyle name="Migliaia [0] 3 3" xfId="2405"/>
    <cellStyle name="Migliaia [0] 30" xfId="356"/>
    <cellStyle name="Migliaia [0] 30 2" xfId="1831"/>
    <cellStyle name="Migliaia [0] 30 3" xfId="2406"/>
    <cellStyle name="Migliaia [0] 31" xfId="357"/>
    <cellStyle name="Migliaia [0] 31 2" xfId="1832"/>
    <cellStyle name="Migliaia [0] 31 3" xfId="2407"/>
    <cellStyle name="Migliaia [0] 32" xfId="358"/>
    <cellStyle name="Migliaia [0] 32 2" xfId="1833"/>
    <cellStyle name="Migliaia [0] 32 3" xfId="2408"/>
    <cellStyle name="Migliaia [0] 33" xfId="359"/>
    <cellStyle name="Migliaia [0] 33 2" xfId="1834"/>
    <cellStyle name="Migliaia [0] 33 3" xfId="2409"/>
    <cellStyle name="Migliaia [0] 34" xfId="360"/>
    <cellStyle name="Migliaia [0] 34 2" xfId="1835"/>
    <cellStyle name="Migliaia [0] 34 3" xfId="2410"/>
    <cellStyle name="Migliaia [0] 35" xfId="361"/>
    <cellStyle name="Migliaia [0] 35 2" xfId="1836"/>
    <cellStyle name="Migliaia [0] 35 3" xfId="2411"/>
    <cellStyle name="Migliaia [0] 36" xfId="362"/>
    <cellStyle name="Migliaia [0] 36 2" xfId="1837"/>
    <cellStyle name="Migliaia [0] 36 3" xfId="2412"/>
    <cellStyle name="Migliaia [0] 37" xfId="363"/>
    <cellStyle name="Migliaia [0] 37 2" xfId="1838"/>
    <cellStyle name="Migliaia [0] 37 3" xfId="2413"/>
    <cellStyle name="Migliaia [0] 38" xfId="364"/>
    <cellStyle name="Migliaia [0] 38 2" xfId="1839"/>
    <cellStyle name="Migliaia [0] 38 3" xfId="2414"/>
    <cellStyle name="Migliaia [0] 39" xfId="365"/>
    <cellStyle name="Migliaia [0] 39 2" xfId="1840"/>
    <cellStyle name="Migliaia [0] 39 3" xfId="2415"/>
    <cellStyle name="Migliaia [0] 4" xfId="366"/>
    <cellStyle name="Migliaia [0] 4 2" xfId="1841"/>
    <cellStyle name="Migliaia [0] 4 3" xfId="2416"/>
    <cellStyle name="Migliaia [0] 40" xfId="367"/>
    <cellStyle name="Migliaia [0] 40 2" xfId="1842"/>
    <cellStyle name="Migliaia [0] 40 3" xfId="2417"/>
    <cellStyle name="Migliaia [0] 41" xfId="368"/>
    <cellStyle name="Migliaia [0] 41 2" xfId="1843"/>
    <cellStyle name="Migliaia [0] 41 3" xfId="2418"/>
    <cellStyle name="Migliaia [0] 42" xfId="369"/>
    <cellStyle name="Migliaia [0] 42 2" xfId="1844"/>
    <cellStyle name="Migliaia [0] 42 3" xfId="2419"/>
    <cellStyle name="Migliaia [0] 43" xfId="370"/>
    <cellStyle name="Migliaia [0] 43 2" xfId="1845"/>
    <cellStyle name="Migliaia [0] 43 3" xfId="2420"/>
    <cellStyle name="Migliaia [0] 44" xfId="371"/>
    <cellStyle name="Migliaia [0] 44 2" xfId="1846"/>
    <cellStyle name="Migliaia [0] 44 3" xfId="2421"/>
    <cellStyle name="Migliaia [0] 45" xfId="372"/>
    <cellStyle name="Migliaia [0] 45 2" xfId="1847"/>
    <cellStyle name="Migliaia [0] 45 3" xfId="2422"/>
    <cellStyle name="Migliaia [0] 46" xfId="373"/>
    <cellStyle name="Migliaia [0] 46 2" xfId="1848"/>
    <cellStyle name="Migliaia [0] 46 3" xfId="2423"/>
    <cellStyle name="Migliaia [0] 47" xfId="374"/>
    <cellStyle name="Migliaia [0] 47 2" xfId="1849"/>
    <cellStyle name="Migliaia [0] 47 3" xfId="2424"/>
    <cellStyle name="Migliaia [0] 48" xfId="375"/>
    <cellStyle name="Migliaia [0] 48 2" xfId="1850"/>
    <cellStyle name="Migliaia [0] 48 3" xfId="2425"/>
    <cellStyle name="Migliaia [0] 49" xfId="376"/>
    <cellStyle name="Migliaia [0] 49 2" xfId="1851"/>
    <cellStyle name="Migliaia [0] 49 3" xfId="2426"/>
    <cellStyle name="Migliaia [0] 5" xfId="377"/>
    <cellStyle name="Migliaia [0] 5 2" xfId="1852"/>
    <cellStyle name="Migliaia [0] 5 3" xfId="2427"/>
    <cellStyle name="Migliaia [0] 50" xfId="378"/>
    <cellStyle name="Migliaia [0] 50 2" xfId="1853"/>
    <cellStyle name="Migliaia [0] 50 3" xfId="2428"/>
    <cellStyle name="Migliaia [0] 51" xfId="379"/>
    <cellStyle name="Migliaia [0] 51 2" xfId="1854"/>
    <cellStyle name="Migliaia [0] 51 3" xfId="2429"/>
    <cellStyle name="Migliaia [0] 52" xfId="380"/>
    <cellStyle name="Migliaia [0] 52 2" xfId="1855"/>
    <cellStyle name="Migliaia [0] 52 3" xfId="2430"/>
    <cellStyle name="Migliaia [0] 53" xfId="381"/>
    <cellStyle name="Migliaia [0] 53 2" xfId="1856"/>
    <cellStyle name="Migliaia [0] 53 3" xfId="2431"/>
    <cellStyle name="Migliaia [0] 54" xfId="382"/>
    <cellStyle name="Migliaia [0] 54 2" xfId="1857"/>
    <cellStyle name="Migliaia [0] 54 3" xfId="2432"/>
    <cellStyle name="Migliaia [0] 55" xfId="383"/>
    <cellStyle name="Migliaia [0] 55 2" xfId="1858"/>
    <cellStyle name="Migliaia [0] 55 3" xfId="2433"/>
    <cellStyle name="Migliaia [0] 56" xfId="384"/>
    <cellStyle name="Migliaia [0] 56 2" xfId="1859"/>
    <cellStyle name="Migliaia [0] 56 3" xfId="2434"/>
    <cellStyle name="Migliaia [0] 57" xfId="385"/>
    <cellStyle name="Migliaia [0] 57 2" xfId="1860"/>
    <cellStyle name="Migliaia [0] 57 3" xfId="2435"/>
    <cellStyle name="Migliaia [0] 58" xfId="386"/>
    <cellStyle name="Migliaia [0] 58 2" xfId="1861"/>
    <cellStyle name="Migliaia [0] 58 3" xfId="2436"/>
    <cellStyle name="Migliaia [0] 59" xfId="387"/>
    <cellStyle name="Migliaia [0] 59 2" xfId="1862"/>
    <cellStyle name="Migliaia [0] 59 3" xfId="2437"/>
    <cellStyle name="Migliaia [0] 6" xfId="388"/>
    <cellStyle name="Migliaia [0] 6 2" xfId="1863"/>
    <cellStyle name="Migliaia [0] 6 3" xfId="2438"/>
    <cellStyle name="Migliaia [0] 7" xfId="389"/>
    <cellStyle name="Migliaia [0] 7 2" xfId="1864"/>
    <cellStyle name="Migliaia [0] 7 3" xfId="2439"/>
    <cellStyle name="Migliaia [0] 8" xfId="390"/>
    <cellStyle name="Migliaia [0] 8 2" xfId="1865"/>
    <cellStyle name="Migliaia [0] 8 3" xfId="2440"/>
    <cellStyle name="Migliaia [0] 9" xfId="391"/>
    <cellStyle name="Migliaia [0] 9 2" xfId="1866"/>
    <cellStyle name="Migliaia [0] 9 3" xfId="2441"/>
    <cellStyle name="Migliaia 10" xfId="392"/>
    <cellStyle name="Migliaia 10 2" xfId="393"/>
    <cellStyle name="Migliaia 10 2 2" xfId="1867"/>
    <cellStyle name="Migliaia 10 3" xfId="394"/>
    <cellStyle name="Migliaia 10 3 2" xfId="395"/>
    <cellStyle name="Migliaia 10 3 3" xfId="2723"/>
    <cellStyle name="Migliaia 10 3 3 2" xfId="3061"/>
    <cellStyle name="Migliaia 10 3 4" xfId="3060"/>
    <cellStyle name="Migliaia 10 4" xfId="396"/>
    <cellStyle name="Migliaia 10 4 2" xfId="1868"/>
    <cellStyle name="Migliaia 10 4 2 2" xfId="3063"/>
    <cellStyle name="Migliaia 10 4 3" xfId="3062"/>
    <cellStyle name="Migliaia 10 5" xfId="397"/>
    <cellStyle name="Migliaia 10 6" xfId="1869"/>
    <cellStyle name="Migliaia 10 7" xfId="2442"/>
    <cellStyle name="Migliaia 11" xfId="398"/>
    <cellStyle name="Migliaia 11 2" xfId="399"/>
    <cellStyle name="Migliaia 11 2 2" xfId="1870"/>
    <cellStyle name="Migliaia 11 3" xfId="400"/>
    <cellStyle name="Migliaia 11 3 2" xfId="401"/>
    <cellStyle name="Migliaia 11 3 3" xfId="2678"/>
    <cellStyle name="Migliaia 11 3 3 2" xfId="3065"/>
    <cellStyle name="Migliaia 11 3 4" xfId="3064"/>
    <cellStyle name="Migliaia 11 4" xfId="402"/>
    <cellStyle name="Migliaia 11 4 2" xfId="1871"/>
    <cellStyle name="Migliaia 11 4 2 2" xfId="3067"/>
    <cellStyle name="Migliaia 11 4 3" xfId="3066"/>
    <cellStyle name="Migliaia 11 5" xfId="403"/>
    <cellStyle name="Migliaia 11 6" xfId="1872"/>
    <cellStyle name="Migliaia 11 7" xfId="2443"/>
    <cellStyle name="Migliaia 12" xfId="404"/>
    <cellStyle name="Migliaia 12 2" xfId="405"/>
    <cellStyle name="Migliaia 12 2 2" xfId="1873"/>
    <cellStyle name="Migliaia 12 3" xfId="406"/>
    <cellStyle name="Migliaia 12 3 2" xfId="407"/>
    <cellStyle name="Migliaia 12 3 3" xfId="2724"/>
    <cellStyle name="Migliaia 12 3 3 2" xfId="3069"/>
    <cellStyle name="Migliaia 12 3 4" xfId="3068"/>
    <cellStyle name="Migliaia 12 4" xfId="408"/>
    <cellStyle name="Migliaia 12 4 2" xfId="1874"/>
    <cellStyle name="Migliaia 12 4 2 2" xfId="3071"/>
    <cellStyle name="Migliaia 12 4 3" xfId="3070"/>
    <cellStyle name="Migliaia 12 5" xfId="409"/>
    <cellStyle name="Migliaia 12 6" xfId="1875"/>
    <cellStyle name="Migliaia 12 7" xfId="2444"/>
    <cellStyle name="Migliaia 13" xfId="410"/>
    <cellStyle name="Migliaia 13 2" xfId="411"/>
    <cellStyle name="Migliaia 13 2 2" xfId="1876"/>
    <cellStyle name="Migliaia 13 3" xfId="412"/>
    <cellStyle name="Migliaia 13 3 2" xfId="413"/>
    <cellStyle name="Migliaia 13 3 3" xfId="2838"/>
    <cellStyle name="Migliaia 13 3 3 2" xfId="3073"/>
    <cellStyle name="Migliaia 13 3 4" xfId="3072"/>
    <cellStyle name="Migliaia 13 4" xfId="414"/>
    <cellStyle name="Migliaia 13 4 2" xfId="1877"/>
    <cellStyle name="Migliaia 13 4 2 2" xfId="3075"/>
    <cellStyle name="Migliaia 13 4 3" xfId="3074"/>
    <cellStyle name="Migliaia 13 5" xfId="415"/>
    <cellStyle name="Migliaia 13 6" xfId="1878"/>
    <cellStyle name="Migliaia 13 7" xfId="2445"/>
    <cellStyle name="Migliaia 14" xfId="416"/>
    <cellStyle name="Migliaia 14 2" xfId="417"/>
    <cellStyle name="Migliaia 14 2 2" xfId="1879"/>
    <cellStyle name="Migliaia 14 3" xfId="418"/>
    <cellStyle name="Migliaia 14 3 2" xfId="419"/>
    <cellStyle name="Migliaia 14 3 3" xfId="2808"/>
    <cellStyle name="Migliaia 14 3 3 2" xfId="3077"/>
    <cellStyle name="Migliaia 14 3 4" xfId="3076"/>
    <cellStyle name="Migliaia 14 4" xfId="420"/>
    <cellStyle name="Migliaia 14 4 2" xfId="1880"/>
    <cellStyle name="Migliaia 14 4 2 2" xfId="3079"/>
    <cellStyle name="Migliaia 14 4 3" xfId="3078"/>
    <cellStyle name="Migliaia 14 5" xfId="421"/>
    <cellStyle name="Migliaia 14 6" xfId="1881"/>
    <cellStyle name="Migliaia 14 7" xfId="2446"/>
    <cellStyle name="Migliaia 15" xfId="422"/>
    <cellStyle name="Migliaia 15 2" xfId="423"/>
    <cellStyle name="Migliaia 15 2 2" xfId="1882"/>
    <cellStyle name="Migliaia 15 3" xfId="424"/>
    <cellStyle name="Migliaia 15 3 2" xfId="425"/>
    <cellStyle name="Migliaia 15 3 3" xfId="2839"/>
    <cellStyle name="Migliaia 15 3 3 2" xfId="3081"/>
    <cellStyle name="Migliaia 15 3 4" xfId="3080"/>
    <cellStyle name="Migliaia 15 4" xfId="426"/>
    <cellStyle name="Migliaia 15 4 2" xfId="1883"/>
    <cellStyle name="Migliaia 15 4 2 2" xfId="3083"/>
    <cellStyle name="Migliaia 15 4 3" xfId="3082"/>
    <cellStyle name="Migliaia 15 5" xfId="427"/>
    <cellStyle name="Migliaia 15 6" xfId="1884"/>
    <cellStyle name="Migliaia 15 7" xfId="2447"/>
    <cellStyle name="Migliaia 16" xfId="428"/>
    <cellStyle name="Migliaia 16 2" xfId="429"/>
    <cellStyle name="Migliaia 16 2 2" xfId="1885"/>
    <cellStyle name="Migliaia 16 3" xfId="430"/>
    <cellStyle name="Migliaia 16 3 2" xfId="431"/>
    <cellStyle name="Migliaia 16 3 3" xfId="2840"/>
    <cellStyle name="Migliaia 16 3 3 2" xfId="3085"/>
    <cellStyle name="Migliaia 16 3 4" xfId="3084"/>
    <cellStyle name="Migliaia 16 4" xfId="432"/>
    <cellStyle name="Migliaia 16 4 2" xfId="1886"/>
    <cellStyle name="Migliaia 16 4 2 2" xfId="3087"/>
    <cellStyle name="Migliaia 16 4 3" xfId="3086"/>
    <cellStyle name="Migliaia 16 5" xfId="433"/>
    <cellStyle name="Migliaia 16 6" xfId="1887"/>
    <cellStyle name="Migliaia 16 7" xfId="2448"/>
    <cellStyle name="Migliaia 17" xfId="434"/>
    <cellStyle name="Migliaia 17 2" xfId="435"/>
    <cellStyle name="Migliaia 17 2 2" xfId="1888"/>
    <cellStyle name="Migliaia 17 3" xfId="436"/>
    <cellStyle name="Migliaia 17 3 2" xfId="437"/>
    <cellStyle name="Migliaia 17 3 3" xfId="2809"/>
    <cellStyle name="Migliaia 17 3 3 2" xfId="3089"/>
    <cellStyle name="Migliaia 17 3 4" xfId="3088"/>
    <cellStyle name="Migliaia 17 4" xfId="438"/>
    <cellStyle name="Migliaia 17 4 2" xfId="1889"/>
    <cellStyle name="Migliaia 17 4 2 2" xfId="3091"/>
    <cellStyle name="Migliaia 17 4 3" xfId="3090"/>
    <cellStyle name="Migliaia 17 5" xfId="439"/>
    <cellStyle name="Migliaia 17 6" xfId="1890"/>
    <cellStyle name="Migliaia 17 7" xfId="2449"/>
    <cellStyle name="Migliaia 18" xfId="440"/>
    <cellStyle name="Migliaia 18 2" xfId="441"/>
    <cellStyle name="Migliaia 18 2 2" xfId="1891"/>
    <cellStyle name="Migliaia 18 3" xfId="442"/>
    <cellStyle name="Migliaia 18 3 2" xfId="443"/>
    <cellStyle name="Migliaia 18 3 3" xfId="2841"/>
    <cellStyle name="Migliaia 18 3 3 2" xfId="3093"/>
    <cellStyle name="Migliaia 18 3 4" xfId="3092"/>
    <cellStyle name="Migliaia 18 4" xfId="444"/>
    <cellStyle name="Migliaia 18 4 2" xfId="1892"/>
    <cellStyle name="Migliaia 18 4 2 2" xfId="3095"/>
    <cellStyle name="Migliaia 18 4 3" xfId="3094"/>
    <cellStyle name="Migliaia 18 5" xfId="445"/>
    <cellStyle name="Migliaia 18 6" xfId="1893"/>
    <cellStyle name="Migliaia 18 7" xfId="2450"/>
    <cellStyle name="Migliaia 19" xfId="446"/>
    <cellStyle name="Migliaia 19 2" xfId="447"/>
    <cellStyle name="Migliaia 19 2 2" xfId="1894"/>
    <cellStyle name="Migliaia 19 3" xfId="448"/>
    <cellStyle name="Migliaia 19 3 2" xfId="449"/>
    <cellStyle name="Migliaia 19 3 3" xfId="2725"/>
    <cellStyle name="Migliaia 19 3 3 2" xfId="3097"/>
    <cellStyle name="Migliaia 19 3 4" xfId="3096"/>
    <cellStyle name="Migliaia 19 4" xfId="450"/>
    <cellStyle name="Migliaia 19 4 2" xfId="1895"/>
    <cellStyle name="Migliaia 19 4 2 2" xfId="3099"/>
    <cellStyle name="Migliaia 19 4 3" xfId="3098"/>
    <cellStyle name="Migliaia 19 5" xfId="451"/>
    <cellStyle name="Migliaia 19 6" xfId="1896"/>
    <cellStyle name="Migliaia 19 7" xfId="2451"/>
    <cellStyle name="Migliaia 2" xfId="452"/>
    <cellStyle name="Migliaia 2 2" xfId="453"/>
    <cellStyle name="Migliaia 2 2 2" xfId="1551"/>
    <cellStyle name="Migliaia 2 2 3" xfId="2453"/>
    <cellStyle name="Migliaia 2 3" xfId="454"/>
    <cellStyle name="Migliaia 2 3 2" xfId="1552"/>
    <cellStyle name="Migliaia 2 3 3" xfId="2454"/>
    <cellStyle name="Migliaia 2 4" xfId="455"/>
    <cellStyle name="Migliaia 2 4 2" xfId="456"/>
    <cellStyle name="Migliaia 2 4 3" xfId="2726"/>
    <cellStyle name="Migliaia 2 4 3 2" xfId="3101"/>
    <cellStyle name="Migliaia 2 4 4" xfId="3100"/>
    <cellStyle name="Migliaia 2 5" xfId="457"/>
    <cellStyle name="Migliaia 2 5 2" xfId="1897"/>
    <cellStyle name="Migliaia 2 5 2 2" xfId="3103"/>
    <cellStyle name="Migliaia 2 5 3" xfId="3102"/>
    <cellStyle name="Migliaia 2 6" xfId="458"/>
    <cellStyle name="Migliaia 2 7" xfId="1898"/>
    <cellStyle name="Migliaia 2 8" xfId="2452"/>
    <cellStyle name="Migliaia 2_Domestico_reg&amp;naz" xfId="459"/>
    <cellStyle name="Migliaia 20" xfId="460"/>
    <cellStyle name="Migliaia 20 2" xfId="461"/>
    <cellStyle name="Migliaia 20 2 2" xfId="1899"/>
    <cellStyle name="Migliaia 20 3" xfId="462"/>
    <cellStyle name="Migliaia 20 3 2" xfId="463"/>
    <cellStyle name="Migliaia 20 3 3" xfId="2679"/>
    <cellStyle name="Migliaia 20 3 3 2" xfId="3105"/>
    <cellStyle name="Migliaia 20 3 4" xfId="3104"/>
    <cellStyle name="Migliaia 20 4" xfId="464"/>
    <cellStyle name="Migliaia 20 4 2" xfId="1900"/>
    <cellStyle name="Migliaia 20 4 2 2" xfId="3107"/>
    <cellStyle name="Migliaia 20 4 3" xfId="3106"/>
    <cellStyle name="Migliaia 20 5" xfId="465"/>
    <cellStyle name="Migliaia 20 6" xfId="1901"/>
    <cellStyle name="Migliaia 20 7" xfId="2455"/>
    <cellStyle name="Migliaia 21" xfId="466"/>
    <cellStyle name="Migliaia 21 2" xfId="467"/>
    <cellStyle name="Migliaia 21 2 2" xfId="1902"/>
    <cellStyle name="Migliaia 21 3" xfId="468"/>
    <cellStyle name="Migliaia 21 3 2" xfId="469"/>
    <cellStyle name="Migliaia 21 3 3" xfId="2727"/>
    <cellStyle name="Migliaia 21 3 3 2" xfId="3109"/>
    <cellStyle name="Migliaia 21 3 4" xfId="3108"/>
    <cellStyle name="Migliaia 21 4" xfId="470"/>
    <cellStyle name="Migliaia 21 4 2" xfId="1903"/>
    <cellStyle name="Migliaia 21 4 2 2" xfId="3111"/>
    <cellStyle name="Migliaia 21 4 3" xfId="3110"/>
    <cellStyle name="Migliaia 21 5" xfId="471"/>
    <cellStyle name="Migliaia 21 6" xfId="1904"/>
    <cellStyle name="Migliaia 21 7" xfId="2456"/>
    <cellStyle name="Migliaia 22" xfId="472"/>
    <cellStyle name="Migliaia 22 2" xfId="473"/>
    <cellStyle name="Migliaia 22 2 2" xfId="1905"/>
    <cellStyle name="Migliaia 22 3" xfId="474"/>
    <cellStyle name="Migliaia 22 3 2" xfId="475"/>
    <cellStyle name="Migliaia 22 3 3" xfId="2728"/>
    <cellStyle name="Migliaia 22 3 3 2" xfId="3113"/>
    <cellStyle name="Migliaia 22 3 4" xfId="3112"/>
    <cellStyle name="Migliaia 22 4" xfId="476"/>
    <cellStyle name="Migliaia 22 4 2" xfId="1906"/>
    <cellStyle name="Migliaia 22 4 2 2" xfId="3115"/>
    <cellStyle name="Migliaia 22 4 3" xfId="3114"/>
    <cellStyle name="Migliaia 22 5" xfId="477"/>
    <cellStyle name="Migliaia 22 6" xfId="1907"/>
    <cellStyle name="Migliaia 22 7" xfId="2457"/>
    <cellStyle name="Migliaia 23" xfId="478"/>
    <cellStyle name="Migliaia 23 2" xfId="479"/>
    <cellStyle name="Migliaia 23 2 2" xfId="1908"/>
    <cellStyle name="Migliaia 23 3" xfId="480"/>
    <cellStyle name="Migliaia 23 3 2" xfId="481"/>
    <cellStyle name="Migliaia 23 3 3" xfId="2680"/>
    <cellStyle name="Migliaia 23 3 3 2" xfId="3117"/>
    <cellStyle name="Migliaia 23 3 4" xfId="3116"/>
    <cellStyle name="Migliaia 23 4" xfId="482"/>
    <cellStyle name="Migliaia 23 4 2" xfId="1909"/>
    <cellStyle name="Migliaia 23 4 2 2" xfId="3119"/>
    <cellStyle name="Migliaia 23 4 3" xfId="3118"/>
    <cellStyle name="Migliaia 23 5" xfId="483"/>
    <cellStyle name="Migliaia 23 6" xfId="1910"/>
    <cellStyle name="Migliaia 23 7" xfId="2458"/>
    <cellStyle name="Migliaia 24" xfId="484"/>
    <cellStyle name="Migliaia 24 2" xfId="485"/>
    <cellStyle name="Migliaia 24 2 2" xfId="1911"/>
    <cellStyle name="Migliaia 24 3" xfId="486"/>
    <cellStyle name="Migliaia 24 3 2" xfId="487"/>
    <cellStyle name="Migliaia 24 3 3" xfId="2729"/>
    <cellStyle name="Migliaia 24 3 3 2" xfId="3121"/>
    <cellStyle name="Migliaia 24 3 4" xfId="3120"/>
    <cellStyle name="Migliaia 24 4" xfId="488"/>
    <cellStyle name="Migliaia 24 4 2" xfId="1912"/>
    <cellStyle name="Migliaia 24 4 2 2" xfId="3123"/>
    <cellStyle name="Migliaia 24 4 3" xfId="3122"/>
    <cellStyle name="Migliaia 24 5" xfId="489"/>
    <cellStyle name="Migliaia 24 6" xfId="1913"/>
    <cellStyle name="Migliaia 24 7" xfId="2459"/>
    <cellStyle name="Migliaia 25" xfId="490"/>
    <cellStyle name="Migliaia 25 2" xfId="491"/>
    <cellStyle name="Migliaia 25 2 2" xfId="1914"/>
    <cellStyle name="Migliaia 25 3" xfId="492"/>
    <cellStyle name="Migliaia 25 3 2" xfId="493"/>
    <cellStyle name="Migliaia 25 3 3" xfId="2730"/>
    <cellStyle name="Migliaia 25 3 3 2" xfId="3125"/>
    <cellStyle name="Migliaia 25 3 4" xfId="3124"/>
    <cellStyle name="Migliaia 25 4" xfId="494"/>
    <cellStyle name="Migliaia 25 4 2" xfId="1915"/>
    <cellStyle name="Migliaia 25 4 2 2" xfId="3127"/>
    <cellStyle name="Migliaia 25 4 3" xfId="3126"/>
    <cellStyle name="Migliaia 25 5" xfId="495"/>
    <cellStyle name="Migliaia 25 6" xfId="1916"/>
    <cellStyle name="Migliaia 25 7" xfId="2460"/>
    <cellStyle name="Migliaia 26" xfId="496"/>
    <cellStyle name="Migliaia 26 2" xfId="497"/>
    <cellStyle name="Migliaia 26 2 2" xfId="1917"/>
    <cellStyle name="Migliaia 26 3" xfId="498"/>
    <cellStyle name="Migliaia 26 3 2" xfId="499"/>
    <cellStyle name="Migliaia 26 3 3" xfId="2681"/>
    <cellStyle name="Migliaia 26 3 3 2" xfId="3129"/>
    <cellStyle name="Migliaia 26 3 4" xfId="3128"/>
    <cellStyle name="Migliaia 26 4" xfId="500"/>
    <cellStyle name="Migliaia 26 4 2" xfId="1919"/>
    <cellStyle name="Migliaia 26 4 2 2" xfId="3131"/>
    <cellStyle name="Migliaia 26 4 3" xfId="3130"/>
    <cellStyle name="Migliaia 26 5" xfId="501"/>
    <cellStyle name="Migliaia 26 6" xfId="1920"/>
    <cellStyle name="Migliaia 26 7" xfId="2461"/>
    <cellStyle name="Migliaia 27" xfId="502"/>
    <cellStyle name="Migliaia 27 2" xfId="503"/>
    <cellStyle name="Migliaia 27 2 2" xfId="1921"/>
    <cellStyle name="Migliaia 27 3" xfId="504"/>
    <cellStyle name="Migliaia 27 3 2" xfId="505"/>
    <cellStyle name="Migliaia 27 3 3" xfId="2731"/>
    <cellStyle name="Migliaia 27 3 3 2" xfId="3133"/>
    <cellStyle name="Migliaia 27 3 4" xfId="3132"/>
    <cellStyle name="Migliaia 27 4" xfId="506"/>
    <cellStyle name="Migliaia 27 4 2" xfId="1922"/>
    <cellStyle name="Migliaia 27 4 2 2" xfId="3135"/>
    <cellStyle name="Migliaia 27 4 3" xfId="3134"/>
    <cellStyle name="Migliaia 27 5" xfId="507"/>
    <cellStyle name="Migliaia 27 6" xfId="1923"/>
    <cellStyle name="Migliaia 27 7" xfId="2462"/>
    <cellStyle name="Migliaia 28" xfId="508"/>
    <cellStyle name="Migliaia 28 2" xfId="509"/>
    <cellStyle name="Migliaia 28 2 2" xfId="1924"/>
    <cellStyle name="Migliaia 28 3" xfId="510"/>
    <cellStyle name="Migliaia 28 3 2" xfId="511"/>
    <cellStyle name="Migliaia 28 3 3" xfId="2732"/>
    <cellStyle name="Migliaia 28 3 3 2" xfId="3137"/>
    <cellStyle name="Migliaia 28 3 4" xfId="3136"/>
    <cellStyle name="Migliaia 28 4" xfId="512"/>
    <cellStyle name="Migliaia 28 4 2" xfId="1925"/>
    <cellStyle name="Migliaia 28 4 2 2" xfId="3139"/>
    <cellStyle name="Migliaia 28 4 3" xfId="3138"/>
    <cellStyle name="Migliaia 28 5" xfId="513"/>
    <cellStyle name="Migliaia 28 6" xfId="1927"/>
    <cellStyle name="Migliaia 28 7" xfId="2463"/>
    <cellStyle name="Migliaia 29" xfId="514"/>
    <cellStyle name="Migliaia 29 2" xfId="515"/>
    <cellStyle name="Migliaia 29 2 2" xfId="1928"/>
    <cellStyle name="Migliaia 29 3" xfId="516"/>
    <cellStyle name="Migliaia 29 3 2" xfId="517"/>
    <cellStyle name="Migliaia 29 3 3" xfId="2810"/>
    <cellStyle name="Migliaia 29 3 3 2" xfId="3141"/>
    <cellStyle name="Migliaia 29 3 4" xfId="3140"/>
    <cellStyle name="Migliaia 29 4" xfId="518"/>
    <cellStyle name="Migliaia 29 4 2" xfId="1929"/>
    <cellStyle name="Migliaia 29 4 2 2" xfId="3143"/>
    <cellStyle name="Migliaia 29 4 3" xfId="3142"/>
    <cellStyle name="Migliaia 29 5" xfId="519"/>
    <cellStyle name="Migliaia 29 6" xfId="1930"/>
    <cellStyle name="Migliaia 29 7" xfId="2464"/>
    <cellStyle name="Migliaia 3" xfId="520"/>
    <cellStyle name="Migliaia 3 2" xfId="521"/>
    <cellStyle name="Migliaia 3 2 2" xfId="1931"/>
    <cellStyle name="Migliaia 3 3" xfId="522"/>
    <cellStyle name="Migliaia 3 3 2" xfId="523"/>
    <cellStyle name="Migliaia 3 3 3" xfId="2733"/>
    <cellStyle name="Migliaia 3 3 3 2" xfId="3145"/>
    <cellStyle name="Migliaia 3 3 4" xfId="3144"/>
    <cellStyle name="Migliaia 3 4" xfId="524"/>
    <cellStyle name="Migliaia 3 4 2" xfId="1932"/>
    <cellStyle name="Migliaia 3 4 2 2" xfId="3147"/>
    <cellStyle name="Migliaia 3 4 3" xfId="3146"/>
    <cellStyle name="Migliaia 3 5" xfId="525"/>
    <cellStyle name="Migliaia 3 6" xfId="1933"/>
    <cellStyle name="Migliaia 3 7" xfId="2465"/>
    <cellStyle name="Migliaia 30" xfId="526"/>
    <cellStyle name="Migliaia 30 2" xfId="527"/>
    <cellStyle name="Migliaia 30 2 2" xfId="1934"/>
    <cellStyle name="Migliaia 30 3" xfId="528"/>
    <cellStyle name="Migliaia 30 3 2" xfId="529"/>
    <cellStyle name="Migliaia 30 3 3" xfId="2842"/>
    <cellStyle name="Migliaia 30 3 3 2" xfId="3149"/>
    <cellStyle name="Migliaia 30 3 4" xfId="3148"/>
    <cellStyle name="Migliaia 30 4" xfId="530"/>
    <cellStyle name="Migliaia 30 4 2" xfId="1935"/>
    <cellStyle name="Migliaia 30 4 2 2" xfId="3151"/>
    <cellStyle name="Migliaia 30 4 3" xfId="3150"/>
    <cellStyle name="Migliaia 30 5" xfId="531"/>
    <cellStyle name="Migliaia 30 6" xfId="1936"/>
    <cellStyle name="Migliaia 30 7" xfId="2466"/>
    <cellStyle name="Migliaia 31" xfId="532"/>
    <cellStyle name="Migliaia 31 2" xfId="533"/>
    <cellStyle name="Migliaia 31 2 2" xfId="1937"/>
    <cellStyle name="Migliaia 31 3" xfId="534"/>
    <cellStyle name="Migliaia 31 3 2" xfId="535"/>
    <cellStyle name="Migliaia 31 3 3" xfId="2734"/>
    <cellStyle name="Migliaia 31 3 3 2" xfId="3153"/>
    <cellStyle name="Migliaia 31 3 4" xfId="3152"/>
    <cellStyle name="Migliaia 31 4" xfId="536"/>
    <cellStyle name="Migliaia 31 4 2" xfId="1938"/>
    <cellStyle name="Migliaia 31 4 2 2" xfId="3155"/>
    <cellStyle name="Migliaia 31 4 3" xfId="3154"/>
    <cellStyle name="Migliaia 31 5" xfId="537"/>
    <cellStyle name="Migliaia 31 6" xfId="1939"/>
    <cellStyle name="Migliaia 31 7" xfId="2467"/>
    <cellStyle name="Migliaia 32" xfId="538"/>
    <cellStyle name="Migliaia 32 2" xfId="539"/>
    <cellStyle name="Migliaia 32 2 2" xfId="1940"/>
    <cellStyle name="Migliaia 32 3" xfId="540"/>
    <cellStyle name="Migliaia 32 3 2" xfId="541"/>
    <cellStyle name="Migliaia 32 3 3" xfId="2764"/>
    <cellStyle name="Migliaia 32 3 3 2" xfId="3157"/>
    <cellStyle name="Migliaia 32 3 4" xfId="3156"/>
    <cellStyle name="Migliaia 32 4" xfId="542"/>
    <cellStyle name="Migliaia 32 4 2" xfId="1941"/>
    <cellStyle name="Migliaia 32 4 2 2" xfId="3159"/>
    <cellStyle name="Migliaia 32 4 3" xfId="3158"/>
    <cellStyle name="Migliaia 32 5" xfId="543"/>
    <cellStyle name="Migliaia 32 6" xfId="1942"/>
    <cellStyle name="Migliaia 32 7" xfId="2468"/>
    <cellStyle name="Migliaia 33" xfId="544"/>
    <cellStyle name="Migliaia 33 2" xfId="545"/>
    <cellStyle name="Migliaia 33 2 2" xfId="1943"/>
    <cellStyle name="Migliaia 33 3" xfId="546"/>
    <cellStyle name="Migliaia 33 3 2" xfId="547"/>
    <cellStyle name="Migliaia 33 3 3" xfId="2843"/>
    <cellStyle name="Migliaia 33 3 3 2" xfId="3161"/>
    <cellStyle name="Migliaia 33 3 4" xfId="3160"/>
    <cellStyle name="Migliaia 33 4" xfId="548"/>
    <cellStyle name="Migliaia 33 4 2" xfId="1944"/>
    <cellStyle name="Migliaia 33 4 2 2" xfId="3163"/>
    <cellStyle name="Migliaia 33 4 3" xfId="3162"/>
    <cellStyle name="Migliaia 33 5" xfId="549"/>
    <cellStyle name="Migliaia 33 6" xfId="1945"/>
    <cellStyle name="Migliaia 33 7" xfId="2469"/>
    <cellStyle name="Migliaia 34" xfId="550"/>
    <cellStyle name="Migliaia 34 2" xfId="551"/>
    <cellStyle name="Migliaia 34 2 2" xfId="1946"/>
    <cellStyle name="Migliaia 34 3" xfId="552"/>
    <cellStyle name="Migliaia 34 3 2" xfId="553"/>
    <cellStyle name="Migliaia 34 3 3" xfId="2735"/>
    <cellStyle name="Migliaia 34 3 3 2" xfId="3165"/>
    <cellStyle name="Migliaia 34 3 4" xfId="3164"/>
    <cellStyle name="Migliaia 34 4" xfId="554"/>
    <cellStyle name="Migliaia 34 4 2" xfId="1947"/>
    <cellStyle name="Migliaia 34 4 2 2" xfId="3167"/>
    <cellStyle name="Migliaia 34 4 3" xfId="3166"/>
    <cellStyle name="Migliaia 34 5" xfId="555"/>
    <cellStyle name="Migliaia 34 6" xfId="1948"/>
    <cellStyle name="Migliaia 34 7" xfId="2470"/>
    <cellStyle name="Migliaia 35" xfId="556"/>
    <cellStyle name="Migliaia 35 2" xfId="557"/>
    <cellStyle name="Migliaia 35 2 2" xfId="1949"/>
    <cellStyle name="Migliaia 35 3" xfId="558"/>
    <cellStyle name="Migliaia 35 3 2" xfId="559"/>
    <cellStyle name="Migliaia 35 3 3" xfId="2845"/>
    <cellStyle name="Migliaia 35 3 3 2" xfId="3169"/>
    <cellStyle name="Migliaia 35 3 4" xfId="3168"/>
    <cellStyle name="Migliaia 35 4" xfId="560"/>
    <cellStyle name="Migliaia 35 4 2" xfId="1950"/>
    <cellStyle name="Migliaia 35 4 2 2" xfId="3171"/>
    <cellStyle name="Migliaia 35 4 3" xfId="3170"/>
    <cellStyle name="Migliaia 35 5" xfId="561"/>
    <cellStyle name="Migliaia 35 6" xfId="1951"/>
    <cellStyle name="Migliaia 35 7" xfId="2471"/>
    <cellStyle name="Migliaia 36" xfId="562"/>
    <cellStyle name="Migliaia 36 2" xfId="563"/>
    <cellStyle name="Migliaia 36 2 2" xfId="1952"/>
    <cellStyle name="Migliaia 36 3" xfId="564"/>
    <cellStyle name="Migliaia 36 3 2" xfId="565"/>
    <cellStyle name="Migliaia 36 3 3" xfId="2739"/>
    <cellStyle name="Migliaia 36 3 3 2" xfId="3173"/>
    <cellStyle name="Migliaia 36 3 4" xfId="3172"/>
    <cellStyle name="Migliaia 36 4" xfId="566"/>
    <cellStyle name="Migliaia 36 4 2" xfId="1953"/>
    <cellStyle name="Migliaia 36 4 2 2" xfId="3175"/>
    <cellStyle name="Migliaia 36 4 3" xfId="3174"/>
    <cellStyle name="Migliaia 36 5" xfId="567"/>
    <cellStyle name="Migliaia 36 6" xfId="1954"/>
    <cellStyle name="Migliaia 36 7" xfId="2472"/>
    <cellStyle name="Migliaia 37" xfId="568"/>
    <cellStyle name="Migliaia 37 2" xfId="569"/>
    <cellStyle name="Migliaia 37 2 2" xfId="1955"/>
    <cellStyle name="Migliaia 37 3" xfId="570"/>
    <cellStyle name="Migliaia 37 3 2" xfId="571"/>
    <cellStyle name="Migliaia 37 3 3" xfId="2741"/>
    <cellStyle name="Migliaia 37 3 3 2" xfId="3177"/>
    <cellStyle name="Migliaia 37 3 4" xfId="3176"/>
    <cellStyle name="Migliaia 37 4" xfId="572"/>
    <cellStyle name="Migliaia 37 4 2" xfId="1956"/>
    <cellStyle name="Migliaia 37 4 2 2" xfId="3179"/>
    <cellStyle name="Migliaia 37 4 3" xfId="3178"/>
    <cellStyle name="Migliaia 37 5" xfId="573"/>
    <cellStyle name="Migliaia 37 6" xfId="1957"/>
    <cellStyle name="Migliaia 37 7" xfId="2473"/>
    <cellStyle name="Migliaia 38" xfId="574"/>
    <cellStyle name="Migliaia 38 2" xfId="575"/>
    <cellStyle name="Migliaia 38 2 2" xfId="1958"/>
    <cellStyle name="Migliaia 38 3" xfId="576"/>
    <cellStyle name="Migliaia 38 3 2" xfId="577"/>
    <cellStyle name="Migliaia 38 3 3" xfId="2744"/>
    <cellStyle name="Migliaia 38 3 3 2" xfId="3181"/>
    <cellStyle name="Migliaia 38 3 4" xfId="3180"/>
    <cellStyle name="Migliaia 38 4" xfId="578"/>
    <cellStyle name="Migliaia 38 4 2" xfId="1959"/>
    <cellStyle name="Migliaia 38 4 2 2" xfId="3183"/>
    <cellStyle name="Migliaia 38 4 3" xfId="3182"/>
    <cellStyle name="Migliaia 38 5" xfId="579"/>
    <cellStyle name="Migliaia 38 6" xfId="1960"/>
    <cellStyle name="Migliaia 38 7" xfId="2474"/>
    <cellStyle name="Migliaia 39" xfId="580"/>
    <cellStyle name="Migliaia 39 2" xfId="581"/>
    <cellStyle name="Migliaia 39 2 2" xfId="1961"/>
    <cellStyle name="Migliaia 39 3" xfId="582"/>
    <cellStyle name="Migliaia 39 3 2" xfId="583"/>
    <cellStyle name="Migliaia 39 3 3" xfId="2859"/>
    <cellStyle name="Migliaia 39 3 3 2" xfId="3185"/>
    <cellStyle name="Migliaia 39 3 4" xfId="3184"/>
    <cellStyle name="Migliaia 39 4" xfId="584"/>
    <cellStyle name="Migliaia 39 4 2" xfId="1962"/>
    <cellStyle name="Migliaia 39 4 2 2" xfId="3187"/>
    <cellStyle name="Migliaia 39 4 3" xfId="3186"/>
    <cellStyle name="Migliaia 39 5" xfId="585"/>
    <cellStyle name="Migliaia 39 6" xfId="1963"/>
    <cellStyle name="Migliaia 39 7" xfId="2475"/>
    <cellStyle name="Migliaia 4" xfId="586"/>
    <cellStyle name="Migliaia 4 2" xfId="587"/>
    <cellStyle name="Migliaia 4 2 2" xfId="1964"/>
    <cellStyle name="Migliaia 4 3" xfId="588"/>
    <cellStyle name="Migliaia 4 3 2" xfId="589"/>
    <cellStyle name="Migliaia 4 3 3" xfId="2745"/>
    <cellStyle name="Migliaia 4 3 3 2" xfId="3189"/>
    <cellStyle name="Migliaia 4 3 4" xfId="3188"/>
    <cellStyle name="Migliaia 4 4" xfId="590"/>
    <cellStyle name="Migliaia 4 4 2" xfId="1965"/>
    <cellStyle name="Migliaia 4 4 2 2" xfId="3191"/>
    <cellStyle name="Migliaia 4 4 3" xfId="3190"/>
    <cellStyle name="Migliaia 4 5" xfId="591"/>
    <cellStyle name="Migliaia 4 6" xfId="1966"/>
    <cellStyle name="Migliaia 4 7" xfId="2476"/>
    <cellStyle name="Migliaia 40" xfId="592"/>
    <cellStyle name="Migliaia 40 2" xfId="593"/>
    <cellStyle name="Migliaia 40 2 2" xfId="1967"/>
    <cellStyle name="Migliaia 40 3" xfId="594"/>
    <cellStyle name="Migliaia 40 3 2" xfId="595"/>
    <cellStyle name="Migliaia 40 3 3" xfId="2775"/>
    <cellStyle name="Migliaia 40 3 3 2" xfId="3193"/>
    <cellStyle name="Migliaia 40 3 4" xfId="3192"/>
    <cellStyle name="Migliaia 40 4" xfId="596"/>
    <cellStyle name="Migliaia 40 4 2" xfId="1968"/>
    <cellStyle name="Migliaia 40 4 2 2" xfId="3195"/>
    <cellStyle name="Migliaia 40 4 3" xfId="3194"/>
    <cellStyle name="Migliaia 40 5" xfId="597"/>
    <cellStyle name="Migliaia 40 6" xfId="1969"/>
    <cellStyle name="Migliaia 40 7" xfId="2477"/>
    <cellStyle name="Migliaia 41" xfId="598"/>
    <cellStyle name="Migliaia 41 2" xfId="599"/>
    <cellStyle name="Migliaia 41 2 2" xfId="1970"/>
    <cellStyle name="Migliaia 41 3" xfId="600"/>
    <cellStyle name="Migliaia 41 3 2" xfId="601"/>
    <cellStyle name="Migliaia 41 3 3" xfId="2669"/>
    <cellStyle name="Migliaia 41 3 3 2" xfId="3197"/>
    <cellStyle name="Migliaia 41 3 4" xfId="3196"/>
    <cellStyle name="Migliaia 41 4" xfId="602"/>
    <cellStyle name="Migliaia 41 4 2" xfId="1971"/>
    <cellStyle name="Migliaia 41 4 2 2" xfId="3199"/>
    <cellStyle name="Migliaia 41 4 3" xfId="3198"/>
    <cellStyle name="Migliaia 41 5" xfId="603"/>
    <cellStyle name="Migliaia 41 6" xfId="1972"/>
    <cellStyle name="Migliaia 41 7" xfId="2478"/>
    <cellStyle name="Migliaia 42" xfId="604"/>
    <cellStyle name="Migliaia 42 2" xfId="605"/>
    <cellStyle name="Migliaia 42 2 2" xfId="1973"/>
    <cellStyle name="Migliaia 42 3" xfId="606"/>
    <cellStyle name="Migliaia 42 3 2" xfId="607"/>
    <cellStyle name="Migliaia 42 3 3" xfId="2668"/>
    <cellStyle name="Migliaia 42 3 3 2" xfId="3201"/>
    <cellStyle name="Migliaia 42 3 4" xfId="3200"/>
    <cellStyle name="Migliaia 42 4" xfId="608"/>
    <cellStyle name="Migliaia 42 4 2" xfId="1974"/>
    <cellStyle name="Migliaia 42 4 2 2" xfId="3203"/>
    <cellStyle name="Migliaia 42 4 3" xfId="3202"/>
    <cellStyle name="Migliaia 42 5" xfId="609"/>
    <cellStyle name="Migliaia 42 6" xfId="1975"/>
    <cellStyle name="Migliaia 42 7" xfId="2479"/>
    <cellStyle name="Migliaia 43" xfId="610"/>
    <cellStyle name="Migliaia 43 2" xfId="611"/>
    <cellStyle name="Migliaia 43 2 2" xfId="1976"/>
    <cellStyle name="Migliaia 43 3" xfId="612"/>
    <cellStyle name="Migliaia 43 3 2" xfId="613"/>
    <cellStyle name="Migliaia 43 3 3" xfId="2667"/>
    <cellStyle name="Migliaia 43 3 3 2" xfId="3205"/>
    <cellStyle name="Migliaia 43 3 4" xfId="3204"/>
    <cellStyle name="Migliaia 43 4" xfId="614"/>
    <cellStyle name="Migliaia 43 4 2" xfId="1977"/>
    <cellStyle name="Migliaia 43 4 2 2" xfId="3207"/>
    <cellStyle name="Migliaia 43 4 3" xfId="3206"/>
    <cellStyle name="Migliaia 43 5" xfId="615"/>
    <cellStyle name="Migliaia 43 6" xfId="1978"/>
    <cellStyle name="Migliaia 43 7" xfId="2480"/>
    <cellStyle name="Migliaia 44" xfId="616"/>
    <cellStyle name="Migliaia 44 2" xfId="617"/>
    <cellStyle name="Migliaia 44 2 2" xfId="1979"/>
    <cellStyle name="Migliaia 44 3" xfId="618"/>
    <cellStyle name="Migliaia 44 3 2" xfId="619"/>
    <cellStyle name="Migliaia 44 3 3" xfId="2666"/>
    <cellStyle name="Migliaia 44 3 3 2" xfId="3209"/>
    <cellStyle name="Migliaia 44 3 4" xfId="3208"/>
    <cellStyle name="Migliaia 44 4" xfId="620"/>
    <cellStyle name="Migliaia 44 4 2" xfId="1980"/>
    <cellStyle name="Migliaia 44 4 2 2" xfId="3211"/>
    <cellStyle name="Migliaia 44 4 3" xfId="3210"/>
    <cellStyle name="Migliaia 44 5" xfId="621"/>
    <cellStyle name="Migliaia 44 6" xfId="1981"/>
    <cellStyle name="Migliaia 44 7" xfId="2481"/>
    <cellStyle name="Migliaia 45" xfId="622"/>
    <cellStyle name="Migliaia 45 2" xfId="623"/>
    <cellStyle name="Migliaia 45 2 2" xfId="1982"/>
    <cellStyle name="Migliaia 45 3" xfId="624"/>
    <cellStyle name="Migliaia 45 3 2" xfId="625"/>
    <cellStyle name="Migliaia 45 3 3" xfId="2806"/>
    <cellStyle name="Migliaia 45 3 3 2" xfId="3213"/>
    <cellStyle name="Migliaia 45 3 4" xfId="3212"/>
    <cellStyle name="Migliaia 45 4" xfId="626"/>
    <cellStyle name="Migliaia 45 4 2" xfId="1983"/>
    <cellStyle name="Migliaia 45 4 2 2" xfId="3215"/>
    <cellStyle name="Migliaia 45 4 3" xfId="3214"/>
    <cellStyle name="Migliaia 45 5" xfId="627"/>
    <cellStyle name="Migliaia 45 6" xfId="1984"/>
    <cellStyle name="Migliaia 45 7" xfId="2482"/>
    <cellStyle name="Migliaia 46" xfId="628"/>
    <cellStyle name="Migliaia 46 2" xfId="629"/>
    <cellStyle name="Migliaia 46 2 2" xfId="1985"/>
    <cellStyle name="Migliaia 46 3" xfId="630"/>
    <cellStyle name="Migliaia 46 3 2" xfId="631"/>
    <cellStyle name="Migliaia 46 3 3" xfId="2665"/>
    <cellStyle name="Migliaia 46 3 3 2" xfId="3217"/>
    <cellStyle name="Migliaia 46 3 4" xfId="3216"/>
    <cellStyle name="Migliaia 46 4" xfId="632"/>
    <cellStyle name="Migliaia 46 4 2" xfId="1986"/>
    <cellStyle name="Migliaia 46 4 2 2" xfId="3219"/>
    <cellStyle name="Migliaia 46 4 3" xfId="3218"/>
    <cellStyle name="Migliaia 46 5" xfId="633"/>
    <cellStyle name="Migliaia 46 6" xfId="1987"/>
    <cellStyle name="Migliaia 46 7" xfId="2483"/>
    <cellStyle name="Migliaia 47" xfId="634"/>
    <cellStyle name="Migliaia 47 2" xfId="635"/>
    <cellStyle name="Migliaia 47 2 2" xfId="1988"/>
    <cellStyle name="Migliaia 47 3" xfId="636"/>
    <cellStyle name="Migliaia 47 3 2" xfId="637"/>
    <cellStyle name="Migliaia 47 3 3" xfId="2805"/>
    <cellStyle name="Migliaia 47 3 3 2" xfId="3221"/>
    <cellStyle name="Migliaia 47 3 4" xfId="3220"/>
    <cellStyle name="Migliaia 47 4" xfId="638"/>
    <cellStyle name="Migliaia 47 4 2" xfId="1989"/>
    <cellStyle name="Migliaia 47 4 2 2" xfId="3223"/>
    <cellStyle name="Migliaia 47 4 3" xfId="3222"/>
    <cellStyle name="Migliaia 47 5" xfId="639"/>
    <cellStyle name="Migliaia 47 6" xfId="1990"/>
    <cellStyle name="Migliaia 47 7" xfId="2484"/>
    <cellStyle name="Migliaia 48" xfId="640"/>
    <cellStyle name="Migliaia 48 2" xfId="641"/>
    <cellStyle name="Migliaia 48 2 2" xfId="1991"/>
    <cellStyle name="Migliaia 48 3" xfId="642"/>
    <cellStyle name="Migliaia 48 3 2" xfId="643"/>
    <cellStyle name="Migliaia 48 3 3" xfId="2804"/>
    <cellStyle name="Migliaia 48 3 3 2" xfId="3225"/>
    <cellStyle name="Migliaia 48 3 4" xfId="3224"/>
    <cellStyle name="Migliaia 48 4" xfId="644"/>
    <cellStyle name="Migliaia 48 4 2" xfId="1992"/>
    <cellStyle name="Migliaia 48 4 2 2" xfId="3227"/>
    <cellStyle name="Migliaia 48 4 3" xfId="3226"/>
    <cellStyle name="Migliaia 48 5" xfId="645"/>
    <cellStyle name="Migliaia 48 6" xfId="1993"/>
    <cellStyle name="Migliaia 48 7" xfId="2485"/>
    <cellStyle name="Migliaia 49" xfId="646"/>
    <cellStyle name="Migliaia 49 2" xfId="647"/>
    <cellStyle name="Migliaia 49 2 2" xfId="1994"/>
    <cellStyle name="Migliaia 49 3" xfId="648"/>
    <cellStyle name="Migliaia 49 3 2" xfId="649"/>
    <cellStyle name="Migliaia 49 3 3" xfId="2664"/>
    <cellStyle name="Migliaia 49 3 3 2" xfId="3229"/>
    <cellStyle name="Migliaia 49 3 4" xfId="3228"/>
    <cellStyle name="Migliaia 49 4" xfId="650"/>
    <cellStyle name="Migliaia 49 4 2" xfId="1995"/>
    <cellStyle name="Migliaia 49 4 2 2" xfId="3231"/>
    <cellStyle name="Migliaia 49 4 3" xfId="3230"/>
    <cellStyle name="Migliaia 49 5" xfId="651"/>
    <cellStyle name="Migliaia 49 6" xfId="1996"/>
    <cellStyle name="Migliaia 49 7" xfId="2486"/>
    <cellStyle name="Migliaia 5" xfId="652"/>
    <cellStyle name="Migliaia 5 2" xfId="653"/>
    <cellStyle name="Migliaia 5 2 2" xfId="1997"/>
    <cellStyle name="Migliaia 5 3" xfId="654"/>
    <cellStyle name="Migliaia 5 3 2" xfId="655"/>
    <cellStyle name="Migliaia 5 3 3" xfId="2663"/>
    <cellStyle name="Migliaia 5 3 3 2" xfId="3233"/>
    <cellStyle name="Migliaia 5 3 4" xfId="3232"/>
    <cellStyle name="Migliaia 5 4" xfId="656"/>
    <cellStyle name="Migliaia 5 4 2" xfId="1998"/>
    <cellStyle name="Migliaia 5 4 2 2" xfId="3235"/>
    <cellStyle name="Migliaia 5 4 3" xfId="3234"/>
    <cellStyle name="Migliaia 5 5" xfId="657"/>
    <cellStyle name="Migliaia 5 6" xfId="1999"/>
    <cellStyle name="Migliaia 5 7" xfId="2487"/>
    <cellStyle name="Migliaia 50" xfId="658"/>
    <cellStyle name="Migliaia 50 2" xfId="659"/>
    <cellStyle name="Migliaia 50 2 2" xfId="2000"/>
    <cellStyle name="Migliaia 50 3" xfId="660"/>
    <cellStyle name="Migliaia 50 3 2" xfId="661"/>
    <cellStyle name="Migliaia 50 3 3" xfId="2662"/>
    <cellStyle name="Migliaia 50 3 3 2" xfId="3237"/>
    <cellStyle name="Migliaia 50 3 4" xfId="3236"/>
    <cellStyle name="Migliaia 50 4" xfId="662"/>
    <cellStyle name="Migliaia 50 4 2" xfId="2001"/>
    <cellStyle name="Migliaia 50 4 2 2" xfId="3239"/>
    <cellStyle name="Migliaia 50 4 3" xfId="3238"/>
    <cellStyle name="Migliaia 50 5" xfId="663"/>
    <cellStyle name="Migliaia 50 6" xfId="2002"/>
    <cellStyle name="Migliaia 50 7" xfId="2488"/>
    <cellStyle name="Migliaia 51" xfId="664"/>
    <cellStyle name="Migliaia 51 2" xfId="665"/>
    <cellStyle name="Migliaia 51 2 2" xfId="2003"/>
    <cellStyle name="Migliaia 51 3" xfId="666"/>
    <cellStyle name="Migliaia 51 3 2" xfId="667"/>
    <cellStyle name="Migliaia 51 3 3" xfId="2661"/>
    <cellStyle name="Migliaia 51 3 3 2" xfId="3241"/>
    <cellStyle name="Migliaia 51 3 4" xfId="3240"/>
    <cellStyle name="Migliaia 51 4" xfId="668"/>
    <cellStyle name="Migliaia 51 4 2" xfId="2004"/>
    <cellStyle name="Migliaia 51 4 2 2" xfId="3243"/>
    <cellStyle name="Migliaia 51 4 3" xfId="3242"/>
    <cellStyle name="Migliaia 51 5" xfId="669"/>
    <cellStyle name="Migliaia 51 6" xfId="2005"/>
    <cellStyle name="Migliaia 51 7" xfId="2489"/>
    <cellStyle name="Migliaia 52" xfId="670"/>
    <cellStyle name="Migliaia 52 2" xfId="671"/>
    <cellStyle name="Migliaia 52 2 2" xfId="2006"/>
    <cellStyle name="Migliaia 52 3" xfId="672"/>
    <cellStyle name="Migliaia 52 3 2" xfId="673"/>
    <cellStyle name="Migliaia 52 3 3" xfId="2660"/>
    <cellStyle name="Migliaia 52 3 3 2" xfId="3245"/>
    <cellStyle name="Migliaia 52 3 4" xfId="3244"/>
    <cellStyle name="Migliaia 52 4" xfId="674"/>
    <cellStyle name="Migliaia 52 4 2" xfId="2007"/>
    <cellStyle name="Migliaia 52 4 2 2" xfId="3247"/>
    <cellStyle name="Migliaia 52 4 3" xfId="3246"/>
    <cellStyle name="Migliaia 52 5" xfId="675"/>
    <cellStyle name="Migliaia 52 6" xfId="2008"/>
    <cellStyle name="Migliaia 52 7" xfId="2490"/>
    <cellStyle name="Migliaia 53" xfId="676"/>
    <cellStyle name="Migliaia 53 2" xfId="677"/>
    <cellStyle name="Migliaia 53 2 2" xfId="2009"/>
    <cellStyle name="Migliaia 53 3" xfId="678"/>
    <cellStyle name="Migliaia 53 3 2" xfId="679"/>
    <cellStyle name="Migliaia 53 3 3" xfId="2803"/>
    <cellStyle name="Migliaia 53 3 3 2" xfId="3249"/>
    <cellStyle name="Migliaia 53 3 4" xfId="3248"/>
    <cellStyle name="Migliaia 53 4" xfId="680"/>
    <cellStyle name="Migliaia 53 4 2" xfId="2010"/>
    <cellStyle name="Migliaia 53 4 2 2" xfId="3251"/>
    <cellStyle name="Migliaia 53 4 3" xfId="3250"/>
    <cellStyle name="Migliaia 53 5" xfId="681"/>
    <cellStyle name="Migliaia 53 6" xfId="2011"/>
    <cellStyle name="Migliaia 53 7" xfId="2491"/>
    <cellStyle name="Migliaia 54" xfId="682"/>
    <cellStyle name="Migliaia 54 2" xfId="683"/>
    <cellStyle name="Migliaia 54 2 2" xfId="2012"/>
    <cellStyle name="Migliaia 54 3" xfId="684"/>
    <cellStyle name="Migliaia 54 3 2" xfId="685"/>
    <cellStyle name="Migliaia 54 3 3" xfId="2659"/>
    <cellStyle name="Migliaia 54 3 3 2" xfId="3253"/>
    <cellStyle name="Migliaia 54 3 4" xfId="3252"/>
    <cellStyle name="Migliaia 54 4" xfId="686"/>
    <cellStyle name="Migliaia 54 4 2" xfId="2013"/>
    <cellStyle name="Migliaia 54 4 2 2" xfId="3255"/>
    <cellStyle name="Migliaia 54 4 3" xfId="3254"/>
    <cellStyle name="Migliaia 54 5" xfId="687"/>
    <cellStyle name="Migliaia 54 6" xfId="2014"/>
    <cellStyle name="Migliaia 54 7" xfId="2492"/>
    <cellStyle name="Migliaia 55" xfId="688"/>
    <cellStyle name="Migliaia 55 2" xfId="689"/>
    <cellStyle name="Migliaia 55 2 2" xfId="2015"/>
    <cellStyle name="Migliaia 55 3" xfId="690"/>
    <cellStyle name="Migliaia 55 3 2" xfId="691"/>
    <cellStyle name="Migliaia 55 3 3" xfId="2802"/>
    <cellStyle name="Migliaia 55 3 3 2" xfId="3257"/>
    <cellStyle name="Migliaia 55 3 4" xfId="3256"/>
    <cellStyle name="Migliaia 55 4" xfId="692"/>
    <cellStyle name="Migliaia 55 4 2" xfId="2016"/>
    <cellStyle name="Migliaia 55 4 2 2" xfId="3259"/>
    <cellStyle name="Migliaia 55 4 3" xfId="3258"/>
    <cellStyle name="Migliaia 55 5" xfId="693"/>
    <cellStyle name="Migliaia 55 6" xfId="2017"/>
    <cellStyle name="Migliaia 55 7" xfId="2493"/>
    <cellStyle name="Migliaia 56" xfId="694"/>
    <cellStyle name="Migliaia 56 2" xfId="695"/>
    <cellStyle name="Migliaia 56 2 2" xfId="2018"/>
    <cellStyle name="Migliaia 56 3" xfId="696"/>
    <cellStyle name="Migliaia 56 3 2" xfId="697"/>
    <cellStyle name="Migliaia 56 3 3" xfId="2801"/>
    <cellStyle name="Migliaia 56 3 3 2" xfId="3261"/>
    <cellStyle name="Migliaia 56 3 4" xfId="3260"/>
    <cellStyle name="Migliaia 56 4" xfId="698"/>
    <cellStyle name="Migliaia 56 4 2" xfId="2019"/>
    <cellStyle name="Migliaia 56 4 2 2" xfId="3263"/>
    <cellStyle name="Migliaia 56 4 3" xfId="3262"/>
    <cellStyle name="Migliaia 56 5" xfId="699"/>
    <cellStyle name="Migliaia 56 6" xfId="2020"/>
    <cellStyle name="Migliaia 56 7" xfId="2494"/>
    <cellStyle name="Migliaia 57" xfId="700"/>
    <cellStyle name="Migliaia 57 2" xfId="701"/>
    <cellStyle name="Migliaia 57 2 2" xfId="2021"/>
    <cellStyle name="Migliaia 57 3" xfId="702"/>
    <cellStyle name="Migliaia 57 3 2" xfId="703"/>
    <cellStyle name="Migliaia 57 3 3" xfId="2658"/>
    <cellStyle name="Migliaia 57 3 3 2" xfId="3265"/>
    <cellStyle name="Migliaia 57 3 4" xfId="3264"/>
    <cellStyle name="Migliaia 57 4" xfId="704"/>
    <cellStyle name="Migliaia 57 4 2" xfId="2022"/>
    <cellStyle name="Migliaia 57 4 2 2" xfId="3267"/>
    <cellStyle name="Migliaia 57 4 3" xfId="3266"/>
    <cellStyle name="Migliaia 57 5" xfId="705"/>
    <cellStyle name="Migliaia 57 6" xfId="2023"/>
    <cellStyle name="Migliaia 57 7" xfId="2495"/>
    <cellStyle name="Migliaia 58" xfId="706"/>
    <cellStyle name="Migliaia 58 2" xfId="707"/>
    <cellStyle name="Migliaia 58 2 2" xfId="2024"/>
    <cellStyle name="Migliaia 58 3" xfId="708"/>
    <cellStyle name="Migliaia 58 3 2" xfId="709"/>
    <cellStyle name="Migliaia 58 3 3" xfId="2657"/>
    <cellStyle name="Migliaia 58 3 3 2" xfId="3269"/>
    <cellStyle name="Migliaia 58 3 4" xfId="3268"/>
    <cellStyle name="Migliaia 58 4" xfId="710"/>
    <cellStyle name="Migliaia 58 4 2" xfId="2025"/>
    <cellStyle name="Migliaia 58 4 2 2" xfId="3271"/>
    <cellStyle name="Migliaia 58 4 3" xfId="3270"/>
    <cellStyle name="Migliaia 58 5" xfId="711"/>
    <cellStyle name="Migliaia 58 6" xfId="2026"/>
    <cellStyle name="Migliaia 58 7" xfId="2496"/>
    <cellStyle name="Migliaia 59" xfId="712"/>
    <cellStyle name="Migliaia 59 2" xfId="713"/>
    <cellStyle name="Migliaia 59 2 2" xfId="2027"/>
    <cellStyle name="Migliaia 59 3" xfId="714"/>
    <cellStyle name="Migliaia 59 3 2" xfId="715"/>
    <cellStyle name="Migliaia 59 3 3" xfId="2656"/>
    <cellStyle name="Migliaia 59 3 3 2" xfId="3273"/>
    <cellStyle name="Migliaia 59 3 4" xfId="3272"/>
    <cellStyle name="Migliaia 59 4" xfId="716"/>
    <cellStyle name="Migliaia 59 4 2" xfId="2028"/>
    <cellStyle name="Migliaia 59 4 2 2" xfId="3275"/>
    <cellStyle name="Migliaia 59 4 3" xfId="3274"/>
    <cellStyle name="Migliaia 59 5" xfId="717"/>
    <cellStyle name="Migliaia 59 6" xfId="2029"/>
    <cellStyle name="Migliaia 59 7" xfId="2497"/>
    <cellStyle name="Migliaia 6" xfId="718"/>
    <cellStyle name="Migliaia 6 2" xfId="719"/>
    <cellStyle name="Migliaia 6 2 2" xfId="2030"/>
    <cellStyle name="Migliaia 6 3" xfId="720"/>
    <cellStyle name="Migliaia 6 3 2" xfId="721"/>
    <cellStyle name="Migliaia 6 3 3" xfId="2655"/>
    <cellStyle name="Migliaia 6 3 3 2" xfId="3277"/>
    <cellStyle name="Migliaia 6 3 4" xfId="3276"/>
    <cellStyle name="Migliaia 6 4" xfId="722"/>
    <cellStyle name="Migliaia 6 4 2" xfId="2031"/>
    <cellStyle name="Migliaia 6 4 2 2" xfId="3279"/>
    <cellStyle name="Migliaia 6 4 3" xfId="3278"/>
    <cellStyle name="Migliaia 6 5" xfId="723"/>
    <cellStyle name="Migliaia 6 6" xfId="2032"/>
    <cellStyle name="Migliaia 6 7" xfId="2498"/>
    <cellStyle name="Migliaia 60" xfId="724"/>
    <cellStyle name="Migliaia 60 2" xfId="725"/>
    <cellStyle name="Migliaia 60 2 2" xfId="2033"/>
    <cellStyle name="Migliaia 60 3" xfId="726"/>
    <cellStyle name="Migliaia 60 3 2" xfId="727"/>
    <cellStyle name="Migliaia 60 3 3" xfId="2654"/>
    <cellStyle name="Migliaia 60 3 3 2" xfId="3281"/>
    <cellStyle name="Migliaia 60 3 4" xfId="3280"/>
    <cellStyle name="Migliaia 60 4" xfId="728"/>
    <cellStyle name="Migliaia 60 4 2" xfId="2034"/>
    <cellStyle name="Migliaia 60 4 2 2" xfId="3283"/>
    <cellStyle name="Migliaia 60 4 3" xfId="3282"/>
    <cellStyle name="Migliaia 60 5" xfId="729"/>
    <cellStyle name="Migliaia 60 6" xfId="2035"/>
    <cellStyle name="Migliaia 60 7" xfId="2499"/>
    <cellStyle name="Migliaia 61" xfId="730"/>
    <cellStyle name="Migliaia 61 2" xfId="731"/>
    <cellStyle name="Migliaia 61 2 2" xfId="2036"/>
    <cellStyle name="Migliaia 61 3" xfId="732"/>
    <cellStyle name="Migliaia 61 3 2" xfId="733"/>
    <cellStyle name="Migliaia 61 3 3" xfId="2800"/>
    <cellStyle name="Migliaia 61 3 3 2" xfId="3285"/>
    <cellStyle name="Migliaia 61 3 4" xfId="3284"/>
    <cellStyle name="Migliaia 61 4" xfId="734"/>
    <cellStyle name="Migliaia 61 4 2" xfId="2037"/>
    <cellStyle name="Migliaia 61 4 2 2" xfId="3287"/>
    <cellStyle name="Migliaia 61 4 3" xfId="3286"/>
    <cellStyle name="Migliaia 61 5" xfId="735"/>
    <cellStyle name="Migliaia 61 6" xfId="2038"/>
    <cellStyle name="Migliaia 61 7" xfId="2500"/>
    <cellStyle name="Migliaia 7" xfId="736"/>
    <cellStyle name="Migliaia 7 2" xfId="737"/>
    <cellStyle name="Migliaia 7 2 2" xfId="2039"/>
    <cellStyle name="Migliaia 7 3" xfId="738"/>
    <cellStyle name="Migliaia 7 3 2" xfId="739"/>
    <cellStyle name="Migliaia 7 3 3" xfId="2653"/>
    <cellStyle name="Migliaia 7 3 3 2" xfId="3289"/>
    <cellStyle name="Migliaia 7 3 4" xfId="3288"/>
    <cellStyle name="Migliaia 7 4" xfId="740"/>
    <cellStyle name="Migliaia 7 4 2" xfId="2040"/>
    <cellStyle name="Migliaia 7 4 2 2" xfId="3291"/>
    <cellStyle name="Migliaia 7 4 3" xfId="3290"/>
    <cellStyle name="Migliaia 7 5" xfId="741"/>
    <cellStyle name="Migliaia 7 6" xfId="2041"/>
    <cellStyle name="Migliaia 7 7" xfId="2501"/>
    <cellStyle name="Migliaia 8" xfId="742"/>
    <cellStyle name="Migliaia 8 2" xfId="743"/>
    <cellStyle name="Migliaia 8 2 2" xfId="2042"/>
    <cellStyle name="Migliaia 8 3" xfId="744"/>
    <cellStyle name="Migliaia 8 3 2" xfId="745"/>
    <cellStyle name="Migliaia 8 3 3" xfId="2799"/>
    <cellStyle name="Migliaia 8 3 3 2" xfId="3293"/>
    <cellStyle name="Migliaia 8 3 4" xfId="3292"/>
    <cellStyle name="Migliaia 8 4" xfId="746"/>
    <cellStyle name="Migliaia 8 4 2" xfId="2043"/>
    <cellStyle name="Migliaia 8 4 2 2" xfId="3295"/>
    <cellStyle name="Migliaia 8 4 3" xfId="3294"/>
    <cellStyle name="Migliaia 8 5" xfId="747"/>
    <cellStyle name="Migliaia 8 6" xfId="2044"/>
    <cellStyle name="Migliaia 8 7" xfId="2502"/>
    <cellStyle name="Migliaia 9" xfId="748"/>
    <cellStyle name="Migliaia 9 2" xfId="749"/>
    <cellStyle name="Migliaia 9 2 2" xfId="2045"/>
    <cellStyle name="Migliaia 9 3" xfId="750"/>
    <cellStyle name="Migliaia 9 3 2" xfId="751"/>
    <cellStyle name="Migliaia 9 3 3" xfId="2798"/>
    <cellStyle name="Migliaia 9 3 3 2" xfId="3297"/>
    <cellStyle name="Migliaia 9 3 4" xfId="3296"/>
    <cellStyle name="Migliaia 9 4" xfId="752"/>
    <cellStyle name="Migliaia 9 4 2" xfId="2046"/>
    <cellStyle name="Migliaia 9 4 2 2" xfId="3299"/>
    <cellStyle name="Migliaia 9 4 3" xfId="3298"/>
    <cellStyle name="Migliaia 9 5" xfId="753"/>
    <cellStyle name="Migliaia 9 6" xfId="2047"/>
    <cellStyle name="Migliaia 9 7" xfId="2503"/>
    <cellStyle name="Neutral" xfId="4" builtinId="28"/>
    <cellStyle name="Neutral 2" xfId="2048"/>
    <cellStyle name="Neutrale" xfId="754"/>
    <cellStyle name="Normal" xfId="0" builtinId="0"/>
    <cellStyle name="Normal 10" xfId="755"/>
    <cellStyle name="Normal 10 2" xfId="1547"/>
    <cellStyle name="Normal 10 2 2" xfId="3300"/>
    <cellStyle name="Normal 10 3" xfId="2049"/>
    <cellStyle name="Normal 10 3 2" xfId="3747"/>
    <cellStyle name="Normal 11" xfId="2512"/>
    <cellStyle name="Normal 11 2" xfId="2828"/>
    <cellStyle name="Normal 11 2 2" xfId="3740"/>
    <cellStyle name="Normal 12" xfId="2537"/>
    <cellStyle name="Normal 13" xfId="3"/>
    <cellStyle name="Normal 13 2" xfId="3742"/>
    <cellStyle name="Normal 13 3" xfId="3795"/>
    <cellStyle name="Normal 14" xfId="2765"/>
    <cellStyle name="Normal 2" xfId="7"/>
    <cellStyle name="Normal 2 2" xfId="757"/>
    <cellStyle name="Normal 2 2 2" xfId="1657"/>
    <cellStyle name="Normal 2 2 2 2" xfId="2508"/>
    <cellStyle name="Normal 2 2 2 2 2" xfId="2742"/>
    <cellStyle name="Normal 2 2 2 3" xfId="2520"/>
    <cellStyle name="Normal 2 2 2 3 2" xfId="3302"/>
    <cellStyle name="Normal 2 2 2 4" xfId="3751"/>
    <cellStyle name="Normal 2 2 2 5" xfId="2743"/>
    <cellStyle name="Normal 2 2 3" xfId="1553"/>
    <cellStyle name="Normal 2 2 4" xfId="2504"/>
    <cellStyle name="Normal 2 2 5" xfId="2516"/>
    <cellStyle name="Normal 2 3" xfId="756"/>
    <cellStyle name="Normal 2 3 2" xfId="2050"/>
    <cellStyle name="Normal 2 3 3" xfId="2652"/>
    <cellStyle name="Normal 2 3 4" xfId="2846"/>
    <cellStyle name="Normal 2 4" xfId="17"/>
    <cellStyle name="Normal 2 4 2" xfId="2651"/>
    <cellStyle name="Normal 2 5" xfId="3301"/>
    <cellStyle name="Normal 3" xfId="758"/>
    <cellStyle name="Normal 3 2" xfId="759"/>
    <cellStyle name="Normal 3 2 2" xfId="1658"/>
    <cellStyle name="Normal 3 2 2 2" xfId="2510"/>
    <cellStyle name="Normal 3 2 2 2 2" xfId="3303"/>
    <cellStyle name="Normal 3 2 2 3" xfId="2522"/>
    <cellStyle name="Normal 3 2 2 4" xfId="2740"/>
    <cellStyle name="Normal 3 2 3" xfId="2506"/>
    <cellStyle name="Normal 3 2 4" xfId="2518"/>
    <cellStyle name="Normal 3 3" xfId="760"/>
    <cellStyle name="Normal 3 3 2" xfId="2052"/>
    <cellStyle name="Normal 3 3 3" xfId="2509"/>
    <cellStyle name="Normal 3 3 4" xfId="2521"/>
    <cellStyle name="Normal 3 3 5" xfId="2051"/>
    <cellStyle name="Normal 3 3 6" xfId="2531"/>
    <cellStyle name="Normal 3 4" xfId="2053"/>
    <cellStyle name="Normal 3 4 2" xfId="3748"/>
    <cellStyle name="Normal 3 5" xfId="2054"/>
    <cellStyle name="Normal 3 6" xfId="2505"/>
    <cellStyle name="Normal 3 7" xfId="2517"/>
    <cellStyle name="Normal 4" xfId="761"/>
    <cellStyle name="Normal 4 2" xfId="1554"/>
    <cellStyle name="Normal 4 2 2" xfId="2530"/>
    <cellStyle name="Normal 4 2 2 2" xfId="3304"/>
    <cellStyle name="Normal 4 3" xfId="2055"/>
    <cellStyle name="Normal 5" xfId="762"/>
    <cellStyle name="Normal 5 2" xfId="1555"/>
    <cellStyle name="Normal 5 2 2" xfId="1556"/>
    <cellStyle name="Normal 5 2 2 2" xfId="1557"/>
    <cellStyle name="Normal 5 2 3" xfId="2529"/>
    <cellStyle name="Normal 6" xfId="763"/>
    <cellStyle name="Normal 6 2" xfId="1659"/>
    <cellStyle name="Normal 6 2 2" xfId="2511"/>
    <cellStyle name="Normal 6 2 2 2" xfId="3306"/>
    <cellStyle name="Normal 6 2 3" xfId="2523"/>
    <cellStyle name="Normal 6 2 4" xfId="2528"/>
    <cellStyle name="Normal 6 2 5" xfId="2738"/>
    <cellStyle name="Normal 6 3" xfId="2056"/>
    <cellStyle name="Normal 6 3 2" xfId="3305"/>
    <cellStyle name="Normal 6 4" xfId="2507"/>
    <cellStyle name="Normal 6 5" xfId="2519"/>
    <cellStyle name="Normal 7" xfId="764"/>
    <cellStyle name="Normal 7 2" xfId="1558"/>
    <cellStyle name="Normal 7 2 2" xfId="2527"/>
    <cellStyle name="Normal 7 2 2 2" xfId="3749"/>
    <cellStyle name="Normal 7 2 3" xfId="2737"/>
    <cellStyle name="Normal 8" xfId="765"/>
    <cellStyle name="Normal 8 2" xfId="1559"/>
    <cellStyle name="Normal 8 2 2" xfId="3307"/>
    <cellStyle name="Normal 8 2 3" xfId="2736"/>
    <cellStyle name="Normal 8 3" xfId="2526"/>
    <cellStyle name="Normal 8 3 2" xfId="3750"/>
    <cellStyle name="Normal 9" xfId="18"/>
    <cellStyle name="Normal 9 2" xfId="1560"/>
    <cellStyle name="Normal 9 3" xfId="2844"/>
    <cellStyle name="Normal GHG Numbers (0.00)" xfId="766"/>
    <cellStyle name="Normal GHG Numbers (0.00) 2" xfId="2650"/>
    <cellStyle name="Normal GHG Textfiels Bold" xfId="767"/>
    <cellStyle name="Normal GHG whole table" xfId="2525"/>
    <cellStyle name="Normal GHG-Shade" xfId="768"/>
    <cellStyle name="Normal GHG-Shade 2" xfId="2057"/>
    <cellStyle name="Normal GHG-Shade 2 2" xfId="2524"/>
    <cellStyle name="Normal_Ark3" xfId="1"/>
    <cellStyle name="Normale 10" xfId="769"/>
    <cellStyle name="Normale 10 2" xfId="770"/>
    <cellStyle name="Normale 10 2 2" xfId="1562"/>
    <cellStyle name="Normale 10 3" xfId="771"/>
    <cellStyle name="Normale 10 3 2" xfId="1563"/>
    <cellStyle name="Normale 10 4" xfId="1561"/>
    <cellStyle name="Normale 10_EDEN industria 2008 rev" xfId="772"/>
    <cellStyle name="Normale 11" xfId="773"/>
    <cellStyle name="Normale 11 2" xfId="774"/>
    <cellStyle name="Normale 11 2 2" xfId="1565"/>
    <cellStyle name="Normale 11 3" xfId="775"/>
    <cellStyle name="Normale 11 3 2" xfId="1566"/>
    <cellStyle name="Normale 11 4" xfId="1564"/>
    <cellStyle name="Normale 11_EDEN industria 2008 rev" xfId="776"/>
    <cellStyle name="Normale 12" xfId="777"/>
    <cellStyle name="Normale 12 2" xfId="778"/>
    <cellStyle name="Normale 12 2 2" xfId="1568"/>
    <cellStyle name="Normale 12 3" xfId="779"/>
    <cellStyle name="Normale 12 3 2" xfId="1569"/>
    <cellStyle name="Normale 12 4" xfId="1567"/>
    <cellStyle name="Normale 12_EDEN industria 2008 rev" xfId="780"/>
    <cellStyle name="Normale 13" xfId="781"/>
    <cellStyle name="Normale 13 2" xfId="782"/>
    <cellStyle name="Normale 13 2 2" xfId="1571"/>
    <cellStyle name="Normale 13 3" xfId="783"/>
    <cellStyle name="Normale 13 3 2" xfId="1572"/>
    <cellStyle name="Normale 13 4" xfId="1570"/>
    <cellStyle name="Normale 13_EDEN industria 2008 rev" xfId="784"/>
    <cellStyle name="Normale 14" xfId="785"/>
    <cellStyle name="Normale 14 2" xfId="786"/>
    <cellStyle name="Normale 14 2 2" xfId="1574"/>
    <cellStyle name="Normale 14 3" xfId="787"/>
    <cellStyle name="Normale 14 3 2" xfId="1575"/>
    <cellStyle name="Normale 14 4" xfId="1573"/>
    <cellStyle name="Normale 14_EDEN industria 2008 rev" xfId="788"/>
    <cellStyle name="Normale 15" xfId="789"/>
    <cellStyle name="Normale 15 2" xfId="790"/>
    <cellStyle name="Normale 15 2 2" xfId="1577"/>
    <cellStyle name="Normale 15 3" xfId="791"/>
    <cellStyle name="Normale 15 3 2" xfId="1578"/>
    <cellStyle name="Normale 15 4" xfId="1576"/>
    <cellStyle name="Normale 15_EDEN industria 2008 rev" xfId="792"/>
    <cellStyle name="Normale 16" xfId="793"/>
    <cellStyle name="Normale 16 2" xfId="1579"/>
    <cellStyle name="Normale 17" xfId="794"/>
    <cellStyle name="Normale 17 2" xfId="1580"/>
    <cellStyle name="Normale 18" xfId="795"/>
    <cellStyle name="Normale 19" xfId="796"/>
    <cellStyle name="Normale 2" xfId="797"/>
    <cellStyle name="Normale 2 2" xfId="798"/>
    <cellStyle name="Normale 2 2 2" xfId="1582"/>
    <cellStyle name="Normale 2 3" xfId="1581"/>
    <cellStyle name="Normale 2_EDEN industria 2008 rev" xfId="799"/>
    <cellStyle name="Normale 20" xfId="800"/>
    <cellStyle name="Normale 20 2" xfId="1583"/>
    <cellStyle name="Normale 21" xfId="801"/>
    <cellStyle name="Normale 21 2" xfId="1584"/>
    <cellStyle name="Normale 22" xfId="802"/>
    <cellStyle name="Normale 22 2" xfId="1585"/>
    <cellStyle name="Normale 23" xfId="803"/>
    <cellStyle name="Normale 23 2" xfId="1586"/>
    <cellStyle name="Normale 24" xfId="804"/>
    <cellStyle name="Normale 24 2" xfId="1587"/>
    <cellStyle name="Normale 25" xfId="805"/>
    <cellStyle name="Normale 25 2" xfId="1588"/>
    <cellStyle name="Normale 26" xfId="806"/>
    <cellStyle name="Normale 26 2" xfId="1589"/>
    <cellStyle name="Normale 27" xfId="807"/>
    <cellStyle name="Normale 27 2" xfId="1590"/>
    <cellStyle name="Normale 28" xfId="808"/>
    <cellStyle name="Normale 28 2" xfId="1591"/>
    <cellStyle name="Normale 29" xfId="809"/>
    <cellStyle name="Normale 29 2" xfId="1592"/>
    <cellStyle name="Normale 3" xfId="810"/>
    <cellStyle name="Normale 3 2" xfId="811"/>
    <cellStyle name="Normale 3 2 2" xfId="1594"/>
    <cellStyle name="Normale 3 3" xfId="812"/>
    <cellStyle name="Normale 3 3 2" xfId="1595"/>
    <cellStyle name="Normale 3 4" xfId="1593"/>
    <cellStyle name="Normale 3_EDEN industria 2008 rev" xfId="813"/>
    <cellStyle name="Normale 30" xfId="814"/>
    <cellStyle name="Normale 30 2" xfId="1596"/>
    <cellStyle name="Normale 31" xfId="815"/>
    <cellStyle name="Normale 31 2" xfId="1597"/>
    <cellStyle name="Normale 32" xfId="816"/>
    <cellStyle name="Normale 32 2" xfId="1598"/>
    <cellStyle name="Normale 33" xfId="817"/>
    <cellStyle name="Normale 33 2" xfId="1599"/>
    <cellStyle name="Normale 34" xfId="818"/>
    <cellStyle name="Normale 34 2" xfId="1600"/>
    <cellStyle name="Normale 35" xfId="819"/>
    <cellStyle name="Normale 35 2" xfId="1601"/>
    <cellStyle name="Normale 36" xfId="820"/>
    <cellStyle name="Normale 36 2" xfId="1602"/>
    <cellStyle name="Normale 37" xfId="821"/>
    <cellStyle name="Normale 37 2" xfId="1603"/>
    <cellStyle name="Normale 38" xfId="822"/>
    <cellStyle name="Normale 38 2" xfId="1604"/>
    <cellStyle name="Normale 39" xfId="823"/>
    <cellStyle name="Normale 39 2" xfId="1605"/>
    <cellStyle name="Normale 4" xfId="824"/>
    <cellStyle name="Normale 4 2" xfId="825"/>
    <cellStyle name="Normale 4 2 2" xfId="1607"/>
    <cellStyle name="Normale 4 3" xfId="826"/>
    <cellStyle name="Normale 4 3 2" xfId="1608"/>
    <cellStyle name="Normale 4 4" xfId="1606"/>
    <cellStyle name="Normale 4_EDEN industria 2008 rev" xfId="827"/>
    <cellStyle name="Normale 40" xfId="828"/>
    <cellStyle name="Normale 40 2" xfId="1609"/>
    <cellStyle name="Normale 41" xfId="829"/>
    <cellStyle name="Normale 41 2" xfId="1610"/>
    <cellStyle name="Normale 42" xfId="830"/>
    <cellStyle name="Normale 42 2" xfId="1611"/>
    <cellStyle name="Normale 43" xfId="831"/>
    <cellStyle name="Normale 43 2" xfId="1612"/>
    <cellStyle name="Normale 44" xfId="832"/>
    <cellStyle name="Normale 44 2" xfId="1613"/>
    <cellStyle name="Normale 45" xfId="833"/>
    <cellStyle name="Normale 45 2" xfId="1614"/>
    <cellStyle name="Normale 46" xfId="834"/>
    <cellStyle name="Normale 46 2" xfId="1615"/>
    <cellStyle name="Normale 47" xfId="835"/>
    <cellStyle name="Normale 47 2" xfId="1616"/>
    <cellStyle name="Normale 48" xfId="836"/>
    <cellStyle name="Normale 48 2" xfId="1617"/>
    <cellStyle name="Normale 49" xfId="837"/>
    <cellStyle name="Normale 49 2" xfId="1618"/>
    <cellStyle name="Normale 5" xfId="838"/>
    <cellStyle name="Normale 5 2" xfId="839"/>
    <cellStyle name="Normale 5 2 2" xfId="1620"/>
    <cellStyle name="Normale 5 3" xfId="840"/>
    <cellStyle name="Normale 5 3 2" xfId="1621"/>
    <cellStyle name="Normale 5 4" xfId="1619"/>
    <cellStyle name="Normale 5_EDEN industria 2008 rev" xfId="841"/>
    <cellStyle name="Normale 50" xfId="842"/>
    <cellStyle name="Normale 50 2" xfId="1622"/>
    <cellStyle name="Normale 51" xfId="843"/>
    <cellStyle name="Normale 51 2" xfId="1623"/>
    <cellStyle name="Normale 52" xfId="844"/>
    <cellStyle name="Normale 52 2" xfId="1624"/>
    <cellStyle name="Normale 53" xfId="845"/>
    <cellStyle name="Normale 53 2" xfId="1625"/>
    <cellStyle name="Normale 54" xfId="846"/>
    <cellStyle name="Normale 54 2" xfId="1626"/>
    <cellStyle name="Normale 55" xfId="847"/>
    <cellStyle name="Normale 55 2" xfId="1627"/>
    <cellStyle name="Normale 56" xfId="848"/>
    <cellStyle name="Normale 56 2" xfId="1628"/>
    <cellStyle name="Normale 57" xfId="849"/>
    <cellStyle name="Normale 57 2" xfId="1629"/>
    <cellStyle name="Normale 58" xfId="850"/>
    <cellStyle name="Normale 58 2" xfId="1630"/>
    <cellStyle name="Normale 59" xfId="851"/>
    <cellStyle name="Normale 59 2" xfId="1631"/>
    <cellStyle name="Normale 6" xfId="852"/>
    <cellStyle name="Normale 6 2" xfId="853"/>
    <cellStyle name="Normale 6 2 2" xfId="1633"/>
    <cellStyle name="Normale 6 3" xfId="854"/>
    <cellStyle name="Normale 6 3 2" xfId="1634"/>
    <cellStyle name="Normale 6 4" xfId="1632"/>
    <cellStyle name="Normale 6_EDEN industria 2008 rev" xfId="855"/>
    <cellStyle name="Normale 60" xfId="856"/>
    <cellStyle name="Normale 60 2" xfId="1635"/>
    <cellStyle name="Normale 61" xfId="857"/>
    <cellStyle name="Normale 61 2" xfId="1636"/>
    <cellStyle name="Normale 62" xfId="858"/>
    <cellStyle name="Normale 62 2" xfId="1637"/>
    <cellStyle name="Normale 63" xfId="859"/>
    <cellStyle name="Normale 63 2" xfId="1638"/>
    <cellStyle name="Normale 64" xfId="860"/>
    <cellStyle name="Normale 64 2" xfId="1639"/>
    <cellStyle name="Normale 65" xfId="861"/>
    <cellStyle name="Normale 65 2" xfId="1640"/>
    <cellStyle name="Normale 7" xfId="862"/>
    <cellStyle name="Normale 7 2" xfId="863"/>
    <cellStyle name="Normale 7 2 2" xfId="1642"/>
    <cellStyle name="Normale 7 3" xfId="864"/>
    <cellStyle name="Normale 7 3 2" xfId="1643"/>
    <cellStyle name="Normale 7 4" xfId="1641"/>
    <cellStyle name="Normale 7_EDEN industria 2008 rev" xfId="865"/>
    <cellStyle name="Normale 8" xfId="866"/>
    <cellStyle name="Normale 8 2" xfId="867"/>
    <cellStyle name="Normale 8 2 2" xfId="1645"/>
    <cellStyle name="Normale 8 3" xfId="868"/>
    <cellStyle name="Normale 8 3 2" xfId="1646"/>
    <cellStyle name="Normale 8 4" xfId="1644"/>
    <cellStyle name="Normale 8_EDEN industria 2008 rev" xfId="869"/>
    <cellStyle name="Normale 9" xfId="870"/>
    <cellStyle name="Normale 9 2" xfId="871"/>
    <cellStyle name="Normale 9 2 2" xfId="1648"/>
    <cellStyle name="Normale 9 3" xfId="872"/>
    <cellStyle name="Normale 9 3 2" xfId="1649"/>
    <cellStyle name="Normale 9 4" xfId="1647"/>
    <cellStyle name="Normale 9_EDEN industria 2008 rev" xfId="873"/>
    <cellStyle name="Normale_B2020" xfId="874"/>
    <cellStyle name="Nota" xfId="875"/>
    <cellStyle name="Nota 10" xfId="2763"/>
    <cellStyle name="Nota 11" xfId="3756"/>
    <cellStyle name="Nota 2" xfId="876"/>
    <cellStyle name="Nota 2 2" xfId="2058"/>
    <cellStyle name="Nota 2 2 2" xfId="3797"/>
    <cellStyle name="Nota 2 3" xfId="2649"/>
    <cellStyle name="Nota 2 4" xfId="2762"/>
    <cellStyle name="Nota 2 5" xfId="2648"/>
    <cellStyle name="Nota 2 6" xfId="2761"/>
    <cellStyle name="Nota 2 7" xfId="3796"/>
    <cellStyle name="Nota 3" xfId="877"/>
    <cellStyle name="Nota 3 2" xfId="878"/>
    <cellStyle name="Nota 3 2 2" xfId="2647"/>
    <cellStyle name="Nota 3 2 3" xfId="2760"/>
    <cellStyle name="Nota 3 2 4" xfId="2646"/>
    <cellStyle name="Nota 3 2 5" xfId="2645"/>
    <cellStyle name="Nota 3 2 6" xfId="2757"/>
    <cellStyle name="Nota 3 2 7" xfId="3799"/>
    <cellStyle name="Nota 3 3" xfId="2759"/>
    <cellStyle name="Nota 3 3 2" xfId="3308"/>
    <cellStyle name="Nota 3 3 2 2" xfId="3801"/>
    <cellStyle name="Nota 3 3 3" xfId="3800"/>
    <cellStyle name="Nota 3 4" xfId="2644"/>
    <cellStyle name="Nota 3 4 2" xfId="3802"/>
    <cellStyle name="Nota 3 5" xfId="2758"/>
    <cellStyle name="Nota 3 6" xfId="2643"/>
    <cellStyle name="Nota 3 7" xfId="2642"/>
    <cellStyle name="Nota 3 8" xfId="3798"/>
    <cellStyle name="Nota 4" xfId="879"/>
    <cellStyle name="Nota 4 2" xfId="2059"/>
    <cellStyle name="Nota 4 2 2" xfId="3309"/>
    <cellStyle name="Nota 4 2 2 2" xfId="3805"/>
    <cellStyle name="Nota 4 2 3" xfId="3804"/>
    <cellStyle name="Nota 4 3" xfId="2756"/>
    <cellStyle name="Nota 4 3 2" xfId="3806"/>
    <cellStyle name="Nota 4 4" xfId="2641"/>
    <cellStyle name="Nota 4 5" xfId="2755"/>
    <cellStyle name="Nota 4 6" xfId="2640"/>
    <cellStyle name="Nota 4 7" xfId="3803"/>
    <cellStyle name="Nota 5" xfId="880"/>
    <cellStyle name="Nota 5 2" xfId="2639"/>
    <cellStyle name="Nota 5 3" xfId="2754"/>
    <cellStyle name="Nota 5 4" xfId="2638"/>
    <cellStyle name="Nota 5 5" xfId="2753"/>
    <cellStyle name="Nota 5 6" xfId="2637"/>
    <cellStyle name="Nota 5 7" xfId="3807"/>
    <cellStyle name="Nota 6" xfId="2060"/>
    <cellStyle name="Nota 7" xfId="2636"/>
    <cellStyle name="Nota 8" xfId="2752"/>
    <cellStyle name="Nota 9" xfId="2635"/>
    <cellStyle name="Note/kilde" xfId="12"/>
    <cellStyle name="Nuovo" xfId="881"/>
    <cellStyle name="Nuovo 10" xfId="882"/>
    <cellStyle name="Nuovo 10 2" xfId="883"/>
    <cellStyle name="Nuovo 10 2 2" xfId="2061"/>
    <cellStyle name="Nuovo 10 3" xfId="884"/>
    <cellStyle name="Nuovo 10 3 2" xfId="885"/>
    <cellStyle name="Nuovo 10 3 3" xfId="2751"/>
    <cellStyle name="Nuovo 10 3 3 2" xfId="3311"/>
    <cellStyle name="Nuovo 10 3 4" xfId="3310"/>
    <cellStyle name="Nuovo 10 4" xfId="886"/>
    <cellStyle name="Nuovo 10 4 2" xfId="2062"/>
    <cellStyle name="Nuovo 10 4 2 2" xfId="3313"/>
    <cellStyle name="Nuovo 10 4 3" xfId="3312"/>
    <cellStyle name="Nuovo 10 5" xfId="887"/>
    <cellStyle name="Nuovo 10 6" xfId="2063"/>
    <cellStyle name="Nuovo 11" xfId="888"/>
    <cellStyle name="Nuovo 11 2" xfId="889"/>
    <cellStyle name="Nuovo 11 2 2" xfId="2064"/>
    <cellStyle name="Nuovo 11 3" xfId="890"/>
    <cellStyle name="Nuovo 11 3 2" xfId="891"/>
    <cellStyle name="Nuovo 11 3 3" xfId="2634"/>
    <cellStyle name="Nuovo 11 3 3 2" xfId="3315"/>
    <cellStyle name="Nuovo 11 3 4" xfId="3314"/>
    <cellStyle name="Nuovo 11 4" xfId="892"/>
    <cellStyle name="Nuovo 11 4 2" xfId="2065"/>
    <cellStyle name="Nuovo 11 4 2 2" xfId="3317"/>
    <cellStyle name="Nuovo 11 4 3" xfId="3316"/>
    <cellStyle name="Nuovo 11 5" xfId="893"/>
    <cellStyle name="Nuovo 11 6" xfId="2066"/>
    <cellStyle name="Nuovo 12" xfId="894"/>
    <cellStyle name="Nuovo 12 2" xfId="895"/>
    <cellStyle name="Nuovo 12 2 2" xfId="2067"/>
    <cellStyle name="Nuovo 12 3" xfId="896"/>
    <cellStyle name="Nuovo 12 3 2" xfId="897"/>
    <cellStyle name="Nuovo 12 3 3" xfId="2750"/>
    <cellStyle name="Nuovo 12 3 3 2" xfId="3319"/>
    <cellStyle name="Nuovo 12 3 4" xfId="3318"/>
    <cellStyle name="Nuovo 12 4" xfId="898"/>
    <cellStyle name="Nuovo 12 4 2" xfId="2068"/>
    <cellStyle name="Nuovo 12 4 2 2" xfId="3321"/>
    <cellStyle name="Nuovo 12 4 3" xfId="3320"/>
    <cellStyle name="Nuovo 12 5" xfId="899"/>
    <cellStyle name="Nuovo 12 6" xfId="2069"/>
    <cellStyle name="Nuovo 13" xfId="900"/>
    <cellStyle name="Nuovo 13 2" xfId="901"/>
    <cellStyle name="Nuovo 13 2 2" xfId="2070"/>
    <cellStyle name="Nuovo 13 3" xfId="902"/>
    <cellStyle name="Nuovo 13 3 2" xfId="903"/>
    <cellStyle name="Nuovo 13 3 3" xfId="2633"/>
    <cellStyle name="Nuovo 13 3 3 2" xfId="3323"/>
    <cellStyle name="Nuovo 13 3 4" xfId="3322"/>
    <cellStyle name="Nuovo 13 4" xfId="904"/>
    <cellStyle name="Nuovo 13 4 2" xfId="2071"/>
    <cellStyle name="Nuovo 13 4 2 2" xfId="3325"/>
    <cellStyle name="Nuovo 13 4 3" xfId="3324"/>
    <cellStyle name="Nuovo 13 5" xfId="905"/>
    <cellStyle name="Nuovo 13 6" xfId="2072"/>
    <cellStyle name="Nuovo 14" xfId="906"/>
    <cellStyle name="Nuovo 14 2" xfId="907"/>
    <cellStyle name="Nuovo 14 2 2" xfId="2073"/>
    <cellStyle name="Nuovo 14 3" xfId="908"/>
    <cellStyle name="Nuovo 14 3 2" xfId="909"/>
    <cellStyle name="Nuovo 14 3 3" xfId="2749"/>
    <cellStyle name="Nuovo 14 3 3 2" xfId="3327"/>
    <cellStyle name="Nuovo 14 3 4" xfId="3326"/>
    <cellStyle name="Nuovo 14 4" xfId="910"/>
    <cellStyle name="Nuovo 14 4 2" xfId="2074"/>
    <cellStyle name="Nuovo 14 4 2 2" xfId="3329"/>
    <cellStyle name="Nuovo 14 4 3" xfId="3328"/>
    <cellStyle name="Nuovo 14 5" xfId="911"/>
    <cellStyle name="Nuovo 14 6" xfId="2075"/>
    <cellStyle name="Nuovo 15" xfId="912"/>
    <cellStyle name="Nuovo 15 2" xfId="913"/>
    <cellStyle name="Nuovo 15 2 2" xfId="2076"/>
    <cellStyle name="Nuovo 15 3" xfId="914"/>
    <cellStyle name="Nuovo 15 3 2" xfId="915"/>
    <cellStyle name="Nuovo 15 3 3" xfId="2748"/>
    <cellStyle name="Nuovo 15 3 3 2" xfId="3331"/>
    <cellStyle name="Nuovo 15 3 4" xfId="3330"/>
    <cellStyle name="Nuovo 15 4" xfId="916"/>
    <cellStyle name="Nuovo 15 4 2" xfId="2077"/>
    <cellStyle name="Nuovo 15 4 2 2" xfId="3333"/>
    <cellStyle name="Nuovo 15 4 3" xfId="3332"/>
    <cellStyle name="Nuovo 15 5" xfId="917"/>
    <cellStyle name="Nuovo 15 6" xfId="2078"/>
    <cellStyle name="Nuovo 16" xfId="918"/>
    <cellStyle name="Nuovo 16 2" xfId="919"/>
    <cellStyle name="Nuovo 16 2 2" xfId="2079"/>
    <cellStyle name="Nuovo 16 3" xfId="920"/>
    <cellStyle name="Nuovo 16 3 2" xfId="921"/>
    <cellStyle name="Nuovo 16 3 3" xfId="2632"/>
    <cellStyle name="Nuovo 16 3 3 2" xfId="3335"/>
    <cellStyle name="Nuovo 16 3 4" xfId="3334"/>
    <cellStyle name="Nuovo 16 4" xfId="922"/>
    <cellStyle name="Nuovo 16 4 2" xfId="2080"/>
    <cellStyle name="Nuovo 16 4 2 2" xfId="3337"/>
    <cellStyle name="Nuovo 16 4 3" xfId="3336"/>
    <cellStyle name="Nuovo 16 5" xfId="923"/>
    <cellStyle name="Nuovo 16 6" xfId="2081"/>
    <cellStyle name="Nuovo 17" xfId="924"/>
    <cellStyle name="Nuovo 17 2" xfId="925"/>
    <cellStyle name="Nuovo 17 2 2" xfId="2082"/>
    <cellStyle name="Nuovo 17 3" xfId="926"/>
    <cellStyle name="Nuovo 17 3 2" xfId="927"/>
    <cellStyle name="Nuovo 17 3 3" xfId="2747"/>
    <cellStyle name="Nuovo 17 3 3 2" xfId="3339"/>
    <cellStyle name="Nuovo 17 3 4" xfId="3338"/>
    <cellStyle name="Nuovo 17 4" xfId="928"/>
    <cellStyle name="Nuovo 17 4 2" xfId="2083"/>
    <cellStyle name="Nuovo 17 4 2 2" xfId="3341"/>
    <cellStyle name="Nuovo 17 4 3" xfId="3340"/>
    <cellStyle name="Nuovo 17 5" xfId="929"/>
    <cellStyle name="Nuovo 17 6" xfId="2084"/>
    <cellStyle name="Nuovo 18" xfId="930"/>
    <cellStyle name="Nuovo 18 2" xfId="931"/>
    <cellStyle name="Nuovo 18 2 2" xfId="2085"/>
    <cellStyle name="Nuovo 18 3" xfId="932"/>
    <cellStyle name="Nuovo 18 3 2" xfId="933"/>
    <cellStyle name="Nuovo 18 3 3" xfId="2631"/>
    <cellStyle name="Nuovo 18 3 3 2" xfId="3343"/>
    <cellStyle name="Nuovo 18 3 4" xfId="3342"/>
    <cellStyle name="Nuovo 18 4" xfId="934"/>
    <cellStyle name="Nuovo 18 4 2" xfId="2086"/>
    <cellStyle name="Nuovo 18 4 2 2" xfId="3345"/>
    <cellStyle name="Nuovo 18 4 3" xfId="3344"/>
    <cellStyle name="Nuovo 18 5" xfId="935"/>
    <cellStyle name="Nuovo 18 6" xfId="2087"/>
    <cellStyle name="Nuovo 19" xfId="936"/>
    <cellStyle name="Nuovo 19 2" xfId="937"/>
    <cellStyle name="Nuovo 19 2 2" xfId="2088"/>
    <cellStyle name="Nuovo 19 3" xfId="938"/>
    <cellStyle name="Nuovo 19 3 2" xfId="939"/>
    <cellStyle name="Nuovo 19 3 3" xfId="2630"/>
    <cellStyle name="Nuovo 19 3 3 2" xfId="3347"/>
    <cellStyle name="Nuovo 19 3 4" xfId="3346"/>
    <cellStyle name="Nuovo 19 4" xfId="940"/>
    <cellStyle name="Nuovo 19 4 2" xfId="2089"/>
    <cellStyle name="Nuovo 19 4 2 2" xfId="3349"/>
    <cellStyle name="Nuovo 19 4 3" xfId="3348"/>
    <cellStyle name="Nuovo 19 5" xfId="941"/>
    <cellStyle name="Nuovo 19 6" xfId="2090"/>
    <cellStyle name="Nuovo 2" xfId="942"/>
    <cellStyle name="Nuovo 2 2" xfId="943"/>
    <cellStyle name="Nuovo 2 2 2" xfId="2091"/>
    <cellStyle name="Nuovo 2 3" xfId="944"/>
    <cellStyle name="Nuovo 2 3 2" xfId="945"/>
    <cellStyle name="Nuovo 2 3 3" xfId="2746"/>
    <cellStyle name="Nuovo 2 3 3 2" xfId="3351"/>
    <cellStyle name="Nuovo 2 3 4" xfId="3350"/>
    <cellStyle name="Nuovo 2 4" xfId="946"/>
    <cellStyle name="Nuovo 2 4 2" xfId="2092"/>
    <cellStyle name="Nuovo 2 4 2 2" xfId="3353"/>
    <cellStyle name="Nuovo 2 4 3" xfId="3352"/>
    <cellStyle name="Nuovo 2 5" xfId="947"/>
    <cellStyle name="Nuovo 2 6" xfId="2093"/>
    <cellStyle name="Nuovo 20" xfId="948"/>
    <cellStyle name="Nuovo 20 2" xfId="949"/>
    <cellStyle name="Nuovo 20 2 2" xfId="2094"/>
    <cellStyle name="Nuovo 20 3" xfId="950"/>
    <cellStyle name="Nuovo 20 3 2" xfId="951"/>
    <cellStyle name="Nuovo 20 3 3" xfId="2629"/>
    <cellStyle name="Nuovo 20 3 3 2" xfId="3355"/>
    <cellStyle name="Nuovo 20 3 4" xfId="3354"/>
    <cellStyle name="Nuovo 20 4" xfId="952"/>
    <cellStyle name="Nuovo 20 4 2" xfId="2095"/>
    <cellStyle name="Nuovo 20 4 2 2" xfId="3357"/>
    <cellStyle name="Nuovo 20 4 3" xfId="3356"/>
    <cellStyle name="Nuovo 20 5" xfId="953"/>
    <cellStyle name="Nuovo 20 6" xfId="2096"/>
    <cellStyle name="Nuovo 21" xfId="954"/>
    <cellStyle name="Nuovo 21 2" xfId="955"/>
    <cellStyle name="Nuovo 21 2 2" xfId="2097"/>
    <cellStyle name="Nuovo 21 3" xfId="956"/>
    <cellStyle name="Nuovo 21 3 2" xfId="957"/>
    <cellStyle name="Nuovo 21 3 3" xfId="2628"/>
    <cellStyle name="Nuovo 21 3 3 2" xfId="3359"/>
    <cellStyle name="Nuovo 21 3 4" xfId="3358"/>
    <cellStyle name="Nuovo 21 4" xfId="958"/>
    <cellStyle name="Nuovo 21 4 2" xfId="2098"/>
    <cellStyle name="Nuovo 21 4 2 2" xfId="3361"/>
    <cellStyle name="Nuovo 21 4 3" xfId="3360"/>
    <cellStyle name="Nuovo 21 5" xfId="959"/>
    <cellStyle name="Nuovo 21 6" xfId="2099"/>
    <cellStyle name="Nuovo 22" xfId="960"/>
    <cellStyle name="Nuovo 22 2" xfId="961"/>
    <cellStyle name="Nuovo 22 2 2" xfId="2100"/>
    <cellStyle name="Nuovo 22 3" xfId="962"/>
    <cellStyle name="Nuovo 22 3 2" xfId="963"/>
    <cellStyle name="Nuovo 22 3 3" xfId="2627"/>
    <cellStyle name="Nuovo 22 3 3 2" xfId="3363"/>
    <cellStyle name="Nuovo 22 3 4" xfId="3362"/>
    <cellStyle name="Nuovo 22 4" xfId="964"/>
    <cellStyle name="Nuovo 22 4 2" xfId="2101"/>
    <cellStyle name="Nuovo 22 4 2 2" xfId="3365"/>
    <cellStyle name="Nuovo 22 4 3" xfId="3364"/>
    <cellStyle name="Nuovo 22 5" xfId="965"/>
    <cellStyle name="Nuovo 22 6" xfId="2102"/>
    <cellStyle name="Nuovo 23" xfId="966"/>
    <cellStyle name="Nuovo 23 2" xfId="967"/>
    <cellStyle name="Nuovo 23 2 2" xfId="2103"/>
    <cellStyle name="Nuovo 23 3" xfId="968"/>
    <cellStyle name="Nuovo 23 3 2" xfId="969"/>
    <cellStyle name="Nuovo 23 3 3" xfId="2626"/>
    <cellStyle name="Nuovo 23 3 3 2" xfId="3367"/>
    <cellStyle name="Nuovo 23 3 4" xfId="3366"/>
    <cellStyle name="Nuovo 23 4" xfId="970"/>
    <cellStyle name="Nuovo 23 4 2" xfId="2104"/>
    <cellStyle name="Nuovo 23 4 2 2" xfId="3369"/>
    <cellStyle name="Nuovo 23 4 3" xfId="3368"/>
    <cellStyle name="Nuovo 23 5" xfId="971"/>
    <cellStyle name="Nuovo 23 6" xfId="2105"/>
    <cellStyle name="Nuovo 24" xfId="972"/>
    <cellStyle name="Nuovo 24 2" xfId="973"/>
    <cellStyle name="Nuovo 24 2 2" xfId="2106"/>
    <cellStyle name="Nuovo 24 3" xfId="974"/>
    <cellStyle name="Nuovo 24 3 2" xfId="975"/>
    <cellStyle name="Nuovo 24 3 3" xfId="2625"/>
    <cellStyle name="Nuovo 24 3 3 2" xfId="3371"/>
    <cellStyle name="Nuovo 24 3 4" xfId="3370"/>
    <cellStyle name="Nuovo 24 4" xfId="976"/>
    <cellStyle name="Nuovo 24 4 2" xfId="2107"/>
    <cellStyle name="Nuovo 24 4 2 2" xfId="3373"/>
    <cellStyle name="Nuovo 24 4 3" xfId="3372"/>
    <cellStyle name="Nuovo 24 5" xfId="977"/>
    <cellStyle name="Nuovo 24 6" xfId="2108"/>
    <cellStyle name="Nuovo 25" xfId="978"/>
    <cellStyle name="Nuovo 25 2" xfId="979"/>
    <cellStyle name="Nuovo 25 2 2" xfId="2109"/>
    <cellStyle name="Nuovo 25 3" xfId="980"/>
    <cellStyle name="Nuovo 25 3 2" xfId="981"/>
    <cellStyle name="Nuovo 25 3 3" xfId="2624"/>
    <cellStyle name="Nuovo 25 3 3 2" xfId="3375"/>
    <cellStyle name="Nuovo 25 3 4" xfId="3374"/>
    <cellStyle name="Nuovo 25 4" xfId="982"/>
    <cellStyle name="Nuovo 25 4 2" xfId="2110"/>
    <cellStyle name="Nuovo 25 4 2 2" xfId="3377"/>
    <cellStyle name="Nuovo 25 4 3" xfId="3376"/>
    <cellStyle name="Nuovo 25 5" xfId="983"/>
    <cellStyle name="Nuovo 25 6" xfId="2111"/>
    <cellStyle name="Nuovo 26" xfId="984"/>
    <cellStyle name="Nuovo 26 2" xfId="985"/>
    <cellStyle name="Nuovo 26 2 2" xfId="2112"/>
    <cellStyle name="Nuovo 26 3" xfId="986"/>
    <cellStyle name="Nuovo 26 3 2" xfId="987"/>
    <cellStyle name="Nuovo 26 3 3" xfId="2623"/>
    <cellStyle name="Nuovo 26 3 3 2" xfId="3379"/>
    <cellStyle name="Nuovo 26 3 4" xfId="3378"/>
    <cellStyle name="Nuovo 26 4" xfId="988"/>
    <cellStyle name="Nuovo 26 4 2" xfId="2113"/>
    <cellStyle name="Nuovo 26 4 2 2" xfId="3381"/>
    <cellStyle name="Nuovo 26 4 3" xfId="3380"/>
    <cellStyle name="Nuovo 26 5" xfId="989"/>
    <cellStyle name="Nuovo 26 6" xfId="2114"/>
    <cellStyle name="Nuovo 27" xfId="990"/>
    <cellStyle name="Nuovo 27 2" xfId="991"/>
    <cellStyle name="Nuovo 27 2 2" xfId="2115"/>
    <cellStyle name="Nuovo 27 3" xfId="992"/>
    <cellStyle name="Nuovo 27 3 2" xfId="993"/>
    <cellStyle name="Nuovo 27 3 3" xfId="2622"/>
    <cellStyle name="Nuovo 27 3 3 2" xfId="3383"/>
    <cellStyle name="Nuovo 27 3 4" xfId="3382"/>
    <cellStyle name="Nuovo 27 4" xfId="994"/>
    <cellStyle name="Nuovo 27 4 2" xfId="2116"/>
    <cellStyle name="Nuovo 27 4 2 2" xfId="3385"/>
    <cellStyle name="Nuovo 27 4 3" xfId="3384"/>
    <cellStyle name="Nuovo 27 5" xfId="995"/>
    <cellStyle name="Nuovo 27 6" xfId="2117"/>
    <cellStyle name="Nuovo 28" xfId="996"/>
    <cellStyle name="Nuovo 28 2" xfId="997"/>
    <cellStyle name="Nuovo 28 2 2" xfId="2118"/>
    <cellStyle name="Nuovo 28 3" xfId="998"/>
    <cellStyle name="Nuovo 28 3 2" xfId="999"/>
    <cellStyle name="Nuovo 28 3 3" xfId="2861"/>
    <cellStyle name="Nuovo 28 3 3 2" xfId="3387"/>
    <cellStyle name="Nuovo 28 3 4" xfId="3386"/>
    <cellStyle name="Nuovo 28 4" xfId="1000"/>
    <cellStyle name="Nuovo 28 4 2" xfId="2119"/>
    <cellStyle name="Nuovo 28 4 2 2" xfId="3389"/>
    <cellStyle name="Nuovo 28 4 3" xfId="3388"/>
    <cellStyle name="Nuovo 28 5" xfId="1001"/>
    <cellStyle name="Nuovo 28 6" xfId="2120"/>
    <cellStyle name="Nuovo 29" xfId="1002"/>
    <cellStyle name="Nuovo 29 2" xfId="1003"/>
    <cellStyle name="Nuovo 29 2 2" xfId="2121"/>
    <cellStyle name="Nuovo 29 3" xfId="1004"/>
    <cellStyle name="Nuovo 29 3 2" xfId="1005"/>
    <cellStyle name="Nuovo 29 3 3" xfId="2540"/>
    <cellStyle name="Nuovo 29 3 3 2" xfId="3391"/>
    <cellStyle name="Nuovo 29 3 4" xfId="3390"/>
    <cellStyle name="Nuovo 29 4" xfId="1006"/>
    <cellStyle name="Nuovo 29 4 2" xfId="2122"/>
    <cellStyle name="Nuovo 29 4 2 2" xfId="3393"/>
    <cellStyle name="Nuovo 29 4 3" xfId="3392"/>
    <cellStyle name="Nuovo 29 5" xfId="1007"/>
    <cellStyle name="Nuovo 29 6" xfId="2123"/>
    <cellStyle name="Nuovo 3" xfId="1008"/>
    <cellStyle name="Nuovo 3 2" xfId="1009"/>
    <cellStyle name="Nuovo 3 2 2" xfId="2124"/>
    <cellStyle name="Nuovo 3 3" xfId="1010"/>
    <cellStyle name="Nuovo 3 3 2" xfId="1011"/>
    <cellStyle name="Nuovo 3 3 3" xfId="2860"/>
    <cellStyle name="Nuovo 3 3 3 2" xfId="3395"/>
    <cellStyle name="Nuovo 3 3 4" xfId="3394"/>
    <cellStyle name="Nuovo 3 4" xfId="1012"/>
    <cellStyle name="Nuovo 3 4 2" xfId="2125"/>
    <cellStyle name="Nuovo 3 4 2 2" xfId="3397"/>
    <cellStyle name="Nuovo 3 4 3" xfId="3396"/>
    <cellStyle name="Nuovo 3 5" xfId="1013"/>
    <cellStyle name="Nuovo 3 6" xfId="2126"/>
    <cellStyle name="Nuovo 30" xfId="1014"/>
    <cellStyle name="Nuovo 30 2" xfId="1015"/>
    <cellStyle name="Nuovo 30 2 2" xfId="2127"/>
    <cellStyle name="Nuovo 30 3" xfId="1016"/>
    <cellStyle name="Nuovo 30 3 2" xfId="1017"/>
    <cellStyle name="Nuovo 30 3 3" xfId="2621"/>
    <cellStyle name="Nuovo 30 3 3 2" xfId="3399"/>
    <cellStyle name="Nuovo 30 3 4" xfId="3398"/>
    <cellStyle name="Nuovo 30 4" xfId="1018"/>
    <cellStyle name="Nuovo 30 4 2" xfId="2128"/>
    <cellStyle name="Nuovo 30 4 2 2" xfId="3401"/>
    <cellStyle name="Nuovo 30 4 3" xfId="3400"/>
    <cellStyle name="Nuovo 30 5" xfId="1019"/>
    <cellStyle name="Nuovo 30 6" xfId="2129"/>
    <cellStyle name="Nuovo 31" xfId="1020"/>
    <cellStyle name="Nuovo 31 2" xfId="1021"/>
    <cellStyle name="Nuovo 31 2 2" xfId="2130"/>
    <cellStyle name="Nuovo 31 3" xfId="1022"/>
    <cellStyle name="Nuovo 31 3 2" xfId="1023"/>
    <cellStyle name="Nuovo 31 3 3" xfId="2862"/>
    <cellStyle name="Nuovo 31 3 3 2" xfId="3403"/>
    <cellStyle name="Nuovo 31 3 4" xfId="3402"/>
    <cellStyle name="Nuovo 31 4" xfId="1024"/>
    <cellStyle name="Nuovo 31 4 2" xfId="2131"/>
    <cellStyle name="Nuovo 31 4 2 2" xfId="3405"/>
    <cellStyle name="Nuovo 31 4 3" xfId="3404"/>
    <cellStyle name="Nuovo 31 5" xfId="1025"/>
    <cellStyle name="Nuovo 31 6" xfId="2132"/>
    <cellStyle name="Nuovo 32" xfId="1026"/>
    <cellStyle name="Nuovo 32 2" xfId="1027"/>
    <cellStyle name="Nuovo 32 2 2" xfId="2133"/>
    <cellStyle name="Nuovo 32 3" xfId="1028"/>
    <cellStyle name="Nuovo 32 3 2" xfId="1029"/>
    <cellStyle name="Nuovo 32 3 3" xfId="2863"/>
    <cellStyle name="Nuovo 32 3 3 2" xfId="3407"/>
    <cellStyle name="Nuovo 32 3 4" xfId="3406"/>
    <cellStyle name="Nuovo 32 4" xfId="1030"/>
    <cellStyle name="Nuovo 32 4 2" xfId="2134"/>
    <cellStyle name="Nuovo 32 4 2 2" xfId="3409"/>
    <cellStyle name="Nuovo 32 4 3" xfId="3408"/>
    <cellStyle name="Nuovo 32 5" xfId="1031"/>
    <cellStyle name="Nuovo 32 6" xfId="2135"/>
    <cellStyle name="Nuovo 33" xfId="1032"/>
    <cellStyle name="Nuovo 33 2" xfId="1033"/>
    <cellStyle name="Nuovo 33 2 2" xfId="2136"/>
    <cellStyle name="Nuovo 33 3" xfId="1034"/>
    <cellStyle name="Nuovo 33 3 2" xfId="1035"/>
    <cellStyle name="Nuovo 33 3 3" xfId="2858"/>
    <cellStyle name="Nuovo 33 3 3 2" xfId="3411"/>
    <cellStyle name="Nuovo 33 3 4" xfId="3410"/>
    <cellStyle name="Nuovo 33 4" xfId="1036"/>
    <cellStyle name="Nuovo 33 4 2" xfId="2137"/>
    <cellStyle name="Nuovo 33 4 2 2" xfId="3413"/>
    <cellStyle name="Nuovo 33 4 3" xfId="3412"/>
    <cellStyle name="Nuovo 33 5" xfId="1037"/>
    <cellStyle name="Nuovo 33 6" xfId="2138"/>
    <cellStyle name="Nuovo 34" xfId="1038"/>
    <cellStyle name="Nuovo 34 2" xfId="1039"/>
    <cellStyle name="Nuovo 34 2 2" xfId="2139"/>
    <cellStyle name="Nuovo 34 3" xfId="1040"/>
    <cellStyle name="Nuovo 34 3 2" xfId="1041"/>
    <cellStyle name="Nuovo 34 3 3" xfId="2619"/>
    <cellStyle name="Nuovo 34 3 3 2" xfId="3415"/>
    <cellStyle name="Nuovo 34 3 4" xfId="3414"/>
    <cellStyle name="Nuovo 34 4" xfId="1042"/>
    <cellStyle name="Nuovo 34 4 2" xfId="2140"/>
    <cellStyle name="Nuovo 34 4 2 2" xfId="3417"/>
    <cellStyle name="Nuovo 34 4 3" xfId="3416"/>
    <cellStyle name="Nuovo 34 5" xfId="1043"/>
    <cellStyle name="Nuovo 34 6" xfId="2141"/>
    <cellStyle name="Nuovo 35" xfId="1044"/>
    <cellStyle name="Nuovo 35 2" xfId="1045"/>
    <cellStyle name="Nuovo 35 2 2" xfId="2142"/>
    <cellStyle name="Nuovo 35 3" xfId="1046"/>
    <cellStyle name="Nuovo 35 3 2" xfId="1047"/>
    <cellStyle name="Nuovo 35 3 3" xfId="2620"/>
    <cellStyle name="Nuovo 35 3 3 2" xfId="3419"/>
    <cellStyle name="Nuovo 35 3 4" xfId="3418"/>
    <cellStyle name="Nuovo 35 4" xfId="1048"/>
    <cellStyle name="Nuovo 35 4 2" xfId="2143"/>
    <cellStyle name="Nuovo 35 4 2 2" xfId="3421"/>
    <cellStyle name="Nuovo 35 4 3" xfId="3420"/>
    <cellStyle name="Nuovo 35 5" xfId="1049"/>
    <cellStyle name="Nuovo 35 6" xfId="2144"/>
    <cellStyle name="Nuovo 36" xfId="1050"/>
    <cellStyle name="Nuovo 36 2" xfId="1051"/>
    <cellStyle name="Nuovo 36 2 2" xfId="2145"/>
    <cellStyle name="Nuovo 36 3" xfId="1052"/>
    <cellStyle name="Nuovo 36 3 2" xfId="1053"/>
    <cellStyle name="Nuovo 36 3 3" xfId="2539"/>
    <cellStyle name="Nuovo 36 3 3 2" xfId="3423"/>
    <cellStyle name="Nuovo 36 3 4" xfId="3422"/>
    <cellStyle name="Nuovo 36 4" xfId="1054"/>
    <cellStyle name="Nuovo 36 4 2" xfId="2146"/>
    <cellStyle name="Nuovo 36 4 2 2" xfId="3425"/>
    <cellStyle name="Nuovo 36 4 3" xfId="3424"/>
    <cellStyle name="Nuovo 36 5" xfId="1055"/>
    <cellStyle name="Nuovo 36 6" xfId="2147"/>
    <cellStyle name="Nuovo 37" xfId="1056"/>
    <cellStyle name="Nuovo 37 2" xfId="1057"/>
    <cellStyle name="Nuovo 37 2 2" xfId="2148"/>
    <cellStyle name="Nuovo 37 3" xfId="1058"/>
    <cellStyle name="Nuovo 37 3 2" xfId="1059"/>
    <cellStyle name="Nuovo 37 3 3" xfId="2618"/>
    <cellStyle name="Nuovo 37 3 3 2" xfId="3427"/>
    <cellStyle name="Nuovo 37 3 4" xfId="3426"/>
    <cellStyle name="Nuovo 37 4" xfId="1060"/>
    <cellStyle name="Nuovo 37 4 2" xfId="2149"/>
    <cellStyle name="Nuovo 37 4 2 2" xfId="3429"/>
    <cellStyle name="Nuovo 37 4 3" xfId="3428"/>
    <cellStyle name="Nuovo 37 5" xfId="1061"/>
    <cellStyle name="Nuovo 37 6" xfId="2150"/>
    <cellStyle name="Nuovo 38" xfId="1062"/>
    <cellStyle name="Nuovo 38 2" xfId="1063"/>
    <cellStyle name="Nuovo 38 2 2" xfId="2151"/>
    <cellStyle name="Nuovo 38 3" xfId="1064"/>
    <cellStyle name="Nuovo 38 3 2" xfId="1065"/>
    <cellStyle name="Nuovo 38 3 3" xfId="2797"/>
    <cellStyle name="Nuovo 38 3 3 2" xfId="3431"/>
    <cellStyle name="Nuovo 38 3 4" xfId="3430"/>
    <cellStyle name="Nuovo 38 4" xfId="1066"/>
    <cellStyle name="Nuovo 38 4 2" xfId="2152"/>
    <cellStyle name="Nuovo 38 4 2 2" xfId="3433"/>
    <cellStyle name="Nuovo 38 4 3" xfId="3432"/>
    <cellStyle name="Nuovo 38 5" xfId="1067"/>
    <cellStyle name="Nuovo 38 6" xfId="2153"/>
    <cellStyle name="Nuovo 39" xfId="1068"/>
    <cellStyle name="Nuovo 39 2" xfId="1069"/>
    <cellStyle name="Nuovo 39 2 2" xfId="2154"/>
    <cellStyle name="Nuovo 39 3" xfId="1070"/>
    <cellStyle name="Nuovo 39 3 2" xfId="1071"/>
    <cellStyle name="Nuovo 39 3 3" xfId="2617"/>
    <cellStyle name="Nuovo 39 3 3 2" xfId="3435"/>
    <cellStyle name="Nuovo 39 3 4" xfId="3434"/>
    <cellStyle name="Nuovo 39 4" xfId="1072"/>
    <cellStyle name="Nuovo 39 4 2" xfId="2155"/>
    <cellStyle name="Nuovo 39 4 2 2" xfId="3437"/>
    <cellStyle name="Nuovo 39 4 3" xfId="3436"/>
    <cellStyle name="Nuovo 39 5" xfId="1073"/>
    <cellStyle name="Nuovo 39 6" xfId="2156"/>
    <cellStyle name="Nuovo 4" xfId="1074"/>
    <cellStyle name="Nuovo 4 2" xfId="1075"/>
    <cellStyle name="Nuovo 4 2 2" xfId="2157"/>
    <cellStyle name="Nuovo 4 3" xfId="1076"/>
    <cellStyle name="Nuovo 4 3 2" xfId="1077"/>
    <cellStyle name="Nuovo 4 3 3" xfId="2616"/>
    <cellStyle name="Nuovo 4 3 3 2" xfId="3439"/>
    <cellStyle name="Nuovo 4 3 4" xfId="3438"/>
    <cellStyle name="Nuovo 4 4" xfId="1078"/>
    <cellStyle name="Nuovo 4 4 2" xfId="2158"/>
    <cellStyle name="Nuovo 4 4 2 2" xfId="3441"/>
    <cellStyle name="Nuovo 4 4 3" xfId="3440"/>
    <cellStyle name="Nuovo 4 5" xfId="1079"/>
    <cellStyle name="Nuovo 4 6" xfId="2159"/>
    <cellStyle name="Nuovo 40" xfId="1080"/>
    <cellStyle name="Nuovo 40 2" xfId="1081"/>
    <cellStyle name="Nuovo 40 2 2" xfId="2160"/>
    <cellStyle name="Nuovo 40 3" xfId="1082"/>
    <cellStyle name="Nuovo 40 3 2" xfId="1083"/>
    <cellStyle name="Nuovo 40 3 3" xfId="2615"/>
    <cellStyle name="Nuovo 40 3 3 2" xfId="3443"/>
    <cellStyle name="Nuovo 40 3 4" xfId="3442"/>
    <cellStyle name="Nuovo 40 4" xfId="1084"/>
    <cellStyle name="Nuovo 40 4 2" xfId="2161"/>
    <cellStyle name="Nuovo 40 4 2 2" xfId="3445"/>
    <cellStyle name="Nuovo 40 4 3" xfId="3444"/>
    <cellStyle name="Nuovo 40 5" xfId="1085"/>
    <cellStyle name="Nuovo 40 6" xfId="2162"/>
    <cellStyle name="Nuovo 41" xfId="1086"/>
    <cellStyle name="Nuovo 41 2" xfId="1087"/>
    <cellStyle name="Nuovo 41 2 2" xfId="2163"/>
    <cellStyle name="Nuovo 41 3" xfId="1088"/>
    <cellStyle name="Nuovo 41 3 2" xfId="1089"/>
    <cellStyle name="Nuovo 41 3 3" xfId="2614"/>
    <cellStyle name="Nuovo 41 3 3 2" xfId="3447"/>
    <cellStyle name="Nuovo 41 3 4" xfId="3446"/>
    <cellStyle name="Nuovo 41 4" xfId="1090"/>
    <cellStyle name="Nuovo 41 4 2" xfId="2164"/>
    <cellStyle name="Nuovo 41 4 2 2" xfId="3449"/>
    <cellStyle name="Nuovo 41 4 3" xfId="3448"/>
    <cellStyle name="Nuovo 41 5" xfId="1091"/>
    <cellStyle name="Nuovo 41 6" xfId="2165"/>
    <cellStyle name="Nuovo 42" xfId="1092"/>
    <cellStyle name="Nuovo 42 2" xfId="1093"/>
    <cellStyle name="Nuovo 42 2 2" xfId="2166"/>
    <cellStyle name="Nuovo 42 3" xfId="1094"/>
    <cellStyle name="Nuovo 42 3 2" xfId="1095"/>
    <cellStyle name="Nuovo 42 3 3" xfId="2613"/>
    <cellStyle name="Nuovo 42 3 3 2" xfId="3451"/>
    <cellStyle name="Nuovo 42 3 4" xfId="3450"/>
    <cellStyle name="Nuovo 42 4" xfId="1096"/>
    <cellStyle name="Nuovo 42 4 2" xfId="2167"/>
    <cellStyle name="Nuovo 42 4 2 2" xfId="3453"/>
    <cellStyle name="Nuovo 42 4 3" xfId="3452"/>
    <cellStyle name="Nuovo 42 5" xfId="1097"/>
    <cellStyle name="Nuovo 42 6" xfId="2168"/>
    <cellStyle name="Nuovo 43" xfId="1098"/>
    <cellStyle name="Nuovo 43 2" xfId="1099"/>
    <cellStyle name="Nuovo 43 2 2" xfId="2169"/>
    <cellStyle name="Nuovo 43 3" xfId="1100"/>
    <cellStyle name="Nuovo 43 3 2" xfId="1101"/>
    <cellStyle name="Nuovo 43 3 3" xfId="2796"/>
    <cellStyle name="Nuovo 43 3 3 2" xfId="3455"/>
    <cellStyle name="Nuovo 43 3 4" xfId="3454"/>
    <cellStyle name="Nuovo 43 4" xfId="1102"/>
    <cellStyle name="Nuovo 43 4 2" xfId="2170"/>
    <cellStyle name="Nuovo 43 4 2 2" xfId="3457"/>
    <cellStyle name="Nuovo 43 4 3" xfId="3456"/>
    <cellStyle name="Nuovo 43 5" xfId="1103"/>
    <cellStyle name="Nuovo 43 6" xfId="2171"/>
    <cellStyle name="Nuovo 44" xfId="1104"/>
    <cellStyle name="Nuovo 44 2" xfId="1105"/>
    <cellStyle name="Nuovo 44 2 2" xfId="2172"/>
    <cellStyle name="Nuovo 44 3" xfId="1106"/>
    <cellStyle name="Nuovo 44 3 2" xfId="1107"/>
    <cellStyle name="Nuovo 44 3 3" xfId="2857"/>
    <cellStyle name="Nuovo 44 3 3 2" xfId="3459"/>
    <cellStyle name="Nuovo 44 3 4" xfId="3458"/>
    <cellStyle name="Nuovo 44 4" xfId="1108"/>
    <cellStyle name="Nuovo 44 4 2" xfId="2173"/>
    <cellStyle name="Nuovo 44 4 2 2" xfId="3461"/>
    <cellStyle name="Nuovo 44 4 3" xfId="3460"/>
    <cellStyle name="Nuovo 44 5" xfId="1109"/>
    <cellStyle name="Nuovo 44 6" xfId="2174"/>
    <cellStyle name="Nuovo 45" xfId="1110"/>
    <cellStyle name="Nuovo 45 2" xfId="2175"/>
    <cellStyle name="Nuovo 46" xfId="1111"/>
    <cellStyle name="Nuovo 46 2" xfId="1112"/>
    <cellStyle name="Nuovo 46 3" xfId="2612"/>
    <cellStyle name="Nuovo 46 3 2" xfId="3463"/>
    <cellStyle name="Nuovo 46 4" xfId="3462"/>
    <cellStyle name="Nuovo 47" xfId="1113"/>
    <cellStyle name="Nuovo 47 2" xfId="2176"/>
    <cellStyle name="Nuovo 47 2 2" xfId="3465"/>
    <cellStyle name="Nuovo 47 3" xfId="3464"/>
    <cellStyle name="Nuovo 48" xfId="1114"/>
    <cellStyle name="Nuovo 49" xfId="2177"/>
    <cellStyle name="Nuovo 5" xfId="1115"/>
    <cellStyle name="Nuovo 5 2" xfId="1116"/>
    <cellStyle name="Nuovo 5 2 2" xfId="2178"/>
    <cellStyle name="Nuovo 5 3" xfId="1117"/>
    <cellStyle name="Nuovo 5 3 2" xfId="1118"/>
    <cellStyle name="Nuovo 5 3 3" xfId="2794"/>
    <cellStyle name="Nuovo 5 3 3 2" xfId="3467"/>
    <cellStyle name="Nuovo 5 3 4" xfId="3466"/>
    <cellStyle name="Nuovo 5 4" xfId="1119"/>
    <cellStyle name="Nuovo 5 4 2" xfId="2179"/>
    <cellStyle name="Nuovo 5 4 2 2" xfId="3469"/>
    <cellStyle name="Nuovo 5 4 3" xfId="3468"/>
    <cellStyle name="Nuovo 5 5" xfId="1120"/>
    <cellStyle name="Nuovo 5 6" xfId="2180"/>
    <cellStyle name="Nuovo 6" xfId="1121"/>
    <cellStyle name="Nuovo 6 2" xfId="1122"/>
    <cellStyle name="Nuovo 6 2 2" xfId="2181"/>
    <cellStyle name="Nuovo 6 3" xfId="1123"/>
    <cellStyle name="Nuovo 6 3 2" xfId="1124"/>
    <cellStyle name="Nuovo 6 3 3" xfId="2855"/>
    <cellStyle name="Nuovo 6 3 3 2" xfId="3471"/>
    <cellStyle name="Nuovo 6 3 4" xfId="3470"/>
    <cellStyle name="Nuovo 6 4" xfId="1125"/>
    <cellStyle name="Nuovo 6 4 2" xfId="2182"/>
    <cellStyle name="Nuovo 6 4 2 2" xfId="3473"/>
    <cellStyle name="Nuovo 6 4 3" xfId="3472"/>
    <cellStyle name="Nuovo 6 5" xfId="1126"/>
    <cellStyle name="Nuovo 6 6" xfId="2183"/>
    <cellStyle name="Nuovo 7" xfId="1127"/>
    <cellStyle name="Nuovo 7 2" xfId="1128"/>
    <cellStyle name="Nuovo 7 2 2" xfId="2184"/>
    <cellStyle name="Nuovo 7 3" xfId="1129"/>
    <cellStyle name="Nuovo 7 3 2" xfId="1130"/>
    <cellStyle name="Nuovo 7 3 3" xfId="2793"/>
    <cellStyle name="Nuovo 7 3 3 2" xfId="3475"/>
    <cellStyle name="Nuovo 7 3 4" xfId="3474"/>
    <cellStyle name="Nuovo 7 4" xfId="1131"/>
    <cellStyle name="Nuovo 7 4 2" xfId="2185"/>
    <cellStyle name="Nuovo 7 4 2 2" xfId="3477"/>
    <cellStyle name="Nuovo 7 4 3" xfId="3476"/>
    <cellStyle name="Nuovo 7 5" xfId="1132"/>
    <cellStyle name="Nuovo 7 6" xfId="2186"/>
    <cellStyle name="Nuovo 8" xfId="1133"/>
    <cellStyle name="Nuovo 8 2" xfId="1134"/>
    <cellStyle name="Nuovo 8 2 2" xfId="2187"/>
    <cellStyle name="Nuovo 8 3" xfId="1135"/>
    <cellStyle name="Nuovo 8 3 2" xfId="1136"/>
    <cellStyle name="Nuovo 8 3 3" xfId="2603"/>
    <cellStyle name="Nuovo 8 3 3 2" xfId="3479"/>
    <cellStyle name="Nuovo 8 3 4" xfId="3478"/>
    <cellStyle name="Nuovo 8 4" xfId="1137"/>
    <cellStyle name="Nuovo 8 4 2" xfId="2188"/>
    <cellStyle name="Nuovo 8 4 2 2" xfId="3481"/>
    <cellStyle name="Nuovo 8 4 3" xfId="3480"/>
    <cellStyle name="Nuovo 8 5" xfId="1138"/>
    <cellStyle name="Nuovo 8 6" xfId="2189"/>
    <cellStyle name="Nuovo 9" xfId="1139"/>
    <cellStyle name="Nuovo 9 2" xfId="1140"/>
    <cellStyle name="Nuovo 9 2 2" xfId="2190"/>
    <cellStyle name="Nuovo 9 3" xfId="1141"/>
    <cellStyle name="Nuovo 9 3 2" xfId="1142"/>
    <cellStyle name="Nuovo 9 3 3" xfId="2792"/>
    <cellStyle name="Nuovo 9 3 3 2" xfId="3483"/>
    <cellStyle name="Nuovo 9 3 4" xfId="3482"/>
    <cellStyle name="Nuovo 9 4" xfId="1143"/>
    <cellStyle name="Nuovo 9 4 2" xfId="2191"/>
    <cellStyle name="Nuovo 9 4 2 2" xfId="3485"/>
    <cellStyle name="Nuovo 9 4 3" xfId="3484"/>
    <cellStyle name="Nuovo 9 5" xfId="1144"/>
    <cellStyle name="Nuovo 9 6" xfId="2192"/>
    <cellStyle name="Output 2" xfId="1146"/>
    <cellStyle name="Output 2 2" xfId="2602"/>
    <cellStyle name="Output 2 3" xfId="2791"/>
    <cellStyle name="Output 2 4" xfId="2601"/>
    <cellStyle name="Output 2 5" xfId="2600"/>
    <cellStyle name="Output 2 6" xfId="2854"/>
    <cellStyle name="Output 2 7" xfId="3752"/>
    <cellStyle name="Output 3" xfId="1145"/>
    <cellStyle name="Output 3 2" xfId="2599"/>
    <cellStyle name="Output 3 3" xfId="2790"/>
    <cellStyle name="Output 3 4" xfId="2598"/>
    <cellStyle name="Output 3 5" xfId="2597"/>
    <cellStyle name="Output 3 6" xfId="2696"/>
    <cellStyle name="Output 4" xfId="3808"/>
    <cellStyle name="Overskrift 1 2" xfId="8"/>
    <cellStyle name="Overskrift 1 2 2" xfId="2818"/>
    <cellStyle name="Overskrift 2 2" xfId="15"/>
    <cellStyle name="Overskrift 2 2 2" xfId="2695"/>
    <cellStyle name="Overskrift 3 2" xfId="2817"/>
    <cellStyle name="Overskrift 4 2" xfId="2694"/>
    <cellStyle name="Pattern" xfId="1735"/>
    <cellStyle name="Percen - Type1" xfId="1147"/>
    <cellStyle name="Percent 2" xfId="1148"/>
    <cellStyle name="Percent 2 2" xfId="1650"/>
    <cellStyle name="Percent 3" xfId="1149"/>
    <cellStyle name="Percent 3 2" xfId="1150"/>
    <cellStyle name="Percent 3 3" xfId="1151"/>
    <cellStyle name="Percent 3 3 2" xfId="1152"/>
    <cellStyle name="Percent 3 3 3" xfId="2789"/>
    <cellStyle name="Percent 3 3 3 2" xfId="3487"/>
    <cellStyle name="Percent 3 3 4" xfId="3486"/>
    <cellStyle name="Percent 3 4" xfId="1153"/>
    <cellStyle name="Percent 3 5" xfId="2816"/>
    <cellStyle name="Percent 3 5 2" xfId="3488"/>
    <cellStyle name="Percent 4" xfId="1154"/>
    <cellStyle name="Percent 4 2" xfId="2193"/>
    <cellStyle name="Percent 4 2 2" xfId="3490"/>
    <cellStyle name="Percent 4 3" xfId="1742"/>
    <cellStyle name="Percent 4 3 2" xfId="3489"/>
    <cellStyle name="Percent 5" xfId="1155"/>
    <cellStyle name="Percent 5 2" xfId="1744"/>
    <cellStyle name="Percent 6" xfId="2194"/>
    <cellStyle name="Percent 6 2" xfId="2788"/>
    <cellStyle name="Percent 6 3" xfId="3809"/>
    <cellStyle name="Percentuale 10" xfId="1156"/>
    <cellStyle name="Percentuale 10 2" xfId="1157"/>
    <cellStyle name="Percentuale 10 2 2" xfId="2195"/>
    <cellStyle name="Percentuale 10 3" xfId="1158"/>
    <cellStyle name="Percentuale 10 3 2" xfId="1159"/>
    <cellStyle name="Percentuale 10 3 3" xfId="2596"/>
    <cellStyle name="Percentuale 10 3 3 2" xfId="3492"/>
    <cellStyle name="Percentuale 10 3 4" xfId="3491"/>
    <cellStyle name="Percentuale 10 4" xfId="1160"/>
    <cellStyle name="Percentuale 10 4 2" xfId="2196"/>
    <cellStyle name="Percentuale 10 4 2 2" xfId="3494"/>
    <cellStyle name="Percentuale 10 4 3" xfId="3493"/>
    <cellStyle name="Percentuale 10 5" xfId="1161"/>
    <cellStyle name="Percentuale 10 6" xfId="2197"/>
    <cellStyle name="Percentuale 11" xfId="1162"/>
    <cellStyle name="Percentuale 11 2" xfId="1163"/>
    <cellStyle name="Percentuale 11 2 2" xfId="2198"/>
    <cellStyle name="Percentuale 11 3" xfId="1164"/>
    <cellStyle name="Percentuale 11 3 2" xfId="1165"/>
    <cellStyle name="Percentuale 11 3 3" xfId="2594"/>
    <cellStyle name="Percentuale 11 3 3 2" xfId="3496"/>
    <cellStyle name="Percentuale 11 3 4" xfId="3495"/>
    <cellStyle name="Percentuale 11 4" xfId="1166"/>
    <cellStyle name="Percentuale 11 4 2" xfId="2199"/>
    <cellStyle name="Percentuale 11 4 2 2" xfId="3498"/>
    <cellStyle name="Percentuale 11 4 3" xfId="3497"/>
    <cellStyle name="Percentuale 11 5" xfId="1167"/>
    <cellStyle name="Percentuale 11 6" xfId="2200"/>
    <cellStyle name="Percentuale 12" xfId="1168"/>
    <cellStyle name="Percentuale 12 2" xfId="1169"/>
    <cellStyle name="Percentuale 12 2 2" xfId="2201"/>
    <cellStyle name="Percentuale 12 3" xfId="1170"/>
    <cellStyle name="Percentuale 12 3 2" xfId="1171"/>
    <cellStyle name="Percentuale 12 3 3" xfId="2593"/>
    <cellStyle name="Percentuale 12 3 3 2" xfId="3500"/>
    <cellStyle name="Percentuale 12 3 4" xfId="3499"/>
    <cellStyle name="Percentuale 12 4" xfId="1172"/>
    <cellStyle name="Percentuale 12 4 2" xfId="2202"/>
    <cellStyle name="Percentuale 12 4 2 2" xfId="3502"/>
    <cellStyle name="Percentuale 12 4 3" xfId="3501"/>
    <cellStyle name="Percentuale 12 5" xfId="1173"/>
    <cellStyle name="Percentuale 12 6" xfId="2203"/>
    <cellStyle name="Percentuale 13" xfId="1174"/>
    <cellStyle name="Percentuale 13 2" xfId="1175"/>
    <cellStyle name="Percentuale 13 2 2" xfId="2204"/>
    <cellStyle name="Percentuale 13 3" xfId="1176"/>
    <cellStyle name="Percentuale 13 3 2" xfId="1177"/>
    <cellStyle name="Percentuale 13 3 3" xfId="2787"/>
    <cellStyle name="Percentuale 13 3 3 2" xfId="3504"/>
    <cellStyle name="Percentuale 13 3 4" xfId="3503"/>
    <cellStyle name="Percentuale 13 4" xfId="1178"/>
    <cellStyle name="Percentuale 13 4 2" xfId="2205"/>
    <cellStyle name="Percentuale 13 4 2 2" xfId="3506"/>
    <cellStyle name="Percentuale 13 4 3" xfId="3505"/>
    <cellStyle name="Percentuale 13 5" xfId="1179"/>
    <cellStyle name="Percentuale 13 6" xfId="2206"/>
    <cellStyle name="Percentuale 14" xfId="1180"/>
    <cellStyle name="Percentuale 14 2" xfId="1181"/>
    <cellStyle name="Percentuale 14 2 2" xfId="2207"/>
    <cellStyle name="Percentuale 14 3" xfId="1182"/>
    <cellStyle name="Percentuale 14 3 2" xfId="1183"/>
    <cellStyle name="Percentuale 14 3 3" xfId="2853"/>
    <cellStyle name="Percentuale 14 3 3 2" xfId="3508"/>
    <cellStyle name="Percentuale 14 3 4" xfId="3507"/>
    <cellStyle name="Percentuale 14 4" xfId="1184"/>
    <cellStyle name="Percentuale 14 4 2" xfId="2208"/>
    <cellStyle name="Percentuale 14 4 2 2" xfId="3510"/>
    <cellStyle name="Percentuale 14 4 3" xfId="3509"/>
    <cellStyle name="Percentuale 14 5" xfId="1185"/>
    <cellStyle name="Percentuale 14 6" xfId="2209"/>
    <cellStyle name="Percentuale 15" xfId="1186"/>
    <cellStyle name="Percentuale 15 2" xfId="1187"/>
    <cellStyle name="Percentuale 15 2 2" xfId="2210"/>
    <cellStyle name="Percentuale 15 3" xfId="1188"/>
    <cellStyle name="Percentuale 15 3 2" xfId="1189"/>
    <cellStyle name="Percentuale 15 3 3" xfId="2786"/>
    <cellStyle name="Percentuale 15 3 3 2" xfId="3512"/>
    <cellStyle name="Percentuale 15 3 4" xfId="3511"/>
    <cellStyle name="Percentuale 15 4" xfId="1190"/>
    <cellStyle name="Percentuale 15 4 2" xfId="2211"/>
    <cellStyle name="Percentuale 15 4 2 2" xfId="3514"/>
    <cellStyle name="Percentuale 15 4 3" xfId="3513"/>
    <cellStyle name="Percentuale 15 5" xfId="1191"/>
    <cellStyle name="Percentuale 15 6" xfId="2212"/>
    <cellStyle name="Percentuale 16" xfId="1192"/>
    <cellStyle name="Percentuale 16 2" xfId="1193"/>
    <cellStyle name="Percentuale 16 2 2" xfId="2213"/>
    <cellStyle name="Percentuale 16 3" xfId="1194"/>
    <cellStyle name="Percentuale 16 3 2" xfId="1195"/>
    <cellStyle name="Percentuale 16 3 3" xfId="2591"/>
    <cellStyle name="Percentuale 16 3 3 2" xfId="3516"/>
    <cellStyle name="Percentuale 16 3 4" xfId="3515"/>
    <cellStyle name="Percentuale 16 4" xfId="1196"/>
    <cellStyle name="Percentuale 16 4 2" xfId="2214"/>
    <cellStyle name="Percentuale 16 4 2 2" xfId="3518"/>
    <cellStyle name="Percentuale 16 4 3" xfId="3517"/>
    <cellStyle name="Percentuale 16 5" xfId="1197"/>
    <cellStyle name="Percentuale 16 6" xfId="2215"/>
    <cellStyle name="Percentuale 17" xfId="1198"/>
    <cellStyle name="Percentuale 17 2" xfId="1199"/>
    <cellStyle name="Percentuale 17 2 2" xfId="2216"/>
    <cellStyle name="Percentuale 17 3" xfId="1200"/>
    <cellStyle name="Percentuale 17 3 2" xfId="1201"/>
    <cellStyle name="Percentuale 17 3 3" xfId="2785"/>
    <cellStyle name="Percentuale 17 3 3 2" xfId="3520"/>
    <cellStyle name="Percentuale 17 3 4" xfId="3519"/>
    <cellStyle name="Percentuale 17 4" xfId="1202"/>
    <cellStyle name="Percentuale 17 4 2" xfId="2217"/>
    <cellStyle name="Percentuale 17 4 2 2" xfId="3522"/>
    <cellStyle name="Percentuale 17 4 3" xfId="3521"/>
    <cellStyle name="Percentuale 17 5" xfId="1203"/>
    <cellStyle name="Percentuale 17 6" xfId="2218"/>
    <cellStyle name="Percentuale 18" xfId="1204"/>
    <cellStyle name="Percentuale 18 2" xfId="1205"/>
    <cellStyle name="Percentuale 18 2 2" xfId="2219"/>
    <cellStyle name="Percentuale 18 3" xfId="1206"/>
    <cellStyle name="Percentuale 18 3 2" xfId="1207"/>
    <cellStyle name="Percentuale 18 3 3" xfId="2590"/>
    <cellStyle name="Percentuale 18 3 3 2" xfId="3524"/>
    <cellStyle name="Percentuale 18 3 4" xfId="3523"/>
    <cellStyle name="Percentuale 18 4" xfId="1208"/>
    <cellStyle name="Percentuale 18 4 2" xfId="2220"/>
    <cellStyle name="Percentuale 18 4 2 2" xfId="3526"/>
    <cellStyle name="Percentuale 18 4 3" xfId="3525"/>
    <cellStyle name="Percentuale 18 5" xfId="1209"/>
    <cellStyle name="Percentuale 18 6" xfId="2221"/>
    <cellStyle name="Percentuale 19" xfId="1210"/>
    <cellStyle name="Percentuale 19 2" xfId="1211"/>
    <cellStyle name="Percentuale 19 2 2" xfId="2222"/>
    <cellStyle name="Percentuale 19 3" xfId="1212"/>
    <cellStyle name="Percentuale 19 3 2" xfId="1213"/>
    <cellStyle name="Percentuale 19 3 3" xfId="2589"/>
    <cellStyle name="Percentuale 19 3 3 2" xfId="3528"/>
    <cellStyle name="Percentuale 19 3 4" xfId="3527"/>
    <cellStyle name="Percentuale 19 4" xfId="1214"/>
    <cellStyle name="Percentuale 19 4 2" xfId="2223"/>
    <cellStyle name="Percentuale 19 4 2 2" xfId="3530"/>
    <cellStyle name="Percentuale 19 4 3" xfId="3529"/>
    <cellStyle name="Percentuale 19 5" xfId="1215"/>
    <cellStyle name="Percentuale 19 6" xfId="2224"/>
    <cellStyle name="Percentuale 2" xfId="1216"/>
    <cellStyle name="Percentuale 2 2" xfId="1217"/>
    <cellStyle name="Percentuale 2 2 2" xfId="2225"/>
    <cellStyle name="Percentuale 2 3" xfId="1218"/>
    <cellStyle name="Percentuale 2 3 2" xfId="1219"/>
    <cellStyle name="Percentuale 2 3 3" xfId="2588"/>
    <cellStyle name="Percentuale 2 3 3 2" xfId="3532"/>
    <cellStyle name="Percentuale 2 3 4" xfId="3531"/>
    <cellStyle name="Percentuale 2 4" xfId="1220"/>
    <cellStyle name="Percentuale 2 4 2" xfId="2226"/>
    <cellStyle name="Percentuale 2 4 2 2" xfId="3534"/>
    <cellStyle name="Percentuale 2 4 3" xfId="3533"/>
    <cellStyle name="Percentuale 2 5" xfId="1221"/>
    <cellStyle name="Percentuale 2 6" xfId="2227"/>
    <cellStyle name="Percentuale 20" xfId="1222"/>
    <cellStyle name="Percentuale 20 2" xfId="1223"/>
    <cellStyle name="Percentuale 20 2 2" xfId="2228"/>
    <cellStyle name="Percentuale 20 3" xfId="1224"/>
    <cellStyle name="Percentuale 20 3 2" xfId="1225"/>
    <cellStyle name="Percentuale 20 3 3" xfId="2587"/>
    <cellStyle name="Percentuale 20 3 3 2" xfId="3536"/>
    <cellStyle name="Percentuale 20 3 4" xfId="3535"/>
    <cellStyle name="Percentuale 20 4" xfId="1226"/>
    <cellStyle name="Percentuale 20 4 2" xfId="2229"/>
    <cellStyle name="Percentuale 20 4 2 2" xfId="3538"/>
    <cellStyle name="Percentuale 20 4 3" xfId="3537"/>
    <cellStyle name="Percentuale 20 5" xfId="1227"/>
    <cellStyle name="Percentuale 20 6" xfId="2230"/>
    <cellStyle name="Percentuale 21" xfId="1228"/>
    <cellStyle name="Percentuale 21 2" xfId="1229"/>
    <cellStyle name="Percentuale 21 2 2" xfId="2231"/>
    <cellStyle name="Percentuale 21 3" xfId="1230"/>
    <cellStyle name="Percentuale 21 3 2" xfId="1231"/>
    <cellStyle name="Percentuale 21 3 3" xfId="2586"/>
    <cellStyle name="Percentuale 21 3 3 2" xfId="3540"/>
    <cellStyle name="Percentuale 21 3 4" xfId="3539"/>
    <cellStyle name="Percentuale 21 4" xfId="1232"/>
    <cellStyle name="Percentuale 21 4 2" xfId="2232"/>
    <cellStyle name="Percentuale 21 4 2 2" xfId="3542"/>
    <cellStyle name="Percentuale 21 4 3" xfId="3541"/>
    <cellStyle name="Percentuale 21 5" xfId="1233"/>
    <cellStyle name="Percentuale 21 6" xfId="2233"/>
    <cellStyle name="Percentuale 22" xfId="1234"/>
    <cellStyle name="Percentuale 22 2" xfId="1235"/>
    <cellStyle name="Percentuale 22 2 2" xfId="2234"/>
    <cellStyle name="Percentuale 22 3" xfId="1236"/>
    <cellStyle name="Percentuale 22 3 2" xfId="1237"/>
    <cellStyle name="Percentuale 22 3 3" xfId="2784"/>
    <cellStyle name="Percentuale 22 3 3 2" xfId="3544"/>
    <cellStyle name="Percentuale 22 3 4" xfId="3543"/>
    <cellStyle name="Percentuale 22 4" xfId="1238"/>
    <cellStyle name="Percentuale 22 4 2" xfId="2235"/>
    <cellStyle name="Percentuale 22 4 2 2" xfId="3546"/>
    <cellStyle name="Percentuale 22 4 3" xfId="3545"/>
    <cellStyle name="Percentuale 22 5" xfId="1239"/>
    <cellStyle name="Percentuale 22 6" xfId="2236"/>
    <cellStyle name="Percentuale 23" xfId="1240"/>
    <cellStyle name="Percentuale 23 2" xfId="1241"/>
    <cellStyle name="Percentuale 23 2 2" xfId="2237"/>
    <cellStyle name="Percentuale 23 3" xfId="1242"/>
    <cellStyle name="Percentuale 23 3 2" xfId="1243"/>
    <cellStyle name="Percentuale 23 3 3" xfId="2852"/>
    <cellStyle name="Percentuale 23 3 3 2" xfId="3548"/>
    <cellStyle name="Percentuale 23 3 4" xfId="3547"/>
    <cellStyle name="Percentuale 23 4" xfId="1244"/>
    <cellStyle name="Percentuale 23 4 2" xfId="2238"/>
    <cellStyle name="Percentuale 23 4 2 2" xfId="3550"/>
    <cellStyle name="Percentuale 23 4 3" xfId="3549"/>
    <cellStyle name="Percentuale 23 5" xfId="1245"/>
    <cellStyle name="Percentuale 23 6" xfId="2239"/>
    <cellStyle name="Percentuale 24" xfId="1246"/>
    <cellStyle name="Percentuale 24 2" xfId="1247"/>
    <cellStyle name="Percentuale 24 2 2" xfId="2240"/>
    <cellStyle name="Percentuale 24 3" xfId="1248"/>
    <cellStyle name="Percentuale 24 3 2" xfId="1249"/>
    <cellStyle name="Percentuale 24 3 3" xfId="2783"/>
    <cellStyle name="Percentuale 24 3 3 2" xfId="3552"/>
    <cellStyle name="Percentuale 24 3 4" xfId="3551"/>
    <cellStyle name="Percentuale 24 4" xfId="1250"/>
    <cellStyle name="Percentuale 24 4 2" xfId="2241"/>
    <cellStyle name="Percentuale 24 4 2 2" xfId="3554"/>
    <cellStyle name="Percentuale 24 4 3" xfId="3553"/>
    <cellStyle name="Percentuale 24 5" xfId="1251"/>
    <cellStyle name="Percentuale 24 6" xfId="2242"/>
    <cellStyle name="Percentuale 25" xfId="1252"/>
    <cellStyle name="Percentuale 25 2" xfId="1253"/>
    <cellStyle name="Percentuale 25 2 2" xfId="2243"/>
    <cellStyle name="Percentuale 25 3" xfId="1254"/>
    <cellStyle name="Percentuale 25 3 2" xfId="1255"/>
    <cellStyle name="Percentuale 25 3 3" xfId="2585"/>
    <cellStyle name="Percentuale 25 3 3 2" xfId="3556"/>
    <cellStyle name="Percentuale 25 3 4" xfId="3555"/>
    <cellStyle name="Percentuale 25 4" xfId="1256"/>
    <cellStyle name="Percentuale 25 4 2" xfId="2244"/>
    <cellStyle name="Percentuale 25 4 2 2" xfId="3558"/>
    <cellStyle name="Percentuale 25 4 3" xfId="3557"/>
    <cellStyle name="Percentuale 25 5" xfId="1257"/>
    <cellStyle name="Percentuale 25 6" xfId="2245"/>
    <cellStyle name="Percentuale 26" xfId="1258"/>
    <cellStyle name="Percentuale 26 2" xfId="1259"/>
    <cellStyle name="Percentuale 26 2 2" xfId="2246"/>
    <cellStyle name="Percentuale 26 3" xfId="1260"/>
    <cellStyle name="Percentuale 26 3 2" xfId="1261"/>
    <cellStyle name="Percentuale 26 3 3" xfId="2782"/>
    <cellStyle name="Percentuale 26 3 3 2" xfId="3560"/>
    <cellStyle name="Percentuale 26 3 4" xfId="3559"/>
    <cellStyle name="Percentuale 26 4" xfId="1262"/>
    <cellStyle name="Percentuale 26 4 2" xfId="2247"/>
    <cellStyle name="Percentuale 26 4 2 2" xfId="3562"/>
    <cellStyle name="Percentuale 26 4 3" xfId="3561"/>
    <cellStyle name="Percentuale 26 5" xfId="1263"/>
    <cellStyle name="Percentuale 26 6" xfId="2248"/>
    <cellStyle name="Percentuale 27" xfId="1264"/>
    <cellStyle name="Percentuale 27 2" xfId="1265"/>
    <cellStyle name="Percentuale 27 2 2" xfId="2249"/>
    <cellStyle name="Percentuale 27 3" xfId="1266"/>
    <cellStyle name="Percentuale 27 3 2" xfId="1267"/>
    <cellStyle name="Percentuale 27 3 3" xfId="2584"/>
    <cellStyle name="Percentuale 27 3 3 2" xfId="3564"/>
    <cellStyle name="Percentuale 27 3 4" xfId="3563"/>
    <cellStyle name="Percentuale 27 4" xfId="1268"/>
    <cellStyle name="Percentuale 27 4 2" xfId="2250"/>
    <cellStyle name="Percentuale 27 4 2 2" xfId="3566"/>
    <cellStyle name="Percentuale 27 4 3" xfId="3565"/>
    <cellStyle name="Percentuale 27 5" xfId="1269"/>
    <cellStyle name="Percentuale 27 6" xfId="2251"/>
    <cellStyle name="Percentuale 28" xfId="1270"/>
    <cellStyle name="Percentuale 28 2" xfId="1271"/>
    <cellStyle name="Percentuale 28 2 2" xfId="2252"/>
    <cellStyle name="Percentuale 28 3" xfId="1272"/>
    <cellStyle name="Percentuale 28 3 2" xfId="1273"/>
    <cellStyle name="Percentuale 28 3 3" xfId="2583"/>
    <cellStyle name="Percentuale 28 3 3 2" xfId="3568"/>
    <cellStyle name="Percentuale 28 3 4" xfId="3567"/>
    <cellStyle name="Percentuale 28 4" xfId="1274"/>
    <cellStyle name="Percentuale 28 4 2" xfId="2253"/>
    <cellStyle name="Percentuale 28 4 2 2" xfId="3570"/>
    <cellStyle name="Percentuale 28 4 3" xfId="3569"/>
    <cellStyle name="Percentuale 28 5" xfId="1275"/>
    <cellStyle name="Percentuale 28 6" xfId="2254"/>
    <cellStyle name="Percentuale 29" xfId="1276"/>
    <cellStyle name="Percentuale 29 2" xfId="1277"/>
    <cellStyle name="Percentuale 29 2 2" xfId="2255"/>
    <cellStyle name="Percentuale 29 3" xfId="1278"/>
    <cellStyle name="Percentuale 29 3 2" xfId="1279"/>
    <cellStyle name="Percentuale 29 3 3" xfId="2582"/>
    <cellStyle name="Percentuale 29 3 3 2" xfId="3572"/>
    <cellStyle name="Percentuale 29 3 4" xfId="3571"/>
    <cellStyle name="Percentuale 29 4" xfId="1280"/>
    <cellStyle name="Percentuale 29 4 2" xfId="2256"/>
    <cellStyle name="Percentuale 29 4 2 2" xfId="3574"/>
    <cellStyle name="Percentuale 29 4 3" xfId="3573"/>
    <cellStyle name="Percentuale 29 5" xfId="1281"/>
    <cellStyle name="Percentuale 29 6" xfId="2257"/>
    <cellStyle name="Percentuale 3" xfId="1282"/>
    <cellStyle name="Percentuale 3 2" xfId="1283"/>
    <cellStyle name="Percentuale 3 2 2" xfId="2258"/>
    <cellStyle name="Percentuale 3 3" xfId="1284"/>
    <cellStyle name="Percentuale 3 3 2" xfId="1285"/>
    <cellStyle name="Percentuale 3 3 3" xfId="2581"/>
    <cellStyle name="Percentuale 3 3 3 2" xfId="3576"/>
    <cellStyle name="Percentuale 3 3 4" xfId="3575"/>
    <cellStyle name="Percentuale 3 4" xfId="1286"/>
    <cellStyle name="Percentuale 3 4 2" xfId="2259"/>
    <cellStyle name="Percentuale 3 4 2 2" xfId="3578"/>
    <cellStyle name="Percentuale 3 4 3" xfId="3577"/>
    <cellStyle name="Percentuale 3 5" xfId="1287"/>
    <cellStyle name="Percentuale 3 6" xfId="2260"/>
    <cellStyle name="Percentuale 30" xfId="1288"/>
    <cellStyle name="Percentuale 30 2" xfId="1289"/>
    <cellStyle name="Percentuale 30 2 2" xfId="2261"/>
    <cellStyle name="Percentuale 30 3" xfId="1290"/>
    <cellStyle name="Percentuale 30 3 2" xfId="1291"/>
    <cellStyle name="Percentuale 30 3 3" xfId="2580"/>
    <cellStyle name="Percentuale 30 3 3 2" xfId="3580"/>
    <cellStyle name="Percentuale 30 3 4" xfId="3579"/>
    <cellStyle name="Percentuale 30 4" xfId="1292"/>
    <cellStyle name="Percentuale 30 4 2" xfId="2262"/>
    <cellStyle name="Percentuale 30 4 2 2" xfId="3582"/>
    <cellStyle name="Percentuale 30 4 3" xfId="3581"/>
    <cellStyle name="Percentuale 30 5" xfId="1293"/>
    <cellStyle name="Percentuale 30 6" xfId="2263"/>
    <cellStyle name="Percentuale 31" xfId="1294"/>
    <cellStyle name="Percentuale 31 2" xfId="1295"/>
    <cellStyle name="Percentuale 31 2 2" xfId="2264"/>
    <cellStyle name="Percentuale 31 3" xfId="1296"/>
    <cellStyle name="Percentuale 31 3 2" xfId="1297"/>
    <cellStyle name="Percentuale 31 3 3" xfId="2781"/>
    <cellStyle name="Percentuale 31 3 3 2" xfId="3584"/>
    <cellStyle name="Percentuale 31 3 4" xfId="3583"/>
    <cellStyle name="Percentuale 31 4" xfId="1298"/>
    <cellStyle name="Percentuale 31 4 2" xfId="2265"/>
    <cellStyle name="Percentuale 31 4 2 2" xfId="3586"/>
    <cellStyle name="Percentuale 31 4 3" xfId="3585"/>
    <cellStyle name="Percentuale 31 5" xfId="1299"/>
    <cellStyle name="Percentuale 31 6" xfId="2266"/>
    <cellStyle name="Percentuale 32" xfId="1300"/>
    <cellStyle name="Percentuale 32 2" xfId="1301"/>
    <cellStyle name="Percentuale 32 2 2" xfId="2267"/>
    <cellStyle name="Percentuale 32 3" xfId="1302"/>
    <cellStyle name="Percentuale 32 3 2" xfId="1303"/>
    <cellStyle name="Percentuale 32 3 3" xfId="2851"/>
    <cellStyle name="Percentuale 32 3 3 2" xfId="3588"/>
    <cellStyle name="Percentuale 32 3 4" xfId="3587"/>
    <cellStyle name="Percentuale 32 4" xfId="1304"/>
    <cellStyle name="Percentuale 32 4 2" xfId="2268"/>
    <cellStyle name="Percentuale 32 4 2 2" xfId="3590"/>
    <cellStyle name="Percentuale 32 4 3" xfId="3589"/>
    <cellStyle name="Percentuale 32 5" xfId="1305"/>
    <cellStyle name="Percentuale 32 6" xfId="2269"/>
    <cellStyle name="Percentuale 33" xfId="1306"/>
    <cellStyle name="Percentuale 33 2" xfId="1307"/>
    <cellStyle name="Percentuale 33 2 2" xfId="2270"/>
    <cellStyle name="Percentuale 33 3" xfId="1308"/>
    <cellStyle name="Percentuale 33 3 2" xfId="1309"/>
    <cellStyle name="Percentuale 33 3 3" xfId="2780"/>
    <cellStyle name="Percentuale 33 3 3 2" xfId="3592"/>
    <cellStyle name="Percentuale 33 3 4" xfId="3591"/>
    <cellStyle name="Percentuale 33 4" xfId="1310"/>
    <cellStyle name="Percentuale 33 4 2" xfId="2271"/>
    <cellStyle name="Percentuale 33 4 2 2" xfId="3594"/>
    <cellStyle name="Percentuale 33 4 3" xfId="3593"/>
    <cellStyle name="Percentuale 33 5" xfId="1311"/>
    <cellStyle name="Percentuale 33 6" xfId="2272"/>
    <cellStyle name="Percentuale 34" xfId="1312"/>
    <cellStyle name="Percentuale 34 2" xfId="1313"/>
    <cellStyle name="Percentuale 34 2 2" xfId="2273"/>
    <cellStyle name="Percentuale 34 3" xfId="1314"/>
    <cellStyle name="Percentuale 34 3 2" xfId="1315"/>
    <cellStyle name="Percentuale 34 3 3" xfId="2579"/>
    <cellStyle name="Percentuale 34 3 3 2" xfId="3596"/>
    <cellStyle name="Percentuale 34 3 4" xfId="3595"/>
    <cellStyle name="Percentuale 34 4" xfId="1316"/>
    <cellStyle name="Percentuale 34 4 2" xfId="2274"/>
    <cellStyle name="Percentuale 34 4 2 2" xfId="3598"/>
    <cellStyle name="Percentuale 34 4 3" xfId="3597"/>
    <cellStyle name="Percentuale 34 5" xfId="1317"/>
    <cellStyle name="Percentuale 34 6" xfId="2275"/>
    <cellStyle name="Percentuale 35" xfId="1318"/>
    <cellStyle name="Percentuale 35 2" xfId="1319"/>
    <cellStyle name="Percentuale 35 2 2" xfId="2276"/>
    <cellStyle name="Percentuale 35 3" xfId="1320"/>
    <cellStyle name="Percentuale 35 3 2" xfId="1321"/>
    <cellStyle name="Percentuale 35 3 3" xfId="2779"/>
    <cellStyle name="Percentuale 35 3 3 2" xfId="3600"/>
    <cellStyle name="Percentuale 35 3 4" xfId="3599"/>
    <cellStyle name="Percentuale 35 4" xfId="1322"/>
    <cellStyle name="Percentuale 35 4 2" xfId="2277"/>
    <cellStyle name="Percentuale 35 4 2 2" xfId="3602"/>
    <cellStyle name="Percentuale 35 4 3" xfId="3601"/>
    <cellStyle name="Percentuale 35 5" xfId="1323"/>
    <cellStyle name="Percentuale 35 6" xfId="2278"/>
    <cellStyle name="Percentuale 36" xfId="1324"/>
    <cellStyle name="Percentuale 36 2" xfId="1325"/>
    <cellStyle name="Percentuale 36 2 2" xfId="2279"/>
    <cellStyle name="Percentuale 36 3" xfId="1326"/>
    <cellStyle name="Percentuale 36 3 2" xfId="1327"/>
    <cellStyle name="Percentuale 36 3 3" xfId="2578"/>
    <cellStyle name="Percentuale 36 3 3 2" xfId="3604"/>
    <cellStyle name="Percentuale 36 3 4" xfId="3603"/>
    <cellStyle name="Percentuale 36 4" xfId="1328"/>
    <cellStyle name="Percentuale 36 4 2" xfId="2280"/>
    <cellStyle name="Percentuale 36 4 2 2" xfId="3606"/>
    <cellStyle name="Percentuale 36 4 3" xfId="3605"/>
    <cellStyle name="Percentuale 36 5" xfId="1329"/>
    <cellStyle name="Percentuale 36 6" xfId="2281"/>
    <cellStyle name="Percentuale 37" xfId="1330"/>
    <cellStyle name="Percentuale 37 2" xfId="1331"/>
    <cellStyle name="Percentuale 37 2 2" xfId="2282"/>
    <cellStyle name="Percentuale 37 3" xfId="1332"/>
    <cellStyle name="Percentuale 37 3 2" xfId="1333"/>
    <cellStyle name="Percentuale 37 3 3" xfId="2577"/>
    <cellStyle name="Percentuale 37 3 3 2" xfId="3608"/>
    <cellStyle name="Percentuale 37 3 4" xfId="3607"/>
    <cellStyle name="Percentuale 37 4" xfId="1334"/>
    <cellStyle name="Percentuale 37 4 2" xfId="2283"/>
    <cellStyle name="Percentuale 37 4 2 2" xfId="3610"/>
    <cellStyle name="Percentuale 37 4 3" xfId="3609"/>
    <cellStyle name="Percentuale 37 5" xfId="1335"/>
    <cellStyle name="Percentuale 37 6" xfId="2284"/>
    <cellStyle name="Percentuale 38" xfId="1336"/>
    <cellStyle name="Percentuale 38 2" xfId="1337"/>
    <cellStyle name="Percentuale 38 2 2" xfId="2285"/>
    <cellStyle name="Percentuale 38 3" xfId="1338"/>
    <cellStyle name="Percentuale 38 3 2" xfId="1339"/>
    <cellStyle name="Percentuale 38 3 3" xfId="2576"/>
    <cellStyle name="Percentuale 38 3 3 2" xfId="3612"/>
    <cellStyle name="Percentuale 38 3 4" xfId="3611"/>
    <cellStyle name="Percentuale 38 4" xfId="1340"/>
    <cellStyle name="Percentuale 38 4 2" xfId="2286"/>
    <cellStyle name="Percentuale 38 4 2 2" xfId="3614"/>
    <cellStyle name="Percentuale 38 4 3" xfId="3613"/>
    <cellStyle name="Percentuale 38 5" xfId="1341"/>
    <cellStyle name="Percentuale 38 6" xfId="2287"/>
    <cellStyle name="Percentuale 39" xfId="1342"/>
    <cellStyle name="Percentuale 39 2" xfId="1343"/>
    <cellStyle name="Percentuale 39 2 2" xfId="2288"/>
    <cellStyle name="Percentuale 39 3" xfId="1344"/>
    <cellStyle name="Percentuale 39 3 2" xfId="1345"/>
    <cellStyle name="Percentuale 39 3 3" xfId="2575"/>
    <cellStyle name="Percentuale 39 3 3 2" xfId="3616"/>
    <cellStyle name="Percentuale 39 3 4" xfId="3615"/>
    <cellStyle name="Percentuale 39 4" xfId="1346"/>
    <cellStyle name="Percentuale 39 4 2" xfId="2289"/>
    <cellStyle name="Percentuale 39 4 2 2" xfId="3618"/>
    <cellStyle name="Percentuale 39 4 3" xfId="3617"/>
    <cellStyle name="Percentuale 39 5" xfId="1347"/>
    <cellStyle name="Percentuale 39 6" xfId="2290"/>
    <cellStyle name="Percentuale 4" xfId="1348"/>
    <cellStyle name="Percentuale 4 2" xfId="1349"/>
    <cellStyle name="Percentuale 4 2 2" xfId="2291"/>
    <cellStyle name="Percentuale 4 3" xfId="1350"/>
    <cellStyle name="Percentuale 4 3 2" xfId="1351"/>
    <cellStyle name="Percentuale 4 3 3" xfId="2574"/>
    <cellStyle name="Percentuale 4 3 3 2" xfId="3620"/>
    <cellStyle name="Percentuale 4 3 4" xfId="3619"/>
    <cellStyle name="Percentuale 4 4" xfId="1352"/>
    <cellStyle name="Percentuale 4 4 2" xfId="2292"/>
    <cellStyle name="Percentuale 4 4 2 2" xfId="3622"/>
    <cellStyle name="Percentuale 4 4 3" xfId="3621"/>
    <cellStyle name="Percentuale 4 5" xfId="1353"/>
    <cellStyle name="Percentuale 4 6" xfId="2293"/>
    <cellStyle name="Percentuale 40" xfId="1354"/>
    <cellStyle name="Percentuale 40 2" xfId="1355"/>
    <cellStyle name="Percentuale 40 2 2" xfId="2294"/>
    <cellStyle name="Percentuale 40 3" xfId="1356"/>
    <cellStyle name="Percentuale 40 3 2" xfId="1357"/>
    <cellStyle name="Percentuale 40 3 3" xfId="2778"/>
    <cellStyle name="Percentuale 40 3 3 2" xfId="3624"/>
    <cellStyle name="Percentuale 40 3 4" xfId="3623"/>
    <cellStyle name="Percentuale 40 4" xfId="1358"/>
    <cellStyle name="Percentuale 40 4 2" xfId="2295"/>
    <cellStyle name="Percentuale 40 4 2 2" xfId="3626"/>
    <cellStyle name="Percentuale 40 4 3" xfId="3625"/>
    <cellStyle name="Percentuale 40 5" xfId="1359"/>
    <cellStyle name="Percentuale 40 6" xfId="2296"/>
    <cellStyle name="Percentuale 41" xfId="1360"/>
    <cellStyle name="Percentuale 41 2" xfId="1361"/>
    <cellStyle name="Percentuale 41 2 2" xfId="2297"/>
    <cellStyle name="Percentuale 41 3" xfId="1362"/>
    <cellStyle name="Percentuale 41 3 2" xfId="1363"/>
    <cellStyle name="Percentuale 41 3 3" xfId="2850"/>
    <cellStyle name="Percentuale 41 3 3 2" xfId="3628"/>
    <cellStyle name="Percentuale 41 3 4" xfId="3627"/>
    <cellStyle name="Percentuale 41 4" xfId="1364"/>
    <cellStyle name="Percentuale 41 4 2" xfId="2298"/>
    <cellStyle name="Percentuale 41 4 2 2" xfId="3630"/>
    <cellStyle name="Percentuale 41 4 3" xfId="3629"/>
    <cellStyle name="Percentuale 41 5" xfId="1365"/>
    <cellStyle name="Percentuale 41 6" xfId="2299"/>
    <cellStyle name="Percentuale 42" xfId="1366"/>
    <cellStyle name="Percentuale 42 2" xfId="1367"/>
    <cellStyle name="Percentuale 42 2 2" xfId="2300"/>
    <cellStyle name="Percentuale 42 3" xfId="1368"/>
    <cellStyle name="Percentuale 42 3 2" xfId="1369"/>
    <cellStyle name="Percentuale 42 3 3" xfId="2777"/>
    <cellStyle name="Percentuale 42 3 3 2" xfId="3632"/>
    <cellStyle name="Percentuale 42 3 4" xfId="3631"/>
    <cellStyle name="Percentuale 42 4" xfId="1370"/>
    <cellStyle name="Percentuale 42 4 2" xfId="2301"/>
    <cellStyle name="Percentuale 42 4 2 2" xfId="3634"/>
    <cellStyle name="Percentuale 42 4 3" xfId="3633"/>
    <cellStyle name="Percentuale 42 5" xfId="1371"/>
    <cellStyle name="Percentuale 42 6" xfId="2302"/>
    <cellStyle name="Percentuale 43" xfId="1372"/>
    <cellStyle name="Percentuale 43 2" xfId="1373"/>
    <cellStyle name="Percentuale 43 2 2" xfId="2303"/>
    <cellStyle name="Percentuale 43 3" xfId="1374"/>
    <cellStyle name="Percentuale 43 3 2" xfId="1375"/>
    <cellStyle name="Percentuale 43 3 3" xfId="2573"/>
    <cellStyle name="Percentuale 43 3 3 2" xfId="3636"/>
    <cellStyle name="Percentuale 43 3 4" xfId="3635"/>
    <cellStyle name="Percentuale 43 4" xfId="1376"/>
    <cellStyle name="Percentuale 43 4 2" xfId="2304"/>
    <cellStyle name="Percentuale 43 4 2 2" xfId="3638"/>
    <cellStyle name="Percentuale 43 4 3" xfId="3637"/>
    <cellStyle name="Percentuale 43 5" xfId="1377"/>
    <cellStyle name="Percentuale 43 6" xfId="2305"/>
    <cellStyle name="Percentuale 44" xfId="1378"/>
    <cellStyle name="Percentuale 44 2" xfId="1379"/>
    <cellStyle name="Percentuale 44 2 2" xfId="2306"/>
    <cellStyle name="Percentuale 44 3" xfId="1380"/>
    <cellStyle name="Percentuale 44 3 2" xfId="1381"/>
    <cellStyle name="Percentuale 44 3 3" xfId="2776"/>
    <cellStyle name="Percentuale 44 3 3 2" xfId="3640"/>
    <cellStyle name="Percentuale 44 3 4" xfId="3639"/>
    <cellStyle name="Percentuale 44 4" xfId="1382"/>
    <cellStyle name="Percentuale 44 4 2" xfId="2307"/>
    <cellStyle name="Percentuale 44 4 2 2" xfId="3642"/>
    <cellStyle name="Percentuale 44 4 3" xfId="3641"/>
    <cellStyle name="Percentuale 44 5" xfId="1383"/>
    <cellStyle name="Percentuale 44 6" xfId="2308"/>
    <cellStyle name="Percentuale 45" xfId="1384"/>
    <cellStyle name="Percentuale 45 2" xfId="1385"/>
    <cellStyle name="Percentuale 45 2 2" xfId="2309"/>
    <cellStyle name="Percentuale 45 3" xfId="1386"/>
    <cellStyle name="Percentuale 45 3 2" xfId="1387"/>
    <cellStyle name="Percentuale 45 3 3" xfId="2572"/>
    <cellStyle name="Percentuale 45 3 3 2" xfId="3644"/>
    <cellStyle name="Percentuale 45 3 4" xfId="3643"/>
    <cellStyle name="Percentuale 45 4" xfId="1388"/>
    <cellStyle name="Percentuale 45 4 2" xfId="2310"/>
    <cellStyle name="Percentuale 45 4 2 2" xfId="3646"/>
    <cellStyle name="Percentuale 45 4 3" xfId="3645"/>
    <cellStyle name="Percentuale 45 5" xfId="1389"/>
    <cellStyle name="Percentuale 45 6" xfId="2311"/>
    <cellStyle name="Percentuale 46" xfId="1390"/>
    <cellStyle name="Percentuale 46 2" xfId="1391"/>
    <cellStyle name="Percentuale 46 2 2" xfId="2312"/>
    <cellStyle name="Percentuale 46 3" xfId="1392"/>
    <cellStyle name="Percentuale 46 3 2" xfId="1393"/>
    <cellStyle name="Percentuale 46 3 3" xfId="2571"/>
    <cellStyle name="Percentuale 46 3 3 2" xfId="3648"/>
    <cellStyle name="Percentuale 46 3 4" xfId="3647"/>
    <cellStyle name="Percentuale 46 4" xfId="1394"/>
    <cellStyle name="Percentuale 46 4 2" xfId="2313"/>
    <cellStyle name="Percentuale 46 4 2 2" xfId="3650"/>
    <cellStyle name="Percentuale 46 4 3" xfId="3649"/>
    <cellStyle name="Percentuale 46 5" xfId="1395"/>
    <cellStyle name="Percentuale 46 6" xfId="2314"/>
    <cellStyle name="Percentuale 47" xfId="1396"/>
    <cellStyle name="Percentuale 47 2" xfId="1397"/>
    <cellStyle name="Percentuale 47 2 2" xfId="2315"/>
    <cellStyle name="Percentuale 47 3" xfId="1398"/>
    <cellStyle name="Percentuale 47 3 2" xfId="1399"/>
    <cellStyle name="Percentuale 47 3 3" xfId="2570"/>
    <cellStyle name="Percentuale 47 3 3 2" xfId="3652"/>
    <cellStyle name="Percentuale 47 3 4" xfId="3651"/>
    <cellStyle name="Percentuale 47 4" xfId="1400"/>
    <cellStyle name="Percentuale 47 4 2" xfId="2316"/>
    <cellStyle name="Percentuale 47 4 2 2" xfId="3654"/>
    <cellStyle name="Percentuale 47 4 3" xfId="3653"/>
    <cellStyle name="Percentuale 47 5" xfId="1401"/>
    <cellStyle name="Percentuale 47 6" xfId="2317"/>
    <cellStyle name="Percentuale 48" xfId="1402"/>
    <cellStyle name="Percentuale 48 2" xfId="1403"/>
    <cellStyle name="Percentuale 48 2 2" xfId="2318"/>
    <cellStyle name="Percentuale 48 3" xfId="1404"/>
    <cellStyle name="Percentuale 48 3 2" xfId="1405"/>
    <cellStyle name="Percentuale 48 3 3" xfId="2569"/>
    <cellStyle name="Percentuale 48 3 3 2" xfId="3656"/>
    <cellStyle name="Percentuale 48 3 4" xfId="3655"/>
    <cellStyle name="Percentuale 48 4" xfId="1406"/>
    <cellStyle name="Percentuale 48 4 2" xfId="2319"/>
    <cellStyle name="Percentuale 48 4 2 2" xfId="3658"/>
    <cellStyle name="Percentuale 48 4 3" xfId="3657"/>
    <cellStyle name="Percentuale 48 5" xfId="1407"/>
    <cellStyle name="Percentuale 48 6" xfId="2320"/>
    <cellStyle name="Percentuale 49" xfId="1408"/>
    <cellStyle name="Percentuale 49 2" xfId="1409"/>
    <cellStyle name="Percentuale 49 2 2" xfId="2321"/>
    <cellStyle name="Percentuale 49 3" xfId="1410"/>
    <cellStyle name="Percentuale 49 3 2" xfId="1411"/>
    <cellStyle name="Percentuale 49 3 3" xfId="2568"/>
    <cellStyle name="Percentuale 49 3 3 2" xfId="3660"/>
    <cellStyle name="Percentuale 49 3 4" xfId="3659"/>
    <cellStyle name="Percentuale 49 4" xfId="1412"/>
    <cellStyle name="Percentuale 49 4 2" xfId="2322"/>
    <cellStyle name="Percentuale 49 4 2 2" xfId="3662"/>
    <cellStyle name="Percentuale 49 4 3" xfId="3661"/>
    <cellStyle name="Percentuale 49 5" xfId="1413"/>
    <cellStyle name="Percentuale 49 6" xfId="2323"/>
    <cellStyle name="Percentuale 5" xfId="1414"/>
    <cellStyle name="Percentuale 5 2" xfId="1415"/>
    <cellStyle name="Percentuale 5 2 2" xfId="2324"/>
    <cellStyle name="Percentuale 5 3" xfId="1416"/>
    <cellStyle name="Percentuale 5 3 2" xfId="1417"/>
    <cellStyle name="Percentuale 5 3 3" xfId="2774"/>
    <cellStyle name="Percentuale 5 3 3 2" xfId="3664"/>
    <cellStyle name="Percentuale 5 3 4" xfId="3663"/>
    <cellStyle name="Percentuale 5 4" xfId="1418"/>
    <cellStyle name="Percentuale 5 4 2" xfId="2325"/>
    <cellStyle name="Percentuale 5 4 2 2" xfId="3666"/>
    <cellStyle name="Percentuale 5 4 3" xfId="3665"/>
    <cellStyle name="Percentuale 5 5" xfId="1419"/>
    <cellStyle name="Percentuale 5 6" xfId="2326"/>
    <cellStyle name="Percentuale 50" xfId="1420"/>
    <cellStyle name="Percentuale 50 2" xfId="1421"/>
    <cellStyle name="Percentuale 50 2 2" xfId="2327"/>
    <cellStyle name="Percentuale 50 3" xfId="1422"/>
    <cellStyle name="Percentuale 50 3 2" xfId="1423"/>
    <cellStyle name="Percentuale 50 3 3" xfId="2849"/>
    <cellStyle name="Percentuale 50 3 3 2" xfId="3668"/>
    <cellStyle name="Percentuale 50 3 4" xfId="3667"/>
    <cellStyle name="Percentuale 50 4" xfId="1424"/>
    <cellStyle name="Percentuale 50 4 2" xfId="2328"/>
    <cellStyle name="Percentuale 50 4 2 2" xfId="3670"/>
    <cellStyle name="Percentuale 50 4 3" xfId="3669"/>
    <cellStyle name="Percentuale 50 5" xfId="1425"/>
    <cellStyle name="Percentuale 50 6" xfId="2329"/>
    <cellStyle name="Percentuale 51" xfId="1426"/>
    <cellStyle name="Percentuale 51 2" xfId="1427"/>
    <cellStyle name="Percentuale 51 2 2" xfId="2330"/>
    <cellStyle name="Percentuale 51 3" xfId="1428"/>
    <cellStyle name="Percentuale 51 3 2" xfId="1429"/>
    <cellStyle name="Percentuale 51 3 3" xfId="2773"/>
    <cellStyle name="Percentuale 51 3 3 2" xfId="3672"/>
    <cellStyle name="Percentuale 51 3 4" xfId="3671"/>
    <cellStyle name="Percentuale 51 4" xfId="1430"/>
    <cellStyle name="Percentuale 51 4 2" xfId="2331"/>
    <cellStyle name="Percentuale 51 4 2 2" xfId="3674"/>
    <cellStyle name="Percentuale 51 4 3" xfId="3673"/>
    <cellStyle name="Percentuale 51 5" xfId="1431"/>
    <cellStyle name="Percentuale 51 6" xfId="2332"/>
    <cellStyle name="Percentuale 52" xfId="1432"/>
    <cellStyle name="Percentuale 52 2" xfId="1433"/>
    <cellStyle name="Percentuale 52 2 2" xfId="2333"/>
    <cellStyle name="Percentuale 52 3" xfId="1434"/>
    <cellStyle name="Percentuale 52 3 2" xfId="1435"/>
    <cellStyle name="Percentuale 52 3 3" xfId="2567"/>
    <cellStyle name="Percentuale 52 3 3 2" xfId="3676"/>
    <cellStyle name="Percentuale 52 3 4" xfId="3675"/>
    <cellStyle name="Percentuale 52 4" xfId="1436"/>
    <cellStyle name="Percentuale 52 4 2" xfId="2334"/>
    <cellStyle name="Percentuale 52 4 2 2" xfId="3678"/>
    <cellStyle name="Percentuale 52 4 3" xfId="3677"/>
    <cellStyle name="Percentuale 52 5" xfId="1437"/>
    <cellStyle name="Percentuale 52 6" xfId="2335"/>
    <cellStyle name="Percentuale 53" xfId="1438"/>
    <cellStyle name="Percentuale 53 2" xfId="1439"/>
    <cellStyle name="Percentuale 53 2 2" xfId="2336"/>
    <cellStyle name="Percentuale 53 3" xfId="1440"/>
    <cellStyle name="Percentuale 53 3 2" xfId="1441"/>
    <cellStyle name="Percentuale 53 3 3" xfId="2772"/>
    <cellStyle name="Percentuale 53 3 3 2" xfId="3680"/>
    <cellStyle name="Percentuale 53 3 4" xfId="3679"/>
    <cellStyle name="Percentuale 53 4" xfId="1442"/>
    <cellStyle name="Percentuale 53 4 2" xfId="2337"/>
    <cellStyle name="Percentuale 53 4 2 2" xfId="3682"/>
    <cellStyle name="Percentuale 53 4 3" xfId="3681"/>
    <cellStyle name="Percentuale 53 5" xfId="1443"/>
    <cellStyle name="Percentuale 53 6" xfId="2338"/>
    <cellStyle name="Percentuale 54" xfId="1444"/>
    <cellStyle name="Percentuale 54 2" xfId="1445"/>
    <cellStyle name="Percentuale 54 2 2" xfId="2339"/>
    <cellStyle name="Percentuale 54 3" xfId="1446"/>
    <cellStyle name="Percentuale 54 3 2" xfId="1447"/>
    <cellStyle name="Percentuale 54 3 3" xfId="2566"/>
    <cellStyle name="Percentuale 54 3 3 2" xfId="3684"/>
    <cellStyle name="Percentuale 54 3 4" xfId="3683"/>
    <cellStyle name="Percentuale 54 4" xfId="1448"/>
    <cellStyle name="Percentuale 54 4 2" xfId="2340"/>
    <cellStyle name="Percentuale 54 4 2 2" xfId="3686"/>
    <cellStyle name="Percentuale 54 4 3" xfId="3685"/>
    <cellStyle name="Percentuale 54 5" xfId="1449"/>
    <cellStyle name="Percentuale 54 6" xfId="2341"/>
    <cellStyle name="Percentuale 55" xfId="1450"/>
    <cellStyle name="Percentuale 55 2" xfId="1451"/>
    <cellStyle name="Percentuale 55 2 2" xfId="2342"/>
    <cellStyle name="Percentuale 55 3" xfId="1452"/>
    <cellStyle name="Percentuale 55 3 2" xfId="1453"/>
    <cellStyle name="Percentuale 55 3 3" xfId="2565"/>
    <cellStyle name="Percentuale 55 3 3 2" xfId="3688"/>
    <cellStyle name="Percentuale 55 3 4" xfId="3687"/>
    <cellStyle name="Percentuale 55 4" xfId="1454"/>
    <cellStyle name="Percentuale 55 4 2" xfId="2343"/>
    <cellStyle name="Percentuale 55 4 2 2" xfId="3690"/>
    <cellStyle name="Percentuale 55 4 3" xfId="3689"/>
    <cellStyle name="Percentuale 55 5" xfId="1455"/>
    <cellStyle name="Percentuale 55 6" xfId="2344"/>
    <cellStyle name="Percentuale 56" xfId="1456"/>
    <cellStyle name="Percentuale 56 2" xfId="1457"/>
    <cellStyle name="Percentuale 56 2 2" xfId="2345"/>
    <cellStyle name="Percentuale 56 3" xfId="1458"/>
    <cellStyle name="Percentuale 56 3 2" xfId="1459"/>
    <cellStyle name="Percentuale 56 3 3" xfId="2564"/>
    <cellStyle name="Percentuale 56 3 3 2" xfId="3692"/>
    <cellStyle name="Percentuale 56 3 4" xfId="3691"/>
    <cellStyle name="Percentuale 56 4" xfId="1460"/>
    <cellStyle name="Percentuale 56 4 2" xfId="2346"/>
    <cellStyle name="Percentuale 56 4 2 2" xfId="3694"/>
    <cellStyle name="Percentuale 56 4 3" xfId="3693"/>
    <cellStyle name="Percentuale 56 5" xfId="1461"/>
    <cellStyle name="Percentuale 56 6" xfId="2347"/>
    <cellStyle name="Percentuale 57" xfId="1462"/>
    <cellStyle name="Percentuale 57 2" xfId="1463"/>
    <cellStyle name="Percentuale 57 2 2" xfId="2348"/>
    <cellStyle name="Percentuale 57 3" xfId="1464"/>
    <cellStyle name="Percentuale 57 3 2" xfId="1465"/>
    <cellStyle name="Percentuale 57 3 3" xfId="2563"/>
    <cellStyle name="Percentuale 57 3 3 2" xfId="3696"/>
    <cellStyle name="Percentuale 57 3 4" xfId="3695"/>
    <cellStyle name="Percentuale 57 4" xfId="1466"/>
    <cellStyle name="Percentuale 57 4 2" xfId="2349"/>
    <cellStyle name="Percentuale 57 4 2 2" xfId="3698"/>
    <cellStyle name="Percentuale 57 4 3" xfId="3697"/>
    <cellStyle name="Percentuale 57 5" xfId="1467"/>
    <cellStyle name="Percentuale 57 6" xfId="2350"/>
    <cellStyle name="Percentuale 58" xfId="1468"/>
    <cellStyle name="Percentuale 58 2" xfId="1469"/>
    <cellStyle name="Percentuale 58 2 2" xfId="2351"/>
    <cellStyle name="Percentuale 58 3" xfId="1470"/>
    <cellStyle name="Percentuale 58 3 2" xfId="1471"/>
    <cellStyle name="Percentuale 58 3 3" xfId="2562"/>
    <cellStyle name="Percentuale 58 3 3 2" xfId="3700"/>
    <cellStyle name="Percentuale 58 3 4" xfId="3699"/>
    <cellStyle name="Percentuale 58 4" xfId="1472"/>
    <cellStyle name="Percentuale 58 4 2" xfId="2352"/>
    <cellStyle name="Percentuale 58 4 2 2" xfId="3702"/>
    <cellStyle name="Percentuale 58 4 3" xfId="3701"/>
    <cellStyle name="Percentuale 58 5" xfId="1473"/>
    <cellStyle name="Percentuale 58 6" xfId="2353"/>
    <cellStyle name="Percentuale 59" xfId="1474"/>
    <cellStyle name="Percentuale 59 2" xfId="1475"/>
    <cellStyle name="Percentuale 59 2 2" xfId="2354"/>
    <cellStyle name="Percentuale 59 3" xfId="1476"/>
    <cellStyle name="Percentuale 59 3 2" xfId="1477"/>
    <cellStyle name="Percentuale 59 3 3" xfId="2561"/>
    <cellStyle name="Percentuale 59 3 3 2" xfId="3704"/>
    <cellStyle name="Percentuale 59 3 4" xfId="3703"/>
    <cellStyle name="Percentuale 59 4" xfId="1478"/>
    <cellStyle name="Percentuale 59 4 2" xfId="2355"/>
    <cellStyle name="Percentuale 59 4 2 2" xfId="3706"/>
    <cellStyle name="Percentuale 59 4 3" xfId="3705"/>
    <cellStyle name="Percentuale 59 5" xfId="1479"/>
    <cellStyle name="Percentuale 59 6" xfId="2356"/>
    <cellStyle name="Percentuale 6" xfId="1480"/>
    <cellStyle name="Percentuale 6 2" xfId="1481"/>
    <cellStyle name="Percentuale 6 2 2" xfId="2357"/>
    <cellStyle name="Percentuale 6 3" xfId="1482"/>
    <cellStyle name="Percentuale 6 3 2" xfId="1483"/>
    <cellStyle name="Percentuale 6 3 3" xfId="2560"/>
    <cellStyle name="Percentuale 6 3 3 2" xfId="3708"/>
    <cellStyle name="Percentuale 6 3 4" xfId="3707"/>
    <cellStyle name="Percentuale 6 4" xfId="1484"/>
    <cellStyle name="Percentuale 6 4 2" xfId="2358"/>
    <cellStyle name="Percentuale 6 4 2 2" xfId="3710"/>
    <cellStyle name="Percentuale 6 4 3" xfId="3709"/>
    <cellStyle name="Percentuale 6 5" xfId="1485"/>
    <cellStyle name="Percentuale 6 6" xfId="2359"/>
    <cellStyle name="Percentuale 60" xfId="1486"/>
    <cellStyle name="Percentuale 60 2" xfId="1487"/>
    <cellStyle name="Percentuale 60 2 2" xfId="2360"/>
    <cellStyle name="Percentuale 60 3" xfId="1488"/>
    <cellStyle name="Percentuale 60 3 2" xfId="1489"/>
    <cellStyle name="Percentuale 60 3 3" xfId="2559"/>
    <cellStyle name="Percentuale 60 3 3 2" xfId="3712"/>
    <cellStyle name="Percentuale 60 3 4" xfId="3711"/>
    <cellStyle name="Percentuale 60 4" xfId="1490"/>
    <cellStyle name="Percentuale 60 4 2" xfId="2361"/>
    <cellStyle name="Percentuale 60 4 2 2" xfId="3714"/>
    <cellStyle name="Percentuale 60 4 3" xfId="3713"/>
    <cellStyle name="Percentuale 60 5" xfId="1491"/>
    <cellStyle name="Percentuale 60 6" xfId="2362"/>
    <cellStyle name="Percentuale 61" xfId="1492"/>
    <cellStyle name="Percentuale 61 2" xfId="1493"/>
    <cellStyle name="Percentuale 61 2 2" xfId="2363"/>
    <cellStyle name="Percentuale 61 3" xfId="1494"/>
    <cellStyle name="Percentuale 61 3 2" xfId="1495"/>
    <cellStyle name="Percentuale 61 3 3" xfId="2555"/>
    <cellStyle name="Percentuale 61 3 3 2" xfId="3716"/>
    <cellStyle name="Percentuale 61 3 4" xfId="3715"/>
    <cellStyle name="Percentuale 61 4" xfId="1496"/>
    <cellStyle name="Percentuale 61 4 2" xfId="2364"/>
    <cellStyle name="Percentuale 61 4 2 2" xfId="3718"/>
    <cellStyle name="Percentuale 61 4 3" xfId="3717"/>
    <cellStyle name="Percentuale 61 5" xfId="1497"/>
    <cellStyle name="Percentuale 61 6" xfId="2365"/>
    <cellStyle name="Percentuale 62" xfId="1498"/>
    <cellStyle name="Percentuale 62 2" xfId="1651"/>
    <cellStyle name="Percentuale 63" xfId="1499"/>
    <cellStyle name="Percentuale 63 2" xfId="1652"/>
    <cellStyle name="Percentuale 64" xfId="1500"/>
    <cellStyle name="Percentuale 64 2" xfId="1653"/>
    <cellStyle name="Percentuale 65" xfId="1501"/>
    <cellStyle name="Percentuale 65 2" xfId="1654"/>
    <cellStyle name="Percentuale 66" xfId="1502"/>
    <cellStyle name="Percentuale 66 2" xfId="1655"/>
    <cellStyle name="Percentuale 67" xfId="1503"/>
    <cellStyle name="Percentuale 67 2" xfId="1656"/>
    <cellStyle name="Percentuale 68" xfId="1504"/>
    <cellStyle name="Percentuale 68 2" xfId="1505"/>
    <cellStyle name="Percentuale 68 2 2" xfId="2366"/>
    <cellStyle name="Percentuale 68 3" xfId="1506"/>
    <cellStyle name="Percentuale 68 3 2" xfId="1507"/>
    <cellStyle name="Percentuale 68 3 3" xfId="2550"/>
    <cellStyle name="Percentuale 68 3 3 2" xfId="3720"/>
    <cellStyle name="Percentuale 68 3 4" xfId="3719"/>
    <cellStyle name="Percentuale 68 4" xfId="1508"/>
    <cellStyle name="Percentuale 68 4 2" xfId="2367"/>
    <cellStyle name="Percentuale 68 4 2 2" xfId="3722"/>
    <cellStyle name="Percentuale 68 4 3" xfId="3721"/>
    <cellStyle name="Percentuale 68 5" xfId="1509"/>
    <cellStyle name="Percentuale 68 6" xfId="2368"/>
    <cellStyle name="Percentuale 69" xfId="1510"/>
    <cellStyle name="Percentuale 69 2" xfId="1511"/>
    <cellStyle name="Percentuale 69 2 2" xfId="2369"/>
    <cellStyle name="Percentuale 69 3" xfId="1512"/>
    <cellStyle name="Percentuale 69 3 2" xfId="1513"/>
    <cellStyle name="Percentuale 69 3 3" xfId="2549"/>
    <cellStyle name="Percentuale 69 3 3 2" xfId="3724"/>
    <cellStyle name="Percentuale 69 3 4" xfId="3723"/>
    <cellStyle name="Percentuale 69 4" xfId="1514"/>
    <cellStyle name="Percentuale 69 4 2" xfId="2370"/>
    <cellStyle name="Percentuale 69 4 2 2" xfId="3726"/>
    <cellStyle name="Percentuale 69 4 3" xfId="3725"/>
    <cellStyle name="Percentuale 69 5" xfId="1515"/>
    <cellStyle name="Percentuale 69 6" xfId="2371"/>
    <cellStyle name="Percentuale 7" xfId="1516"/>
    <cellStyle name="Percentuale 7 2" xfId="1517"/>
    <cellStyle name="Percentuale 7 2 2" xfId="2372"/>
    <cellStyle name="Percentuale 7 3" xfId="1518"/>
    <cellStyle name="Percentuale 7 3 2" xfId="1519"/>
    <cellStyle name="Percentuale 7 3 3" xfId="2547"/>
    <cellStyle name="Percentuale 7 3 3 2" xfId="3728"/>
    <cellStyle name="Percentuale 7 3 4" xfId="3727"/>
    <cellStyle name="Percentuale 7 4" xfId="1520"/>
    <cellStyle name="Percentuale 7 4 2" xfId="2373"/>
    <cellStyle name="Percentuale 7 4 2 2" xfId="3730"/>
    <cellStyle name="Percentuale 7 4 3" xfId="3729"/>
    <cellStyle name="Percentuale 7 5" xfId="1521"/>
    <cellStyle name="Percentuale 7 6" xfId="2374"/>
    <cellStyle name="Percentuale 8" xfId="1522"/>
    <cellStyle name="Percentuale 8 2" xfId="1523"/>
    <cellStyle name="Percentuale 8 2 2" xfId="2375"/>
    <cellStyle name="Percentuale 8 3" xfId="1524"/>
    <cellStyle name="Percentuale 8 3 2" xfId="1525"/>
    <cellStyle name="Percentuale 8 3 3" xfId="2768"/>
    <cellStyle name="Percentuale 8 3 3 2" xfId="3732"/>
    <cellStyle name="Percentuale 8 3 4" xfId="3731"/>
    <cellStyle name="Percentuale 8 4" xfId="1526"/>
    <cellStyle name="Percentuale 8 4 2" xfId="2376"/>
    <cellStyle name="Percentuale 8 4 2 2" xfId="3734"/>
    <cellStyle name="Percentuale 8 4 3" xfId="3733"/>
    <cellStyle name="Percentuale 8 5" xfId="1527"/>
    <cellStyle name="Percentuale 8 6" xfId="2377"/>
    <cellStyle name="Percentuale 9" xfId="1528"/>
    <cellStyle name="Percentuale 9 2" xfId="1529"/>
    <cellStyle name="Percentuale 9 2 2" xfId="2378"/>
    <cellStyle name="Percentuale 9 3" xfId="1530"/>
    <cellStyle name="Percentuale 9 3 2" xfId="1531"/>
    <cellStyle name="Percentuale 9 3 3" xfId="2848"/>
    <cellStyle name="Percentuale 9 3 3 2" xfId="3736"/>
    <cellStyle name="Percentuale 9 3 4" xfId="3735"/>
    <cellStyle name="Percentuale 9 4" xfId="1532"/>
    <cellStyle name="Percentuale 9 4 2" xfId="2379"/>
    <cellStyle name="Percentuale 9 4 2 2" xfId="3738"/>
    <cellStyle name="Percentuale 9 4 3" xfId="3737"/>
    <cellStyle name="Percentuale 9 5" xfId="1533"/>
    <cellStyle name="Percentuale 9 6" xfId="2380"/>
    <cellStyle name="Procent 2" xfId="16"/>
    <cellStyle name="Procent 2 2" xfId="2381"/>
    <cellStyle name="Procent 2 3" xfId="1534"/>
    <cellStyle name="Procent 3" xfId="2382"/>
    <cellStyle name="Procent 3 2" xfId="2865"/>
    <cellStyle name="Procent 3 3" xfId="2864"/>
    <cellStyle name="Procent 4" xfId="2513"/>
    <cellStyle name="Procent 4 2" xfId="3739"/>
    <cellStyle name="Procent 5" xfId="3743"/>
    <cellStyle name="Standard_FI00EU01" xfId="1918"/>
    <cellStyle name="Testo avviso" xfId="1535"/>
    <cellStyle name="Testo descrittivo" xfId="1536"/>
    <cellStyle name="Text" xfId="13"/>
    <cellStyle name="Titolo" xfId="1537"/>
    <cellStyle name="Titolo 1" xfId="1538"/>
    <cellStyle name="Titolo 2" xfId="1539"/>
    <cellStyle name="Titolo 3" xfId="1540"/>
    <cellStyle name="Titolo 3 2" xfId="2767"/>
    <cellStyle name="Titolo 4" xfId="1541"/>
    <cellStyle name="Total 2" xfId="2383"/>
    <cellStyle name="Totale" xfId="1542"/>
    <cellStyle name="Totale 2" xfId="2545"/>
    <cellStyle name="Totale 3" xfId="2544"/>
    <cellStyle name="Totale 4" xfId="2543"/>
    <cellStyle name="Totale 5" xfId="2766"/>
    <cellStyle name="Totale 6" xfId="2542"/>
    <cellStyle name="Totale 7" xfId="3754"/>
    <cellStyle name="Ugyldig 2" xfId="1548"/>
    <cellStyle name="Uncertain" xfId="2866"/>
    <cellStyle name="Usikre tal" xfId="14"/>
    <cellStyle name="Valore non valido" xfId="1543"/>
    <cellStyle name="Valore valido" xfId="1544"/>
    <cellStyle name="Year" xfId="1926"/>
    <cellStyle name="Years" xfId="2867"/>
    <cellStyle name="Обычный_CRF2002 (1)" xfId="1545"/>
  </cellStyles>
  <dxfs count="6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el2" displayName="Tabel2" ref="A4:V25" totalsRowShown="0">
  <autoFilter ref="A4:V25"/>
  <tableColumns count="22">
    <tableColumn id="1" name="TIMES-DK sector navn" dataDxfId="64"/>
    <tableColumn id="2" name="Sector number" dataDxfId="63"/>
    <tableColumn id="3" name="NGA" dataDxfId="62">
      <calculatedColumnFormula>IF(C54=0,0,C29/C54)</calculatedColumnFormula>
    </tableColumn>
    <tableColumn id="4" name="COA" dataDxfId="61">
      <calculatedColumnFormula>IF(D54=0,0,D29/D54)</calculatedColumnFormula>
    </tableColumn>
    <tableColumn id="5" name="DSL" dataDxfId="60">
      <calculatedColumnFormula>IF(E54=0,0,E29/E54)</calculatedColumnFormula>
    </tableColumn>
    <tableColumn id="6" name="HFO" dataDxfId="59">
      <calculatedColumnFormula>IF(F54=0,0,F29/F54)</calculatedColumnFormula>
    </tableColumn>
    <tableColumn id="7" name="LPG" dataDxfId="58">
      <calculatedColumnFormula>IF(G54=0,0,G29/G54)</calculatedColumnFormula>
    </tableColumn>
    <tableColumn id="8" name="WST" dataDxfId="57">
      <calculatedColumnFormula>IF(H54=0,0,H29/H54)</calculatedColumnFormula>
    </tableColumn>
    <tableColumn id="9" name="GSL" dataDxfId="56">
      <calculatedColumnFormula>IF(I54=0,0,I29/I54)</calculatedColumnFormula>
    </tableColumn>
    <tableColumn id="10" name="WPE" dataDxfId="55">
      <calculatedColumnFormula>IF(J54=0,0,J29/J54)</calculatedColumnFormula>
    </tableColumn>
    <tableColumn id="11" name="WCH" dataDxfId="54">
      <calculatedColumnFormula>IF(K54=0,0,K29/K54)</calculatedColumnFormula>
    </tableColumn>
    <tableColumn id="12" name="BGA" dataDxfId="53">
      <calculatedColumnFormula>IF(L54=0,0,L29/L54)</calculatedColumnFormula>
    </tableColumn>
    <tableColumn id="13" name="HCE" dataDxfId="52">
      <calculatedColumnFormula>IF(M54=0,0,M29/M54)</calculatedColumnFormula>
    </tableColumn>
    <tableColumn id="14" name="HDE" dataDxfId="51">
      <calculatedColumnFormula>IF(N54=0,0,N29/N54)</calculatedColumnFormula>
    </tableColumn>
    <tableColumn id="15" name="ELC" dataDxfId="50">
      <calculatedColumnFormula>IF(O54=0,0,O29/O54)</calculatedColumnFormula>
    </tableColumn>
    <tableColumn id="16" name="SOL" dataDxfId="49">
      <calculatedColumnFormula>IF(P54=0,0,P29/P54)</calculatedColumnFormula>
    </tableColumn>
    <tableColumn id="17" name="DSB1" dataDxfId="48">
      <calculatedColumnFormula>IF(Q54=0,0,Q29/Q54)</calculatedColumnFormula>
    </tableColumn>
    <tableColumn id="18" name="DSB2" dataDxfId="47">
      <calculatedColumnFormula>IF(R54=0,0,R29/R54)</calculatedColumnFormula>
    </tableColumn>
    <tableColumn id="19" name="SNG1" dataDxfId="46">
      <calculatedColumnFormula>IF(S54=0,0,S29/S54)</calculatedColumnFormula>
    </tableColumn>
    <tableColumn id="20" name="SNG2" dataDxfId="45">
      <calculatedColumnFormula>IF(T54=0,0,T29/T54)</calculatedColumnFormula>
    </tableColumn>
    <tableColumn id="21" name="GSB1" dataDxfId="44">
      <calculatedColumnFormula>IF(U54=0,0,U29/U54)</calculatedColumnFormula>
    </tableColumn>
    <tableColumn id="22" name="GSB2" dataDxfId="43">
      <calculatedColumnFormula>IF(V54=0,0,V29/V54)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53:V74" totalsRowShown="0">
  <autoFilter ref="A53:V74"/>
  <tableColumns count="22">
    <tableColumn id="1" name="TIMES-DK sector navn" dataDxfId="42"/>
    <tableColumn id="2" name="Sector number"/>
    <tableColumn id="3" name="NGA">
      <calculatedColumnFormula>SUMIFS(SumområdeNR117_Anv_E_mat,Kriterieområde1NR117_E_mat_Energi,C$53,Kriterieområde2NR117_E_mat_Energi,$B54)</calculatedColumnFormula>
    </tableColumn>
    <tableColumn id="4" name="COA">
      <calculatedColumnFormula>SUMIFS(SumområdeNR117_Anv_E_mat,Kriterieområde1NR117_E_mat_Energi,D$53,Kriterieområde2NR117_E_mat_Energi,$B54)</calculatedColumnFormula>
    </tableColumn>
    <tableColumn id="5" name="DSL">
      <calculatedColumnFormula>SUMIFS(SumområdeNR117_Anv_E_mat,Kriterieområde1NR117_E_mat_Energi,E$53,Kriterieområde2NR117_E_mat_Energi,$B54)</calculatedColumnFormula>
    </tableColumn>
    <tableColumn id="6" name="HFO">
      <calculatedColumnFormula>SUMIFS(SumområdeNR117_Anv_E_mat,Kriterieområde1NR117_E_mat_Energi,F$53,Kriterieområde2NR117_E_mat_Energi,$B54)</calculatedColumnFormula>
    </tableColumn>
    <tableColumn id="7" name="LPG">
      <calculatedColumnFormula>SUMIFS(SumområdeNR117_Anv_E_mat,Kriterieområde1NR117_E_mat_Energi,G$53,Kriterieområde2NR117_E_mat_Energi,$B54)</calculatedColumnFormula>
    </tableColumn>
    <tableColumn id="8" name="WST">
      <calculatedColumnFormula>SUMIFS(SumområdeNR117_Anv_E_mat,Kriterieområde1NR117_E_mat_Energi,H$53,Kriterieområde2NR117_E_mat_Energi,$B54)</calculatedColumnFormula>
    </tableColumn>
    <tableColumn id="9" name="GSL">
      <calculatedColumnFormula>SUMIFS(SumområdeNR117_Anv_E_mat,Kriterieområde1NR117_E_mat_Energi,I$53,Kriterieområde2NR117_E_mat_Energi,$B54)</calculatedColumnFormula>
    </tableColumn>
    <tableColumn id="10" name="WPE">
      <calculatedColumnFormula>SUMIFS(SumområdeNR117_Anv_E_mat,Kriterieområde1NR117_E_mat_Energi,J$53,Kriterieområde2NR117_E_mat_Energi,$B54)</calculatedColumnFormula>
    </tableColumn>
    <tableColumn id="11" name="WCH">
      <calculatedColumnFormula>SUMIFS(SumområdeNR117_Anv_E_mat,Kriterieområde1NR117_E_mat_Energi,K$53,Kriterieområde2NR117_E_mat_Energi,$B54)</calculatedColumnFormula>
    </tableColumn>
    <tableColumn id="12" name="BGA">
      <calculatedColumnFormula>SUMIFS(SumområdeNR117_Anv_E_mat,Kriterieområde1NR117_E_mat_Energi,L$53,Kriterieområde2NR117_E_mat_Energi,$B54)</calculatedColumnFormula>
    </tableColumn>
    <tableColumn id="13" name="HCE">
      <calculatedColumnFormula>SUMIFS(SumområdeNR117_Anv_E_mat,Kriterieområde1NR117_E_mat_Energi,M$53,Kriterieområde2NR117_E_mat_Energi,$B54)</calculatedColumnFormula>
    </tableColumn>
    <tableColumn id="14" name="HDE">
      <calculatedColumnFormula>SUMIFS(SumområdeNR117_Anv_E_mat,Kriterieområde1NR117_E_mat_Energi,N$53,Kriterieområde2NR117_E_mat_Energi,$B54)</calculatedColumnFormula>
    </tableColumn>
    <tableColumn id="15" name="ELC">
      <calculatedColumnFormula>SUMIFS(SumområdeNR117_Anv_E_mat,Kriterieområde1NR117_E_mat_Energi,O$53,Kriterieområde2NR117_E_mat_Energi,$B54)</calculatedColumnFormula>
    </tableColumn>
    <tableColumn id="16" name="SOL">
      <calculatedColumnFormula>SUMIFS(SumområdeNR117_Anv_E_mat,Kriterieområde1NR117_E_mat_Energi,P$53,Kriterieområde2NR117_E_mat_Energi,$B54)</calculatedColumnFormula>
    </tableColumn>
    <tableColumn id="17" name="DSB1">
      <calculatedColumnFormula>SUMIFS(SumområdeNR117_Anv_E_mat,Kriterieområde1NR117_E_mat_Energi,Q$53,Kriterieområde2NR117_E_mat_Energi,$B54)</calculatedColumnFormula>
    </tableColumn>
    <tableColumn id="18" name="DSB2">
      <calculatedColumnFormula>SUMIFS(SumområdeNR117_Anv_E_mat,Kriterieområde1NR117_E_mat_Energi,R$53,Kriterieområde2NR117_E_mat_Energi,$B54)</calculatedColumnFormula>
    </tableColumn>
    <tableColumn id="19" name="SNG1">
      <calculatedColumnFormula>SUMIFS(SumområdeNR117_Anv_E_mat,Kriterieområde1NR117_E_mat_Energi,S$53,Kriterieområde2NR117_E_mat_Energi,$B54)</calculatedColumnFormula>
    </tableColumn>
    <tableColumn id="20" name="SNG2">
      <calculatedColumnFormula>SUMIFS(SumområdeNR117_Anv_E_mat,Kriterieområde1NR117_E_mat_Energi,T$53,Kriterieområde2NR117_E_mat_Energi,$B54)</calculatedColumnFormula>
    </tableColumn>
    <tableColumn id="21" name="GSB1">
      <calculatedColumnFormula>SUMIFS(SumområdeNR117_Anv_E_mat,Kriterieområde1NR117_E_mat_Energi,U$53,Kriterieområde2NR117_E_mat_Energi,$B54)</calculatedColumnFormula>
    </tableColumn>
    <tableColumn id="22" name="GSB2">
      <calculatedColumnFormula>SUMIFS(SumområdeNR117_Anv_E_mat,Kriterieområde1NR117_E_mat_Energi,V$53,Kriterieområde2NR117_E_mat_Energi,$B54)</calculatedColumnFormula>
    </tableColumn>
  </tableColumns>
  <tableStyleInfo name="TableStyleMedium4" showFirstColumn="1" showLastColumn="0" showRowStripes="1" showColumnStripes="0"/>
</table>
</file>

<file path=xl/tables/table3.xml><?xml version="1.0" encoding="utf-8"?>
<table xmlns="http://schemas.openxmlformats.org/spreadsheetml/2006/main" id="4" name="Tabel4" displayName="Tabel4" ref="A28:V50" totalsRowCount="1">
  <autoFilter ref="A28:V49"/>
  <tableColumns count="22">
    <tableColumn id="1" name="TIMES-DK sector navn" dataDxfId="41" totalsRowDxfId="40"/>
    <tableColumn id="2" name="Sector number"/>
    <tableColumn id="3" name="NGA" dataDxfId="39" totalsRowDxfId="38">
      <calculatedColumnFormula>SUMIFS(SumområdeNR117_Kvoteomf_Energi,Kriterieområde1NR117_Kvoteomf_Energi,C$28,Kriterieområde2NR117_Kvoteomf_Energi,$B29)</calculatedColumnFormula>
    </tableColumn>
    <tableColumn id="4" name="COA" dataDxfId="37" totalsRowDxfId="36">
      <calculatedColumnFormula>SUMIFS(SumområdeNR117_Kvoteomf_Energi,Kriterieområde1NR117_Kvoteomf_Energi,D$28,Kriterieområde2NR117_Kvoteomf_Energi,$B29)</calculatedColumnFormula>
    </tableColumn>
    <tableColumn id="5" name="DSL" dataDxfId="35" totalsRowDxfId="34">
      <calculatedColumnFormula>SUMIFS(SumområdeNR117_Kvoteomf_Energi,Kriterieområde1NR117_Kvoteomf_Energi,E$28,Kriterieområde2NR117_Kvoteomf_Energi,$B29)</calculatedColumnFormula>
    </tableColumn>
    <tableColumn id="6" name="HFO" dataDxfId="33" totalsRowDxfId="32">
      <calculatedColumnFormula>SUMIFS(SumområdeNR117_Kvoteomf_Energi,Kriterieområde1NR117_Kvoteomf_Energi,F$28,Kriterieområde2NR117_Kvoteomf_Energi,$B29)</calculatedColumnFormula>
    </tableColumn>
    <tableColumn id="7" name="LPG" dataDxfId="31" totalsRowDxfId="30">
      <calculatedColumnFormula>SUMIFS(SumområdeNR117_Kvoteomf_Energi,Kriterieområde1NR117_Kvoteomf_Energi,G$28,Kriterieområde2NR117_Kvoteomf_Energi,$B29)</calculatedColumnFormula>
    </tableColumn>
    <tableColumn id="8" name="WST" dataDxfId="29" totalsRowDxfId="28">
      <calculatedColumnFormula>SUMIFS(SumområdeNR117_Kvoteomf_Energi,Kriterieområde1NR117_Kvoteomf_Energi,H$28,Kriterieområde2NR117_Kvoteomf_Energi,$B29)</calculatedColumnFormula>
    </tableColumn>
    <tableColumn id="9" name="GSL" dataDxfId="27" totalsRowDxfId="26">
      <calculatedColumnFormula>SUMIFS(SumområdeNR117_Kvoteomf_Energi,Kriterieområde1NR117_Kvoteomf_Energi,I$28,Kriterieområde2NR117_Kvoteomf_Energi,$B29)</calculatedColumnFormula>
    </tableColumn>
    <tableColumn id="10" name="WPE" dataDxfId="25" totalsRowDxfId="24">
      <calculatedColumnFormula>SUMIFS(SumområdeNR117_Kvoteomf_Energi,Kriterieområde1NR117_Kvoteomf_Energi,J$28,Kriterieområde2NR117_Kvoteomf_Energi,$B29)</calculatedColumnFormula>
    </tableColumn>
    <tableColumn id="11" name="WCH" dataDxfId="23" totalsRowDxfId="22">
      <calculatedColumnFormula>SUMIFS(SumområdeNR117_Kvoteomf_Energi,Kriterieområde1NR117_Kvoteomf_Energi,K$28,Kriterieområde2NR117_Kvoteomf_Energi,$B29)</calculatedColumnFormula>
    </tableColumn>
    <tableColumn id="12" name="BGA" dataDxfId="21" totalsRowDxfId="20">
      <calculatedColumnFormula>SUMIFS(SumområdeNR117_Kvoteomf_Energi,Kriterieområde1NR117_Kvoteomf_Energi,L$28,Kriterieområde2NR117_Kvoteomf_Energi,$B29)</calculatedColumnFormula>
    </tableColumn>
    <tableColumn id="13" name="HCE" dataDxfId="19" totalsRowDxfId="18">
      <calculatedColumnFormula>SUMIFS(SumområdeNR117_Kvoteomf_Energi,Kriterieområde1NR117_Kvoteomf_Energi,M$28,Kriterieområde2NR117_Kvoteomf_Energi,$B29)</calculatedColumnFormula>
    </tableColumn>
    <tableColumn id="14" name="HDE" dataDxfId="17" totalsRowDxfId="16">
      <calculatedColumnFormula>SUMIFS(SumområdeNR117_Kvoteomf_Energi,Kriterieområde1NR117_Kvoteomf_Energi,N$28,Kriterieområde2NR117_Kvoteomf_Energi,$B29)</calculatedColumnFormula>
    </tableColumn>
    <tableColumn id="15" name="ELC" dataDxfId="15" totalsRowDxfId="14">
      <calculatedColumnFormula>SUMIFS(SumområdeNR117_Kvoteomf_Energi,Kriterieområde1NR117_Kvoteomf_Energi,O$28,Kriterieområde2NR117_Kvoteomf_Energi,$B29)</calculatedColumnFormula>
    </tableColumn>
    <tableColumn id="16" name="SOL" dataDxfId="13" totalsRowDxfId="12">
      <calculatedColumnFormula>SUMIFS(SumområdeNR117_Kvoteomf_Energi,Kriterieområde1NR117_Kvoteomf_Energi,P$28,Kriterieområde2NR117_Kvoteomf_Energi,$B29)</calculatedColumnFormula>
    </tableColumn>
    <tableColumn id="17" name="DSB1" dataDxfId="11" totalsRowDxfId="10">
      <calculatedColumnFormula>SUMIFS(SumområdeNR117_Kvoteomf_Energi,Kriterieområde1NR117_Kvoteomf_Energi,Q$28,Kriterieområde2NR117_Kvoteomf_Energi,$B29)</calculatedColumnFormula>
    </tableColumn>
    <tableColumn id="18" name="DSB2" dataDxfId="9" totalsRowDxfId="8">
      <calculatedColumnFormula>SUMIFS(SumområdeNR117_Kvoteomf_Energi,Kriterieområde1NR117_Kvoteomf_Energi,R$28,Kriterieområde2NR117_Kvoteomf_Energi,$B29)</calculatedColumnFormula>
    </tableColumn>
    <tableColumn id="19" name="SNG1" dataDxfId="7" totalsRowDxfId="6">
      <calculatedColumnFormula>SUMIFS(SumområdeNR117_Kvoteomf_Energi,Kriterieområde1NR117_Kvoteomf_Energi,S$28,Kriterieområde2NR117_Kvoteomf_Energi,$B29)</calculatedColumnFormula>
    </tableColumn>
    <tableColumn id="20" name="SNG2" dataDxfId="5" totalsRowDxfId="4">
      <calculatedColumnFormula>SUMIFS(SumområdeNR117_Kvoteomf_Energi,Kriterieområde1NR117_Kvoteomf_Energi,T$28,Kriterieområde2NR117_Kvoteomf_Energi,$B29)</calculatedColumnFormula>
    </tableColumn>
    <tableColumn id="21" name="GSB1" dataDxfId="3" totalsRowDxfId="2">
      <calculatedColumnFormula>SUMIFS(SumområdeNR117_Kvoteomf_Energi,Kriterieområde1NR117_Kvoteomf_Energi,U$28,Kriterieområde2NR117_Kvoteomf_Energi,$B29)</calculatedColumnFormula>
    </tableColumn>
    <tableColumn id="22" name="GSB2" dataDxfId="1" totalsRowDxfId="0">
      <calculatedColumnFormula>SUMIFS(SumområdeNR117_Kvoteomf_Energi,Kriterieområde1NR117_Kvoteomf_Energi,V$28,Kriterieområde2NR117_Kvoteomf_Energi,$B29)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E10"/>
  <sheetViews>
    <sheetView workbookViewId="0">
      <selection activeCell="E4" sqref="E4"/>
    </sheetView>
  </sheetViews>
  <sheetFormatPr defaultRowHeight="15"/>
  <cols>
    <col min="1" max="1" width="11.5703125" customWidth="1"/>
    <col min="2" max="2" width="15.7109375" customWidth="1"/>
    <col min="3" max="3" width="15.7109375" bestFit="1" customWidth="1"/>
    <col min="4" max="4" width="19.85546875" customWidth="1"/>
    <col min="5" max="5" width="80" customWidth="1"/>
  </cols>
  <sheetData>
    <row r="3" spans="1:5">
      <c r="A3" s="223" t="s">
        <v>1143</v>
      </c>
      <c r="B3" s="223" t="s">
        <v>1144</v>
      </c>
      <c r="C3" s="223" t="s">
        <v>1145</v>
      </c>
      <c r="D3" s="223" t="s">
        <v>1146</v>
      </c>
      <c r="E3" s="223" t="s">
        <v>1147</v>
      </c>
    </row>
    <row r="4" spans="1:5" s="224" customFormat="1">
      <c r="A4" s="225">
        <v>42991</v>
      </c>
      <c r="B4" s="224" t="s">
        <v>1183</v>
      </c>
      <c r="C4" s="224" t="s">
        <v>1173</v>
      </c>
      <c r="D4" s="224" t="str">
        <f>ADDRESS(ROW(NETS_Emi_Coeff!G3),COLUMN(NETS_Emi_Coeff!G3),4,1)&amp;","&amp;ADDRESS(ROW(NETS_Emi_Coeff!H3),COLUMN(NETS_Emi_Coeff!H3),4,1)</f>
        <v>G3,H3</v>
      </c>
      <c r="E4" s="224" t="s">
        <v>1184</v>
      </c>
    </row>
    <row r="5" spans="1:5" s="224" customFormat="1">
      <c r="A5" s="225">
        <v>42991</v>
      </c>
      <c r="B5" s="224" t="s">
        <v>1183</v>
      </c>
      <c r="C5" s="224" t="s">
        <v>1171</v>
      </c>
      <c r="D5" s="224" t="str">
        <f>ADDRESS(ROW(ETS_Emi_Coeff!G3),COLUMN(ETS_Emi_Coeff!G3),4,1)&amp;","&amp;ADDRESS(ROW(ETS_Emi_Coeff!H3),COLUMN(ETS_Emi_Coeff!H3),4,1)</f>
        <v>G3,H3</v>
      </c>
      <c r="E5" s="224" t="s">
        <v>1184</v>
      </c>
    </row>
    <row r="6" spans="1:5" s="222" customFormat="1">
      <c r="A6" s="225">
        <v>42954</v>
      </c>
      <c r="B6" s="232" t="s">
        <v>1178</v>
      </c>
      <c r="C6" s="232" t="s">
        <v>1173</v>
      </c>
      <c r="D6" s="232" t="s">
        <v>1179</v>
      </c>
      <c r="E6" s="232" t="s">
        <v>1180</v>
      </c>
    </row>
    <row r="7" spans="1:5" s="224" customFormat="1">
      <c r="A7" s="225">
        <v>42509</v>
      </c>
      <c r="B7" s="224" t="s">
        <v>1174</v>
      </c>
      <c r="C7" s="224" t="s">
        <v>1175</v>
      </c>
      <c r="E7" s="224" t="s">
        <v>1176</v>
      </c>
    </row>
    <row r="8" spans="1:5" s="224" customFormat="1">
      <c r="A8" s="225">
        <v>42318</v>
      </c>
      <c r="B8" s="224" t="s">
        <v>1148</v>
      </c>
      <c r="C8" s="224" t="s">
        <v>1173</v>
      </c>
      <c r="D8" s="224" t="str">
        <f>ADDRESS(ROW(NETS_Emi_Coeff!B4),COLUMN(NETS_Emi_Coeff!B4),4,1)&amp;":"&amp;ADDRESS(ROW(NETS_Emi_Coeff!B23),COLUMN(NETS_Emi_Coeff!B23),4,1)</f>
        <v>B4:B23</v>
      </c>
      <c r="E8" s="224" t="s">
        <v>1172</v>
      </c>
    </row>
    <row r="9" spans="1:5" s="224" customFormat="1">
      <c r="A9" s="225">
        <v>42318</v>
      </c>
      <c r="B9" s="224" t="s">
        <v>1148</v>
      </c>
      <c r="C9" s="224" t="s">
        <v>1171</v>
      </c>
      <c r="D9" s="224" t="str">
        <f>ADDRESS(ROW(ETS_Emi_Coeff!B4),COLUMN(ETS_Emi_Coeff!B4),4,1)&amp;":"&amp;ADDRESS(ROW(ETS_Emi_Coeff!B23),COLUMN(ETS_Emi_Coeff!B23),4,1)</f>
        <v>B4:B23</v>
      </c>
      <c r="E9" s="224" t="s">
        <v>1172</v>
      </c>
    </row>
    <row r="10" spans="1:5">
      <c r="A10" s="225">
        <v>42313</v>
      </c>
      <c r="B10" s="224" t="s">
        <v>1148</v>
      </c>
      <c r="C10" s="224" t="s">
        <v>1149</v>
      </c>
      <c r="D10" s="224" t="str">
        <f>ADDRESS(ROW(Intro!B10),COLUMN(Intro!B10),4,1)</f>
        <v>B10</v>
      </c>
      <c r="E10" s="2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C18"/>
  <sheetViews>
    <sheetView tabSelected="1" workbookViewId="0">
      <selection activeCell="N17" sqref="N17"/>
    </sheetView>
  </sheetViews>
  <sheetFormatPr defaultRowHeight="15"/>
  <cols>
    <col min="2" max="2" width="28.7109375" bestFit="1" customWidth="1"/>
  </cols>
  <sheetData>
    <row r="2" spans="2:3" ht="18.75">
      <c r="B2" s="227" t="s">
        <v>1141</v>
      </c>
      <c r="C2" s="222"/>
    </row>
    <row r="4" spans="2:3">
      <c r="B4" s="223" t="s">
        <v>1142</v>
      </c>
      <c r="C4" s="222" t="s">
        <v>1150</v>
      </c>
    </row>
    <row r="5" spans="2:3">
      <c r="B5" s="223"/>
      <c r="C5" s="222"/>
    </row>
    <row r="6" spans="2:3">
      <c r="C6" t="s">
        <v>1151</v>
      </c>
    </row>
    <row r="8" spans="2:3">
      <c r="B8" s="221" t="s">
        <v>1166</v>
      </c>
      <c r="C8" s="220" t="s">
        <v>1167</v>
      </c>
    </row>
    <row r="10" spans="2:3">
      <c r="B10" s="226" t="s">
        <v>1140</v>
      </c>
      <c r="C10" s="222"/>
    </row>
    <row r="11" spans="2:3">
      <c r="B11" s="223"/>
      <c r="C11" s="222"/>
    </row>
    <row r="12" spans="2:3">
      <c r="B12" s="231" t="s">
        <v>1162</v>
      </c>
      <c r="C12" t="s">
        <v>1163</v>
      </c>
    </row>
    <row r="13" spans="2:3">
      <c r="B13" s="231" t="s">
        <v>1164</v>
      </c>
      <c r="C13" s="222" t="s">
        <v>1165</v>
      </c>
    </row>
    <row r="14" spans="2:3">
      <c r="B14" s="230" t="s">
        <v>1152</v>
      </c>
      <c r="C14" s="222" t="s">
        <v>1153</v>
      </c>
    </row>
    <row r="15" spans="2:3">
      <c r="B15" s="230" t="s">
        <v>1154</v>
      </c>
      <c r="C15" s="222" t="s">
        <v>1155</v>
      </c>
    </row>
    <row r="16" spans="2:3">
      <c r="B16" s="230" t="s">
        <v>1156</v>
      </c>
      <c r="C16" t="s">
        <v>1157</v>
      </c>
    </row>
    <row r="17" spans="2:3">
      <c r="B17" s="230" t="s">
        <v>1158</v>
      </c>
      <c r="C17" s="222" t="s">
        <v>1159</v>
      </c>
    </row>
    <row r="18" spans="2:3">
      <c r="B18" s="230" t="s">
        <v>1160</v>
      </c>
      <c r="C18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86"/>
  <sheetViews>
    <sheetView workbookViewId="0">
      <selection activeCell="G21" sqref="G21"/>
    </sheetView>
  </sheetViews>
  <sheetFormatPr defaultRowHeight="15"/>
  <cols>
    <col min="2" max="2" width="9.140625" style="76"/>
    <col min="3" max="3" width="14.28515625" bestFit="1" customWidth="1"/>
    <col min="4" max="6" width="14.28515625" style="187" customWidth="1"/>
    <col min="8" max="8" width="9" style="222"/>
    <col min="10" max="10" width="18" bestFit="1" customWidth="1"/>
    <col min="14" max="14" width="14.140625" customWidth="1"/>
    <col min="15" max="16" width="14.140625" style="6" customWidth="1"/>
    <col min="17" max="17" width="14.140625" customWidth="1"/>
    <col min="18" max="19" width="14.140625" style="189" customWidth="1"/>
    <col min="21" max="21" width="66.5703125" customWidth="1"/>
    <col min="22" max="30" width="9.42578125" style="155" customWidth="1"/>
    <col min="31" max="33" width="9.140625" style="155"/>
    <col min="34" max="34" width="68" bestFit="1" customWidth="1"/>
    <col min="35" max="35" width="19.42578125" style="76" customWidth="1"/>
    <col min="38" max="38" width="33.5703125" customWidth="1"/>
    <col min="39" max="39" width="9.140625" style="76"/>
  </cols>
  <sheetData>
    <row r="1" spans="1:30">
      <c r="A1" s="196" t="s">
        <v>1135</v>
      </c>
    </row>
    <row r="2" spans="1:30">
      <c r="B2" s="190" t="s">
        <v>1106</v>
      </c>
      <c r="C2" s="188"/>
      <c r="D2" s="188"/>
      <c r="E2" s="188"/>
      <c r="F2" s="188"/>
      <c r="R2" s="233" t="s">
        <v>1112</v>
      </c>
      <c r="S2" s="233"/>
      <c r="U2" s="151"/>
      <c r="V2" s="151"/>
      <c r="W2" s="151"/>
      <c r="X2" s="151"/>
      <c r="Y2" s="151"/>
      <c r="Z2" s="151"/>
    </row>
    <row r="3" spans="1:30" ht="15.75" thickBot="1">
      <c r="B3" s="173" t="s">
        <v>1107</v>
      </c>
      <c r="C3" s="173" t="s">
        <v>1108</v>
      </c>
      <c r="D3" s="173" t="s">
        <v>1109</v>
      </c>
      <c r="E3" s="173" t="s">
        <v>1110</v>
      </c>
      <c r="F3" s="173" t="s">
        <v>947</v>
      </c>
      <c r="G3" s="180" t="s">
        <v>1181</v>
      </c>
      <c r="H3" s="180" t="s">
        <v>1182</v>
      </c>
      <c r="I3" s="160" t="s">
        <v>948</v>
      </c>
      <c r="J3" s="160" t="s">
        <v>949</v>
      </c>
      <c r="K3" s="160" t="s">
        <v>950</v>
      </c>
      <c r="L3" s="174" t="s">
        <v>951</v>
      </c>
      <c r="M3" s="195"/>
      <c r="N3" s="167" t="s">
        <v>952</v>
      </c>
      <c r="O3" s="186"/>
      <c r="P3" s="167" t="s">
        <v>1134</v>
      </c>
      <c r="R3" s="185" t="s">
        <v>1047</v>
      </c>
      <c r="S3" s="185" t="s">
        <v>1048</v>
      </c>
      <c r="U3" s="24" t="s">
        <v>1082</v>
      </c>
    </row>
    <row r="4" spans="1:30" ht="15.75" customHeight="1" thickBot="1">
      <c r="B4" s="175" t="s">
        <v>1170</v>
      </c>
      <c r="C4" s="44"/>
      <c r="D4" s="44" t="s">
        <v>1111</v>
      </c>
      <c r="E4" s="44">
        <v>2010</v>
      </c>
      <c r="F4" s="181" t="s">
        <v>953</v>
      </c>
      <c r="G4" s="229">
        <f>HLOOKUP((RIGHT(F4,3)),$V$4:$AD$6,3,FALSE)*N4</f>
        <v>94.25</v>
      </c>
      <c r="H4" s="229">
        <f>G4</f>
        <v>94.25</v>
      </c>
      <c r="I4" s="176" t="s">
        <v>954</v>
      </c>
      <c r="J4" s="44"/>
      <c r="K4" s="181" t="s">
        <v>953</v>
      </c>
      <c r="L4" s="165" t="s">
        <v>955</v>
      </c>
      <c r="M4" s="195"/>
      <c r="N4" s="194">
        <v>1</v>
      </c>
      <c r="O4" s="159"/>
      <c r="P4" s="222" t="s">
        <v>1169</v>
      </c>
      <c r="R4" s="168"/>
      <c r="S4" s="168"/>
      <c r="U4" s="153" t="s">
        <v>1068</v>
      </c>
      <c r="V4" s="150" t="s">
        <v>1072</v>
      </c>
      <c r="W4" s="149" t="s">
        <v>1073</v>
      </c>
      <c r="X4" s="149" t="s">
        <v>1074</v>
      </c>
      <c r="Y4" s="149" t="s">
        <v>1075</v>
      </c>
      <c r="Z4" s="149" t="s">
        <v>960</v>
      </c>
      <c r="AA4" s="154" t="s">
        <v>1076</v>
      </c>
      <c r="AB4" s="154" t="s">
        <v>780</v>
      </c>
      <c r="AC4" s="154" t="s">
        <v>782</v>
      </c>
      <c r="AD4" s="154" t="s">
        <v>1081</v>
      </c>
    </row>
    <row r="5" spans="1:30" ht="15.75" thickBot="1">
      <c r="B5" s="182"/>
      <c r="C5" s="195"/>
      <c r="D5" s="195" t="s">
        <v>1111</v>
      </c>
      <c r="E5" s="195">
        <v>2010</v>
      </c>
      <c r="F5" s="145" t="s">
        <v>956</v>
      </c>
      <c r="G5" s="161">
        <f>HLOOKUP((RIGHT(F5,3)),$V$4:$AD$6,3,FALSE)*N5</f>
        <v>78</v>
      </c>
      <c r="H5" s="229">
        <f t="shared" ref="H5:H68" si="0">G5</f>
        <v>78</v>
      </c>
      <c r="I5" s="142" t="s">
        <v>954</v>
      </c>
      <c r="J5" s="195"/>
      <c r="K5" s="145" t="s">
        <v>956</v>
      </c>
      <c r="L5" s="177" t="s">
        <v>955</v>
      </c>
      <c r="M5" s="195"/>
      <c r="N5" s="194">
        <v>1</v>
      </c>
      <c r="O5" s="159"/>
      <c r="P5" s="222"/>
      <c r="R5" s="168"/>
      <c r="S5" s="168"/>
      <c r="U5" s="148" t="s">
        <v>1069</v>
      </c>
      <c r="V5" s="152" t="s">
        <v>1070</v>
      </c>
      <c r="W5" s="152" t="s">
        <v>1070</v>
      </c>
      <c r="X5" s="152" t="s">
        <v>1070</v>
      </c>
      <c r="Y5" s="152" t="s">
        <v>1070</v>
      </c>
      <c r="Z5" s="152" t="s">
        <v>1070</v>
      </c>
      <c r="AA5" s="152" t="s">
        <v>1070</v>
      </c>
      <c r="AB5" s="152" t="s">
        <v>1070</v>
      </c>
      <c r="AC5" s="152" t="s">
        <v>1070</v>
      </c>
      <c r="AD5" s="152" t="s">
        <v>1070</v>
      </c>
    </row>
    <row r="6" spans="1:30" ht="15.75" thickBot="1">
      <c r="B6" s="182"/>
      <c r="C6" s="195"/>
      <c r="D6" s="195" t="s">
        <v>1111</v>
      </c>
      <c r="E6" s="195">
        <v>2010</v>
      </c>
      <c r="F6" s="145" t="s">
        <v>957</v>
      </c>
      <c r="G6" s="161">
        <f>HLOOKUP((RIGHT(F6,3)),$V$4:$AD$6,3,FALSE)*N6</f>
        <v>74</v>
      </c>
      <c r="H6" s="229">
        <f t="shared" si="0"/>
        <v>74</v>
      </c>
      <c r="I6" s="142" t="s">
        <v>954</v>
      </c>
      <c r="J6" s="195"/>
      <c r="K6" s="145" t="s">
        <v>957</v>
      </c>
      <c r="L6" s="177" t="s">
        <v>955</v>
      </c>
      <c r="M6" s="195"/>
      <c r="N6" s="194">
        <v>1</v>
      </c>
      <c r="O6" s="159"/>
      <c r="P6" s="43"/>
      <c r="R6" s="168"/>
      <c r="S6" s="168"/>
      <c r="U6" s="147" t="s">
        <v>1071</v>
      </c>
      <c r="V6" s="146">
        <v>94.25</v>
      </c>
      <c r="W6" s="146">
        <v>78</v>
      </c>
      <c r="X6" s="146">
        <v>74</v>
      </c>
      <c r="Y6" s="146">
        <v>37</v>
      </c>
      <c r="Z6" s="146">
        <v>56.79</v>
      </c>
      <c r="AA6" s="146">
        <v>73</v>
      </c>
      <c r="AB6" s="146">
        <v>63.1</v>
      </c>
      <c r="AC6" s="146">
        <v>65</v>
      </c>
      <c r="AD6" s="146">
        <v>72</v>
      </c>
    </row>
    <row r="7" spans="1:30" ht="15.75" thickBot="1">
      <c r="B7" s="182" t="s">
        <v>1170</v>
      </c>
      <c r="C7" s="195"/>
      <c r="D7" s="195" t="s">
        <v>1111</v>
      </c>
      <c r="E7" s="195">
        <v>2010</v>
      </c>
      <c r="F7" s="145" t="s">
        <v>958</v>
      </c>
      <c r="G7" s="228">
        <f>HLOOKUP((RIGHT(F6,3)),$V$4:$AD$6,3,FALSE)*N7</f>
        <v>0</v>
      </c>
      <c r="H7" s="229">
        <f t="shared" si="0"/>
        <v>0</v>
      </c>
      <c r="I7" s="142" t="s">
        <v>954</v>
      </c>
      <c r="J7" s="195"/>
      <c r="K7" s="145" t="s">
        <v>958</v>
      </c>
      <c r="L7" s="177" t="s">
        <v>955</v>
      </c>
      <c r="M7" s="195"/>
      <c r="N7" s="157">
        <v>0</v>
      </c>
      <c r="O7" s="159"/>
      <c r="P7" s="222" t="s">
        <v>1169</v>
      </c>
      <c r="R7" s="168"/>
      <c r="S7" s="168"/>
      <c r="U7" t="s">
        <v>1077</v>
      </c>
      <c r="V7" s="155" t="s">
        <v>1080</v>
      </c>
    </row>
    <row r="8" spans="1:30" ht="15.75" thickBot="1">
      <c r="B8" s="182" t="s">
        <v>1170</v>
      </c>
      <c r="C8" s="195"/>
      <c r="D8" s="195" t="s">
        <v>1111</v>
      </c>
      <c r="E8" s="195">
        <v>2013</v>
      </c>
      <c r="F8" s="145" t="s">
        <v>958</v>
      </c>
      <c r="G8" s="161">
        <f>HLOOKUP((RIGHT(F7,3)),$V$4:$AD$6,3,FALSE)*N8</f>
        <v>37</v>
      </c>
      <c r="H8" s="229">
        <f t="shared" si="0"/>
        <v>37</v>
      </c>
      <c r="I8" s="219" t="s">
        <v>954</v>
      </c>
      <c r="J8" s="195"/>
      <c r="K8" s="145" t="s">
        <v>958</v>
      </c>
      <c r="L8" s="177" t="s">
        <v>955</v>
      </c>
      <c r="M8" s="195"/>
      <c r="N8" s="157">
        <v>1</v>
      </c>
      <c r="O8" s="159"/>
      <c r="P8" s="222" t="s">
        <v>1169</v>
      </c>
      <c r="R8" s="141"/>
      <c r="S8" s="141"/>
      <c r="U8" t="s">
        <v>1078</v>
      </c>
      <c r="V8" s="151" t="s">
        <v>1079</v>
      </c>
    </row>
    <row r="9" spans="1:30" ht="15.75" thickBot="1">
      <c r="B9" s="182" t="s">
        <v>1170</v>
      </c>
      <c r="C9" s="195"/>
      <c r="D9" s="195" t="s">
        <v>1111</v>
      </c>
      <c r="E9" s="195">
        <v>2010</v>
      </c>
      <c r="F9" s="145" t="s">
        <v>959</v>
      </c>
      <c r="G9" s="228">
        <f t="shared" ref="G9:G16" si="1">HLOOKUP((RIGHT(F9,3)),$V$4:$AD$6,3,FALSE)*N9</f>
        <v>56.79</v>
      </c>
      <c r="H9" s="229">
        <f t="shared" si="0"/>
        <v>56.79</v>
      </c>
      <c r="I9" s="142" t="s">
        <v>954</v>
      </c>
      <c r="J9" s="195"/>
      <c r="K9" s="145" t="s">
        <v>959</v>
      </c>
      <c r="L9" s="177" t="s">
        <v>955</v>
      </c>
      <c r="M9" s="195"/>
      <c r="N9" s="194">
        <v>1</v>
      </c>
      <c r="O9" s="159"/>
      <c r="P9" s="222" t="s">
        <v>1169</v>
      </c>
      <c r="R9" s="168">
        <v>7</v>
      </c>
      <c r="S9" s="168">
        <v>1</v>
      </c>
    </row>
    <row r="10" spans="1:30" ht="15.75" thickBot="1">
      <c r="B10" s="182"/>
      <c r="C10" s="195"/>
      <c r="D10" s="195" t="s">
        <v>1111</v>
      </c>
      <c r="E10" s="195">
        <v>2010</v>
      </c>
      <c r="F10" s="195" t="s">
        <v>960</v>
      </c>
      <c r="G10" s="161">
        <f t="shared" ca="1" si="1"/>
        <v>29.666010676370867</v>
      </c>
      <c r="H10" s="229">
        <f t="shared" ca="1" si="0"/>
        <v>29.666010676370867</v>
      </c>
      <c r="I10" s="156"/>
      <c r="J10" s="142" t="s">
        <v>961</v>
      </c>
      <c r="K10" s="195"/>
      <c r="L10" s="177" t="s">
        <v>955</v>
      </c>
      <c r="M10" s="195"/>
      <c r="N10" s="194">
        <f ca="1">OFFSET('CO2-qoute-share'!$C$5,R10-1,S10-1)</f>
        <v>0.52238088882498446</v>
      </c>
      <c r="O10" s="159"/>
      <c r="P10" s="43"/>
      <c r="R10" s="168">
        <v>7</v>
      </c>
      <c r="S10" s="168">
        <v>1</v>
      </c>
      <c r="U10" s="42" t="s">
        <v>1049</v>
      </c>
      <c r="V10" s="42"/>
      <c r="W10" s="42"/>
    </row>
    <row r="11" spans="1:30" ht="15.75" thickBot="1">
      <c r="B11" s="182" t="s">
        <v>1170</v>
      </c>
      <c r="C11" s="195"/>
      <c r="D11" s="195" t="s">
        <v>1111</v>
      </c>
      <c r="E11" s="195">
        <v>2010</v>
      </c>
      <c r="F11" s="145" t="s">
        <v>953</v>
      </c>
      <c r="G11" s="161">
        <f t="shared" ca="1" si="1"/>
        <v>94.143427212649684</v>
      </c>
      <c r="H11" s="229">
        <f t="shared" ca="1" si="0"/>
        <v>94.143427212649684</v>
      </c>
      <c r="I11" s="142" t="s">
        <v>962</v>
      </c>
      <c r="J11" s="195"/>
      <c r="K11" s="145" t="s">
        <v>953</v>
      </c>
      <c r="L11" s="177" t="s">
        <v>955</v>
      </c>
      <c r="M11" s="195"/>
      <c r="N11" s="194">
        <f ca="1">OFFSET('CO2-qoute-share'!$C$5,R11-1,S11-1)</f>
        <v>0.99886925424562001</v>
      </c>
      <c r="O11" s="159"/>
      <c r="P11" s="222" t="s">
        <v>1169</v>
      </c>
      <c r="R11" s="168">
        <v>7</v>
      </c>
      <c r="S11" s="168">
        <v>2</v>
      </c>
      <c r="U11" s="76" t="s">
        <v>754</v>
      </c>
      <c r="V11" s="76"/>
      <c r="W11" s="76">
        <v>1</v>
      </c>
    </row>
    <row r="12" spans="1:30" ht="15.75" thickBot="1">
      <c r="B12" s="182" t="s">
        <v>1170</v>
      </c>
      <c r="C12" s="195"/>
      <c r="D12" s="195" t="s">
        <v>1111</v>
      </c>
      <c r="E12" s="195">
        <v>2010</v>
      </c>
      <c r="F12" s="145" t="s">
        <v>956</v>
      </c>
      <c r="G12" s="228">
        <f t="shared" ca="1" si="1"/>
        <v>59.652015001286983</v>
      </c>
      <c r="H12" s="229">
        <f t="shared" ca="1" si="0"/>
        <v>59.652015001286983</v>
      </c>
      <c r="I12" s="142" t="s">
        <v>962</v>
      </c>
      <c r="J12" s="195"/>
      <c r="K12" s="145" t="s">
        <v>956</v>
      </c>
      <c r="L12" s="177" t="s">
        <v>955</v>
      </c>
      <c r="M12" s="195"/>
      <c r="N12" s="194">
        <f ca="1">OFFSET('CO2-qoute-share'!$C$5,R12-1,S12-1)</f>
        <v>0.76476942309342288</v>
      </c>
      <c r="O12" s="159"/>
      <c r="P12" s="222" t="s">
        <v>1169</v>
      </c>
      <c r="R12" s="168">
        <v>7</v>
      </c>
      <c r="S12" s="168">
        <v>4</v>
      </c>
      <c r="U12" s="76" t="s">
        <v>756</v>
      </c>
      <c r="V12" s="76"/>
      <c r="W12" s="76">
        <v>2</v>
      </c>
    </row>
    <row r="13" spans="1:30" ht="15.75" thickBot="1">
      <c r="B13" s="182" t="s">
        <v>1170</v>
      </c>
      <c r="C13" s="195"/>
      <c r="D13" s="195" t="s">
        <v>1111</v>
      </c>
      <c r="E13" s="195">
        <v>2010</v>
      </c>
      <c r="F13" s="145" t="s">
        <v>957</v>
      </c>
      <c r="G13" s="228">
        <f t="shared" ca="1" si="1"/>
        <v>57.156566555354864</v>
      </c>
      <c r="H13" s="229">
        <f t="shared" ca="1" si="0"/>
        <v>57.156566555354864</v>
      </c>
      <c r="I13" s="142" t="s">
        <v>962</v>
      </c>
      <c r="J13" s="195"/>
      <c r="K13" s="145" t="s">
        <v>957</v>
      </c>
      <c r="L13" s="177" t="s">
        <v>955</v>
      </c>
      <c r="M13" s="195"/>
      <c r="N13" s="194">
        <f ca="1">OFFSET('CO2-qoute-share'!$C$5,R13-1,S13-1)</f>
        <v>0.77238603453182253</v>
      </c>
      <c r="O13" s="159"/>
      <c r="P13" s="222" t="s">
        <v>1169</v>
      </c>
      <c r="R13" s="168">
        <v>7</v>
      </c>
      <c r="S13" s="168">
        <v>3</v>
      </c>
      <c r="U13" s="76" t="s">
        <v>759</v>
      </c>
      <c r="V13" s="76"/>
      <c r="W13" s="76">
        <v>3</v>
      </c>
    </row>
    <row r="14" spans="1:30" ht="15.75" thickBot="1">
      <c r="B14" s="182"/>
      <c r="C14" s="195"/>
      <c r="D14" s="195" t="s">
        <v>1111</v>
      </c>
      <c r="E14" s="195">
        <v>2010</v>
      </c>
      <c r="F14" s="145" t="s">
        <v>958</v>
      </c>
      <c r="G14" s="161">
        <f t="shared" si="1"/>
        <v>0</v>
      </c>
      <c r="H14" s="229">
        <f t="shared" si="0"/>
        <v>0</v>
      </c>
      <c r="I14" s="142" t="s">
        <v>962</v>
      </c>
      <c r="J14" s="195"/>
      <c r="K14" s="145" t="s">
        <v>958</v>
      </c>
      <c r="L14" s="177" t="s">
        <v>955</v>
      </c>
      <c r="M14" s="195"/>
      <c r="N14" s="172">
        <v>0</v>
      </c>
      <c r="O14" s="11"/>
      <c r="P14" s="11"/>
      <c r="R14" s="168"/>
      <c r="S14" s="168"/>
      <c r="U14" s="76" t="s">
        <v>771</v>
      </c>
      <c r="V14" s="76"/>
      <c r="W14" s="76">
        <v>4</v>
      </c>
    </row>
    <row r="15" spans="1:30" ht="15.75" thickBot="1">
      <c r="B15" s="182"/>
      <c r="C15" s="195"/>
      <c r="D15" s="195" t="s">
        <v>1111</v>
      </c>
      <c r="E15" s="195">
        <v>2013</v>
      </c>
      <c r="F15" s="145" t="s">
        <v>958</v>
      </c>
      <c r="G15" s="161">
        <f t="shared" si="1"/>
        <v>37</v>
      </c>
      <c r="H15" s="229">
        <f t="shared" si="0"/>
        <v>37</v>
      </c>
      <c r="I15" s="142" t="s">
        <v>962</v>
      </c>
      <c r="J15" s="195"/>
      <c r="K15" s="145" t="s">
        <v>958</v>
      </c>
      <c r="L15" s="177" t="s">
        <v>955</v>
      </c>
      <c r="M15" s="195"/>
      <c r="N15" s="157">
        <v>1</v>
      </c>
      <c r="O15" s="159"/>
      <c r="P15" s="159" t="s">
        <v>1168</v>
      </c>
      <c r="R15" s="141"/>
      <c r="S15" s="141"/>
      <c r="U15" s="76" t="s">
        <v>773</v>
      </c>
      <c r="V15" s="76"/>
      <c r="W15" s="76">
        <v>5</v>
      </c>
    </row>
    <row r="16" spans="1:30" ht="15.75" thickBot="1">
      <c r="B16" s="182"/>
      <c r="C16" s="195"/>
      <c r="D16" s="195" t="s">
        <v>1111</v>
      </c>
      <c r="E16" s="195">
        <v>2010</v>
      </c>
      <c r="F16" s="145" t="s">
        <v>959</v>
      </c>
      <c r="G16" s="161">
        <f t="shared" ca="1" si="1"/>
        <v>29.666010676370867</v>
      </c>
      <c r="H16" s="229">
        <f t="shared" ca="1" si="0"/>
        <v>29.666010676370867</v>
      </c>
      <c r="I16" s="142" t="s">
        <v>962</v>
      </c>
      <c r="J16" s="195"/>
      <c r="K16" s="145" t="s">
        <v>959</v>
      </c>
      <c r="L16" s="177" t="s">
        <v>955</v>
      </c>
      <c r="M16" s="195"/>
      <c r="N16" s="194">
        <f ca="1">OFFSET('CO2-qoute-share'!$C$5,R16-1,S16-1)</f>
        <v>0.52238088882498446</v>
      </c>
      <c r="O16" s="159"/>
      <c r="P16" s="159"/>
      <c r="R16" s="168">
        <v>7</v>
      </c>
      <c r="S16" s="168">
        <v>1</v>
      </c>
      <c r="U16" s="76" t="s">
        <v>757</v>
      </c>
      <c r="V16" s="76"/>
      <c r="W16" s="76">
        <v>6</v>
      </c>
      <c r="X16" s="151"/>
      <c r="Y16" s="151"/>
      <c r="Z16" s="151"/>
      <c r="AA16" s="151"/>
      <c r="AB16" s="151"/>
      <c r="AC16" s="151"/>
      <c r="AD16" s="151"/>
    </row>
    <row r="17" spans="2:23" ht="15.75" thickBot="1">
      <c r="B17" s="182" t="s">
        <v>1170</v>
      </c>
      <c r="C17" s="195"/>
      <c r="D17" s="195" t="s">
        <v>1111</v>
      </c>
      <c r="E17" s="195">
        <v>2010</v>
      </c>
      <c r="F17" s="145" t="s">
        <v>953</v>
      </c>
      <c r="G17" s="228">
        <f t="shared" ref="G17:G38" ca="1" si="2">HLOOKUP((RIGHT(F17,3)),$V$4:$AD$6,3,FALSE)*N17</f>
        <v>94.143427212649684</v>
      </c>
      <c r="H17" s="229">
        <f t="shared" ca="1" si="0"/>
        <v>94.143427212649684</v>
      </c>
      <c r="I17" s="142" t="s">
        <v>963</v>
      </c>
      <c r="J17" s="195"/>
      <c r="K17" s="145" t="s">
        <v>953</v>
      </c>
      <c r="L17" s="177" t="s">
        <v>955</v>
      </c>
      <c r="M17" s="195"/>
      <c r="N17" s="194">
        <f ca="1">OFFSET('CO2-qoute-share'!$C$5,R17-1,S17-1)</f>
        <v>0.99886925424562001</v>
      </c>
      <c r="O17" s="159"/>
      <c r="P17" s="222" t="s">
        <v>1169</v>
      </c>
      <c r="R17" s="168">
        <v>7</v>
      </c>
      <c r="S17" s="168">
        <v>2</v>
      </c>
      <c r="U17" s="76" t="s">
        <v>761</v>
      </c>
      <c r="V17" s="76" t="s">
        <v>1113</v>
      </c>
      <c r="W17" s="76">
        <v>7</v>
      </c>
    </row>
    <row r="18" spans="2:23" ht="15.75" thickBot="1">
      <c r="B18" s="182"/>
      <c r="C18" s="195"/>
      <c r="D18" s="195" t="s">
        <v>1111</v>
      </c>
      <c r="E18" s="195">
        <v>2010</v>
      </c>
      <c r="F18" s="145" t="s">
        <v>956</v>
      </c>
      <c r="G18" s="161">
        <f t="shared" ca="1" si="2"/>
        <v>59.652015001286983</v>
      </c>
      <c r="H18" s="229">
        <f t="shared" ca="1" si="0"/>
        <v>59.652015001286983</v>
      </c>
      <c r="I18" s="142" t="s">
        <v>963</v>
      </c>
      <c r="J18" s="195"/>
      <c r="K18" s="145" t="s">
        <v>956</v>
      </c>
      <c r="L18" s="177" t="s">
        <v>955</v>
      </c>
      <c r="M18" s="195"/>
      <c r="N18" s="194">
        <f ca="1">OFFSET('CO2-qoute-share'!$C$5,R18-1,S18-1)</f>
        <v>0.76476942309342288</v>
      </c>
      <c r="O18" s="159"/>
      <c r="P18" s="159"/>
      <c r="R18" s="168">
        <v>7</v>
      </c>
      <c r="S18" s="168">
        <v>4</v>
      </c>
      <c r="U18" s="76" t="s">
        <v>762</v>
      </c>
      <c r="V18" s="76"/>
      <c r="W18" s="76">
        <v>8</v>
      </c>
    </row>
    <row r="19" spans="2:23" ht="15.75" thickBot="1">
      <c r="B19" s="182"/>
      <c r="C19" s="195"/>
      <c r="D19" s="195" t="s">
        <v>1111</v>
      </c>
      <c r="E19" s="195">
        <v>2010</v>
      </c>
      <c r="F19" s="145" t="s">
        <v>957</v>
      </c>
      <c r="G19" s="161">
        <f t="shared" ca="1" si="2"/>
        <v>57.156566555354864</v>
      </c>
      <c r="H19" s="229">
        <f t="shared" ca="1" si="0"/>
        <v>57.156566555354864</v>
      </c>
      <c r="I19" s="142" t="s">
        <v>963</v>
      </c>
      <c r="J19" s="195"/>
      <c r="K19" s="145" t="s">
        <v>957</v>
      </c>
      <c r="L19" s="177" t="s">
        <v>955</v>
      </c>
      <c r="M19" s="195"/>
      <c r="N19" s="194">
        <f ca="1">OFFSET('CO2-qoute-share'!$C$5,R19-1,S19-1)</f>
        <v>0.77238603453182253</v>
      </c>
      <c r="O19" s="159"/>
      <c r="P19" s="159"/>
      <c r="R19" s="168">
        <v>7</v>
      </c>
      <c r="S19" s="168">
        <v>3</v>
      </c>
      <c r="U19" s="76" t="s">
        <v>767</v>
      </c>
      <c r="V19" s="76"/>
      <c r="W19" s="76">
        <v>9</v>
      </c>
    </row>
    <row r="20" spans="2:23" ht="15.75" thickBot="1">
      <c r="B20" s="182"/>
      <c r="C20" s="195"/>
      <c r="D20" s="195" t="s">
        <v>1111</v>
      </c>
      <c r="E20" s="195">
        <v>2010</v>
      </c>
      <c r="F20" s="145" t="s">
        <v>958</v>
      </c>
      <c r="G20" s="161">
        <f t="shared" si="2"/>
        <v>0</v>
      </c>
      <c r="H20" s="229">
        <f t="shared" si="0"/>
        <v>0</v>
      </c>
      <c r="I20" s="142" t="s">
        <v>963</v>
      </c>
      <c r="J20" s="195"/>
      <c r="K20" s="145" t="s">
        <v>958</v>
      </c>
      <c r="L20" s="177" t="s">
        <v>955</v>
      </c>
      <c r="M20" s="195"/>
      <c r="N20" s="172">
        <v>0</v>
      </c>
      <c r="O20" s="11"/>
      <c r="P20" s="11"/>
      <c r="R20" s="168"/>
      <c r="S20" s="168"/>
      <c r="U20" t="s">
        <v>766</v>
      </c>
      <c r="V20" s="76"/>
      <c r="W20">
        <v>10</v>
      </c>
    </row>
    <row r="21" spans="2:23" ht="15.75" thickBot="1">
      <c r="B21" s="182"/>
      <c r="C21" s="195"/>
      <c r="D21" s="195" t="s">
        <v>1111</v>
      </c>
      <c r="E21" s="195">
        <v>2013</v>
      </c>
      <c r="F21" s="145" t="s">
        <v>958</v>
      </c>
      <c r="G21" s="161">
        <f t="shared" si="2"/>
        <v>37</v>
      </c>
      <c r="H21" s="229">
        <f t="shared" si="0"/>
        <v>37</v>
      </c>
      <c r="I21" s="142" t="s">
        <v>963</v>
      </c>
      <c r="J21" s="195"/>
      <c r="K21" s="145" t="s">
        <v>958</v>
      </c>
      <c r="L21" s="177" t="s">
        <v>955</v>
      </c>
      <c r="M21" s="195"/>
      <c r="N21" s="157">
        <v>1</v>
      </c>
      <c r="O21" s="159"/>
      <c r="P21" s="159" t="s">
        <v>1168</v>
      </c>
      <c r="R21" s="141"/>
      <c r="S21" s="141"/>
      <c r="U21" t="s">
        <v>768</v>
      </c>
      <c r="V21" s="76"/>
      <c r="W21">
        <v>11</v>
      </c>
    </row>
    <row r="22" spans="2:23" ht="15.75" thickBot="1">
      <c r="B22" s="182"/>
      <c r="C22" s="195"/>
      <c r="D22" s="195" t="s">
        <v>1111</v>
      </c>
      <c r="E22" s="195">
        <v>2010</v>
      </c>
      <c r="F22" s="145" t="s">
        <v>959</v>
      </c>
      <c r="G22" s="161">
        <f t="shared" ca="1" si="2"/>
        <v>29.666010676370867</v>
      </c>
      <c r="H22" s="229">
        <f t="shared" ca="1" si="0"/>
        <v>29.666010676370867</v>
      </c>
      <c r="I22" s="142" t="s">
        <v>963</v>
      </c>
      <c r="J22" s="195"/>
      <c r="K22" s="145" t="s">
        <v>959</v>
      </c>
      <c r="L22" s="177" t="s">
        <v>955</v>
      </c>
      <c r="M22" s="195"/>
      <c r="N22" s="194">
        <f ca="1">OFFSET('CO2-qoute-share'!$C$5,R22-1,S22-1)</f>
        <v>0.52238088882498446</v>
      </c>
      <c r="O22" s="159"/>
      <c r="P22" s="159"/>
      <c r="R22" s="168">
        <v>7</v>
      </c>
      <c r="S22" s="168">
        <v>1</v>
      </c>
      <c r="U22" t="s">
        <v>769</v>
      </c>
      <c r="V22" s="76"/>
      <c r="W22">
        <v>12</v>
      </c>
    </row>
    <row r="23" spans="2:23" ht="15" customHeight="1" thickBot="1">
      <c r="B23" s="183"/>
      <c r="C23" s="163"/>
      <c r="D23" s="163" t="s">
        <v>1111</v>
      </c>
      <c r="E23" s="163">
        <v>2010</v>
      </c>
      <c r="F23" s="178" t="s">
        <v>953</v>
      </c>
      <c r="G23" s="164">
        <f t="shared" ca="1" si="2"/>
        <v>94.143427212649684</v>
      </c>
      <c r="H23" s="229">
        <f t="shared" ca="1" si="0"/>
        <v>94.143427212649684</v>
      </c>
      <c r="I23" s="163"/>
      <c r="J23" s="163" t="s">
        <v>964</v>
      </c>
      <c r="K23" s="178" t="s">
        <v>953</v>
      </c>
      <c r="L23" s="184" t="s">
        <v>955</v>
      </c>
      <c r="M23" s="195"/>
      <c r="N23" s="194">
        <f ca="1">OFFSET('CO2-qoute-share'!$C$5,R23-1,S23-1)</f>
        <v>0.99886925424562001</v>
      </c>
      <c r="O23" s="159"/>
      <c r="P23" s="159"/>
      <c r="R23" s="168">
        <v>7</v>
      </c>
      <c r="S23" s="168">
        <v>2</v>
      </c>
      <c r="U23" t="s">
        <v>772</v>
      </c>
      <c r="V23" s="76"/>
      <c r="W23">
        <v>13</v>
      </c>
    </row>
    <row r="24" spans="2:23" ht="15.75" thickBot="1">
      <c r="B24" s="175"/>
      <c r="C24" s="44"/>
      <c r="D24" s="44" t="s">
        <v>1111</v>
      </c>
      <c r="E24" s="181"/>
      <c r="F24" s="181" t="s">
        <v>965</v>
      </c>
      <c r="G24" s="162">
        <f t="shared" ca="1" si="2"/>
        <v>3.0943643680785478</v>
      </c>
      <c r="H24" s="229">
        <f t="shared" ca="1" si="0"/>
        <v>3.0943643680785478</v>
      </c>
      <c r="I24" s="176"/>
      <c r="J24" s="44" t="s">
        <v>966</v>
      </c>
      <c r="K24" s="181" t="s">
        <v>965</v>
      </c>
      <c r="L24" s="165" t="s">
        <v>955</v>
      </c>
      <c r="M24" s="195"/>
      <c r="N24" s="194">
        <f ca="1">OFFSET('CO2-qoute-share'!$C$5,R24-1,S24-1)</f>
        <v>3.283145218120475E-2</v>
      </c>
      <c r="O24" s="159"/>
      <c r="P24" s="159"/>
      <c r="R24" s="168">
        <v>14</v>
      </c>
      <c r="S24" s="168">
        <v>2</v>
      </c>
      <c r="U24" t="s">
        <v>753</v>
      </c>
      <c r="V24" s="76" t="s">
        <v>966</v>
      </c>
      <c r="W24">
        <v>14</v>
      </c>
    </row>
    <row r="25" spans="2:23" ht="15.75" thickBot="1">
      <c r="B25" s="182"/>
      <c r="C25" s="195"/>
      <c r="D25" s="195" t="s">
        <v>1111</v>
      </c>
      <c r="E25" s="145"/>
      <c r="F25" s="145" t="s">
        <v>967</v>
      </c>
      <c r="G25" s="161">
        <f t="shared" ca="1" si="2"/>
        <v>0.53216723175564917</v>
      </c>
      <c r="H25" s="229">
        <f t="shared" ca="1" si="0"/>
        <v>0.53216723175564917</v>
      </c>
      <c r="I25" s="142"/>
      <c r="J25" s="195" t="s">
        <v>966</v>
      </c>
      <c r="K25" s="145" t="s">
        <v>967</v>
      </c>
      <c r="L25" s="177" t="s">
        <v>955</v>
      </c>
      <c r="M25" s="195"/>
      <c r="N25" s="194">
        <f ca="1">OFFSET('CO2-qoute-share'!$C$5,R25-1,S25-1)</f>
        <v>6.8226568173801174E-3</v>
      </c>
      <c r="O25" s="159"/>
      <c r="P25" s="159"/>
      <c r="R25" s="168">
        <v>14</v>
      </c>
      <c r="S25" s="168">
        <v>4</v>
      </c>
      <c r="U25" t="s">
        <v>755</v>
      </c>
      <c r="V25" s="76"/>
      <c r="W25">
        <v>15</v>
      </c>
    </row>
    <row r="26" spans="2:23" ht="15.75" thickBot="1">
      <c r="B26" s="182"/>
      <c r="C26" s="195"/>
      <c r="D26" s="195" t="s">
        <v>1111</v>
      </c>
      <c r="E26" s="145"/>
      <c r="F26" s="145" t="s">
        <v>968</v>
      </c>
      <c r="G26" s="161">
        <f t="shared" ca="1" si="2"/>
        <v>4.7587600271408754E-3</v>
      </c>
      <c r="H26" s="229">
        <f t="shared" ca="1" si="0"/>
        <v>4.7587600271408754E-3</v>
      </c>
      <c r="I26" s="142"/>
      <c r="J26" s="195" t="s">
        <v>966</v>
      </c>
      <c r="K26" s="145" t="s">
        <v>968</v>
      </c>
      <c r="L26" s="177" t="s">
        <v>955</v>
      </c>
      <c r="M26" s="195"/>
      <c r="N26" s="194">
        <f ca="1">OFFSET('CO2-qoute-share'!$C$5,R26-1,S26-1)</f>
        <v>6.4307567934336149E-5</v>
      </c>
      <c r="O26" s="159"/>
      <c r="P26" s="159"/>
      <c r="R26" s="168">
        <v>14</v>
      </c>
      <c r="S26" s="168">
        <v>3</v>
      </c>
      <c r="U26" t="s">
        <v>765</v>
      </c>
      <c r="V26" s="76"/>
      <c r="W26">
        <v>16</v>
      </c>
    </row>
    <row r="27" spans="2:23" ht="15.75" thickBot="1">
      <c r="B27" s="182"/>
      <c r="C27" s="195"/>
      <c r="D27" s="195" t="s">
        <v>1111</v>
      </c>
      <c r="E27" s="145"/>
      <c r="F27" s="145" t="s">
        <v>969</v>
      </c>
      <c r="G27" s="161">
        <f t="shared" ca="1" si="2"/>
        <v>0</v>
      </c>
      <c r="H27" s="229">
        <f t="shared" ca="1" si="0"/>
        <v>0</v>
      </c>
      <c r="I27" s="142"/>
      <c r="J27" s="195" t="s">
        <v>966</v>
      </c>
      <c r="K27" s="145" t="s">
        <v>969</v>
      </c>
      <c r="L27" s="177" t="s">
        <v>955</v>
      </c>
      <c r="M27" s="195"/>
      <c r="N27" s="194">
        <f ca="1">OFFSET('CO2-qoute-share'!$C$5,R27-1,S27-1)</f>
        <v>0</v>
      </c>
      <c r="O27" s="159"/>
      <c r="P27" s="159"/>
      <c r="R27" s="168">
        <v>14</v>
      </c>
      <c r="S27" s="168">
        <v>6</v>
      </c>
      <c r="U27" t="s">
        <v>764</v>
      </c>
      <c r="V27" s="76"/>
      <c r="W27">
        <v>17</v>
      </c>
    </row>
    <row r="28" spans="2:23" ht="15.75" thickBot="1">
      <c r="B28" s="182"/>
      <c r="C28" s="195"/>
      <c r="D28" s="195" t="s">
        <v>1111</v>
      </c>
      <c r="E28" s="145"/>
      <c r="F28" s="145" t="s">
        <v>970</v>
      </c>
      <c r="G28" s="161">
        <f t="shared" ca="1" si="2"/>
        <v>31.827134655097183</v>
      </c>
      <c r="H28" s="229">
        <f t="shared" ca="1" si="0"/>
        <v>31.827134655097183</v>
      </c>
      <c r="I28" s="142"/>
      <c r="J28" s="195" t="s">
        <v>966</v>
      </c>
      <c r="K28" s="145" t="s">
        <v>970</v>
      </c>
      <c r="L28" s="177" t="s">
        <v>955</v>
      </c>
      <c r="M28" s="195"/>
      <c r="N28" s="194">
        <f ca="1">OFFSET('CO2-qoute-share'!$C$5,R28-1,S28-1)</f>
        <v>0.56043554596050682</v>
      </c>
      <c r="O28" s="159"/>
      <c r="P28" s="159"/>
      <c r="R28" s="168">
        <v>14</v>
      </c>
      <c r="S28" s="168">
        <v>1</v>
      </c>
      <c r="U28" t="s">
        <v>758</v>
      </c>
      <c r="V28" s="76"/>
      <c r="W28">
        <v>18</v>
      </c>
    </row>
    <row r="29" spans="2:23" ht="15.75" thickBot="1">
      <c r="B29" s="182"/>
      <c r="C29" s="195"/>
      <c r="D29" s="195" t="s">
        <v>1111</v>
      </c>
      <c r="E29" s="145"/>
      <c r="F29" s="145" t="s">
        <v>965</v>
      </c>
      <c r="G29" s="161">
        <f t="shared" ca="1" si="2"/>
        <v>94.25</v>
      </c>
      <c r="H29" s="229">
        <f t="shared" ca="1" si="0"/>
        <v>94.25</v>
      </c>
      <c r="I29" s="142"/>
      <c r="J29" s="195" t="s">
        <v>971</v>
      </c>
      <c r="K29" s="145" t="s">
        <v>965</v>
      </c>
      <c r="L29" s="177" t="s">
        <v>955</v>
      </c>
      <c r="M29" s="195"/>
      <c r="N29" s="194">
        <f ca="1">OFFSET('CO2-qoute-share'!$C$5,R29-1,S29-1)</f>
        <v>1</v>
      </c>
      <c r="O29" s="159"/>
      <c r="P29" s="159"/>
      <c r="R29" s="168">
        <v>15</v>
      </c>
      <c r="S29" s="168">
        <v>2</v>
      </c>
      <c r="U29" t="s">
        <v>760</v>
      </c>
      <c r="V29" s="76"/>
      <c r="W29">
        <v>19</v>
      </c>
    </row>
    <row r="30" spans="2:23" ht="15.75" thickBot="1">
      <c r="B30" s="182"/>
      <c r="C30" s="195"/>
      <c r="D30" s="195" t="s">
        <v>1111</v>
      </c>
      <c r="E30" s="145"/>
      <c r="F30" s="145" t="s">
        <v>967</v>
      </c>
      <c r="G30" s="161">
        <f t="shared" ca="1" si="2"/>
        <v>78</v>
      </c>
      <c r="H30" s="229">
        <f t="shared" ca="1" si="0"/>
        <v>78</v>
      </c>
      <c r="I30" s="142"/>
      <c r="J30" s="195" t="s">
        <v>971</v>
      </c>
      <c r="K30" s="145" t="s">
        <v>967</v>
      </c>
      <c r="L30" s="177" t="s">
        <v>955</v>
      </c>
      <c r="M30" s="195"/>
      <c r="N30" s="194">
        <f ca="1">OFFSET('CO2-qoute-share'!$C$5,R30-1,S30-1)</f>
        <v>1</v>
      </c>
      <c r="O30" s="159"/>
      <c r="P30" s="159"/>
      <c r="R30" s="168">
        <v>15</v>
      </c>
      <c r="S30" s="168">
        <v>4</v>
      </c>
      <c r="U30" t="s">
        <v>770</v>
      </c>
      <c r="V30" s="76"/>
      <c r="W30">
        <v>21</v>
      </c>
    </row>
    <row r="31" spans="2:23" ht="15.75" thickBot="1">
      <c r="B31" s="182"/>
      <c r="C31" s="195"/>
      <c r="D31" s="195" t="s">
        <v>1111</v>
      </c>
      <c r="E31" s="145"/>
      <c r="F31" s="145" t="s">
        <v>968</v>
      </c>
      <c r="G31" s="161">
        <f t="shared" ca="1" si="2"/>
        <v>0.58179214836897541</v>
      </c>
      <c r="H31" s="229">
        <f t="shared" ca="1" si="0"/>
        <v>0.58179214836897541</v>
      </c>
      <c r="I31" s="142"/>
      <c r="J31" s="195" t="s">
        <v>971</v>
      </c>
      <c r="K31" s="145" t="s">
        <v>968</v>
      </c>
      <c r="L31" s="177" t="s">
        <v>955</v>
      </c>
      <c r="M31" s="195"/>
      <c r="N31" s="194">
        <f ca="1">OFFSET('CO2-qoute-share'!$C$5,R31-1,S31-1)</f>
        <v>7.8620560590402077E-3</v>
      </c>
      <c r="O31" s="159"/>
      <c r="P31" s="159"/>
      <c r="R31" s="168">
        <v>15</v>
      </c>
      <c r="S31" s="168">
        <v>3</v>
      </c>
    </row>
    <row r="32" spans="2:23" ht="15.75" thickBot="1">
      <c r="B32" s="182"/>
      <c r="C32" s="195"/>
      <c r="D32" s="195" t="s">
        <v>1111</v>
      </c>
      <c r="E32" s="145"/>
      <c r="F32" s="145" t="s">
        <v>969</v>
      </c>
      <c r="G32" s="161">
        <f t="shared" ca="1" si="2"/>
        <v>0</v>
      </c>
      <c r="H32" s="229">
        <f t="shared" ca="1" si="0"/>
        <v>0</v>
      </c>
      <c r="I32" s="142"/>
      <c r="J32" s="195" t="s">
        <v>971</v>
      </c>
      <c r="K32" s="145" t="s">
        <v>969</v>
      </c>
      <c r="L32" s="177" t="s">
        <v>955</v>
      </c>
      <c r="M32" s="195"/>
      <c r="N32" s="194">
        <f ca="1">OFFSET('CO2-qoute-share'!$C$5,R32-1,S32-1)</f>
        <v>0</v>
      </c>
      <c r="O32" s="159"/>
      <c r="P32" s="159"/>
      <c r="R32" s="168">
        <v>15</v>
      </c>
      <c r="S32" s="168">
        <v>6</v>
      </c>
      <c r="U32" s="42" t="s">
        <v>1050</v>
      </c>
      <c r="V32" s="42"/>
      <c r="W32" s="42"/>
    </row>
    <row r="33" spans="2:23" ht="15.75" thickBot="1">
      <c r="B33" s="182"/>
      <c r="C33" s="195"/>
      <c r="D33" s="195" t="s">
        <v>1111</v>
      </c>
      <c r="E33" s="145"/>
      <c r="F33" s="145" t="s">
        <v>970</v>
      </c>
      <c r="G33" s="161">
        <f t="shared" ca="1" si="2"/>
        <v>28.75054861042063</v>
      </c>
      <c r="H33" s="229">
        <f t="shared" ca="1" si="0"/>
        <v>28.75054861042063</v>
      </c>
      <c r="I33" s="142"/>
      <c r="J33" s="195" t="s">
        <v>971</v>
      </c>
      <c r="K33" s="145" t="s">
        <v>970</v>
      </c>
      <c r="L33" s="177" t="s">
        <v>955</v>
      </c>
      <c r="M33" s="195"/>
      <c r="N33" s="194">
        <f ca="1">OFFSET('CO2-qoute-share'!$C$5,R33-1,S33-1)</f>
        <v>0.50626076088079996</v>
      </c>
      <c r="O33" s="159"/>
      <c r="P33" s="159"/>
      <c r="R33" s="168">
        <v>15</v>
      </c>
      <c r="S33" s="168">
        <v>1</v>
      </c>
      <c r="U33" s="189" t="s">
        <v>1114</v>
      </c>
      <c r="V33" s="189" t="s">
        <v>960</v>
      </c>
      <c r="W33" s="189">
        <v>1</v>
      </c>
    </row>
    <row r="34" spans="2:23" ht="15.75" thickBot="1">
      <c r="B34" s="182"/>
      <c r="C34" s="195"/>
      <c r="D34" s="195" t="s">
        <v>1111</v>
      </c>
      <c r="E34" s="145"/>
      <c r="F34" s="145" t="s">
        <v>965</v>
      </c>
      <c r="G34" s="161">
        <f t="shared" ca="1" si="2"/>
        <v>60.698255559003435</v>
      </c>
      <c r="H34" s="229">
        <f t="shared" ca="1" si="0"/>
        <v>60.698255559003435</v>
      </c>
      <c r="I34" s="142"/>
      <c r="J34" s="195" t="s">
        <v>972</v>
      </c>
      <c r="K34" s="145" t="s">
        <v>965</v>
      </c>
      <c r="L34" s="177" t="s">
        <v>955</v>
      </c>
      <c r="M34" s="195"/>
      <c r="N34" s="194">
        <f ca="1">OFFSET('CO2-qoute-share'!$C$5,R34-1,S34-1)</f>
        <v>0.64401332158093827</v>
      </c>
      <c r="O34" s="159"/>
      <c r="P34" s="159"/>
      <c r="R34" s="168">
        <v>18</v>
      </c>
      <c r="S34" s="168">
        <v>2</v>
      </c>
      <c r="U34" s="189" t="s">
        <v>1115</v>
      </c>
      <c r="V34" s="189" t="s">
        <v>1072</v>
      </c>
      <c r="W34" s="189">
        <v>2</v>
      </c>
    </row>
    <row r="35" spans="2:23" ht="15.75" thickBot="1">
      <c r="B35" s="182"/>
      <c r="C35" s="195"/>
      <c r="D35" s="195" t="s">
        <v>1111</v>
      </c>
      <c r="E35" s="145"/>
      <c r="F35" s="145" t="s">
        <v>967</v>
      </c>
      <c r="G35" s="161">
        <f t="shared" ca="1" si="2"/>
        <v>0</v>
      </c>
      <c r="H35" s="229">
        <f t="shared" ca="1" si="0"/>
        <v>0</v>
      </c>
      <c r="I35" s="142"/>
      <c r="J35" s="195" t="s">
        <v>972</v>
      </c>
      <c r="K35" s="145" t="s">
        <v>967</v>
      </c>
      <c r="L35" s="177" t="s">
        <v>955</v>
      </c>
      <c r="M35" s="195"/>
      <c r="N35" s="194">
        <f ca="1">OFFSET('CO2-qoute-share'!$C$5,R35-1,S35-1)</f>
        <v>0</v>
      </c>
      <c r="O35" s="159"/>
      <c r="P35" s="159"/>
      <c r="R35" s="169">
        <v>18</v>
      </c>
      <c r="S35" s="168">
        <v>4</v>
      </c>
      <c r="U35" s="189" t="s">
        <v>1116</v>
      </c>
      <c r="V35" s="189" t="s">
        <v>1074</v>
      </c>
      <c r="W35" s="189">
        <v>3</v>
      </c>
    </row>
    <row r="36" spans="2:23" ht="15.75" thickBot="1">
      <c r="B36" s="182"/>
      <c r="C36" s="195"/>
      <c r="D36" s="195" t="s">
        <v>1111</v>
      </c>
      <c r="E36" s="145"/>
      <c r="F36" s="145" t="s">
        <v>968</v>
      </c>
      <c r="G36" s="161">
        <f t="shared" ca="1" si="2"/>
        <v>4.1724423704866567</v>
      </c>
      <c r="H36" s="229">
        <f t="shared" ca="1" si="0"/>
        <v>4.1724423704866567</v>
      </c>
      <c r="I36" s="142"/>
      <c r="J36" s="195" t="s">
        <v>972</v>
      </c>
      <c r="K36" s="145" t="s">
        <v>968</v>
      </c>
      <c r="L36" s="177" t="s">
        <v>955</v>
      </c>
      <c r="M36" s="195"/>
      <c r="N36" s="194">
        <f ca="1">OFFSET('CO2-qoute-share'!$C$5,R36-1,S36-1)</f>
        <v>5.6384356357927788E-2</v>
      </c>
      <c r="O36" s="159"/>
      <c r="P36" s="159"/>
      <c r="R36" s="169">
        <v>18</v>
      </c>
      <c r="S36" s="168">
        <v>3</v>
      </c>
      <c r="U36" s="189" t="s">
        <v>1117</v>
      </c>
      <c r="V36" s="189" t="s">
        <v>1073</v>
      </c>
      <c r="W36" s="189">
        <v>4</v>
      </c>
    </row>
    <row r="37" spans="2:23" ht="15.75" thickBot="1">
      <c r="B37" s="182"/>
      <c r="C37" s="195"/>
      <c r="D37" s="195" t="s">
        <v>1111</v>
      </c>
      <c r="E37" s="145"/>
      <c r="F37" s="145" t="s">
        <v>969</v>
      </c>
      <c r="G37" s="161">
        <f t="shared" ca="1" si="2"/>
        <v>0</v>
      </c>
      <c r="H37" s="229">
        <f t="shared" ca="1" si="0"/>
        <v>0</v>
      </c>
      <c r="I37" s="142"/>
      <c r="J37" s="195" t="s">
        <v>972</v>
      </c>
      <c r="K37" s="145" t="s">
        <v>969</v>
      </c>
      <c r="L37" s="177" t="s">
        <v>955</v>
      </c>
      <c r="M37" s="195"/>
      <c r="N37" s="194">
        <f ca="1">OFFSET('CO2-qoute-share'!$C$5,R37-1,S37-1)</f>
        <v>0</v>
      </c>
      <c r="O37" s="159"/>
      <c r="P37" s="159"/>
      <c r="R37" s="169">
        <v>18</v>
      </c>
      <c r="S37" s="168">
        <v>6</v>
      </c>
      <c r="U37" s="189" t="s">
        <v>1118</v>
      </c>
      <c r="V37" s="189" t="s">
        <v>780</v>
      </c>
      <c r="W37" s="189">
        <v>5</v>
      </c>
    </row>
    <row r="38" spans="2:23" ht="15.75" thickBot="1">
      <c r="B38" s="182"/>
      <c r="C38" s="195"/>
      <c r="D38" s="195" t="s">
        <v>1111</v>
      </c>
      <c r="E38" s="145"/>
      <c r="F38" s="145" t="s">
        <v>970</v>
      </c>
      <c r="G38" s="161">
        <f t="shared" ca="1" si="2"/>
        <v>29.31656607494736</v>
      </c>
      <c r="H38" s="229">
        <f t="shared" ca="1" si="0"/>
        <v>29.31656607494736</v>
      </c>
      <c r="I38" s="142"/>
      <c r="J38" s="195" t="s">
        <v>972</v>
      </c>
      <c r="K38" s="145" t="s">
        <v>970</v>
      </c>
      <c r="L38" s="177" t="s">
        <v>955</v>
      </c>
      <c r="M38" s="195"/>
      <c r="N38" s="194">
        <f ca="1">OFFSET('CO2-qoute-share'!$C$5,R38-1,S38-1)</f>
        <v>0.51622761181453358</v>
      </c>
      <c r="O38" s="159"/>
      <c r="P38" s="159"/>
      <c r="R38" s="168">
        <v>18</v>
      </c>
      <c r="S38" s="168">
        <v>1</v>
      </c>
      <c r="U38" s="189" t="s">
        <v>1119</v>
      </c>
      <c r="V38" s="189" t="s">
        <v>1075</v>
      </c>
      <c r="W38" s="189">
        <v>6</v>
      </c>
    </row>
    <row r="39" spans="2:23" ht="15.75" thickBot="1">
      <c r="B39" s="182"/>
      <c r="C39" s="195"/>
      <c r="D39" s="195" t="s">
        <v>1111</v>
      </c>
      <c r="E39" s="145"/>
      <c r="F39" s="145" t="s">
        <v>965</v>
      </c>
      <c r="G39" s="161">
        <f t="shared" ref="G39:G70" ca="1" si="3">HLOOKUP((RIGHT(F39,3)),$V$4:$AD$6,3,FALSE)*N39</f>
        <v>94.25</v>
      </c>
      <c r="H39" s="229">
        <f t="shared" ca="1" si="0"/>
        <v>94.25</v>
      </c>
      <c r="I39" s="142"/>
      <c r="J39" s="195" t="s">
        <v>1177</v>
      </c>
      <c r="K39" s="145" t="s">
        <v>965</v>
      </c>
      <c r="L39" s="177" t="s">
        <v>955</v>
      </c>
      <c r="M39" s="195"/>
      <c r="N39" s="194">
        <f ca="1">OFFSET('CO2-qoute-share'!$C$5,R39-1,S39-1)</f>
        <v>1</v>
      </c>
      <c r="O39" s="159"/>
      <c r="P39" s="159"/>
      <c r="R39" s="168">
        <v>3</v>
      </c>
      <c r="S39" s="168">
        <v>2</v>
      </c>
      <c r="U39" s="189" t="s">
        <v>1120</v>
      </c>
      <c r="V39" s="189" t="s">
        <v>1076</v>
      </c>
      <c r="W39" s="189">
        <v>7</v>
      </c>
    </row>
    <row r="40" spans="2:23" ht="15.75" thickBot="1">
      <c r="B40" s="182"/>
      <c r="C40" s="195"/>
      <c r="D40" s="195" t="s">
        <v>1111</v>
      </c>
      <c r="E40" s="145"/>
      <c r="F40" s="145" t="s">
        <v>967</v>
      </c>
      <c r="G40" s="161">
        <f t="shared" ca="1" si="3"/>
        <v>78</v>
      </c>
      <c r="H40" s="229">
        <f t="shared" ca="1" si="0"/>
        <v>78</v>
      </c>
      <c r="I40" s="142"/>
      <c r="J40" s="195" t="s">
        <v>973</v>
      </c>
      <c r="K40" s="145" t="s">
        <v>967</v>
      </c>
      <c r="L40" s="177" t="s">
        <v>955</v>
      </c>
      <c r="M40" s="195"/>
      <c r="N40" s="194">
        <f ca="1">OFFSET('CO2-qoute-share'!$C$5,R40-1,S40-1)</f>
        <v>1</v>
      </c>
      <c r="O40" s="159"/>
      <c r="P40" s="159"/>
      <c r="R40" s="169">
        <v>3</v>
      </c>
      <c r="S40" s="168">
        <v>4</v>
      </c>
      <c r="U40" s="189" t="s">
        <v>1121</v>
      </c>
      <c r="V40" s="189" t="s">
        <v>1093</v>
      </c>
      <c r="W40" s="189">
        <v>8</v>
      </c>
    </row>
    <row r="41" spans="2:23" ht="15.75" thickBot="1">
      <c r="B41" s="182"/>
      <c r="C41" s="195"/>
      <c r="D41" s="195" t="s">
        <v>1111</v>
      </c>
      <c r="E41" s="145"/>
      <c r="F41" s="145" t="s">
        <v>968</v>
      </c>
      <c r="G41" s="161">
        <f t="shared" ca="1" si="3"/>
        <v>0.7020912697556666</v>
      </c>
      <c r="H41" s="229">
        <f t="shared" ca="1" si="0"/>
        <v>0.7020912697556666</v>
      </c>
      <c r="I41" s="142"/>
      <c r="J41" s="195" t="s">
        <v>973</v>
      </c>
      <c r="K41" s="145" t="s">
        <v>968</v>
      </c>
      <c r="L41" s="177" t="s">
        <v>955</v>
      </c>
      <c r="M41" s="195"/>
      <c r="N41" s="194">
        <f ca="1">OFFSET('CO2-qoute-share'!$C$5,R41-1,S41-1)</f>
        <v>9.4877198615630626E-3</v>
      </c>
      <c r="O41" s="159"/>
      <c r="P41" s="159"/>
      <c r="R41" s="169">
        <v>3</v>
      </c>
      <c r="S41" s="168">
        <v>3</v>
      </c>
      <c r="U41" s="189" t="s">
        <v>1122</v>
      </c>
      <c r="V41" s="189" t="s">
        <v>1094</v>
      </c>
      <c r="W41" s="189">
        <v>9</v>
      </c>
    </row>
    <row r="42" spans="2:23" ht="15.75" thickBot="1">
      <c r="B42" s="182"/>
      <c r="C42" s="195"/>
      <c r="D42" s="195" t="s">
        <v>1111</v>
      </c>
      <c r="E42" s="145"/>
      <c r="F42" s="145" t="s">
        <v>969</v>
      </c>
      <c r="G42" s="161">
        <f t="shared" ca="1" si="3"/>
        <v>0.26499747168675164</v>
      </c>
      <c r="H42" s="229">
        <f t="shared" ca="1" si="0"/>
        <v>0.26499747168675164</v>
      </c>
      <c r="I42" s="142"/>
      <c r="J42" s="195" t="s">
        <v>973</v>
      </c>
      <c r="K42" s="145" t="s">
        <v>969</v>
      </c>
      <c r="L42" s="177" t="s">
        <v>955</v>
      </c>
      <c r="M42" s="195"/>
      <c r="N42" s="194">
        <f ca="1">OFFSET('CO2-qoute-share'!$C$5,R42-1,S42-1)</f>
        <v>7.1620938293716655E-3</v>
      </c>
      <c r="O42" s="159"/>
      <c r="P42" s="159"/>
      <c r="R42" s="169">
        <v>3</v>
      </c>
      <c r="S42" s="168">
        <v>6</v>
      </c>
      <c r="U42" s="189" t="s">
        <v>1123</v>
      </c>
      <c r="V42" s="189" t="s">
        <v>1095</v>
      </c>
      <c r="W42" s="189">
        <v>10</v>
      </c>
    </row>
    <row r="43" spans="2:23" ht="15.75" thickBot="1">
      <c r="B43" s="182"/>
      <c r="C43" s="195"/>
      <c r="D43" s="195" t="s">
        <v>1111</v>
      </c>
      <c r="E43" s="145"/>
      <c r="F43" s="145" t="s">
        <v>970</v>
      </c>
      <c r="G43" s="161">
        <f t="shared" ca="1" si="3"/>
        <v>42.311556143259402</v>
      </c>
      <c r="H43" s="229">
        <f t="shared" ca="1" si="0"/>
        <v>42.311556143259402</v>
      </c>
      <c r="I43" s="142"/>
      <c r="J43" s="195" t="s">
        <v>973</v>
      </c>
      <c r="K43" s="145" t="s">
        <v>970</v>
      </c>
      <c r="L43" s="177" t="s">
        <v>955</v>
      </c>
      <c r="M43" s="195"/>
      <c r="N43" s="194">
        <f ca="1">OFFSET('CO2-qoute-share'!$C$5,R43-1,S43-1)</f>
        <v>0.74505293437681641</v>
      </c>
      <c r="O43" s="159"/>
      <c r="P43" s="159"/>
      <c r="R43" s="168">
        <v>3</v>
      </c>
      <c r="S43" s="168">
        <v>1</v>
      </c>
      <c r="U43" s="189" t="s">
        <v>1124</v>
      </c>
      <c r="V43" s="189" t="s">
        <v>1096</v>
      </c>
      <c r="W43" s="189">
        <v>11</v>
      </c>
    </row>
    <row r="44" spans="2:23" ht="15.75" thickBot="1">
      <c r="B44" s="182"/>
      <c r="C44" s="195"/>
      <c r="D44" s="195" t="s">
        <v>1111</v>
      </c>
      <c r="E44" s="145"/>
      <c r="F44" s="145" t="s">
        <v>965</v>
      </c>
      <c r="G44" s="161">
        <f t="shared" ca="1" si="3"/>
        <v>0</v>
      </c>
      <c r="H44" s="229">
        <f t="shared" ca="1" si="0"/>
        <v>0</v>
      </c>
      <c r="I44" s="142"/>
      <c r="J44" s="195" t="s">
        <v>974</v>
      </c>
      <c r="K44" s="145" t="s">
        <v>965</v>
      </c>
      <c r="L44" s="177" t="s">
        <v>955</v>
      </c>
      <c r="M44" s="195"/>
      <c r="N44" s="194">
        <f ca="1">OFFSET('CO2-qoute-share'!$C$5,R44-1,S44-1)</f>
        <v>0</v>
      </c>
      <c r="O44" s="159"/>
      <c r="P44" s="159"/>
      <c r="R44" s="169">
        <v>19</v>
      </c>
      <c r="S44" s="168">
        <v>2</v>
      </c>
      <c r="U44" s="189" t="s">
        <v>1125</v>
      </c>
      <c r="V44" s="189" t="s">
        <v>1097</v>
      </c>
      <c r="W44" s="189">
        <v>12</v>
      </c>
    </row>
    <row r="45" spans="2:23" ht="15.75" thickBot="1">
      <c r="B45" s="182"/>
      <c r="C45" s="195"/>
      <c r="D45" s="195" t="s">
        <v>1111</v>
      </c>
      <c r="E45" s="145"/>
      <c r="F45" s="145" t="s">
        <v>967</v>
      </c>
      <c r="G45" s="161">
        <f t="shared" ca="1" si="3"/>
        <v>0</v>
      </c>
      <c r="H45" s="229">
        <f t="shared" ca="1" si="0"/>
        <v>0</v>
      </c>
      <c r="I45" s="142"/>
      <c r="J45" s="195" t="s">
        <v>974</v>
      </c>
      <c r="K45" s="145" t="s">
        <v>967</v>
      </c>
      <c r="L45" s="177" t="s">
        <v>955</v>
      </c>
      <c r="M45" s="195"/>
      <c r="N45" s="194">
        <f ca="1">OFFSET('CO2-qoute-share'!$C$5,R45-1,S45-1)</f>
        <v>0</v>
      </c>
      <c r="O45" s="159"/>
      <c r="P45" s="159"/>
      <c r="R45" s="169">
        <v>19</v>
      </c>
      <c r="S45" s="168">
        <v>4</v>
      </c>
      <c r="U45" s="189" t="s">
        <v>1126</v>
      </c>
      <c r="V45" s="189" t="s">
        <v>1098</v>
      </c>
      <c r="W45" s="189">
        <v>13</v>
      </c>
    </row>
    <row r="46" spans="2:23" ht="15.75" thickBot="1">
      <c r="B46" s="182"/>
      <c r="C46" s="195"/>
      <c r="D46" s="195" t="s">
        <v>1111</v>
      </c>
      <c r="E46" s="145"/>
      <c r="F46" s="145" t="s">
        <v>968</v>
      </c>
      <c r="G46" s="161">
        <f t="shared" ca="1" si="3"/>
        <v>1.0412555896536608E-2</v>
      </c>
      <c r="H46" s="229">
        <f t="shared" ca="1" si="0"/>
        <v>1.0412555896536608E-2</v>
      </c>
      <c r="I46" s="142"/>
      <c r="J46" s="195" t="s">
        <v>974</v>
      </c>
      <c r="K46" s="145" t="s">
        <v>968</v>
      </c>
      <c r="L46" s="177" t="s">
        <v>955</v>
      </c>
      <c r="M46" s="195"/>
      <c r="N46" s="194">
        <f ca="1">OFFSET('CO2-qoute-share'!$C$5,R46-1,S46-1)</f>
        <v>1.4071021481806226E-4</v>
      </c>
      <c r="O46" s="159"/>
      <c r="P46" s="159"/>
      <c r="R46" s="169">
        <v>19</v>
      </c>
      <c r="S46" s="168">
        <v>3</v>
      </c>
      <c r="U46" s="189" t="s">
        <v>1127</v>
      </c>
      <c r="V46" s="189" t="s">
        <v>1099</v>
      </c>
      <c r="W46" s="189">
        <v>14</v>
      </c>
    </row>
    <row r="47" spans="2:23" ht="15.75" thickBot="1">
      <c r="B47" s="182"/>
      <c r="C47" s="195"/>
      <c r="D47" s="195" t="s">
        <v>1111</v>
      </c>
      <c r="E47" s="145"/>
      <c r="F47" s="145" t="s">
        <v>969</v>
      </c>
      <c r="G47" s="161">
        <f t="shared" ca="1" si="3"/>
        <v>0</v>
      </c>
      <c r="H47" s="229">
        <f t="shared" ca="1" si="0"/>
        <v>0</v>
      </c>
      <c r="I47" s="142"/>
      <c r="J47" s="195" t="s">
        <v>974</v>
      </c>
      <c r="K47" s="145" t="s">
        <v>969</v>
      </c>
      <c r="L47" s="177" t="s">
        <v>955</v>
      </c>
      <c r="M47" s="195"/>
      <c r="N47" s="194">
        <f ca="1">OFFSET('CO2-qoute-share'!$C$5,R47-1,S47-1)</f>
        <v>0</v>
      </c>
      <c r="O47" s="159"/>
      <c r="P47" s="159"/>
      <c r="R47" s="169">
        <v>19</v>
      </c>
      <c r="S47" s="168">
        <v>6</v>
      </c>
      <c r="U47" s="189" t="s">
        <v>1128</v>
      </c>
      <c r="V47" s="189" t="s">
        <v>1100</v>
      </c>
      <c r="W47" s="189">
        <v>15</v>
      </c>
    </row>
    <row r="48" spans="2:23" ht="15.75" thickBot="1">
      <c r="B48" s="182"/>
      <c r="C48" s="195"/>
      <c r="D48" s="195" t="s">
        <v>1111</v>
      </c>
      <c r="E48" s="145"/>
      <c r="F48" s="145" t="s">
        <v>970</v>
      </c>
      <c r="G48" s="161">
        <f t="shared" ca="1" si="3"/>
        <v>19.198464157524903</v>
      </c>
      <c r="H48" s="229">
        <f t="shared" ca="1" si="0"/>
        <v>19.198464157524903</v>
      </c>
      <c r="I48" s="142"/>
      <c r="J48" s="195" t="s">
        <v>974</v>
      </c>
      <c r="K48" s="145" t="s">
        <v>970</v>
      </c>
      <c r="L48" s="177" t="s">
        <v>955</v>
      </c>
      <c r="M48" s="195"/>
      <c r="N48" s="194">
        <f ca="1">OFFSET('CO2-qoute-share'!$C$5,R48-1,S48-1)</f>
        <v>0.33806064725347601</v>
      </c>
      <c r="O48" s="159"/>
      <c r="P48" s="159"/>
      <c r="R48" s="169">
        <v>19</v>
      </c>
      <c r="S48" s="168">
        <v>1</v>
      </c>
      <c r="U48" s="189" t="s">
        <v>1129</v>
      </c>
      <c r="V48" s="189" t="s">
        <v>1101</v>
      </c>
      <c r="W48" s="189">
        <v>16</v>
      </c>
    </row>
    <row r="49" spans="2:23" ht="15.75" thickBot="1">
      <c r="B49" s="182"/>
      <c r="C49" s="195"/>
      <c r="D49" s="195" t="s">
        <v>1111</v>
      </c>
      <c r="E49" s="145"/>
      <c r="F49" s="145" t="s">
        <v>965</v>
      </c>
      <c r="G49" s="161">
        <f t="shared" ca="1" si="3"/>
        <v>0</v>
      </c>
      <c r="H49" s="229">
        <f t="shared" ca="1" si="0"/>
        <v>0</v>
      </c>
      <c r="I49" s="142"/>
      <c r="J49" s="195" t="s">
        <v>975</v>
      </c>
      <c r="K49" s="145" t="s">
        <v>965</v>
      </c>
      <c r="L49" s="177" t="s">
        <v>955</v>
      </c>
      <c r="M49" s="195"/>
      <c r="N49" s="194">
        <f ca="1">OFFSET('CO2-qoute-share'!$C$5,R49-1,S49-1)</f>
        <v>0</v>
      </c>
      <c r="O49" s="159"/>
      <c r="P49" s="159"/>
      <c r="R49" s="168">
        <v>2</v>
      </c>
      <c r="S49" s="168">
        <v>2</v>
      </c>
      <c r="U49" s="189" t="s">
        <v>1130</v>
      </c>
      <c r="V49" s="189" t="s">
        <v>1102</v>
      </c>
      <c r="W49" s="189">
        <v>17</v>
      </c>
    </row>
    <row r="50" spans="2:23" ht="15.75" thickBot="1">
      <c r="B50" s="182"/>
      <c r="C50" s="195"/>
      <c r="D50" s="195" t="s">
        <v>1111</v>
      </c>
      <c r="E50" s="145"/>
      <c r="F50" s="145" t="s">
        <v>967</v>
      </c>
      <c r="G50" s="161">
        <f t="shared" ca="1" si="3"/>
        <v>78</v>
      </c>
      <c r="H50" s="229">
        <f t="shared" ca="1" si="0"/>
        <v>78</v>
      </c>
      <c r="I50" s="142"/>
      <c r="J50" s="195" t="s">
        <v>975</v>
      </c>
      <c r="K50" s="145" t="s">
        <v>967</v>
      </c>
      <c r="L50" s="177" t="s">
        <v>955</v>
      </c>
      <c r="M50" s="195"/>
      <c r="N50" s="194">
        <f ca="1">OFFSET('CO2-qoute-share'!$C$5,R50-1,S50-1)</f>
        <v>1</v>
      </c>
      <c r="O50" s="159"/>
      <c r="P50" s="159"/>
      <c r="R50" s="169">
        <v>2</v>
      </c>
      <c r="S50" s="168">
        <v>4</v>
      </c>
      <c r="U50" s="189" t="s">
        <v>1131</v>
      </c>
      <c r="V50" s="189" t="s">
        <v>1103</v>
      </c>
      <c r="W50" s="189">
        <v>18</v>
      </c>
    </row>
    <row r="51" spans="2:23" ht="15.75" thickBot="1">
      <c r="B51" s="182"/>
      <c r="C51" s="195"/>
      <c r="D51" s="195" t="s">
        <v>1111</v>
      </c>
      <c r="E51" s="145"/>
      <c r="F51" s="145" t="s">
        <v>968</v>
      </c>
      <c r="G51" s="161">
        <f t="shared" ca="1" si="3"/>
        <v>0.17060477989667383</v>
      </c>
      <c r="H51" s="229">
        <f t="shared" ca="1" si="0"/>
        <v>0.17060477989667383</v>
      </c>
      <c r="I51" s="142"/>
      <c r="J51" s="195" t="s">
        <v>975</v>
      </c>
      <c r="K51" s="145" t="s">
        <v>968</v>
      </c>
      <c r="L51" s="177" t="s">
        <v>955</v>
      </c>
      <c r="M51" s="195"/>
      <c r="N51" s="194">
        <f ca="1">OFFSET('CO2-qoute-share'!$C$5,R51-1,S51-1)</f>
        <v>2.3054699986037003E-3</v>
      </c>
      <c r="O51" s="159"/>
      <c r="P51" s="159"/>
      <c r="R51" s="169">
        <v>2</v>
      </c>
      <c r="S51" s="168">
        <v>3</v>
      </c>
      <c r="U51" s="189" t="s">
        <v>1132</v>
      </c>
      <c r="V51" s="189" t="s">
        <v>1104</v>
      </c>
      <c r="W51" s="189">
        <v>19</v>
      </c>
    </row>
    <row r="52" spans="2:23" ht="15.75" thickBot="1">
      <c r="B52" s="182"/>
      <c r="C52" s="195"/>
      <c r="D52" s="195" t="s">
        <v>1111</v>
      </c>
      <c r="E52" s="145"/>
      <c r="F52" s="145" t="s">
        <v>969</v>
      </c>
      <c r="G52" s="161">
        <f t="shared" ca="1" si="3"/>
        <v>0</v>
      </c>
      <c r="H52" s="229">
        <f t="shared" ca="1" si="0"/>
        <v>0</v>
      </c>
      <c r="I52" s="142"/>
      <c r="J52" s="195" t="s">
        <v>975</v>
      </c>
      <c r="K52" s="145" t="s">
        <v>969</v>
      </c>
      <c r="L52" s="177" t="s">
        <v>955</v>
      </c>
      <c r="M52" s="195"/>
      <c r="N52" s="194">
        <f ca="1">OFFSET('CO2-qoute-share'!$C$5,R52-1,S52-1)</f>
        <v>0</v>
      </c>
      <c r="O52" s="159"/>
      <c r="P52" s="159"/>
      <c r="R52" s="169">
        <v>2</v>
      </c>
      <c r="S52" s="168">
        <v>6</v>
      </c>
      <c r="U52" s="189" t="s">
        <v>1133</v>
      </c>
      <c r="V52" s="189" t="s">
        <v>1105</v>
      </c>
      <c r="W52" s="189">
        <v>20</v>
      </c>
    </row>
    <row r="53" spans="2:23" ht="15.75" thickBot="1">
      <c r="B53" s="182"/>
      <c r="C53" s="195"/>
      <c r="D53" s="195" t="s">
        <v>1111</v>
      </c>
      <c r="E53" s="145"/>
      <c r="F53" s="145" t="s">
        <v>970</v>
      </c>
      <c r="G53" s="161">
        <f t="shared" ca="1" si="3"/>
        <v>32.540685027668879</v>
      </c>
      <c r="H53" s="229">
        <f t="shared" ca="1" si="0"/>
        <v>32.540685027668879</v>
      </c>
      <c r="I53" s="142"/>
      <c r="J53" s="195" t="s">
        <v>975</v>
      </c>
      <c r="K53" s="145" t="s">
        <v>970</v>
      </c>
      <c r="L53" s="177" t="s">
        <v>955</v>
      </c>
      <c r="M53" s="195"/>
      <c r="N53" s="194">
        <f ca="1">OFFSET('CO2-qoute-share'!$C$5,R53-1,S53-1)</f>
        <v>0.57300026461822295</v>
      </c>
      <c r="O53" s="159"/>
      <c r="P53" s="159"/>
      <c r="R53" s="168">
        <v>2</v>
      </c>
      <c r="S53" s="168">
        <v>1</v>
      </c>
    </row>
    <row r="54" spans="2:23" ht="15.75" thickBot="1">
      <c r="B54" s="182"/>
      <c r="C54" s="195"/>
      <c r="D54" s="195" t="s">
        <v>1111</v>
      </c>
      <c r="E54" s="145"/>
      <c r="F54" s="145" t="s">
        <v>965</v>
      </c>
      <c r="G54" s="161">
        <f t="shared" ca="1" si="3"/>
        <v>0</v>
      </c>
      <c r="H54" s="229">
        <f t="shared" ca="1" si="0"/>
        <v>0</v>
      </c>
      <c r="I54" s="142"/>
      <c r="J54" s="195" t="s">
        <v>976</v>
      </c>
      <c r="K54" s="145" t="s">
        <v>965</v>
      </c>
      <c r="L54" s="177" t="s">
        <v>955</v>
      </c>
      <c r="M54" s="195"/>
      <c r="N54" s="194">
        <f ca="1">OFFSET('CO2-qoute-share'!$C$5,R54-1,S54-1)</f>
        <v>0</v>
      </c>
      <c r="O54" s="159"/>
      <c r="P54" s="159"/>
      <c r="R54" s="169">
        <v>10</v>
      </c>
      <c r="S54" s="168">
        <v>2</v>
      </c>
    </row>
    <row r="55" spans="2:23" ht="15.75" thickBot="1">
      <c r="B55" s="182"/>
      <c r="C55" s="195"/>
      <c r="D55" s="195" t="s">
        <v>1111</v>
      </c>
      <c r="E55" s="145"/>
      <c r="F55" s="145" t="s">
        <v>967</v>
      </c>
      <c r="G55" s="161">
        <f t="shared" ca="1" si="3"/>
        <v>0</v>
      </c>
      <c r="H55" s="229">
        <f t="shared" ca="1" si="0"/>
        <v>0</v>
      </c>
      <c r="I55" s="142"/>
      <c r="J55" s="195" t="s">
        <v>976</v>
      </c>
      <c r="K55" s="145" t="s">
        <v>967</v>
      </c>
      <c r="L55" s="177" t="s">
        <v>955</v>
      </c>
      <c r="M55" s="195"/>
      <c r="N55" s="194">
        <f ca="1">OFFSET('CO2-qoute-share'!$C$5,R55-1,S55-1)</f>
        <v>0</v>
      </c>
      <c r="O55" s="159"/>
      <c r="P55" s="159"/>
      <c r="R55" s="169">
        <v>10</v>
      </c>
      <c r="S55" s="168">
        <v>4</v>
      </c>
    </row>
    <row r="56" spans="2:23" ht="15.75" thickBot="1">
      <c r="B56" s="182"/>
      <c r="C56" s="195"/>
      <c r="D56" s="195" t="s">
        <v>1111</v>
      </c>
      <c r="E56" s="145"/>
      <c r="F56" s="145" t="s">
        <v>968</v>
      </c>
      <c r="G56" s="161">
        <f t="shared" ca="1" si="3"/>
        <v>0</v>
      </c>
      <c r="H56" s="229">
        <f t="shared" ca="1" si="0"/>
        <v>0</v>
      </c>
      <c r="I56" s="142"/>
      <c r="J56" s="195" t="s">
        <v>976</v>
      </c>
      <c r="K56" s="145" t="s">
        <v>968</v>
      </c>
      <c r="L56" s="177" t="s">
        <v>955</v>
      </c>
      <c r="M56" s="195"/>
      <c r="N56" s="194">
        <f ca="1">OFFSET('CO2-qoute-share'!$C$5,R56-1,S56-1)</f>
        <v>0</v>
      </c>
      <c r="O56" s="159"/>
      <c r="P56" s="159"/>
      <c r="R56" s="169">
        <v>10</v>
      </c>
      <c r="S56" s="168">
        <v>3</v>
      </c>
    </row>
    <row r="57" spans="2:23" ht="15.75" thickBot="1">
      <c r="B57" s="182"/>
      <c r="C57" s="195"/>
      <c r="D57" s="195" t="s">
        <v>1111</v>
      </c>
      <c r="E57" s="145"/>
      <c r="F57" s="145" t="s">
        <v>969</v>
      </c>
      <c r="G57" s="161">
        <f t="shared" ca="1" si="3"/>
        <v>0</v>
      </c>
      <c r="H57" s="229">
        <f t="shared" ca="1" si="0"/>
        <v>0</v>
      </c>
      <c r="I57" s="142"/>
      <c r="J57" s="195" t="s">
        <v>976</v>
      </c>
      <c r="K57" s="145" t="s">
        <v>969</v>
      </c>
      <c r="L57" s="177" t="s">
        <v>955</v>
      </c>
      <c r="M57" s="195"/>
      <c r="N57" s="194">
        <f ca="1">OFFSET('CO2-qoute-share'!$C$5,R57-1,S57-1)</f>
        <v>0</v>
      </c>
      <c r="O57" s="159"/>
      <c r="P57" s="159"/>
      <c r="R57" s="169">
        <v>10</v>
      </c>
      <c r="S57" s="168">
        <v>6</v>
      </c>
    </row>
    <row r="58" spans="2:23" ht="15.75" thickBot="1">
      <c r="B58" s="182"/>
      <c r="C58" s="195"/>
      <c r="D58" s="195" t="s">
        <v>1111</v>
      </c>
      <c r="E58" s="145"/>
      <c r="F58" s="145" t="s">
        <v>970</v>
      </c>
      <c r="G58" s="161">
        <f t="shared" ca="1" si="3"/>
        <v>0</v>
      </c>
      <c r="H58" s="229">
        <f t="shared" ca="1" si="0"/>
        <v>0</v>
      </c>
      <c r="I58" s="142"/>
      <c r="J58" s="195" t="s">
        <v>976</v>
      </c>
      <c r="K58" s="145" t="s">
        <v>970</v>
      </c>
      <c r="L58" s="177" t="s">
        <v>955</v>
      </c>
      <c r="M58" s="195"/>
      <c r="N58" s="194">
        <f ca="1">OFFSET('CO2-qoute-share'!$C$5,R58-1,S58-1)</f>
        <v>0</v>
      </c>
      <c r="O58" s="159"/>
      <c r="P58" s="159"/>
      <c r="R58" s="169">
        <v>10</v>
      </c>
      <c r="S58" s="168">
        <v>1</v>
      </c>
    </row>
    <row r="59" spans="2:23" ht="15.75" thickBot="1">
      <c r="B59" s="182"/>
      <c r="C59" s="195"/>
      <c r="D59" s="195" t="s">
        <v>1111</v>
      </c>
      <c r="E59" s="145"/>
      <c r="F59" s="145" t="s">
        <v>965</v>
      </c>
      <c r="G59" s="161">
        <f t="shared" ca="1" si="3"/>
        <v>0</v>
      </c>
      <c r="H59" s="229">
        <f t="shared" ca="1" si="0"/>
        <v>0</v>
      </c>
      <c r="I59" s="142"/>
      <c r="J59" s="195" t="s">
        <v>977</v>
      </c>
      <c r="K59" s="145" t="s">
        <v>965</v>
      </c>
      <c r="L59" s="177" t="s">
        <v>955</v>
      </c>
      <c r="M59" s="195"/>
      <c r="N59" s="194">
        <f ca="1">OFFSET('CO2-qoute-share'!$C$5,R59-1,S59-1)</f>
        <v>0</v>
      </c>
      <c r="O59" s="159"/>
      <c r="P59" s="159"/>
      <c r="R59" s="168">
        <v>9</v>
      </c>
      <c r="S59" s="168">
        <v>2</v>
      </c>
    </row>
    <row r="60" spans="2:23" ht="15.75" thickBot="1">
      <c r="B60" s="182"/>
      <c r="C60" s="195"/>
      <c r="D60" s="195" t="s">
        <v>1111</v>
      </c>
      <c r="E60" s="145"/>
      <c r="F60" s="145" t="s">
        <v>967</v>
      </c>
      <c r="G60" s="161">
        <f t="shared" ca="1" si="3"/>
        <v>0</v>
      </c>
      <c r="H60" s="229">
        <f t="shared" ca="1" si="0"/>
        <v>0</v>
      </c>
      <c r="I60" s="142"/>
      <c r="J60" s="195" t="s">
        <v>977</v>
      </c>
      <c r="K60" s="145" t="s">
        <v>967</v>
      </c>
      <c r="L60" s="177" t="s">
        <v>955</v>
      </c>
      <c r="M60" s="195"/>
      <c r="N60" s="194">
        <f ca="1">OFFSET('CO2-qoute-share'!$C$5,R60-1,S60-1)</f>
        <v>0</v>
      </c>
      <c r="O60" s="159"/>
      <c r="P60" s="159"/>
      <c r="R60" s="169">
        <v>9</v>
      </c>
      <c r="S60" s="168">
        <v>4</v>
      </c>
    </row>
    <row r="61" spans="2:23" ht="15.75" thickBot="1">
      <c r="B61" s="182"/>
      <c r="C61" s="195"/>
      <c r="D61" s="195" t="s">
        <v>1111</v>
      </c>
      <c r="E61" s="145"/>
      <c r="F61" s="145" t="s">
        <v>968</v>
      </c>
      <c r="G61" s="161">
        <f t="shared" ca="1" si="3"/>
        <v>0</v>
      </c>
      <c r="H61" s="229">
        <f t="shared" ca="1" si="0"/>
        <v>0</v>
      </c>
      <c r="I61" s="142"/>
      <c r="J61" s="195" t="s">
        <v>977</v>
      </c>
      <c r="K61" s="145" t="s">
        <v>968</v>
      </c>
      <c r="L61" s="177" t="s">
        <v>955</v>
      </c>
      <c r="M61" s="195"/>
      <c r="N61" s="194">
        <f ca="1">OFFSET('CO2-qoute-share'!$C$5,R61-1,S61-1)</f>
        <v>0</v>
      </c>
      <c r="O61" s="159"/>
      <c r="P61" s="159"/>
      <c r="R61" s="169">
        <v>9</v>
      </c>
      <c r="S61" s="168">
        <v>3</v>
      </c>
    </row>
    <row r="62" spans="2:23" ht="15.75" thickBot="1">
      <c r="B62" s="182"/>
      <c r="C62" s="195"/>
      <c r="D62" s="195" t="s">
        <v>1111</v>
      </c>
      <c r="E62" s="145"/>
      <c r="F62" s="145" t="s">
        <v>969</v>
      </c>
      <c r="G62" s="161">
        <f t="shared" ca="1" si="3"/>
        <v>0</v>
      </c>
      <c r="H62" s="229">
        <f t="shared" ca="1" si="0"/>
        <v>0</v>
      </c>
      <c r="I62" s="142"/>
      <c r="J62" s="195" t="s">
        <v>977</v>
      </c>
      <c r="K62" s="145" t="s">
        <v>969</v>
      </c>
      <c r="L62" s="177" t="s">
        <v>955</v>
      </c>
      <c r="M62" s="195"/>
      <c r="N62" s="194">
        <f ca="1">OFFSET('CO2-qoute-share'!$C$5,R62-1,S62-1)</f>
        <v>0</v>
      </c>
      <c r="O62" s="159"/>
      <c r="P62" s="159"/>
      <c r="R62" s="169">
        <v>9</v>
      </c>
      <c r="S62" s="168">
        <v>6</v>
      </c>
    </row>
    <row r="63" spans="2:23" ht="15.75" thickBot="1">
      <c r="B63" s="182"/>
      <c r="C63" s="195"/>
      <c r="D63" s="195" t="s">
        <v>1111</v>
      </c>
      <c r="E63" s="145"/>
      <c r="F63" s="145" t="s">
        <v>970</v>
      </c>
      <c r="G63" s="161">
        <f t="shared" ca="1" si="3"/>
        <v>0</v>
      </c>
      <c r="H63" s="229">
        <f t="shared" ca="1" si="0"/>
        <v>0</v>
      </c>
      <c r="I63" s="142"/>
      <c r="J63" s="195" t="s">
        <v>977</v>
      </c>
      <c r="K63" s="145" t="s">
        <v>970</v>
      </c>
      <c r="L63" s="177" t="s">
        <v>955</v>
      </c>
      <c r="M63" s="195"/>
      <c r="N63" s="194">
        <f ca="1">OFFSET('CO2-qoute-share'!$C$5,R63-1,S63-1)</f>
        <v>0</v>
      </c>
      <c r="O63" s="159"/>
      <c r="P63" s="159"/>
      <c r="R63" s="168">
        <v>9</v>
      </c>
      <c r="S63" s="168">
        <v>1</v>
      </c>
    </row>
    <row r="64" spans="2:23" ht="15.75" thickBot="1">
      <c r="B64" s="182"/>
      <c r="C64" s="195"/>
      <c r="D64" s="195" t="s">
        <v>1111</v>
      </c>
      <c r="E64" s="145"/>
      <c r="F64" s="145" t="s">
        <v>965</v>
      </c>
      <c r="G64" s="161">
        <f t="shared" ca="1" si="3"/>
        <v>0</v>
      </c>
      <c r="H64" s="229">
        <f t="shared" ca="1" si="0"/>
        <v>0</v>
      </c>
      <c r="I64" s="142"/>
      <c r="J64" s="195" t="s">
        <v>978</v>
      </c>
      <c r="K64" s="145" t="s">
        <v>965</v>
      </c>
      <c r="L64" s="177" t="s">
        <v>955</v>
      </c>
      <c r="M64" s="195"/>
      <c r="N64" s="194">
        <f ca="1">OFFSET('CO2-qoute-share'!$C$5,R64-1,S64-1)</f>
        <v>0</v>
      </c>
      <c r="O64" s="159"/>
      <c r="P64" s="159"/>
      <c r="R64" s="169">
        <v>4</v>
      </c>
      <c r="S64" s="168">
        <v>2</v>
      </c>
    </row>
    <row r="65" spans="2:19" ht="15.75" thickBot="1">
      <c r="B65" s="182"/>
      <c r="C65" s="195"/>
      <c r="D65" s="195" t="s">
        <v>1111</v>
      </c>
      <c r="E65" s="145"/>
      <c r="F65" s="145" t="s">
        <v>967</v>
      </c>
      <c r="G65" s="161">
        <f t="shared" ca="1" si="3"/>
        <v>0</v>
      </c>
      <c r="H65" s="229">
        <f t="shared" ca="1" si="0"/>
        <v>0</v>
      </c>
      <c r="I65" s="142"/>
      <c r="J65" s="195" t="s">
        <v>978</v>
      </c>
      <c r="K65" s="145" t="s">
        <v>967</v>
      </c>
      <c r="L65" s="177" t="s">
        <v>955</v>
      </c>
      <c r="M65" s="195"/>
      <c r="N65" s="194">
        <f ca="1">OFFSET('CO2-qoute-share'!$C$5,R65-1,S65-1)</f>
        <v>0</v>
      </c>
      <c r="O65" s="159"/>
      <c r="P65" s="159"/>
      <c r="R65" s="169">
        <v>4</v>
      </c>
      <c r="S65" s="168">
        <v>4</v>
      </c>
    </row>
    <row r="66" spans="2:19" ht="15.75" thickBot="1">
      <c r="B66" s="182"/>
      <c r="C66" s="195"/>
      <c r="D66" s="195" t="s">
        <v>1111</v>
      </c>
      <c r="E66" s="145"/>
      <c r="F66" s="145" t="s">
        <v>968</v>
      </c>
      <c r="G66" s="161">
        <f t="shared" ca="1" si="3"/>
        <v>0</v>
      </c>
      <c r="H66" s="229">
        <f t="shared" ca="1" si="0"/>
        <v>0</v>
      </c>
      <c r="I66" s="142"/>
      <c r="J66" s="195" t="s">
        <v>978</v>
      </c>
      <c r="K66" s="145" t="s">
        <v>968</v>
      </c>
      <c r="L66" s="177" t="s">
        <v>955</v>
      </c>
      <c r="M66" s="195"/>
      <c r="N66" s="194">
        <f ca="1">OFFSET('CO2-qoute-share'!$C$5,R66-1,S66-1)</f>
        <v>0</v>
      </c>
      <c r="O66" s="159"/>
      <c r="P66" s="159"/>
      <c r="R66" s="169">
        <v>4</v>
      </c>
      <c r="S66" s="168">
        <v>3</v>
      </c>
    </row>
    <row r="67" spans="2:19" ht="15.75" thickBot="1">
      <c r="B67" s="182"/>
      <c r="C67" s="195"/>
      <c r="D67" s="195" t="s">
        <v>1111</v>
      </c>
      <c r="E67" s="145"/>
      <c r="F67" s="145" t="s">
        <v>969</v>
      </c>
      <c r="G67" s="161">
        <f t="shared" ca="1" si="3"/>
        <v>0</v>
      </c>
      <c r="H67" s="229">
        <f t="shared" ca="1" si="0"/>
        <v>0</v>
      </c>
      <c r="I67" s="142"/>
      <c r="J67" s="195" t="s">
        <v>978</v>
      </c>
      <c r="K67" s="145" t="s">
        <v>969</v>
      </c>
      <c r="L67" s="177" t="s">
        <v>955</v>
      </c>
      <c r="M67" s="195"/>
      <c r="N67" s="194">
        <f ca="1">OFFSET('CO2-qoute-share'!$C$5,R67-1,S67-1)</f>
        <v>0</v>
      </c>
      <c r="O67" s="159"/>
      <c r="P67" s="159"/>
      <c r="R67" s="169">
        <v>4</v>
      </c>
      <c r="S67" s="168">
        <v>6</v>
      </c>
    </row>
    <row r="68" spans="2:19" ht="15.75" thickBot="1">
      <c r="B68" s="182"/>
      <c r="C68" s="195"/>
      <c r="D68" s="195" t="s">
        <v>1111</v>
      </c>
      <c r="E68" s="145"/>
      <c r="F68" s="145" t="s">
        <v>970</v>
      </c>
      <c r="G68" s="161">
        <f t="shared" ca="1" si="3"/>
        <v>7.999417309195149E-2</v>
      </c>
      <c r="H68" s="229">
        <f t="shared" ca="1" si="0"/>
        <v>7.999417309195149E-2</v>
      </c>
      <c r="I68" s="142"/>
      <c r="J68" s="195" t="s">
        <v>978</v>
      </c>
      <c r="K68" s="145" t="s">
        <v>970</v>
      </c>
      <c r="L68" s="177" t="s">
        <v>955</v>
      </c>
      <c r="M68" s="195"/>
      <c r="N68" s="194">
        <f ca="1">OFFSET('CO2-qoute-share'!$C$5,R68-1,S68-1)</f>
        <v>1.4085961100889503E-3</v>
      </c>
      <c r="O68" s="159"/>
      <c r="P68" s="159"/>
      <c r="R68" s="169">
        <v>4</v>
      </c>
      <c r="S68" s="168">
        <v>1</v>
      </c>
    </row>
    <row r="69" spans="2:19" ht="15.75" thickBot="1">
      <c r="B69" s="182"/>
      <c r="C69" s="195"/>
      <c r="D69" s="195" t="s">
        <v>1111</v>
      </c>
      <c r="E69" s="145"/>
      <c r="F69" s="145" t="s">
        <v>965</v>
      </c>
      <c r="G69" s="161">
        <f t="shared" ca="1" si="3"/>
        <v>0</v>
      </c>
      <c r="H69" s="229">
        <f t="shared" ref="H69:H78" ca="1" si="4">G69</f>
        <v>0</v>
      </c>
      <c r="I69" s="142"/>
      <c r="J69" s="195" t="s">
        <v>1051</v>
      </c>
      <c r="K69" s="145" t="s">
        <v>965</v>
      </c>
      <c r="L69" s="177" t="s">
        <v>955</v>
      </c>
      <c r="M69" s="195"/>
      <c r="N69" s="194">
        <f ca="1">OFFSET('CO2-qoute-share'!$C$5,R69-1,S69-1)</f>
        <v>0</v>
      </c>
      <c r="O69" s="159"/>
      <c r="P69" s="159"/>
      <c r="R69" s="168">
        <v>5</v>
      </c>
      <c r="S69" s="168">
        <v>2</v>
      </c>
    </row>
    <row r="70" spans="2:19" ht="15.75" thickBot="1">
      <c r="B70" s="182"/>
      <c r="C70" s="195"/>
      <c r="D70" s="195" t="s">
        <v>1111</v>
      </c>
      <c r="E70" s="145"/>
      <c r="F70" s="145" t="s">
        <v>967</v>
      </c>
      <c r="G70" s="161">
        <f t="shared" ca="1" si="3"/>
        <v>0</v>
      </c>
      <c r="H70" s="229">
        <f t="shared" ca="1" si="4"/>
        <v>0</v>
      </c>
      <c r="I70" s="142"/>
      <c r="J70" s="195" t="s">
        <v>1051</v>
      </c>
      <c r="K70" s="145" t="s">
        <v>967</v>
      </c>
      <c r="L70" s="177" t="s">
        <v>955</v>
      </c>
      <c r="M70" s="195"/>
      <c r="N70" s="194">
        <f ca="1">OFFSET('CO2-qoute-share'!$C$5,R70-1,S70-1)</f>
        <v>0</v>
      </c>
      <c r="O70" s="159"/>
      <c r="P70" s="159"/>
      <c r="R70" s="169">
        <v>5</v>
      </c>
      <c r="S70" s="168">
        <v>4</v>
      </c>
    </row>
    <row r="71" spans="2:19" ht="15.75" thickBot="1">
      <c r="B71" s="182"/>
      <c r="C71" s="195"/>
      <c r="D71" s="195" t="s">
        <v>1111</v>
      </c>
      <c r="E71" s="145"/>
      <c r="F71" s="145" t="s">
        <v>968</v>
      </c>
      <c r="G71" s="161">
        <f t="shared" ref="G71:G78" ca="1" si="5">HLOOKUP((RIGHT(F71,3)),$V$4:$AD$6,3,FALSE)*N71</f>
        <v>6.9023485163943868E-2</v>
      </c>
      <c r="H71" s="229">
        <f t="shared" ca="1" si="4"/>
        <v>6.9023485163943868E-2</v>
      </c>
      <c r="I71" s="142"/>
      <c r="J71" s="195" t="s">
        <v>1051</v>
      </c>
      <c r="K71" s="145" t="s">
        <v>968</v>
      </c>
      <c r="L71" s="177" t="s">
        <v>955</v>
      </c>
      <c r="M71" s="195"/>
      <c r="N71" s="194">
        <f ca="1">OFFSET('CO2-qoute-share'!$C$5,R71-1,S71-1)</f>
        <v>9.3274979951275491E-4</v>
      </c>
      <c r="O71" s="159"/>
      <c r="P71" s="159"/>
      <c r="R71" s="169">
        <v>5</v>
      </c>
      <c r="S71" s="168">
        <v>3</v>
      </c>
    </row>
    <row r="72" spans="2:19" ht="15.75" thickBot="1">
      <c r="B72" s="182"/>
      <c r="C72" s="195"/>
      <c r="D72" s="195" t="s">
        <v>1111</v>
      </c>
      <c r="E72" s="145"/>
      <c r="F72" s="145" t="s">
        <v>969</v>
      </c>
      <c r="G72" s="161">
        <f t="shared" ca="1" si="5"/>
        <v>0</v>
      </c>
      <c r="H72" s="229">
        <f t="shared" ca="1" si="4"/>
        <v>0</v>
      </c>
      <c r="I72" s="142"/>
      <c r="J72" s="195" t="s">
        <v>1051</v>
      </c>
      <c r="K72" s="145" t="s">
        <v>969</v>
      </c>
      <c r="L72" s="177" t="s">
        <v>955</v>
      </c>
      <c r="M72" s="195"/>
      <c r="N72" s="194">
        <f ca="1">OFFSET('CO2-qoute-share'!$C$5,R72-1,S72-1)</f>
        <v>0</v>
      </c>
      <c r="O72" s="159"/>
      <c r="P72" s="159"/>
      <c r="R72" s="169">
        <v>5</v>
      </c>
      <c r="S72" s="168">
        <v>6</v>
      </c>
    </row>
    <row r="73" spans="2:19" ht="15" customHeight="1" thickBot="1">
      <c r="B73" s="183"/>
      <c r="C73" s="163"/>
      <c r="D73" s="163" t="s">
        <v>1111</v>
      </c>
      <c r="E73" s="178"/>
      <c r="F73" s="178" t="s">
        <v>970</v>
      </c>
      <c r="G73" s="164">
        <f t="shared" ca="1" si="5"/>
        <v>1.208350267096217</v>
      </c>
      <c r="H73" s="229">
        <f t="shared" ca="1" si="4"/>
        <v>1.208350267096217</v>
      </c>
      <c r="I73" s="166"/>
      <c r="J73" s="163" t="s">
        <v>1051</v>
      </c>
      <c r="K73" s="178" t="s">
        <v>970</v>
      </c>
      <c r="L73" s="184" t="s">
        <v>955</v>
      </c>
      <c r="M73" s="195"/>
      <c r="N73" s="194">
        <f ca="1">OFFSET('CO2-qoute-share'!$C$5,R73-1,S73-1)</f>
        <v>2.1277518349995018E-2</v>
      </c>
      <c r="O73" s="159"/>
      <c r="P73" s="159"/>
      <c r="R73" s="168">
        <v>5</v>
      </c>
      <c r="S73" s="168">
        <v>1</v>
      </c>
    </row>
    <row r="74" spans="2:19" ht="15.75" thickBot="1">
      <c r="B74" s="175"/>
      <c r="C74" s="44"/>
      <c r="D74" s="44" t="s">
        <v>1111</v>
      </c>
      <c r="E74" s="44"/>
      <c r="F74" s="44" t="s">
        <v>1065</v>
      </c>
      <c r="G74" s="162">
        <f t="shared" si="5"/>
        <v>0</v>
      </c>
      <c r="H74" s="229">
        <f t="shared" si="4"/>
        <v>0</v>
      </c>
      <c r="I74" s="44"/>
      <c r="J74" s="44"/>
      <c r="K74" s="44" t="s">
        <v>1065</v>
      </c>
      <c r="L74" s="170" t="s">
        <v>955</v>
      </c>
      <c r="M74" s="195"/>
      <c r="N74" s="195">
        <v>0</v>
      </c>
      <c r="O74" s="11"/>
      <c r="P74" s="11"/>
    </row>
    <row r="75" spans="2:19" ht="15.75" thickBot="1">
      <c r="B75" s="182"/>
      <c r="C75" s="195"/>
      <c r="D75" s="195" t="s">
        <v>1111</v>
      </c>
      <c r="E75" s="195"/>
      <c r="F75" s="195" t="s">
        <v>1066</v>
      </c>
      <c r="G75" s="161">
        <f t="shared" si="5"/>
        <v>0</v>
      </c>
      <c r="H75" s="229">
        <f t="shared" si="4"/>
        <v>0</v>
      </c>
      <c r="I75" s="195"/>
      <c r="J75" s="195"/>
      <c r="K75" s="195" t="s">
        <v>1066</v>
      </c>
      <c r="L75" s="179" t="s">
        <v>955</v>
      </c>
      <c r="M75" s="195"/>
      <c r="N75" s="195">
        <v>0</v>
      </c>
      <c r="O75" s="11"/>
      <c r="P75" s="11"/>
    </row>
    <row r="76" spans="2:19" ht="15" customHeight="1" thickBot="1">
      <c r="B76" s="183"/>
      <c r="C76" s="163"/>
      <c r="D76" s="163" t="s">
        <v>1111</v>
      </c>
      <c r="E76" s="163"/>
      <c r="F76" s="163" t="s">
        <v>1067</v>
      </c>
      <c r="G76" s="164">
        <f t="shared" si="5"/>
        <v>0</v>
      </c>
      <c r="H76" s="229">
        <f t="shared" si="4"/>
        <v>0</v>
      </c>
      <c r="I76" s="163"/>
      <c r="J76" s="163"/>
      <c r="K76" s="163" t="s">
        <v>1067</v>
      </c>
      <c r="L76" s="171" t="s">
        <v>955</v>
      </c>
      <c r="M76" s="195"/>
      <c r="N76" s="195">
        <v>0</v>
      </c>
      <c r="O76" s="11"/>
      <c r="P76" s="11"/>
    </row>
    <row r="77" spans="2:19" ht="15.75" thickBot="1">
      <c r="B77" s="175"/>
      <c r="C77" s="44"/>
      <c r="D77" s="44" t="s">
        <v>1111</v>
      </c>
      <c r="E77" s="44"/>
      <c r="F77" s="44" t="s">
        <v>1083</v>
      </c>
      <c r="G77" s="162">
        <f t="shared" si="5"/>
        <v>0</v>
      </c>
      <c r="H77" s="229">
        <f t="shared" si="4"/>
        <v>0</v>
      </c>
      <c r="I77" s="44"/>
      <c r="J77" s="44"/>
      <c r="K77" s="44" t="s">
        <v>1083</v>
      </c>
      <c r="L77" s="170" t="s">
        <v>955</v>
      </c>
      <c r="M77" s="195"/>
      <c r="N77" s="195">
        <v>0</v>
      </c>
      <c r="O77" s="11"/>
      <c r="P77" s="11"/>
    </row>
    <row r="78" spans="2:19" ht="15.75" thickBot="1">
      <c r="B78" s="183"/>
      <c r="C78" s="163"/>
      <c r="D78" s="163" t="s">
        <v>1111</v>
      </c>
      <c r="E78" s="163"/>
      <c r="F78" s="163" t="s">
        <v>1084</v>
      </c>
      <c r="G78" s="164">
        <f t="shared" si="5"/>
        <v>0</v>
      </c>
      <c r="H78" s="229">
        <f t="shared" si="4"/>
        <v>0</v>
      </c>
      <c r="I78" s="163"/>
      <c r="J78" s="163"/>
      <c r="K78" s="163" t="s">
        <v>1084</v>
      </c>
      <c r="L78" s="171" t="s">
        <v>955</v>
      </c>
      <c r="M78" s="195"/>
      <c r="N78" s="195">
        <v>0</v>
      </c>
      <c r="O78" s="11"/>
      <c r="P78" s="11"/>
    </row>
    <row r="79" spans="2:19" ht="15" customHeight="1"/>
    <row r="81" spans="3:3">
      <c r="C81" s="151"/>
    </row>
    <row r="82" spans="3:3">
      <c r="C82" s="151"/>
    </row>
    <row r="83" spans="3:3">
      <c r="C83" s="151"/>
    </row>
    <row r="84" spans="3:3">
      <c r="C84" s="151"/>
    </row>
    <row r="85" spans="3:3">
      <c r="C85" s="151"/>
    </row>
    <row r="86" spans="3:3">
      <c r="C86" s="151"/>
    </row>
  </sheetData>
  <mergeCells count="1"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80"/>
  <sheetViews>
    <sheetView workbookViewId="0">
      <selection activeCell="E34" sqref="E34"/>
    </sheetView>
  </sheetViews>
  <sheetFormatPr defaultRowHeight="15"/>
  <cols>
    <col min="1" max="2" width="9.140625" style="196"/>
    <col min="3" max="3" width="14.28515625" style="196" bestFit="1" customWidth="1"/>
    <col min="4" max="6" width="14.28515625" style="196" customWidth="1"/>
    <col min="7" max="7" width="9.140625" style="196"/>
    <col min="8" max="8" width="9" style="222"/>
    <col min="9" max="13" width="9.140625" style="196"/>
    <col min="14" max="14" width="14.140625" style="196" customWidth="1"/>
    <col min="21" max="21" width="32" customWidth="1"/>
  </cols>
  <sheetData>
    <row r="1" spans="1:16384">
      <c r="A1" s="196" t="s">
        <v>1135</v>
      </c>
    </row>
    <row r="2" spans="1:16384">
      <c r="B2" s="197" t="s">
        <v>1106</v>
      </c>
      <c r="C2" s="197"/>
      <c r="D2" s="197"/>
      <c r="E2" s="197"/>
      <c r="F2" s="197"/>
    </row>
    <row r="3" spans="1:16384" ht="15.75" thickBot="1">
      <c r="B3" s="173" t="s">
        <v>1107</v>
      </c>
      <c r="C3" s="173" t="s">
        <v>1108</v>
      </c>
      <c r="D3" s="173" t="s">
        <v>1109</v>
      </c>
      <c r="E3" s="173" t="s">
        <v>1110</v>
      </c>
      <c r="F3" s="173" t="s">
        <v>947</v>
      </c>
      <c r="G3" s="180" t="s">
        <v>1181</v>
      </c>
      <c r="H3" s="180" t="s">
        <v>1182</v>
      </c>
      <c r="I3" s="160" t="s">
        <v>948</v>
      </c>
      <c r="J3" s="160" t="s">
        <v>949</v>
      </c>
      <c r="K3" s="160" t="s">
        <v>950</v>
      </c>
      <c r="L3" s="174" t="s">
        <v>951</v>
      </c>
      <c r="M3" s="203"/>
      <c r="N3" s="167" t="s">
        <v>952</v>
      </c>
      <c r="P3" s="167" t="s">
        <v>1134</v>
      </c>
      <c r="U3" s="24" t="s">
        <v>1082</v>
      </c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196"/>
      <c r="BQ3" s="196"/>
      <c r="BR3" s="196"/>
      <c r="BS3" s="196"/>
      <c r="BT3" s="196"/>
      <c r="BU3" s="196"/>
      <c r="BV3" s="196"/>
      <c r="BW3" s="196"/>
      <c r="BX3" s="196"/>
      <c r="BY3" s="196"/>
      <c r="BZ3" s="196"/>
      <c r="CA3" s="196"/>
      <c r="CB3" s="196"/>
      <c r="CC3" s="196"/>
      <c r="CD3" s="196"/>
      <c r="CE3" s="196"/>
      <c r="CF3" s="196"/>
      <c r="CG3" s="196"/>
      <c r="CH3" s="196"/>
      <c r="CI3" s="196"/>
      <c r="CJ3" s="196"/>
      <c r="CK3" s="196"/>
      <c r="CL3" s="196"/>
      <c r="CM3" s="196"/>
      <c r="CN3" s="196"/>
      <c r="CO3" s="196"/>
      <c r="CP3" s="196"/>
      <c r="CQ3" s="196"/>
      <c r="CR3" s="196"/>
      <c r="CS3" s="196"/>
      <c r="CT3" s="196"/>
      <c r="CU3" s="196"/>
      <c r="CV3" s="196"/>
      <c r="CW3" s="196"/>
      <c r="CX3" s="196"/>
      <c r="CY3" s="196"/>
      <c r="CZ3" s="196"/>
      <c r="DA3" s="196"/>
      <c r="DB3" s="196"/>
      <c r="DC3" s="196"/>
      <c r="DD3" s="196"/>
      <c r="DE3" s="196"/>
      <c r="DF3" s="196"/>
      <c r="DG3" s="196"/>
      <c r="DH3" s="196"/>
      <c r="DI3" s="196"/>
      <c r="DJ3" s="196"/>
      <c r="DK3" s="196"/>
      <c r="DL3" s="196"/>
      <c r="DM3" s="196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196"/>
      <c r="EF3" s="196"/>
      <c r="EG3" s="196"/>
      <c r="EH3" s="196"/>
      <c r="EI3" s="196"/>
      <c r="EJ3" s="196"/>
      <c r="EK3" s="196"/>
      <c r="EL3" s="196"/>
      <c r="EM3" s="196"/>
      <c r="EN3" s="196"/>
      <c r="EO3" s="196"/>
      <c r="EP3" s="196"/>
      <c r="EQ3" s="196"/>
      <c r="ER3" s="196"/>
      <c r="ES3" s="196"/>
      <c r="ET3" s="196"/>
      <c r="EU3" s="196"/>
      <c r="EV3" s="196"/>
      <c r="EW3" s="196"/>
      <c r="EX3" s="196"/>
      <c r="EY3" s="196"/>
      <c r="EZ3" s="196"/>
      <c r="FA3" s="196"/>
      <c r="FB3" s="196"/>
      <c r="FC3" s="196"/>
      <c r="FD3" s="196"/>
      <c r="FE3" s="196"/>
      <c r="FF3" s="196"/>
      <c r="FG3" s="196"/>
      <c r="FH3" s="196"/>
      <c r="FI3" s="196"/>
      <c r="FJ3" s="196"/>
      <c r="FK3" s="196"/>
      <c r="FL3" s="196"/>
      <c r="FM3" s="196"/>
      <c r="FN3" s="196"/>
      <c r="FO3" s="196"/>
      <c r="FP3" s="196"/>
      <c r="FQ3" s="196"/>
      <c r="FR3" s="196"/>
      <c r="FS3" s="196"/>
      <c r="FT3" s="196"/>
      <c r="FU3" s="196"/>
      <c r="FV3" s="196"/>
      <c r="FW3" s="196"/>
      <c r="FX3" s="196"/>
      <c r="FY3" s="196"/>
      <c r="FZ3" s="196"/>
      <c r="GA3" s="196"/>
      <c r="GB3" s="196"/>
      <c r="GC3" s="196"/>
      <c r="GD3" s="196"/>
      <c r="GE3" s="196"/>
      <c r="GF3" s="196"/>
      <c r="GG3" s="196"/>
      <c r="GH3" s="196"/>
      <c r="GI3" s="196"/>
      <c r="GJ3" s="196"/>
      <c r="GK3" s="196"/>
      <c r="GL3" s="196"/>
      <c r="GM3" s="196"/>
      <c r="GN3" s="196"/>
      <c r="GO3" s="196"/>
      <c r="GP3" s="196"/>
      <c r="GQ3" s="196"/>
      <c r="GR3" s="196"/>
      <c r="GS3" s="196"/>
      <c r="GT3" s="196"/>
      <c r="GU3" s="196"/>
      <c r="GV3" s="196"/>
      <c r="GW3" s="196"/>
      <c r="GX3" s="196"/>
      <c r="GY3" s="196"/>
      <c r="GZ3" s="196"/>
      <c r="HA3" s="196"/>
      <c r="HB3" s="196"/>
      <c r="HC3" s="196"/>
      <c r="HD3" s="196"/>
      <c r="HE3" s="196"/>
      <c r="HF3" s="196"/>
      <c r="HG3" s="196"/>
      <c r="HH3" s="196"/>
      <c r="HI3" s="196"/>
      <c r="HJ3" s="196"/>
      <c r="HK3" s="196"/>
      <c r="HL3" s="196"/>
      <c r="HM3" s="196"/>
      <c r="HN3" s="196"/>
      <c r="HO3" s="196"/>
      <c r="HP3" s="196"/>
      <c r="HQ3" s="196"/>
      <c r="HR3" s="196"/>
      <c r="HS3" s="196"/>
      <c r="HT3" s="196"/>
      <c r="HU3" s="196"/>
      <c r="HV3" s="196"/>
      <c r="HW3" s="196"/>
      <c r="HX3" s="196"/>
      <c r="HY3" s="196"/>
      <c r="HZ3" s="196"/>
      <c r="IA3" s="196"/>
      <c r="IB3" s="196"/>
      <c r="IC3" s="196"/>
      <c r="ID3" s="196"/>
      <c r="IE3" s="196"/>
      <c r="IF3" s="196"/>
      <c r="IG3" s="196"/>
      <c r="IH3" s="196"/>
      <c r="II3" s="196"/>
      <c r="IJ3" s="196"/>
      <c r="IK3" s="196"/>
      <c r="IL3" s="196"/>
      <c r="IM3" s="196"/>
      <c r="IN3" s="196"/>
      <c r="IO3" s="196"/>
      <c r="IP3" s="196"/>
      <c r="IQ3" s="196"/>
      <c r="IR3" s="196"/>
      <c r="IS3" s="196"/>
      <c r="IT3" s="196"/>
      <c r="IU3" s="196"/>
      <c r="IV3" s="196"/>
      <c r="IW3" s="196"/>
      <c r="IX3" s="196"/>
      <c r="IY3" s="196"/>
      <c r="IZ3" s="196"/>
      <c r="JA3" s="196"/>
      <c r="JB3" s="196"/>
      <c r="JC3" s="196"/>
      <c r="JD3" s="196"/>
      <c r="JE3" s="196"/>
      <c r="JF3" s="196"/>
      <c r="JG3" s="196"/>
      <c r="JH3" s="196"/>
      <c r="JI3" s="196"/>
      <c r="JJ3" s="196"/>
      <c r="JK3" s="196"/>
      <c r="JL3" s="196"/>
      <c r="JM3" s="196"/>
      <c r="JN3" s="196"/>
      <c r="JO3" s="196"/>
      <c r="JP3" s="196"/>
      <c r="JQ3" s="196"/>
      <c r="JR3" s="196"/>
      <c r="JS3" s="196"/>
      <c r="JT3" s="196"/>
      <c r="JU3" s="196"/>
      <c r="JV3" s="196"/>
      <c r="JW3" s="196"/>
      <c r="JX3" s="196"/>
      <c r="JY3" s="196"/>
      <c r="JZ3" s="196"/>
      <c r="KA3" s="196"/>
      <c r="KB3" s="196"/>
      <c r="KC3" s="196"/>
      <c r="KD3" s="196"/>
      <c r="KE3" s="196"/>
      <c r="KF3" s="196"/>
      <c r="KG3" s="196"/>
      <c r="KH3" s="196"/>
      <c r="KI3" s="196"/>
      <c r="KJ3" s="196"/>
      <c r="KK3" s="196"/>
      <c r="KL3" s="196"/>
      <c r="KM3" s="196"/>
      <c r="KN3" s="196"/>
      <c r="KO3" s="196"/>
      <c r="KP3" s="196"/>
      <c r="KQ3" s="196"/>
      <c r="KR3" s="196"/>
      <c r="KS3" s="196"/>
      <c r="KT3" s="196"/>
      <c r="KU3" s="196"/>
      <c r="KV3" s="196"/>
      <c r="KW3" s="196"/>
      <c r="KX3" s="196"/>
      <c r="KY3" s="196"/>
      <c r="KZ3" s="196"/>
      <c r="LA3" s="196"/>
      <c r="LB3" s="196"/>
      <c r="LC3" s="196"/>
      <c r="LD3" s="196"/>
      <c r="LE3" s="196"/>
      <c r="LF3" s="196"/>
      <c r="LG3" s="196"/>
      <c r="LH3" s="196"/>
      <c r="LI3" s="196"/>
      <c r="LJ3" s="196"/>
      <c r="LK3" s="196"/>
      <c r="LL3" s="196"/>
      <c r="LM3" s="196"/>
      <c r="LN3" s="196"/>
      <c r="LO3" s="196"/>
      <c r="LP3" s="196"/>
      <c r="LQ3" s="196"/>
      <c r="LR3" s="196"/>
      <c r="LS3" s="196"/>
      <c r="LT3" s="196"/>
      <c r="LU3" s="196"/>
      <c r="LV3" s="196"/>
      <c r="LW3" s="196"/>
      <c r="LX3" s="196"/>
      <c r="LY3" s="196"/>
      <c r="LZ3" s="196"/>
      <c r="MA3" s="196"/>
      <c r="MB3" s="196"/>
      <c r="MC3" s="196"/>
      <c r="MD3" s="196"/>
      <c r="ME3" s="196"/>
      <c r="MF3" s="196"/>
      <c r="MG3" s="196"/>
      <c r="MH3" s="196"/>
      <c r="MI3" s="196"/>
      <c r="MJ3" s="196"/>
      <c r="MK3" s="196"/>
      <c r="ML3" s="196"/>
      <c r="MM3" s="196"/>
      <c r="MN3" s="196"/>
      <c r="MO3" s="196"/>
      <c r="MP3" s="196"/>
      <c r="MQ3" s="196"/>
      <c r="MR3" s="196"/>
      <c r="MS3" s="196"/>
      <c r="MT3" s="196"/>
      <c r="MU3" s="196"/>
      <c r="MV3" s="196"/>
      <c r="MW3" s="196"/>
      <c r="MX3" s="196"/>
      <c r="MY3" s="196"/>
      <c r="MZ3" s="196"/>
      <c r="NA3" s="196"/>
      <c r="NB3" s="196"/>
      <c r="NC3" s="196"/>
      <c r="ND3" s="196"/>
      <c r="NE3" s="196"/>
      <c r="NF3" s="196"/>
      <c r="NG3" s="196"/>
      <c r="NH3" s="196"/>
      <c r="NI3" s="196"/>
      <c r="NJ3" s="196"/>
      <c r="NK3" s="196"/>
      <c r="NL3" s="196"/>
      <c r="NM3" s="196"/>
      <c r="NN3" s="196"/>
      <c r="NO3" s="196"/>
      <c r="NP3" s="196"/>
      <c r="NQ3" s="196"/>
      <c r="NR3" s="196"/>
      <c r="NS3" s="196"/>
      <c r="NT3" s="196"/>
      <c r="NU3" s="196"/>
      <c r="NV3" s="196"/>
      <c r="NW3" s="196"/>
      <c r="NX3" s="196"/>
      <c r="NY3" s="196"/>
      <c r="NZ3" s="196"/>
      <c r="OA3" s="196"/>
      <c r="OB3" s="196"/>
      <c r="OC3" s="196"/>
      <c r="OD3" s="196"/>
      <c r="OE3" s="196"/>
      <c r="OF3" s="196"/>
      <c r="OG3" s="196"/>
      <c r="OH3" s="196"/>
      <c r="OI3" s="196"/>
      <c r="OJ3" s="196"/>
      <c r="OK3" s="196"/>
      <c r="OL3" s="196"/>
      <c r="OM3" s="196"/>
      <c r="ON3" s="196"/>
      <c r="OO3" s="196"/>
      <c r="OP3" s="196"/>
      <c r="OQ3" s="196"/>
      <c r="OR3" s="196"/>
      <c r="OS3" s="196"/>
      <c r="OT3" s="196"/>
      <c r="OU3" s="196"/>
      <c r="OV3" s="196"/>
      <c r="OW3" s="196"/>
      <c r="OX3" s="196"/>
      <c r="OY3" s="196"/>
      <c r="OZ3" s="196"/>
      <c r="PA3" s="196"/>
      <c r="PB3" s="196"/>
      <c r="PC3" s="196"/>
      <c r="PD3" s="196"/>
      <c r="PE3" s="196"/>
      <c r="PF3" s="196"/>
      <c r="PG3" s="196"/>
      <c r="PH3" s="196"/>
      <c r="PI3" s="196"/>
      <c r="PJ3" s="196"/>
      <c r="PK3" s="196"/>
      <c r="PL3" s="196"/>
      <c r="PM3" s="196"/>
      <c r="PN3" s="196"/>
      <c r="PO3" s="196"/>
      <c r="PP3" s="196"/>
      <c r="PQ3" s="196"/>
      <c r="PR3" s="196"/>
      <c r="PS3" s="196"/>
      <c r="PT3" s="196"/>
      <c r="PU3" s="196"/>
      <c r="PV3" s="196"/>
      <c r="PW3" s="196"/>
      <c r="PX3" s="196"/>
      <c r="PY3" s="196"/>
      <c r="PZ3" s="196"/>
      <c r="QA3" s="196"/>
      <c r="QB3" s="196"/>
      <c r="QC3" s="196"/>
      <c r="QD3" s="196"/>
      <c r="QE3" s="196"/>
      <c r="QF3" s="196"/>
      <c r="QG3" s="196"/>
      <c r="QH3" s="196"/>
      <c r="QI3" s="196"/>
      <c r="QJ3" s="196"/>
      <c r="QK3" s="196"/>
      <c r="QL3" s="196"/>
      <c r="QM3" s="196"/>
      <c r="QN3" s="196"/>
      <c r="QO3" s="196"/>
      <c r="QP3" s="196"/>
      <c r="QQ3" s="196"/>
      <c r="QR3" s="196"/>
      <c r="QS3" s="196"/>
      <c r="QT3" s="196"/>
      <c r="QU3" s="196"/>
      <c r="QV3" s="196"/>
      <c r="QW3" s="196"/>
      <c r="QX3" s="196"/>
      <c r="QY3" s="196"/>
      <c r="QZ3" s="196"/>
      <c r="RA3" s="196"/>
      <c r="RB3" s="196"/>
      <c r="RC3" s="196"/>
      <c r="RD3" s="196"/>
      <c r="RE3" s="196"/>
      <c r="RF3" s="196"/>
      <c r="RG3" s="196"/>
      <c r="RH3" s="196"/>
      <c r="RI3" s="196"/>
      <c r="RJ3" s="196"/>
      <c r="RK3" s="196"/>
      <c r="RL3" s="196"/>
      <c r="RM3" s="196"/>
      <c r="RN3" s="196"/>
      <c r="RO3" s="196"/>
      <c r="RP3" s="196"/>
      <c r="RQ3" s="196"/>
      <c r="RR3" s="196"/>
      <c r="RS3" s="196"/>
      <c r="RT3" s="196"/>
      <c r="RU3" s="196"/>
      <c r="RV3" s="196"/>
      <c r="RW3" s="196"/>
      <c r="RX3" s="196"/>
      <c r="RY3" s="196"/>
      <c r="RZ3" s="196"/>
      <c r="SA3" s="196"/>
      <c r="SB3" s="196"/>
      <c r="SC3" s="196"/>
      <c r="SD3" s="196"/>
      <c r="SE3" s="196"/>
      <c r="SF3" s="196"/>
      <c r="SG3" s="196"/>
      <c r="SH3" s="196"/>
      <c r="SI3" s="196"/>
      <c r="SJ3" s="196"/>
      <c r="SK3" s="196"/>
      <c r="SL3" s="196"/>
      <c r="SM3" s="196"/>
      <c r="SN3" s="196"/>
      <c r="SO3" s="196"/>
      <c r="SP3" s="196"/>
      <c r="SQ3" s="196"/>
      <c r="SR3" s="196"/>
      <c r="SS3" s="196"/>
      <c r="ST3" s="196"/>
      <c r="SU3" s="196"/>
      <c r="SV3" s="196"/>
      <c r="SW3" s="196"/>
      <c r="SX3" s="196"/>
      <c r="SY3" s="196"/>
      <c r="SZ3" s="196"/>
      <c r="TA3" s="196"/>
      <c r="TB3" s="196"/>
      <c r="TC3" s="196"/>
      <c r="TD3" s="196"/>
      <c r="TE3" s="196"/>
      <c r="TF3" s="196"/>
      <c r="TG3" s="196"/>
      <c r="TH3" s="196"/>
      <c r="TI3" s="196"/>
      <c r="TJ3" s="196"/>
      <c r="TK3" s="196"/>
      <c r="TL3" s="196"/>
      <c r="TM3" s="196"/>
      <c r="TN3" s="196"/>
      <c r="TO3" s="196"/>
      <c r="TP3" s="196"/>
      <c r="TQ3" s="196"/>
      <c r="TR3" s="196"/>
      <c r="TS3" s="196"/>
      <c r="TT3" s="196"/>
      <c r="TU3" s="196"/>
      <c r="TV3" s="196"/>
      <c r="TW3" s="196"/>
      <c r="TX3" s="196"/>
      <c r="TY3" s="196"/>
      <c r="TZ3" s="196"/>
      <c r="UA3" s="196"/>
      <c r="UB3" s="196"/>
      <c r="UC3" s="196"/>
      <c r="UD3" s="196"/>
      <c r="UE3" s="196"/>
      <c r="UF3" s="196"/>
      <c r="UG3" s="196"/>
      <c r="UH3" s="196"/>
      <c r="UI3" s="196"/>
      <c r="UJ3" s="196"/>
      <c r="UK3" s="196"/>
      <c r="UL3" s="196"/>
      <c r="UM3" s="196"/>
      <c r="UN3" s="196"/>
      <c r="UO3" s="196"/>
      <c r="UP3" s="196"/>
      <c r="UQ3" s="196"/>
      <c r="UR3" s="196"/>
      <c r="US3" s="196"/>
      <c r="UT3" s="196"/>
      <c r="UU3" s="196"/>
      <c r="UV3" s="196"/>
      <c r="UW3" s="196"/>
      <c r="UX3" s="196"/>
      <c r="UY3" s="196"/>
      <c r="UZ3" s="196"/>
      <c r="VA3" s="196"/>
      <c r="VB3" s="196"/>
      <c r="VC3" s="196"/>
      <c r="VD3" s="196"/>
      <c r="VE3" s="196"/>
      <c r="VF3" s="196"/>
      <c r="VG3" s="196"/>
      <c r="VH3" s="196"/>
      <c r="VI3" s="196"/>
      <c r="VJ3" s="196"/>
      <c r="VK3" s="196"/>
      <c r="VL3" s="196"/>
      <c r="VM3" s="196"/>
      <c r="VN3" s="196"/>
      <c r="VO3" s="196"/>
      <c r="VP3" s="196"/>
      <c r="VQ3" s="196"/>
      <c r="VR3" s="196"/>
      <c r="VS3" s="196"/>
      <c r="VT3" s="196"/>
      <c r="VU3" s="196"/>
      <c r="VV3" s="196"/>
      <c r="VW3" s="196"/>
      <c r="VX3" s="196"/>
      <c r="VY3" s="196"/>
      <c r="VZ3" s="196"/>
      <c r="WA3" s="196"/>
      <c r="WB3" s="196"/>
      <c r="WC3" s="196"/>
      <c r="WD3" s="196"/>
      <c r="WE3" s="196"/>
      <c r="WF3" s="196"/>
      <c r="WG3" s="196"/>
      <c r="WH3" s="196"/>
      <c r="WI3" s="196"/>
      <c r="WJ3" s="196"/>
      <c r="WK3" s="196"/>
      <c r="WL3" s="196"/>
      <c r="WM3" s="196"/>
      <c r="WN3" s="196"/>
      <c r="WO3" s="196"/>
      <c r="WP3" s="196"/>
      <c r="WQ3" s="196"/>
      <c r="WR3" s="196"/>
      <c r="WS3" s="196"/>
      <c r="WT3" s="196"/>
      <c r="WU3" s="196"/>
      <c r="WV3" s="196"/>
      <c r="WW3" s="196"/>
      <c r="WX3" s="196"/>
      <c r="WY3" s="196"/>
      <c r="WZ3" s="196"/>
      <c r="XA3" s="196"/>
      <c r="XB3" s="196"/>
      <c r="XC3" s="196"/>
      <c r="XD3" s="196"/>
      <c r="XE3" s="196"/>
      <c r="XF3" s="196"/>
      <c r="XG3" s="196"/>
      <c r="XH3" s="196"/>
      <c r="XI3" s="196"/>
      <c r="XJ3" s="196"/>
      <c r="XK3" s="196"/>
      <c r="XL3" s="196"/>
      <c r="XM3" s="196"/>
      <c r="XN3" s="196"/>
      <c r="XO3" s="196"/>
      <c r="XP3" s="196"/>
      <c r="XQ3" s="196"/>
      <c r="XR3" s="196"/>
      <c r="XS3" s="196"/>
      <c r="XT3" s="196"/>
      <c r="XU3" s="196"/>
      <c r="XV3" s="196"/>
      <c r="XW3" s="196"/>
      <c r="XX3" s="196"/>
      <c r="XY3" s="196"/>
      <c r="XZ3" s="196"/>
      <c r="YA3" s="196"/>
      <c r="YB3" s="196"/>
      <c r="YC3" s="196"/>
      <c r="YD3" s="196"/>
      <c r="YE3" s="196"/>
      <c r="YF3" s="196"/>
      <c r="YG3" s="196"/>
      <c r="YH3" s="196"/>
      <c r="YI3" s="196"/>
      <c r="YJ3" s="196"/>
      <c r="YK3" s="196"/>
      <c r="YL3" s="196"/>
      <c r="YM3" s="196"/>
      <c r="YN3" s="196"/>
      <c r="YO3" s="196"/>
      <c r="YP3" s="196"/>
      <c r="YQ3" s="196"/>
      <c r="YR3" s="196"/>
      <c r="YS3" s="196"/>
      <c r="YT3" s="196"/>
      <c r="YU3" s="196"/>
      <c r="YV3" s="196"/>
      <c r="YW3" s="196"/>
      <c r="YX3" s="196"/>
      <c r="YY3" s="196"/>
      <c r="YZ3" s="196"/>
      <c r="ZA3" s="196"/>
      <c r="ZB3" s="196"/>
      <c r="ZC3" s="196"/>
      <c r="ZD3" s="196"/>
      <c r="ZE3" s="196"/>
      <c r="ZF3" s="196"/>
      <c r="ZG3" s="196"/>
      <c r="ZH3" s="196"/>
      <c r="ZI3" s="196"/>
      <c r="ZJ3" s="196"/>
      <c r="ZK3" s="196"/>
      <c r="ZL3" s="196"/>
      <c r="ZM3" s="196"/>
      <c r="ZN3" s="196"/>
      <c r="ZO3" s="196"/>
      <c r="ZP3" s="196"/>
      <c r="ZQ3" s="196"/>
      <c r="ZR3" s="196"/>
      <c r="ZS3" s="196"/>
      <c r="ZT3" s="196"/>
      <c r="ZU3" s="196"/>
      <c r="ZV3" s="196"/>
      <c r="ZW3" s="196"/>
      <c r="ZX3" s="196"/>
      <c r="ZY3" s="196"/>
      <c r="ZZ3" s="196"/>
      <c r="AAA3" s="196"/>
      <c r="AAB3" s="196"/>
      <c r="AAC3" s="196"/>
      <c r="AAD3" s="196"/>
      <c r="AAE3" s="196"/>
      <c r="AAF3" s="196"/>
      <c r="AAG3" s="196"/>
      <c r="AAH3" s="196"/>
      <c r="AAI3" s="196"/>
      <c r="AAJ3" s="196"/>
      <c r="AAK3" s="196"/>
      <c r="AAL3" s="196"/>
      <c r="AAM3" s="196"/>
      <c r="AAN3" s="196"/>
      <c r="AAO3" s="196"/>
      <c r="AAP3" s="196"/>
      <c r="AAQ3" s="196"/>
      <c r="AAR3" s="196"/>
      <c r="AAS3" s="196"/>
      <c r="AAT3" s="196"/>
      <c r="AAU3" s="196"/>
      <c r="AAV3" s="196"/>
      <c r="AAW3" s="196"/>
      <c r="AAX3" s="196"/>
      <c r="AAY3" s="196"/>
      <c r="AAZ3" s="196"/>
      <c r="ABA3" s="196"/>
      <c r="ABB3" s="196"/>
      <c r="ABC3" s="196"/>
      <c r="ABD3" s="196"/>
      <c r="ABE3" s="196"/>
      <c r="ABF3" s="196"/>
      <c r="ABG3" s="196"/>
      <c r="ABH3" s="196"/>
      <c r="ABI3" s="196"/>
      <c r="ABJ3" s="196"/>
      <c r="ABK3" s="196"/>
      <c r="ABL3" s="196"/>
      <c r="ABM3" s="196"/>
      <c r="ABN3" s="196"/>
      <c r="ABO3" s="196"/>
      <c r="ABP3" s="196"/>
      <c r="ABQ3" s="196"/>
      <c r="ABR3" s="196"/>
      <c r="ABS3" s="196"/>
      <c r="ABT3" s="196"/>
      <c r="ABU3" s="196"/>
      <c r="ABV3" s="196"/>
      <c r="ABW3" s="196"/>
      <c r="ABX3" s="196"/>
      <c r="ABY3" s="196"/>
      <c r="ABZ3" s="196"/>
      <c r="ACA3" s="196"/>
      <c r="ACB3" s="196"/>
      <c r="ACC3" s="196"/>
      <c r="ACD3" s="196"/>
      <c r="ACE3" s="196"/>
      <c r="ACF3" s="196"/>
      <c r="ACG3" s="196"/>
      <c r="ACH3" s="196"/>
      <c r="ACI3" s="196"/>
      <c r="ACJ3" s="196"/>
      <c r="ACK3" s="196"/>
      <c r="ACL3" s="196"/>
      <c r="ACM3" s="196"/>
      <c r="ACN3" s="196"/>
      <c r="ACO3" s="196"/>
      <c r="ACP3" s="196"/>
      <c r="ACQ3" s="196"/>
      <c r="ACR3" s="196"/>
      <c r="ACS3" s="196"/>
      <c r="ACT3" s="196"/>
      <c r="ACU3" s="196"/>
      <c r="ACV3" s="196"/>
      <c r="ACW3" s="196"/>
      <c r="ACX3" s="196"/>
      <c r="ACY3" s="196"/>
      <c r="ACZ3" s="196"/>
      <c r="ADA3" s="196"/>
      <c r="ADB3" s="196"/>
      <c r="ADC3" s="196"/>
      <c r="ADD3" s="196"/>
      <c r="ADE3" s="196"/>
      <c r="ADF3" s="196"/>
      <c r="ADG3" s="196"/>
      <c r="ADH3" s="196"/>
      <c r="ADI3" s="196"/>
      <c r="ADJ3" s="196"/>
      <c r="ADK3" s="196"/>
      <c r="ADL3" s="196"/>
      <c r="ADM3" s="196"/>
      <c r="ADN3" s="196"/>
      <c r="ADO3" s="196"/>
      <c r="ADP3" s="196"/>
      <c r="ADQ3" s="196"/>
      <c r="ADR3" s="196"/>
      <c r="ADS3" s="196"/>
      <c r="ADT3" s="196"/>
      <c r="ADU3" s="196"/>
      <c r="ADV3" s="196"/>
      <c r="ADW3" s="196"/>
      <c r="ADX3" s="196"/>
      <c r="ADY3" s="196"/>
      <c r="ADZ3" s="196"/>
      <c r="AEA3" s="196"/>
      <c r="AEB3" s="196"/>
      <c r="AEC3" s="196"/>
      <c r="AED3" s="196"/>
      <c r="AEE3" s="196"/>
      <c r="AEF3" s="196"/>
      <c r="AEG3" s="196"/>
      <c r="AEH3" s="196"/>
      <c r="AEI3" s="196"/>
      <c r="AEJ3" s="196"/>
      <c r="AEK3" s="196"/>
      <c r="AEL3" s="196"/>
      <c r="AEM3" s="196"/>
      <c r="AEN3" s="196"/>
      <c r="AEO3" s="196"/>
      <c r="AEP3" s="196"/>
      <c r="AEQ3" s="196"/>
      <c r="AER3" s="196"/>
      <c r="AES3" s="196"/>
      <c r="AET3" s="196"/>
      <c r="AEU3" s="196"/>
      <c r="AEV3" s="196"/>
      <c r="AEW3" s="196"/>
      <c r="AEX3" s="196"/>
      <c r="AEY3" s="196"/>
      <c r="AEZ3" s="196"/>
      <c r="AFA3" s="196"/>
      <c r="AFB3" s="196"/>
      <c r="AFC3" s="196"/>
      <c r="AFD3" s="196"/>
      <c r="AFE3" s="196"/>
      <c r="AFF3" s="196"/>
      <c r="AFG3" s="196"/>
      <c r="AFH3" s="196"/>
      <c r="AFI3" s="196"/>
      <c r="AFJ3" s="196"/>
      <c r="AFK3" s="196"/>
      <c r="AFL3" s="196"/>
      <c r="AFM3" s="196"/>
      <c r="AFN3" s="196"/>
      <c r="AFO3" s="196"/>
      <c r="AFP3" s="196"/>
      <c r="AFQ3" s="196"/>
      <c r="AFR3" s="196"/>
      <c r="AFS3" s="196"/>
      <c r="AFT3" s="196"/>
      <c r="AFU3" s="196"/>
      <c r="AFV3" s="196"/>
      <c r="AFW3" s="196"/>
      <c r="AFX3" s="196"/>
      <c r="AFY3" s="196"/>
      <c r="AFZ3" s="196"/>
      <c r="AGA3" s="196"/>
      <c r="AGB3" s="196"/>
      <c r="AGC3" s="196"/>
      <c r="AGD3" s="196"/>
      <c r="AGE3" s="196"/>
      <c r="AGF3" s="196"/>
      <c r="AGG3" s="196"/>
      <c r="AGH3" s="196"/>
      <c r="AGI3" s="196"/>
      <c r="AGJ3" s="196"/>
      <c r="AGK3" s="196"/>
      <c r="AGL3" s="196"/>
      <c r="AGM3" s="196"/>
      <c r="AGN3" s="196"/>
      <c r="AGO3" s="196"/>
      <c r="AGP3" s="196"/>
      <c r="AGQ3" s="196"/>
      <c r="AGR3" s="196"/>
      <c r="AGS3" s="196"/>
      <c r="AGT3" s="196"/>
      <c r="AGU3" s="196"/>
      <c r="AGV3" s="196"/>
      <c r="AGW3" s="196"/>
      <c r="AGX3" s="196"/>
      <c r="AGY3" s="196"/>
      <c r="AGZ3" s="196"/>
      <c r="AHA3" s="196"/>
      <c r="AHB3" s="196"/>
      <c r="AHC3" s="196"/>
      <c r="AHD3" s="196"/>
      <c r="AHE3" s="196"/>
      <c r="AHF3" s="196"/>
      <c r="AHG3" s="196"/>
      <c r="AHH3" s="196"/>
      <c r="AHI3" s="196"/>
      <c r="AHJ3" s="196"/>
      <c r="AHK3" s="196"/>
      <c r="AHL3" s="196"/>
      <c r="AHM3" s="196"/>
      <c r="AHN3" s="196"/>
      <c r="AHO3" s="196"/>
      <c r="AHP3" s="196"/>
      <c r="AHQ3" s="196"/>
      <c r="AHR3" s="196"/>
      <c r="AHS3" s="196"/>
      <c r="AHT3" s="196"/>
      <c r="AHU3" s="196"/>
      <c r="AHV3" s="196"/>
      <c r="AHW3" s="196"/>
      <c r="AHX3" s="196"/>
      <c r="AHY3" s="196"/>
      <c r="AHZ3" s="196"/>
      <c r="AIA3" s="196"/>
      <c r="AIB3" s="196"/>
      <c r="AIC3" s="196"/>
      <c r="AID3" s="196"/>
      <c r="AIE3" s="196"/>
      <c r="AIF3" s="196"/>
      <c r="AIG3" s="196"/>
      <c r="AIH3" s="196"/>
      <c r="AII3" s="196"/>
      <c r="AIJ3" s="196"/>
      <c r="AIK3" s="196"/>
      <c r="AIL3" s="196"/>
      <c r="AIM3" s="196"/>
      <c r="AIN3" s="196"/>
      <c r="AIO3" s="196"/>
      <c r="AIP3" s="196"/>
      <c r="AIQ3" s="196"/>
      <c r="AIR3" s="196"/>
      <c r="AIS3" s="196"/>
      <c r="AIT3" s="196"/>
      <c r="AIU3" s="196"/>
      <c r="AIV3" s="196"/>
      <c r="AIW3" s="196"/>
      <c r="AIX3" s="196"/>
      <c r="AIY3" s="196"/>
      <c r="AIZ3" s="196"/>
      <c r="AJA3" s="196"/>
      <c r="AJB3" s="196"/>
      <c r="AJC3" s="196"/>
      <c r="AJD3" s="196"/>
      <c r="AJE3" s="196"/>
      <c r="AJF3" s="196"/>
      <c r="AJG3" s="196"/>
      <c r="AJH3" s="196"/>
      <c r="AJI3" s="196"/>
      <c r="AJJ3" s="196"/>
      <c r="AJK3" s="196"/>
      <c r="AJL3" s="196"/>
      <c r="AJM3" s="196"/>
      <c r="AJN3" s="196"/>
      <c r="AJO3" s="196"/>
      <c r="AJP3" s="196"/>
      <c r="AJQ3" s="196"/>
      <c r="AJR3" s="196"/>
      <c r="AJS3" s="196"/>
      <c r="AJT3" s="196"/>
      <c r="AJU3" s="196"/>
      <c r="AJV3" s="196"/>
      <c r="AJW3" s="196"/>
      <c r="AJX3" s="196"/>
      <c r="AJY3" s="196"/>
      <c r="AJZ3" s="196"/>
      <c r="AKA3" s="196"/>
      <c r="AKB3" s="196"/>
      <c r="AKC3" s="196"/>
      <c r="AKD3" s="196"/>
      <c r="AKE3" s="196"/>
      <c r="AKF3" s="196"/>
      <c r="AKG3" s="196"/>
      <c r="AKH3" s="196"/>
      <c r="AKI3" s="196"/>
      <c r="AKJ3" s="196"/>
      <c r="AKK3" s="196"/>
      <c r="AKL3" s="196"/>
      <c r="AKM3" s="196"/>
      <c r="AKN3" s="196"/>
      <c r="AKO3" s="196"/>
      <c r="AKP3" s="196"/>
      <c r="AKQ3" s="196"/>
      <c r="AKR3" s="196"/>
      <c r="AKS3" s="196"/>
      <c r="AKT3" s="196"/>
      <c r="AKU3" s="196"/>
      <c r="AKV3" s="196"/>
      <c r="AKW3" s="196"/>
      <c r="AKX3" s="196"/>
      <c r="AKY3" s="196"/>
      <c r="AKZ3" s="196"/>
      <c r="ALA3" s="196"/>
      <c r="ALB3" s="196"/>
      <c r="ALC3" s="196"/>
      <c r="ALD3" s="196"/>
      <c r="ALE3" s="196"/>
      <c r="ALF3" s="196"/>
      <c r="ALG3" s="196"/>
      <c r="ALH3" s="196"/>
      <c r="ALI3" s="196"/>
      <c r="ALJ3" s="196"/>
      <c r="ALK3" s="196"/>
      <c r="ALL3" s="196"/>
      <c r="ALM3" s="196"/>
      <c r="ALN3" s="196"/>
      <c r="ALO3" s="196"/>
      <c r="ALP3" s="196"/>
      <c r="ALQ3" s="196"/>
      <c r="ALR3" s="196"/>
      <c r="ALS3" s="196"/>
      <c r="ALT3" s="196"/>
      <c r="ALU3" s="196"/>
      <c r="ALV3" s="196"/>
      <c r="ALW3" s="196"/>
      <c r="ALX3" s="196"/>
      <c r="ALY3" s="196"/>
      <c r="ALZ3" s="196"/>
      <c r="AMA3" s="196"/>
      <c r="AMB3" s="196"/>
      <c r="AMC3" s="196"/>
      <c r="AMD3" s="196"/>
      <c r="AME3" s="196"/>
      <c r="AMF3" s="196"/>
      <c r="AMG3" s="196"/>
      <c r="AMH3" s="196"/>
      <c r="AMI3" s="196"/>
      <c r="AMJ3" s="196"/>
      <c r="AMK3" s="196"/>
      <c r="AML3" s="196"/>
      <c r="AMM3" s="196"/>
      <c r="AMN3" s="196"/>
      <c r="AMO3" s="196"/>
      <c r="AMP3" s="196"/>
      <c r="AMQ3" s="196"/>
      <c r="AMR3" s="196"/>
      <c r="AMS3" s="196"/>
      <c r="AMT3" s="196"/>
      <c r="AMU3" s="196"/>
      <c r="AMV3" s="196"/>
      <c r="AMW3" s="196"/>
      <c r="AMX3" s="196"/>
      <c r="AMY3" s="196"/>
      <c r="AMZ3" s="196"/>
      <c r="ANA3" s="196"/>
      <c r="ANB3" s="196"/>
      <c r="ANC3" s="196"/>
      <c r="AND3" s="196"/>
      <c r="ANE3" s="196"/>
      <c r="ANF3" s="196"/>
      <c r="ANG3" s="196"/>
      <c r="ANH3" s="196"/>
      <c r="ANI3" s="196"/>
      <c r="ANJ3" s="196"/>
      <c r="ANK3" s="196"/>
      <c r="ANL3" s="196"/>
      <c r="ANM3" s="196"/>
      <c r="ANN3" s="196"/>
      <c r="ANO3" s="196"/>
      <c r="ANP3" s="196"/>
      <c r="ANQ3" s="196"/>
      <c r="ANR3" s="196"/>
      <c r="ANS3" s="196"/>
      <c r="ANT3" s="196"/>
      <c r="ANU3" s="196"/>
      <c r="ANV3" s="196"/>
      <c r="ANW3" s="196"/>
      <c r="ANX3" s="196"/>
      <c r="ANY3" s="196"/>
      <c r="ANZ3" s="196"/>
      <c r="AOA3" s="196"/>
      <c r="AOB3" s="196"/>
      <c r="AOC3" s="196"/>
      <c r="AOD3" s="196"/>
      <c r="AOE3" s="196"/>
      <c r="AOF3" s="196"/>
      <c r="AOG3" s="196"/>
      <c r="AOH3" s="196"/>
      <c r="AOI3" s="196"/>
      <c r="AOJ3" s="196"/>
      <c r="AOK3" s="196"/>
      <c r="AOL3" s="196"/>
      <c r="AOM3" s="196"/>
      <c r="AON3" s="196"/>
      <c r="AOO3" s="196"/>
      <c r="AOP3" s="196"/>
      <c r="AOQ3" s="196"/>
      <c r="AOR3" s="196"/>
      <c r="AOS3" s="196"/>
      <c r="AOT3" s="196"/>
      <c r="AOU3" s="196"/>
      <c r="AOV3" s="196"/>
      <c r="AOW3" s="196"/>
      <c r="AOX3" s="196"/>
      <c r="AOY3" s="196"/>
      <c r="AOZ3" s="196"/>
      <c r="APA3" s="196"/>
      <c r="APB3" s="196"/>
      <c r="APC3" s="196"/>
      <c r="APD3" s="196"/>
      <c r="APE3" s="196"/>
      <c r="APF3" s="196"/>
      <c r="APG3" s="196"/>
      <c r="APH3" s="196"/>
      <c r="API3" s="196"/>
      <c r="APJ3" s="196"/>
      <c r="APK3" s="196"/>
      <c r="APL3" s="196"/>
      <c r="APM3" s="196"/>
      <c r="APN3" s="196"/>
      <c r="APO3" s="196"/>
      <c r="APP3" s="196"/>
      <c r="APQ3" s="196"/>
      <c r="APR3" s="196"/>
      <c r="APS3" s="196"/>
      <c r="APT3" s="196"/>
      <c r="APU3" s="196"/>
      <c r="APV3" s="196"/>
      <c r="APW3" s="196"/>
      <c r="APX3" s="196"/>
      <c r="APY3" s="196"/>
      <c r="APZ3" s="196"/>
      <c r="AQA3" s="196"/>
      <c r="AQB3" s="196"/>
      <c r="AQC3" s="196"/>
      <c r="AQD3" s="196"/>
      <c r="AQE3" s="196"/>
      <c r="AQF3" s="196"/>
      <c r="AQG3" s="196"/>
      <c r="AQH3" s="196"/>
      <c r="AQI3" s="196"/>
      <c r="AQJ3" s="196"/>
      <c r="AQK3" s="196"/>
      <c r="AQL3" s="196"/>
      <c r="AQM3" s="196"/>
      <c r="AQN3" s="196"/>
      <c r="AQO3" s="196"/>
      <c r="AQP3" s="196"/>
      <c r="AQQ3" s="196"/>
      <c r="AQR3" s="196"/>
      <c r="AQS3" s="196"/>
      <c r="AQT3" s="196"/>
      <c r="AQU3" s="196"/>
      <c r="AQV3" s="196"/>
      <c r="AQW3" s="196"/>
      <c r="AQX3" s="196"/>
      <c r="AQY3" s="196"/>
      <c r="AQZ3" s="196"/>
      <c r="ARA3" s="196"/>
      <c r="ARB3" s="196"/>
      <c r="ARC3" s="196"/>
      <c r="ARD3" s="196"/>
      <c r="ARE3" s="196"/>
      <c r="ARF3" s="196"/>
      <c r="ARG3" s="196"/>
      <c r="ARH3" s="196"/>
      <c r="ARI3" s="196"/>
      <c r="ARJ3" s="196"/>
      <c r="ARK3" s="196"/>
      <c r="ARL3" s="196"/>
      <c r="ARM3" s="196"/>
      <c r="ARN3" s="196"/>
      <c r="ARO3" s="196"/>
      <c r="ARP3" s="196"/>
      <c r="ARQ3" s="196"/>
      <c r="ARR3" s="196"/>
      <c r="ARS3" s="196"/>
      <c r="ART3" s="196"/>
      <c r="ARU3" s="196"/>
      <c r="ARV3" s="196"/>
      <c r="ARW3" s="196"/>
      <c r="ARX3" s="196"/>
      <c r="ARY3" s="196"/>
      <c r="ARZ3" s="196"/>
      <c r="ASA3" s="196"/>
      <c r="ASB3" s="196"/>
      <c r="ASC3" s="196"/>
      <c r="ASD3" s="196"/>
      <c r="ASE3" s="196"/>
      <c r="ASF3" s="196"/>
      <c r="ASG3" s="196"/>
      <c r="ASH3" s="196"/>
      <c r="ASI3" s="196"/>
      <c r="ASJ3" s="196"/>
      <c r="ASK3" s="196"/>
      <c r="ASL3" s="196"/>
      <c r="ASM3" s="196"/>
      <c r="ASN3" s="196"/>
      <c r="ASO3" s="196"/>
      <c r="ASP3" s="196"/>
      <c r="ASQ3" s="196"/>
      <c r="ASR3" s="196"/>
      <c r="ASS3" s="196"/>
      <c r="AST3" s="196"/>
      <c r="ASU3" s="196"/>
      <c r="ASV3" s="196"/>
      <c r="ASW3" s="196"/>
      <c r="ASX3" s="196"/>
      <c r="ASY3" s="196"/>
      <c r="ASZ3" s="196"/>
      <c r="ATA3" s="196"/>
      <c r="ATB3" s="196"/>
      <c r="ATC3" s="196"/>
      <c r="ATD3" s="196"/>
      <c r="ATE3" s="196"/>
      <c r="ATF3" s="196"/>
      <c r="ATG3" s="196"/>
      <c r="ATH3" s="196"/>
      <c r="ATI3" s="196"/>
      <c r="ATJ3" s="196"/>
      <c r="ATK3" s="196"/>
      <c r="ATL3" s="196"/>
      <c r="ATM3" s="196"/>
      <c r="ATN3" s="196"/>
      <c r="ATO3" s="196"/>
      <c r="ATP3" s="196"/>
      <c r="ATQ3" s="196"/>
      <c r="ATR3" s="196"/>
      <c r="ATS3" s="196"/>
      <c r="ATT3" s="196"/>
      <c r="ATU3" s="196"/>
      <c r="ATV3" s="196"/>
      <c r="ATW3" s="196"/>
      <c r="ATX3" s="196"/>
      <c r="ATY3" s="196"/>
      <c r="ATZ3" s="196"/>
      <c r="AUA3" s="196"/>
      <c r="AUB3" s="196"/>
      <c r="AUC3" s="196"/>
      <c r="AUD3" s="196"/>
      <c r="AUE3" s="196"/>
      <c r="AUF3" s="196"/>
      <c r="AUG3" s="196"/>
      <c r="AUH3" s="196"/>
      <c r="AUI3" s="196"/>
      <c r="AUJ3" s="196"/>
      <c r="AUK3" s="196"/>
      <c r="AUL3" s="196"/>
      <c r="AUM3" s="196"/>
      <c r="AUN3" s="196"/>
      <c r="AUO3" s="196"/>
      <c r="AUP3" s="196"/>
      <c r="AUQ3" s="196"/>
      <c r="AUR3" s="196"/>
      <c r="AUS3" s="196"/>
      <c r="AUT3" s="196"/>
      <c r="AUU3" s="196"/>
      <c r="AUV3" s="196"/>
      <c r="AUW3" s="196"/>
      <c r="AUX3" s="196"/>
      <c r="AUY3" s="196"/>
      <c r="AUZ3" s="196"/>
      <c r="AVA3" s="196"/>
      <c r="AVB3" s="196"/>
      <c r="AVC3" s="196"/>
      <c r="AVD3" s="196"/>
      <c r="AVE3" s="196"/>
      <c r="AVF3" s="196"/>
      <c r="AVG3" s="196"/>
      <c r="AVH3" s="196"/>
      <c r="AVI3" s="196"/>
      <c r="AVJ3" s="196"/>
      <c r="AVK3" s="196"/>
      <c r="AVL3" s="196"/>
      <c r="AVM3" s="196"/>
      <c r="AVN3" s="196"/>
      <c r="AVO3" s="196"/>
      <c r="AVP3" s="196"/>
      <c r="AVQ3" s="196"/>
      <c r="AVR3" s="196"/>
      <c r="AVS3" s="196"/>
      <c r="AVT3" s="196"/>
      <c r="AVU3" s="196"/>
      <c r="AVV3" s="196"/>
      <c r="AVW3" s="196"/>
      <c r="AVX3" s="196"/>
      <c r="AVY3" s="196"/>
      <c r="AVZ3" s="196"/>
      <c r="AWA3" s="196"/>
      <c r="AWB3" s="196"/>
      <c r="AWC3" s="196"/>
      <c r="AWD3" s="196"/>
      <c r="AWE3" s="196"/>
      <c r="AWF3" s="196"/>
      <c r="AWG3" s="196"/>
      <c r="AWH3" s="196"/>
      <c r="AWI3" s="196"/>
      <c r="AWJ3" s="196"/>
      <c r="AWK3" s="196"/>
      <c r="AWL3" s="196"/>
      <c r="AWM3" s="196"/>
      <c r="AWN3" s="196"/>
      <c r="AWO3" s="196"/>
      <c r="AWP3" s="196"/>
      <c r="AWQ3" s="196"/>
      <c r="AWR3" s="196"/>
      <c r="AWS3" s="196"/>
      <c r="AWT3" s="196"/>
      <c r="AWU3" s="196"/>
      <c r="AWV3" s="196"/>
      <c r="AWW3" s="196"/>
      <c r="AWX3" s="196"/>
      <c r="AWY3" s="196"/>
      <c r="AWZ3" s="196"/>
      <c r="AXA3" s="196"/>
      <c r="AXB3" s="196"/>
      <c r="AXC3" s="196"/>
      <c r="AXD3" s="196"/>
      <c r="AXE3" s="196"/>
      <c r="AXF3" s="196"/>
      <c r="AXG3" s="196"/>
      <c r="AXH3" s="196"/>
      <c r="AXI3" s="196"/>
      <c r="AXJ3" s="196"/>
      <c r="AXK3" s="196"/>
      <c r="AXL3" s="196"/>
      <c r="AXM3" s="196"/>
      <c r="AXN3" s="196"/>
      <c r="AXO3" s="196"/>
      <c r="AXP3" s="196"/>
      <c r="AXQ3" s="196"/>
      <c r="AXR3" s="196"/>
      <c r="AXS3" s="196"/>
      <c r="AXT3" s="196"/>
      <c r="AXU3" s="196"/>
      <c r="AXV3" s="196"/>
      <c r="AXW3" s="196"/>
      <c r="AXX3" s="196"/>
      <c r="AXY3" s="196"/>
      <c r="AXZ3" s="196"/>
      <c r="AYA3" s="196"/>
      <c r="AYB3" s="196"/>
      <c r="AYC3" s="196"/>
      <c r="AYD3" s="196"/>
      <c r="AYE3" s="196"/>
      <c r="AYF3" s="196"/>
      <c r="AYG3" s="196"/>
      <c r="AYH3" s="196"/>
      <c r="AYI3" s="196"/>
      <c r="AYJ3" s="196"/>
      <c r="AYK3" s="196"/>
      <c r="AYL3" s="196"/>
      <c r="AYM3" s="196"/>
      <c r="AYN3" s="196"/>
      <c r="AYO3" s="196"/>
      <c r="AYP3" s="196"/>
      <c r="AYQ3" s="196"/>
      <c r="AYR3" s="196"/>
      <c r="AYS3" s="196"/>
      <c r="AYT3" s="196"/>
      <c r="AYU3" s="196"/>
      <c r="AYV3" s="196"/>
      <c r="AYW3" s="196"/>
      <c r="AYX3" s="196"/>
      <c r="AYY3" s="196"/>
      <c r="AYZ3" s="196"/>
      <c r="AZA3" s="196"/>
      <c r="AZB3" s="196"/>
      <c r="AZC3" s="196"/>
      <c r="AZD3" s="196"/>
      <c r="AZE3" s="196"/>
      <c r="AZF3" s="196"/>
      <c r="AZG3" s="196"/>
      <c r="AZH3" s="196"/>
      <c r="AZI3" s="196"/>
      <c r="AZJ3" s="196"/>
      <c r="AZK3" s="196"/>
      <c r="AZL3" s="196"/>
      <c r="AZM3" s="196"/>
      <c r="AZN3" s="196"/>
      <c r="AZO3" s="196"/>
      <c r="AZP3" s="196"/>
      <c r="AZQ3" s="196"/>
      <c r="AZR3" s="196"/>
      <c r="AZS3" s="196"/>
      <c r="AZT3" s="196"/>
      <c r="AZU3" s="196"/>
      <c r="AZV3" s="196"/>
      <c r="AZW3" s="196"/>
      <c r="AZX3" s="196"/>
      <c r="AZY3" s="196"/>
      <c r="AZZ3" s="196"/>
      <c r="BAA3" s="196"/>
      <c r="BAB3" s="196"/>
      <c r="BAC3" s="196"/>
      <c r="BAD3" s="196"/>
      <c r="BAE3" s="196"/>
      <c r="BAF3" s="196"/>
      <c r="BAG3" s="196"/>
      <c r="BAH3" s="196"/>
      <c r="BAI3" s="196"/>
      <c r="BAJ3" s="196"/>
      <c r="BAK3" s="196"/>
      <c r="BAL3" s="196"/>
      <c r="BAM3" s="196"/>
      <c r="BAN3" s="196"/>
      <c r="BAO3" s="196"/>
      <c r="BAP3" s="196"/>
      <c r="BAQ3" s="196"/>
      <c r="BAR3" s="196"/>
      <c r="BAS3" s="196"/>
      <c r="BAT3" s="196"/>
      <c r="BAU3" s="196"/>
      <c r="BAV3" s="196"/>
      <c r="BAW3" s="196"/>
      <c r="BAX3" s="196"/>
      <c r="BAY3" s="196"/>
      <c r="BAZ3" s="196"/>
      <c r="BBA3" s="196"/>
      <c r="BBB3" s="196"/>
      <c r="BBC3" s="196"/>
      <c r="BBD3" s="196"/>
      <c r="BBE3" s="196"/>
      <c r="BBF3" s="196"/>
      <c r="BBG3" s="196"/>
      <c r="BBH3" s="196"/>
      <c r="BBI3" s="196"/>
      <c r="BBJ3" s="196"/>
      <c r="BBK3" s="196"/>
      <c r="BBL3" s="196"/>
      <c r="BBM3" s="196"/>
      <c r="BBN3" s="196"/>
      <c r="BBO3" s="196"/>
      <c r="BBP3" s="196"/>
      <c r="BBQ3" s="196"/>
      <c r="BBR3" s="196"/>
      <c r="BBS3" s="196"/>
      <c r="BBT3" s="196"/>
      <c r="BBU3" s="196"/>
      <c r="BBV3" s="196"/>
      <c r="BBW3" s="196"/>
      <c r="BBX3" s="196"/>
      <c r="BBY3" s="196"/>
      <c r="BBZ3" s="196"/>
      <c r="BCA3" s="196"/>
      <c r="BCB3" s="196"/>
      <c r="BCC3" s="196"/>
      <c r="BCD3" s="196"/>
      <c r="BCE3" s="196"/>
      <c r="BCF3" s="196"/>
      <c r="BCG3" s="196"/>
      <c r="BCH3" s="196"/>
      <c r="BCI3" s="196"/>
      <c r="BCJ3" s="196"/>
      <c r="BCK3" s="196"/>
      <c r="BCL3" s="196"/>
      <c r="BCM3" s="196"/>
      <c r="BCN3" s="196"/>
      <c r="BCO3" s="196"/>
      <c r="BCP3" s="196"/>
      <c r="BCQ3" s="196"/>
      <c r="BCR3" s="196"/>
      <c r="BCS3" s="196"/>
      <c r="BCT3" s="196"/>
      <c r="BCU3" s="196"/>
      <c r="BCV3" s="196"/>
      <c r="BCW3" s="196"/>
      <c r="BCX3" s="196"/>
      <c r="BCY3" s="196"/>
      <c r="BCZ3" s="196"/>
      <c r="BDA3" s="196"/>
      <c r="BDB3" s="196"/>
      <c r="BDC3" s="196"/>
      <c r="BDD3" s="196"/>
      <c r="BDE3" s="196"/>
      <c r="BDF3" s="196"/>
      <c r="BDG3" s="196"/>
      <c r="BDH3" s="196"/>
      <c r="BDI3" s="196"/>
      <c r="BDJ3" s="196"/>
      <c r="BDK3" s="196"/>
      <c r="BDL3" s="196"/>
      <c r="BDM3" s="196"/>
      <c r="BDN3" s="196"/>
      <c r="BDO3" s="196"/>
      <c r="BDP3" s="196"/>
      <c r="BDQ3" s="196"/>
      <c r="BDR3" s="196"/>
      <c r="BDS3" s="196"/>
      <c r="BDT3" s="196"/>
      <c r="BDU3" s="196"/>
      <c r="BDV3" s="196"/>
      <c r="BDW3" s="196"/>
      <c r="BDX3" s="196"/>
      <c r="BDY3" s="196"/>
      <c r="BDZ3" s="196"/>
      <c r="BEA3" s="196"/>
      <c r="BEB3" s="196"/>
      <c r="BEC3" s="196"/>
      <c r="BED3" s="196"/>
      <c r="BEE3" s="196"/>
      <c r="BEF3" s="196"/>
      <c r="BEG3" s="196"/>
      <c r="BEH3" s="196"/>
      <c r="BEI3" s="196"/>
      <c r="BEJ3" s="196"/>
      <c r="BEK3" s="196"/>
      <c r="BEL3" s="196"/>
      <c r="BEM3" s="196"/>
      <c r="BEN3" s="196"/>
      <c r="BEO3" s="196"/>
      <c r="BEP3" s="196"/>
      <c r="BEQ3" s="196"/>
      <c r="BER3" s="196"/>
      <c r="BES3" s="196"/>
      <c r="BET3" s="196"/>
      <c r="BEU3" s="196"/>
      <c r="BEV3" s="196"/>
      <c r="BEW3" s="196"/>
      <c r="BEX3" s="196"/>
      <c r="BEY3" s="196"/>
      <c r="BEZ3" s="196"/>
      <c r="BFA3" s="196"/>
      <c r="BFB3" s="196"/>
      <c r="BFC3" s="196"/>
      <c r="BFD3" s="196"/>
      <c r="BFE3" s="196"/>
      <c r="BFF3" s="196"/>
      <c r="BFG3" s="196"/>
      <c r="BFH3" s="196"/>
      <c r="BFI3" s="196"/>
      <c r="BFJ3" s="196"/>
      <c r="BFK3" s="196"/>
      <c r="BFL3" s="196"/>
      <c r="BFM3" s="196"/>
      <c r="BFN3" s="196"/>
      <c r="BFO3" s="196"/>
      <c r="BFP3" s="196"/>
      <c r="BFQ3" s="196"/>
      <c r="BFR3" s="196"/>
      <c r="BFS3" s="196"/>
      <c r="BFT3" s="196"/>
      <c r="BFU3" s="196"/>
      <c r="BFV3" s="196"/>
      <c r="BFW3" s="196"/>
      <c r="BFX3" s="196"/>
      <c r="BFY3" s="196"/>
      <c r="BFZ3" s="196"/>
      <c r="BGA3" s="196"/>
      <c r="BGB3" s="196"/>
      <c r="BGC3" s="196"/>
      <c r="BGD3" s="196"/>
      <c r="BGE3" s="196"/>
      <c r="BGF3" s="196"/>
      <c r="BGG3" s="196"/>
      <c r="BGH3" s="196"/>
      <c r="BGI3" s="196"/>
      <c r="BGJ3" s="196"/>
      <c r="BGK3" s="196"/>
      <c r="BGL3" s="196"/>
      <c r="BGM3" s="196"/>
      <c r="BGN3" s="196"/>
      <c r="BGO3" s="196"/>
      <c r="BGP3" s="196"/>
      <c r="BGQ3" s="196"/>
      <c r="BGR3" s="196"/>
      <c r="BGS3" s="196"/>
      <c r="BGT3" s="196"/>
      <c r="BGU3" s="196"/>
      <c r="BGV3" s="196"/>
      <c r="BGW3" s="196"/>
      <c r="BGX3" s="196"/>
      <c r="BGY3" s="196"/>
      <c r="BGZ3" s="196"/>
      <c r="BHA3" s="196"/>
      <c r="BHB3" s="196"/>
      <c r="BHC3" s="196"/>
      <c r="BHD3" s="196"/>
      <c r="BHE3" s="196"/>
      <c r="BHF3" s="196"/>
      <c r="BHG3" s="196"/>
      <c r="BHH3" s="196"/>
      <c r="BHI3" s="196"/>
      <c r="BHJ3" s="196"/>
      <c r="BHK3" s="196"/>
      <c r="BHL3" s="196"/>
      <c r="BHM3" s="196"/>
      <c r="BHN3" s="196"/>
      <c r="BHO3" s="196"/>
      <c r="BHP3" s="196"/>
      <c r="BHQ3" s="196"/>
      <c r="BHR3" s="196"/>
      <c r="BHS3" s="196"/>
      <c r="BHT3" s="196"/>
      <c r="BHU3" s="196"/>
      <c r="BHV3" s="196"/>
      <c r="BHW3" s="196"/>
      <c r="BHX3" s="196"/>
      <c r="BHY3" s="196"/>
      <c r="BHZ3" s="196"/>
      <c r="BIA3" s="196"/>
      <c r="BIB3" s="196"/>
      <c r="BIC3" s="196"/>
      <c r="BID3" s="196"/>
      <c r="BIE3" s="196"/>
      <c r="BIF3" s="196"/>
      <c r="BIG3" s="196"/>
      <c r="BIH3" s="196"/>
      <c r="BII3" s="196"/>
      <c r="BIJ3" s="196"/>
      <c r="BIK3" s="196"/>
      <c r="BIL3" s="196"/>
      <c r="BIM3" s="196"/>
      <c r="BIN3" s="196"/>
      <c r="BIO3" s="196"/>
      <c r="BIP3" s="196"/>
      <c r="BIQ3" s="196"/>
      <c r="BIR3" s="196"/>
      <c r="BIS3" s="196"/>
      <c r="BIT3" s="196"/>
      <c r="BIU3" s="196"/>
      <c r="BIV3" s="196"/>
      <c r="BIW3" s="196"/>
      <c r="BIX3" s="196"/>
      <c r="BIY3" s="196"/>
      <c r="BIZ3" s="196"/>
      <c r="BJA3" s="196"/>
      <c r="BJB3" s="196"/>
      <c r="BJC3" s="196"/>
      <c r="BJD3" s="196"/>
      <c r="BJE3" s="196"/>
      <c r="BJF3" s="196"/>
      <c r="BJG3" s="196"/>
      <c r="BJH3" s="196"/>
      <c r="BJI3" s="196"/>
      <c r="BJJ3" s="196"/>
      <c r="BJK3" s="196"/>
      <c r="BJL3" s="196"/>
      <c r="BJM3" s="196"/>
      <c r="BJN3" s="196"/>
      <c r="BJO3" s="196"/>
      <c r="BJP3" s="196"/>
      <c r="BJQ3" s="196"/>
      <c r="BJR3" s="196"/>
      <c r="BJS3" s="196"/>
      <c r="BJT3" s="196"/>
      <c r="BJU3" s="196"/>
      <c r="BJV3" s="196"/>
      <c r="BJW3" s="196"/>
      <c r="BJX3" s="196"/>
      <c r="BJY3" s="196"/>
      <c r="BJZ3" s="196"/>
      <c r="BKA3" s="196"/>
      <c r="BKB3" s="196"/>
      <c r="BKC3" s="196"/>
      <c r="BKD3" s="196"/>
      <c r="BKE3" s="196"/>
      <c r="BKF3" s="196"/>
      <c r="BKG3" s="196"/>
      <c r="BKH3" s="196"/>
      <c r="BKI3" s="196"/>
      <c r="BKJ3" s="196"/>
      <c r="BKK3" s="196"/>
      <c r="BKL3" s="196"/>
      <c r="BKM3" s="196"/>
      <c r="BKN3" s="196"/>
      <c r="BKO3" s="196"/>
      <c r="BKP3" s="196"/>
      <c r="BKQ3" s="196"/>
      <c r="BKR3" s="196"/>
      <c r="BKS3" s="196"/>
      <c r="BKT3" s="196"/>
      <c r="BKU3" s="196"/>
      <c r="BKV3" s="196"/>
      <c r="BKW3" s="196"/>
      <c r="BKX3" s="196"/>
      <c r="BKY3" s="196"/>
      <c r="BKZ3" s="196"/>
      <c r="BLA3" s="196"/>
      <c r="BLB3" s="196"/>
      <c r="BLC3" s="196"/>
      <c r="BLD3" s="196"/>
      <c r="BLE3" s="196"/>
      <c r="BLF3" s="196"/>
      <c r="BLG3" s="196"/>
      <c r="BLH3" s="196"/>
      <c r="BLI3" s="196"/>
      <c r="BLJ3" s="196"/>
      <c r="BLK3" s="196"/>
      <c r="BLL3" s="196"/>
      <c r="BLM3" s="196"/>
      <c r="BLN3" s="196"/>
      <c r="BLO3" s="196"/>
      <c r="BLP3" s="196"/>
      <c r="BLQ3" s="196"/>
      <c r="BLR3" s="196"/>
      <c r="BLS3" s="196"/>
      <c r="BLT3" s="196"/>
      <c r="BLU3" s="196"/>
      <c r="BLV3" s="196"/>
      <c r="BLW3" s="196"/>
      <c r="BLX3" s="196"/>
      <c r="BLY3" s="196"/>
      <c r="BLZ3" s="196"/>
      <c r="BMA3" s="196"/>
      <c r="BMB3" s="196"/>
      <c r="BMC3" s="196"/>
      <c r="BMD3" s="196"/>
      <c r="BME3" s="196"/>
      <c r="BMF3" s="196"/>
      <c r="BMG3" s="196"/>
      <c r="BMH3" s="196"/>
      <c r="BMI3" s="196"/>
      <c r="BMJ3" s="196"/>
      <c r="BMK3" s="196"/>
      <c r="BML3" s="196"/>
      <c r="BMM3" s="196"/>
      <c r="BMN3" s="196"/>
      <c r="BMO3" s="196"/>
      <c r="BMP3" s="196"/>
      <c r="BMQ3" s="196"/>
      <c r="BMR3" s="196"/>
      <c r="BMS3" s="196"/>
      <c r="BMT3" s="196"/>
      <c r="BMU3" s="196"/>
      <c r="BMV3" s="196"/>
      <c r="BMW3" s="196"/>
      <c r="BMX3" s="196"/>
      <c r="BMY3" s="196"/>
      <c r="BMZ3" s="196"/>
      <c r="BNA3" s="196"/>
      <c r="BNB3" s="196"/>
      <c r="BNC3" s="196"/>
      <c r="BND3" s="196"/>
      <c r="BNE3" s="196"/>
      <c r="BNF3" s="196"/>
      <c r="BNG3" s="196"/>
      <c r="BNH3" s="196"/>
      <c r="BNI3" s="196"/>
      <c r="BNJ3" s="196"/>
      <c r="BNK3" s="196"/>
      <c r="BNL3" s="196"/>
      <c r="BNM3" s="196"/>
      <c r="BNN3" s="196"/>
      <c r="BNO3" s="196"/>
      <c r="BNP3" s="196"/>
      <c r="BNQ3" s="196"/>
      <c r="BNR3" s="196"/>
      <c r="BNS3" s="196"/>
      <c r="BNT3" s="196"/>
      <c r="BNU3" s="196"/>
      <c r="BNV3" s="196"/>
      <c r="BNW3" s="196"/>
      <c r="BNX3" s="196"/>
      <c r="BNY3" s="196"/>
      <c r="BNZ3" s="196"/>
      <c r="BOA3" s="196"/>
      <c r="BOB3" s="196"/>
      <c r="BOC3" s="196"/>
      <c r="BOD3" s="196"/>
      <c r="BOE3" s="196"/>
      <c r="BOF3" s="196"/>
      <c r="BOG3" s="196"/>
      <c r="BOH3" s="196"/>
      <c r="BOI3" s="196"/>
      <c r="BOJ3" s="196"/>
      <c r="BOK3" s="196"/>
      <c r="BOL3" s="196"/>
      <c r="BOM3" s="196"/>
      <c r="BON3" s="196"/>
      <c r="BOO3" s="196"/>
      <c r="BOP3" s="196"/>
      <c r="BOQ3" s="196"/>
      <c r="BOR3" s="196"/>
      <c r="BOS3" s="196"/>
      <c r="BOT3" s="196"/>
      <c r="BOU3" s="196"/>
      <c r="BOV3" s="196"/>
      <c r="BOW3" s="196"/>
      <c r="BOX3" s="196"/>
      <c r="BOY3" s="196"/>
      <c r="BOZ3" s="196"/>
      <c r="BPA3" s="196"/>
      <c r="BPB3" s="196"/>
      <c r="BPC3" s="196"/>
      <c r="BPD3" s="196"/>
      <c r="BPE3" s="196"/>
      <c r="BPF3" s="196"/>
      <c r="BPG3" s="196"/>
      <c r="BPH3" s="196"/>
      <c r="BPI3" s="196"/>
      <c r="BPJ3" s="196"/>
      <c r="BPK3" s="196"/>
      <c r="BPL3" s="196"/>
      <c r="BPM3" s="196"/>
      <c r="BPN3" s="196"/>
      <c r="BPO3" s="196"/>
      <c r="BPP3" s="196"/>
      <c r="BPQ3" s="196"/>
      <c r="BPR3" s="196"/>
      <c r="BPS3" s="196"/>
      <c r="BPT3" s="196"/>
      <c r="BPU3" s="196"/>
      <c r="BPV3" s="196"/>
      <c r="BPW3" s="196"/>
      <c r="BPX3" s="196"/>
      <c r="BPY3" s="196"/>
      <c r="BPZ3" s="196"/>
      <c r="BQA3" s="196"/>
      <c r="BQB3" s="196"/>
      <c r="BQC3" s="196"/>
      <c r="BQD3" s="196"/>
      <c r="BQE3" s="196"/>
      <c r="BQF3" s="196"/>
      <c r="BQG3" s="196"/>
      <c r="BQH3" s="196"/>
      <c r="BQI3" s="196"/>
      <c r="BQJ3" s="196"/>
      <c r="BQK3" s="196"/>
      <c r="BQL3" s="196"/>
      <c r="BQM3" s="196"/>
      <c r="BQN3" s="196"/>
      <c r="BQO3" s="196"/>
      <c r="BQP3" s="196"/>
      <c r="BQQ3" s="196"/>
      <c r="BQR3" s="196"/>
      <c r="BQS3" s="196"/>
      <c r="BQT3" s="196"/>
      <c r="BQU3" s="196"/>
      <c r="BQV3" s="196"/>
      <c r="BQW3" s="196"/>
      <c r="BQX3" s="196"/>
      <c r="BQY3" s="196"/>
      <c r="BQZ3" s="196"/>
      <c r="BRA3" s="196"/>
      <c r="BRB3" s="196"/>
      <c r="BRC3" s="196"/>
      <c r="BRD3" s="196"/>
      <c r="BRE3" s="196"/>
      <c r="BRF3" s="196"/>
      <c r="BRG3" s="196"/>
      <c r="BRH3" s="196"/>
      <c r="BRI3" s="196"/>
      <c r="BRJ3" s="196"/>
      <c r="BRK3" s="196"/>
      <c r="BRL3" s="196"/>
      <c r="BRM3" s="196"/>
      <c r="BRN3" s="196"/>
      <c r="BRO3" s="196"/>
      <c r="BRP3" s="196"/>
      <c r="BRQ3" s="196"/>
      <c r="BRR3" s="196"/>
      <c r="BRS3" s="196"/>
      <c r="BRT3" s="196"/>
      <c r="BRU3" s="196"/>
      <c r="BRV3" s="196"/>
      <c r="BRW3" s="196"/>
      <c r="BRX3" s="196"/>
      <c r="BRY3" s="196"/>
      <c r="BRZ3" s="196"/>
      <c r="BSA3" s="196"/>
      <c r="BSB3" s="196"/>
      <c r="BSC3" s="196"/>
      <c r="BSD3" s="196"/>
      <c r="BSE3" s="196"/>
      <c r="BSF3" s="196"/>
      <c r="BSG3" s="196"/>
      <c r="BSH3" s="196"/>
      <c r="BSI3" s="196"/>
      <c r="BSJ3" s="196"/>
      <c r="BSK3" s="196"/>
      <c r="BSL3" s="196"/>
      <c r="BSM3" s="196"/>
      <c r="BSN3" s="196"/>
      <c r="BSO3" s="196"/>
      <c r="BSP3" s="196"/>
      <c r="BSQ3" s="196"/>
      <c r="BSR3" s="196"/>
      <c r="BSS3" s="196"/>
      <c r="BST3" s="196"/>
      <c r="BSU3" s="196"/>
      <c r="BSV3" s="196"/>
      <c r="BSW3" s="196"/>
      <c r="BSX3" s="196"/>
      <c r="BSY3" s="196"/>
      <c r="BSZ3" s="196"/>
      <c r="BTA3" s="196"/>
      <c r="BTB3" s="196"/>
      <c r="BTC3" s="196"/>
      <c r="BTD3" s="196"/>
      <c r="BTE3" s="196"/>
      <c r="BTF3" s="196"/>
      <c r="BTG3" s="196"/>
      <c r="BTH3" s="196"/>
      <c r="BTI3" s="196"/>
      <c r="BTJ3" s="196"/>
      <c r="BTK3" s="196"/>
      <c r="BTL3" s="196"/>
      <c r="BTM3" s="196"/>
      <c r="BTN3" s="196"/>
      <c r="BTO3" s="196"/>
      <c r="BTP3" s="196"/>
      <c r="BTQ3" s="196"/>
      <c r="BTR3" s="196"/>
      <c r="BTS3" s="196"/>
      <c r="BTT3" s="196"/>
      <c r="BTU3" s="196"/>
      <c r="BTV3" s="196"/>
      <c r="BTW3" s="196"/>
      <c r="BTX3" s="196"/>
      <c r="BTY3" s="196"/>
      <c r="BTZ3" s="196"/>
      <c r="BUA3" s="196"/>
      <c r="BUB3" s="196"/>
      <c r="BUC3" s="196"/>
      <c r="BUD3" s="196"/>
      <c r="BUE3" s="196"/>
      <c r="BUF3" s="196"/>
      <c r="BUG3" s="196"/>
      <c r="BUH3" s="196"/>
      <c r="BUI3" s="196"/>
      <c r="BUJ3" s="196"/>
      <c r="BUK3" s="196"/>
      <c r="BUL3" s="196"/>
      <c r="BUM3" s="196"/>
      <c r="BUN3" s="196"/>
      <c r="BUO3" s="196"/>
      <c r="BUP3" s="196"/>
      <c r="BUQ3" s="196"/>
      <c r="BUR3" s="196"/>
      <c r="BUS3" s="196"/>
      <c r="BUT3" s="196"/>
      <c r="BUU3" s="196"/>
      <c r="BUV3" s="196"/>
      <c r="BUW3" s="196"/>
      <c r="BUX3" s="196"/>
      <c r="BUY3" s="196"/>
      <c r="BUZ3" s="196"/>
      <c r="BVA3" s="196"/>
      <c r="BVB3" s="196"/>
      <c r="BVC3" s="196"/>
      <c r="BVD3" s="196"/>
      <c r="BVE3" s="196"/>
      <c r="BVF3" s="196"/>
      <c r="BVG3" s="196"/>
      <c r="BVH3" s="196"/>
      <c r="BVI3" s="196"/>
      <c r="BVJ3" s="196"/>
      <c r="BVK3" s="196"/>
      <c r="BVL3" s="196"/>
      <c r="BVM3" s="196"/>
      <c r="BVN3" s="196"/>
      <c r="BVO3" s="196"/>
      <c r="BVP3" s="196"/>
      <c r="BVQ3" s="196"/>
      <c r="BVR3" s="196"/>
      <c r="BVS3" s="196"/>
      <c r="BVT3" s="196"/>
      <c r="BVU3" s="196"/>
      <c r="BVV3" s="196"/>
      <c r="BVW3" s="196"/>
      <c r="BVX3" s="196"/>
      <c r="BVY3" s="196"/>
      <c r="BVZ3" s="196"/>
      <c r="BWA3" s="196"/>
      <c r="BWB3" s="196"/>
      <c r="BWC3" s="196"/>
      <c r="BWD3" s="196"/>
      <c r="BWE3" s="196"/>
      <c r="BWF3" s="196"/>
      <c r="BWG3" s="196"/>
      <c r="BWH3" s="196"/>
      <c r="BWI3" s="196"/>
      <c r="BWJ3" s="196"/>
      <c r="BWK3" s="196"/>
      <c r="BWL3" s="196"/>
      <c r="BWM3" s="196"/>
      <c r="BWN3" s="196"/>
      <c r="BWO3" s="196"/>
      <c r="BWP3" s="196"/>
      <c r="BWQ3" s="196"/>
      <c r="BWR3" s="196"/>
      <c r="BWS3" s="196"/>
      <c r="BWT3" s="196"/>
      <c r="BWU3" s="196"/>
      <c r="BWV3" s="196"/>
      <c r="BWW3" s="196"/>
      <c r="BWX3" s="196"/>
      <c r="BWY3" s="196"/>
      <c r="BWZ3" s="196"/>
      <c r="BXA3" s="196"/>
      <c r="BXB3" s="196"/>
      <c r="BXC3" s="196"/>
      <c r="BXD3" s="196"/>
      <c r="BXE3" s="196"/>
      <c r="BXF3" s="196"/>
      <c r="BXG3" s="196"/>
      <c r="BXH3" s="196"/>
      <c r="BXI3" s="196"/>
      <c r="BXJ3" s="196"/>
      <c r="BXK3" s="196"/>
      <c r="BXL3" s="196"/>
      <c r="BXM3" s="196"/>
      <c r="BXN3" s="196"/>
      <c r="BXO3" s="196"/>
      <c r="BXP3" s="196"/>
      <c r="BXQ3" s="196"/>
      <c r="BXR3" s="196"/>
      <c r="BXS3" s="196"/>
      <c r="BXT3" s="196"/>
      <c r="BXU3" s="196"/>
      <c r="BXV3" s="196"/>
      <c r="BXW3" s="196"/>
      <c r="BXX3" s="196"/>
      <c r="BXY3" s="196"/>
      <c r="BXZ3" s="196"/>
      <c r="BYA3" s="196"/>
      <c r="BYB3" s="196"/>
      <c r="BYC3" s="196"/>
      <c r="BYD3" s="196"/>
      <c r="BYE3" s="196"/>
      <c r="BYF3" s="196"/>
      <c r="BYG3" s="196"/>
      <c r="BYH3" s="196"/>
      <c r="BYI3" s="196"/>
      <c r="BYJ3" s="196"/>
      <c r="BYK3" s="196"/>
      <c r="BYL3" s="196"/>
      <c r="BYM3" s="196"/>
      <c r="BYN3" s="196"/>
      <c r="BYO3" s="196"/>
      <c r="BYP3" s="196"/>
      <c r="BYQ3" s="196"/>
      <c r="BYR3" s="196"/>
      <c r="BYS3" s="196"/>
      <c r="BYT3" s="196"/>
      <c r="BYU3" s="196"/>
      <c r="BYV3" s="196"/>
      <c r="BYW3" s="196"/>
      <c r="BYX3" s="196"/>
      <c r="BYY3" s="196"/>
      <c r="BYZ3" s="196"/>
      <c r="BZA3" s="196"/>
      <c r="BZB3" s="196"/>
      <c r="BZC3" s="196"/>
      <c r="BZD3" s="196"/>
      <c r="BZE3" s="196"/>
      <c r="BZF3" s="196"/>
      <c r="BZG3" s="196"/>
      <c r="BZH3" s="196"/>
      <c r="BZI3" s="196"/>
      <c r="BZJ3" s="196"/>
      <c r="BZK3" s="196"/>
      <c r="BZL3" s="196"/>
      <c r="BZM3" s="196"/>
      <c r="BZN3" s="196"/>
      <c r="BZO3" s="196"/>
      <c r="BZP3" s="196"/>
      <c r="BZQ3" s="196"/>
      <c r="BZR3" s="196"/>
      <c r="BZS3" s="196"/>
      <c r="BZT3" s="196"/>
      <c r="BZU3" s="196"/>
      <c r="BZV3" s="196"/>
      <c r="BZW3" s="196"/>
      <c r="BZX3" s="196"/>
      <c r="BZY3" s="196"/>
      <c r="BZZ3" s="196"/>
      <c r="CAA3" s="196"/>
      <c r="CAB3" s="196"/>
      <c r="CAC3" s="196"/>
      <c r="CAD3" s="196"/>
      <c r="CAE3" s="196"/>
      <c r="CAF3" s="196"/>
      <c r="CAG3" s="196"/>
      <c r="CAH3" s="196"/>
      <c r="CAI3" s="196"/>
      <c r="CAJ3" s="196"/>
      <c r="CAK3" s="196"/>
      <c r="CAL3" s="196"/>
      <c r="CAM3" s="196"/>
      <c r="CAN3" s="196"/>
      <c r="CAO3" s="196"/>
      <c r="CAP3" s="196"/>
      <c r="CAQ3" s="196"/>
      <c r="CAR3" s="196"/>
      <c r="CAS3" s="196"/>
      <c r="CAT3" s="196"/>
      <c r="CAU3" s="196"/>
      <c r="CAV3" s="196"/>
      <c r="CAW3" s="196"/>
      <c r="CAX3" s="196"/>
      <c r="CAY3" s="196"/>
      <c r="CAZ3" s="196"/>
      <c r="CBA3" s="196"/>
      <c r="CBB3" s="196"/>
      <c r="CBC3" s="196"/>
      <c r="CBD3" s="196"/>
      <c r="CBE3" s="196"/>
      <c r="CBF3" s="196"/>
      <c r="CBG3" s="196"/>
      <c r="CBH3" s="196"/>
      <c r="CBI3" s="196"/>
      <c r="CBJ3" s="196"/>
      <c r="CBK3" s="196"/>
      <c r="CBL3" s="196"/>
      <c r="CBM3" s="196"/>
      <c r="CBN3" s="196"/>
      <c r="CBO3" s="196"/>
      <c r="CBP3" s="196"/>
      <c r="CBQ3" s="196"/>
      <c r="CBR3" s="196"/>
      <c r="CBS3" s="196"/>
      <c r="CBT3" s="196"/>
      <c r="CBU3" s="196"/>
      <c r="CBV3" s="196"/>
      <c r="CBW3" s="196"/>
      <c r="CBX3" s="196"/>
      <c r="CBY3" s="196"/>
      <c r="CBZ3" s="196"/>
      <c r="CCA3" s="196"/>
      <c r="CCB3" s="196"/>
      <c r="CCC3" s="196"/>
      <c r="CCD3" s="196"/>
      <c r="CCE3" s="196"/>
      <c r="CCF3" s="196"/>
      <c r="CCG3" s="196"/>
      <c r="CCH3" s="196"/>
      <c r="CCI3" s="196"/>
      <c r="CCJ3" s="196"/>
      <c r="CCK3" s="196"/>
      <c r="CCL3" s="196"/>
      <c r="CCM3" s="196"/>
      <c r="CCN3" s="196"/>
      <c r="CCO3" s="196"/>
      <c r="CCP3" s="196"/>
      <c r="CCQ3" s="196"/>
      <c r="CCR3" s="196"/>
      <c r="CCS3" s="196"/>
      <c r="CCT3" s="196"/>
      <c r="CCU3" s="196"/>
      <c r="CCV3" s="196"/>
      <c r="CCW3" s="196"/>
      <c r="CCX3" s="196"/>
      <c r="CCY3" s="196"/>
      <c r="CCZ3" s="196"/>
      <c r="CDA3" s="196"/>
      <c r="CDB3" s="196"/>
      <c r="CDC3" s="196"/>
      <c r="CDD3" s="196"/>
      <c r="CDE3" s="196"/>
      <c r="CDF3" s="196"/>
      <c r="CDG3" s="196"/>
      <c r="CDH3" s="196"/>
      <c r="CDI3" s="196"/>
      <c r="CDJ3" s="196"/>
      <c r="CDK3" s="196"/>
      <c r="CDL3" s="196"/>
      <c r="CDM3" s="196"/>
      <c r="CDN3" s="196"/>
      <c r="CDO3" s="196"/>
      <c r="CDP3" s="196"/>
      <c r="CDQ3" s="196"/>
      <c r="CDR3" s="196"/>
      <c r="CDS3" s="196"/>
      <c r="CDT3" s="196"/>
      <c r="CDU3" s="196"/>
      <c r="CDV3" s="196"/>
      <c r="CDW3" s="196"/>
      <c r="CDX3" s="196"/>
      <c r="CDY3" s="196"/>
      <c r="CDZ3" s="196"/>
      <c r="CEA3" s="196"/>
      <c r="CEB3" s="196"/>
      <c r="CEC3" s="196"/>
      <c r="CED3" s="196"/>
      <c r="CEE3" s="196"/>
      <c r="CEF3" s="196"/>
      <c r="CEG3" s="196"/>
      <c r="CEH3" s="196"/>
      <c r="CEI3" s="196"/>
      <c r="CEJ3" s="196"/>
      <c r="CEK3" s="196"/>
      <c r="CEL3" s="196"/>
      <c r="CEM3" s="196"/>
      <c r="CEN3" s="196"/>
      <c r="CEO3" s="196"/>
      <c r="CEP3" s="196"/>
      <c r="CEQ3" s="196"/>
      <c r="CER3" s="196"/>
      <c r="CES3" s="196"/>
      <c r="CET3" s="196"/>
      <c r="CEU3" s="196"/>
      <c r="CEV3" s="196"/>
      <c r="CEW3" s="196"/>
      <c r="CEX3" s="196"/>
      <c r="CEY3" s="196"/>
      <c r="CEZ3" s="196"/>
      <c r="CFA3" s="196"/>
      <c r="CFB3" s="196"/>
      <c r="CFC3" s="196"/>
      <c r="CFD3" s="196"/>
      <c r="CFE3" s="196"/>
      <c r="CFF3" s="196"/>
      <c r="CFG3" s="196"/>
      <c r="CFH3" s="196"/>
      <c r="CFI3" s="196"/>
      <c r="CFJ3" s="196"/>
      <c r="CFK3" s="196"/>
      <c r="CFL3" s="196"/>
      <c r="CFM3" s="196"/>
      <c r="CFN3" s="196"/>
      <c r="CFO3" s="196"/>
      <c r="CFP3" s="196"/>
      <c r="CFQ3" s="196"/>
      <c r="CFR3" s="196"/>
      <c r="CFS3" s="196"/>
      <c r="CFT3" s="196"/>
      <c r="CFU3" s="196"/>
      <c r="CFV3" s="196"/>
      <c r="CFW3" s="196"/>
      <c r="CFX3" s="196"/>
      <c r="CFY3" s="196"/>
      <c r="CFZ3" s="196"/>
      <c r="CGA3" s="196"/>
      <c r="CGB3" s="196"/>
      <c r="CGC3" s="196"/>
      <c r="CGD3" s="196"/>
      <c r="CGE3" s="196"/>
      <c r="CGF3" s="196"/>
      <c r="CGG3" s="196"/>
      <c r="CGH3" s="196"/>
      <c r="CGI3" s="196"/>
      <c r="CGJ3" s="196"/>
      <c r="CGK3" s="196"/>
      <c r="CGL3" s="196"/>
      <c r="CGM3" s="196"/>
      <c r="CGN3" s="196"/>
      <c r="CGO3" s="196"/>
      <c r="CGP3" s="196"/>
      <c r="CGQ3" s="196"/>
      <c r="CGR3" s="196"/>
      <c r="CGS3" s="196"/>
      <c r="CGT3" s="196"/>
      <c r="CGU3" s="196"/>
      <c r="CGV3" s="196"/>
      <c r="CGW3" s="196"/>
      <c r="CGX3" s="196"/>
      <c r="CGY3" s="196"/>
      <c r="CGZ3" s="196"/>
      <c r="CHA3" s="196"/>
      <c r="CHB3" s="196"/>
      <c r="CHC3" s="196"/>
      <c r="CHD3" s="196"/>
      <c r="CHE3" s="196"/>
      <c r="CHF3" s="196"/>
      <c r="CHG3" s="196"/>
      <c r="CHH3" s="196"/>
      <c r="CHI3" s="196"/>
      <c r="CHJ3" s="196"/>
      <c r="CHK3" s="196"/>
      <c r="CHL3" s="196"/>
      <c r="CHM3" s="196"/>
      <c r="CHN3" s="196"/>
      <c r="CHO3" s="196"/>
      <c r="CHP3" s="196"/>
      <c r="CHQ3" s="196"/>
      <c r="CHR3" s="196"/>
      <c r="CHS3" s="196"/>
      <c r="CHT3" s="196"/>
      <c r="CHU3" s="196"/>
      <c r="CHV3" s="196"/>
      <c r="CHW3" s="196"/>
      <c r="CHX3" s="196"/>
      <c r="CHY3" s="196"/>
      <c r="CHZ3" s="196"/>
      <c r="CIA3" s="196"/>
      <c r="CIB3" s="196"/>
      <c r="CIC3" s="196"/>
      <c r="CID3" s="196"/>
      <c r="CIE3" s="196"/>
      <c r="CIF3" s="196"/>
      <c r="CIG3" s="196"/>
      <c r="CIH3" s="196"/>
      <c r="CII3" s="196"/>
      <c r="CIJ3" s="196"/>
      <c r="CIK3" s="196"/>
      <c r="CIL3" s="196"/>
      <c r="CIM3" s="196"/>
      <c r="CIN3" s="196"/>
      <c r="CIO3" s="196"/>
      <c r="CIP3" s="196"/>
      <c r="CIQ3" s="196"/>
      <c r="CIR3" s="196"/>
      <c r="CIS3" s="196"/>
      <c r="CIT3" s="196"/>
      <c r="CIU3" s="196"/>
      <c r="CIV3" s="196"/>
      <c r="CIW3" s="196"/>
      <c r="CIX3" s="196"/>
      <c r="CIY3" s="196"/>
      <c r="CIZ3" s="196"/>
      <c r="CJA3" s="196"/>
      <c r="CJB3" s="196"/>
      <c r="CJC3" s="196"/>
      <c r="CJD3" s="196"/>
      <c r="CJE3" s="196"/>
      <c r="CJF3" s="196"/>
      <c r="CJG3" s="196"/>
      <c r="CJH3" s="196"/>
      <c r="CJI3" s="196"/>
      <c r="CJJ3" s="196"/>
      <c r="CJK3" s="196"/>
      <c r="CJL3" s="196"/>
      <c r="CJM3" s="196"/>
      <c r="CJN3" s="196"/>
      <c r="CJO3" s="196"/>
      <c r="CJP3" s="196"/>
      <c r="CJQ3" s="196"/>
      <c r="CJR3" s="196"/>
      <c r="CJS3" s="196"/>
      <c r="CJT3" s="196"/>
      <c r="CJU3" s="196"/>
      <c r="CJV3" s="196"/>
      <c r="CJW3" s="196"/>
      <c r="CJX3" s="196"/>
      <c r="CJY3" s="196"/>
      <c r="CJZ3" s="196"/>
      <c r="CKA3" s="196"/>
      <c r="CKB3" s="196"/>
      <c r="CKC3" s="196"/>
      <c r="CKD3" s="196"/>
      <c r="CKE3" s="196"/>
      <c r="CKF3" s="196"/>
      <c r="CKG3" s="196"/>
      <c r="CKH3" s="196"/>
      <c r="CKI3" s="196"/>
      <c r="CKJ3" s="196"/>
      <c r="CKK3" s="196"/>
      <c r="CKL3" s="196"/>
      <c r="CKM3" s="196"/>
      <c r="CKN3" s="196"/>
      <c r="CKO3" s="196"/>
      <c r="CKP3" s="196"/>
      <c r="CKQ3" s="196"/>
      <c r="CKR3" s="196"/>
      <c r="CKS3" s="196"/>
      <c r="CKT3" s="196"/>
      <c r="CKU3" s="196"/>
      <c r="CKV3" s="196"/>
      <c r="CKW3" s="196"/>
      <c r="CKX3" s="196"/>
      <c r="CKY3" s="196"/>
      <c r="CKZ3" s="196"/>
      <c r="CLA3" s="196"/>
      <c r="CLB3" s="196"/>
      <c r="CLC3" s="196"/>
      <c r="CLD3" s="196"/>
      <c r="CLE3" s="196"/>
      <c r="CLF3" s="196"/>
      <c r="CLG3" s="196"/>
      <c r="CLH3" s="196"/>
      <c r="CLI3" s="196"/>
      <c r="CLJ3" s="196"/>
      <c r="CLK3" s="196"/>
      <c r="CLL3" s="196"/>
      <c r="CLM3" s="196"/>
      <c r="CLN3" s="196"/>
      <c r="CLO3" s="196"/>
      <c r="CLP3" s="196"/>
      <c r="CLQ3" s="196"/>
      <c r="CLR3" s="196"/>
      <c r="CLS3" s="196"/>
      <c r="CLT3" s="196"/>
      <c r="CLU3" s="196"/>
      <c r="CLV3" s="196"/>
      <c r="CLW3" s="196"/>
      <c r="CLX3" s="196"/>
      <c r="CLY3" s="196"/>
      <c r="CLZ3" s="196"/>
      <c r="CMA3" s="196"/>
      <c r="CMB3" s="196"/>
      <c r="CMC3" s="196"/>
      <c r="CMD3" s="196"/>
      <c r="CME3" s="196"/>
      <c r="CMF3" s="196"/>
      <c r="CMG3" s="196"/>
      <c r="CMH3" s="196"/>
      <c r="CMI3" s="196"/>
      <c r="CMJ3" s="196"/>
      <c r="CMK3" s="196"/>
      <c r="CML3" s="196"/>
      <c r="CMM3" s="196"/>
      <c r="CMN3" s="196"/>
      <c r="CMO3" s="196"/>
      <c r="CMP3" s="196"/>
      <c r="CMQ3" s="196"/>
      <c r="CMR3" s="196"/>
      <c r="CMS3" s="196"/>
      <c r="CMT3" s="196"/>
      <c r="CMU3" s="196"/>
      <c r="CMV3" s="196"/>
      <c r="CMW3" s="196"/>
      <c r="CMX3" s="196"/>
      <c r="CMY3" s="196"/>
      <c r="CMZ3" s="196"/>
      <c r="CNA3" s="196"/>
      <c r="CNB3" s="196"/>
      <c r="CNC3" s="196"/>
      <c r="CND3" s="196"/>
      <c r="CNE3" s="196"/>
      <c r="CNF3" s="196"/>
      <c r="CNG3" s="196"/>
      <c r="CNH3" s="196"/>
      <c r="CNI3" s="196"/>
      <c r="CNJ3" s="196"/>
      <c r="CNK3" s="196"/>
      <c r="CNL3" s="196"/>
      <c r="CNM3" s="196"/>
      <c r="CNN3" s="196"/>
      <c r="CNO3" s="196"/>
      <c r="CNP3" s="196"/>
      <c r="CNQ3" s="196"/>
      <c r="CNR3" s="196"/>
      <c r="CNS3" s="196"/>
      <c r="CNT3" s="196"/>
      <c r="CNU3" s="196"/>
      <c r="CNV3" s="196"/>
      <c r="CNW3" s="196"/>
      <c r="CNX3" s="196"/>
      <c r="CNY3" s="196"/>
      <c r="CNZ3" s="196"/>
      <c r="COA3" s="196"/>
      <c r="COB3" s="196"/>
      <c r="COC3" s="196"/>
      <c r="COD3" s="196"/>
      <c r="COE3" s="196"/>
      <c r="COF3" s="196"/>
      <c r="COG3" s="196"/>
      <c r="COH3" s="196"/>
      <c r="COI3" s="196"/>
      <c r="COJ3" s="196"/>
      <c r="COK3" s="196"/>
      <c r="COL3" s="196"/>
      <c r="COM3" s="196"/>
      <c r="CON3" s="196"/>
      <c r="COO3" s="196"/>
      <c r="COP3" s="196"/>
      <c r="COQ3" s="196"/>
      <c r="COR3" s="196"/>
      <c r="COS3" s="196"/>
      <c r="COT3" s="196"/>
      <c r="COU3" s="196"/>
      <c r="COV3" s="196"/>
      <c r="COW3" s="196"/>
      <c r="COX3" s="196"/>
      <c r="COY3" s="196"/>
      <c r="COZ3" s="196"/>
      <c r="CPA3" s="196"/>
      <c r="CPB3" s="196"/>
      <c r="CPC3" s="196"/>
      <c r="CPD3" s="196"/>
      <c r="CPE3" s="196"/>
      <c r="CPF3" s="196"/>
      <c r="CPG3" s="196"/>
      <c r="CPH3" s="196"/>
      <c r="CPI3" s="196"/>
      <c r="CPJ3" s="196"/>
      <c r="CPK3" s="196"/>
      <c r="CPL3" s="196"/>
      <c r="CPM3" s="196"/>
      <c r="CPN3" s="196"/>
      <c r="CPO3" s="196"/>
      <c r="CPP3" s="196"/>
      <c r="CPQ3" s="196"/>
      <c r="CPR3" s="196"/>
      <c r="CPS3" s="196"/>
      <c r="CPT3" s="196"/>
      <c r="CPU3" s="196"/>
      <c r="CPV3" s="196"/>
      <c r="CPW3" s="196"/>
      <c r="CPX3" s="196"/>
      <c r="CPY3" s="196"/>
      <c r="CPZ3" s="196"/>
      <c r="CQA3" s="196"/>
      <c r="CQB3" s="196"/>
      <c r="CQC3" s="196"/>
      <c r="CQD3" s="196"/>
      <c r="CQE3" s="196"/>
      <c r="CQF3" s="196"/>
      <c r="CQG3" s="196"/>
      <c r="CQH3" s="196"/>
      <c r="CQI3" s="196"/>
      <c r="CQJ3" s="196"/>
      <c r="CQK3" s="196"/>
      <c r="CQL3" s="196"/>
      <c r="CQM3" s="196"/>
      <c r="CQN3" s="196"/>
      <c r="CQO3" s="196"/>
      <c r="CQP3" s="196"/>
      <c r="CQQ3" s="196"/>
      <c r="CQR3" s="196"/>
      <c r="CQS3" s="196"/>
      <c r="CQT3" s="196"/>
      <c r="CQU3" s="196"/>
      <c r="CQV3" s="196"/>
      <c r="CQW3" s="196"/>
      <c r="CQX3" s="196"/>
      <c r="CQY3" s="196"/>
      <c r="CQZ3" s="196"/>
      <c r="CRA3" s="196"/>
      <c r="CRB3" s="196"/>
      <c r="CRC3" s="196"/>
      <c r="CRD3" s="196"/>
      <c r="CRE3" s="196"/>
      <c r="CRF3" s="196"/>
      <c r="CRG3" s="196"/>
      <c r="CRH3" s="196"/>
      <c r="CRI3" s="196"/>
      <c r="CRJ3" s="196"/>
      <c r="CRK3" s="196"/>
      <c r="CRL3" s="196"/>
      <c r="CRM3" s="196"/>
      <c r="CRN3" s="196"/>
      <c r="CRO3" s="196"/>
      <c r="CRP3" s="196"/>
      <c r="CRQ3" s="196"/>
      <c r="CRR3" s="196"/>
      <c r="CRS3" s="196"/>
      <c r="CRT3" s="196"/>
      <c r="CRU3" s="196"/>
      <c r="CRV3" s="196"/>
      <c r="CRW3" s="196"/>
      <c r="CRX3" s="196"/>
      <c r="CRY3" s="196"/>
      <c r="CRZ3" s="196"/>
      <c r="CSA3" s="196"/>
      <c r="CSB3" s="196"/>
      <c r="CSC3" s="196"/>
      <c r="CSD3" s="196"/>
      <c r="CSE3" s="196"/>
      <c r="CSF3" s="196"/>
      <c r="CSG3" s="196"/>
      <c r="CSH3" s="196"/>
      <c r="CSI3" s="196"/>
      <c r="CSJ3" s="196"/>
      <c r="CSK3" s="196"/>
      <c r="CSL3" s="196"/>
      <c r="CSM3" s="196"/>
      <c r="CSN3" s="196"/>
      <c r="CSO3" s="196"/>
      <c r="CSP3" s="196"/>
      <c r="CSQ3" s="196"/>
      <c r="CSR3" s="196"/>
      <c r="CSS3" s="196"/>
      <c r="CST3" s="196"/>
      <c r="CSU3" s="196"/>
      <c r="CSV3" s="196"/>
      <c r="CSW3" s="196"/>
      <c r="CSX3" s="196"/>
      <c r="CSY3" s="196"/>
      <c r="CSZ3" s="196"/>
      <c r="CTA3" s="196"/>
      <c r="CTB3" s="196"/>
      <c r="CTC3" s="196"/>
      <c r="CTD3" s="196"/>
      <c r="CTE3" s="196"/>
      <c r="CTF3" s="196"/>
      <c r="CTG3" s="196"/>
      <c r="CTH3" s="196"/>
      <c r="CTI3" s="196"/>
      <c r="CTJ3" s="196"/>
      <c r="CTK3" s="196"/>
      <c r="CTL3" s="196"/>
      <c r="CTM3" s="196"/>
      <c r="CTN3" s="196"/>
      <c r="CTO3" s="196"/>
      <c r="CTP3" s="196"/>
      <c r="CTQ3" s="196"/>
      <c r="CTR3" s="196"/>
      <c r="CTS3" s="196"/>
      <c r="CTT3" s="196"/>
      <c r="CTU3" s="196"/>
      <c r="CTV3" s="196"/>
      <c r="CTW3" s="196"/>
      <c r="CTX3" s="196"/>
      <c r="CTY3" s="196"/>
      <c r="CTZ3" s="196"/>
      <c r="CUA3" s="196"/>
      <c r="CUB3" s="196"/>
      <c r="CUC3" s="196"/>
      <c r="CUD3" s="196"/>
      <c r="CUE3" s="196"/>
      <c r="CUF3" s="196"/>
      <c r="CUG3" s="196"/>
      <c r="CUH3" s="196"/>
      <c r="CUI3" s="196"/>
      <c r="CUJ3" s="196"/>
      <c r="CUK3" s="196"/>
      <c r="CUL3" s="196"/>
      <c r="CUM3" s="196"/>
      <c r="CUN3" s="196"/>
      <c r="CUO3" s="196"/>
      <c r="CUP3" s="196"/>
      <c r="CUQ3" s="196"/>
      <c r="CUR3" s="196"/>
      <c r="CUS3" s="196"/>
      <c r="CUT3" s="196"/>
      <c r="CUU3" s="196"/>
      <c r="CUV3" s="196"/>
      <c r="CUW3" s="196"/>
      <c r="CUX3" s="196"/>
      <c r="CUY3" s="196"/>
      <c r="CUZ3" s="196"/>
      <c r="CVA3" s="196"/>
      <c r="CVB3" s="196"/>
      <c r="CVC3" s="196"/>
      <c r="CVD3" s="196"/>
      <c r="CVE3" s="196"/>
      <c r="CVF3" s="196"/>
      <c r="CVG3" s="196"/>
      <c r="CVH3" s="196"/>
      <c r="CVI3" s="196"/>
      <c r="CVJ3" s="196"/>
      <c r="CVK3" s="196"/>
      <c r="CVL3" s="196"/>
      <c r="CVM3" s="196"/>
      <c r="CVN3" s="196"/>
      <c r="CVO3" s="196"/>
      <c r="CVP3" s="196"/>
      <c r="CVQ3" s="196"/>
      <c r="CVR3" s="196"/>
      <c r="CVS3" s="196"/>
      <c r="CVT3" s="196"/>
      <c r="CVU3" s="196"/>
      <c r="CVV3" s="196"/>
      <c r="CVW3" s="196"/>
      <c r="CVX3" s="196"/>
      <c r="CVY3" s="196"/>
      <c r="CVZ3" s="196"/>
      <c r="CWA3" s="196"/>
      <c r="CWB3" s="196"/>
      <c r="CWC3" s="196"/>
      <c r="CWD3" s="196"/>
      <c r="CWE3" s="196"/>
      <c r="CWF3" s="196"/>
      <c r="CWG3" s="196"/>
      <c r="CWH3" s="196"/>
      <c r="CWI3" s="196"/>
      <c r="CWJ3" s="196"/>
      <c r="CWK3" s="196"/>
      <c r="CWL3" s="196"/>
      <c r="CWM3" s="196"/>
      <c r="CWN3" s="196"/>
      <c r="CWO3" s="196"/>
      <c r="CWP3" s="196"/>
      <c r="CWQ3" s="196"/>
      <c r="CWR3" s="196"/>
      <c r="CWS3" s="196"/>
      <c r="CWT3" s="196"/>
      <c r="CWU3" s="196"/>
      <c r="CWV3" s="196"/>
      <c r="CWW3" s="196"/>
      <c r="CWX3" s="196"/>
      <c r="CWY3" s="196"/>
      <c r="CWZ3" s="196"/>
      <c r="CXA3" s="196"/>
      <c r="CXB3" s="196"/>
      <c r="CXC3" s="196"/>
      <c r="CXD3" s="196"/>
      <c r="CXE3" s="196"/>
      <c r="CXF3" s="196"/>
      <c r="CXG3" s="196"/>
      <c r="CXH3" s="196"/>
      <c r="CXI3" s="196"/>
      <c r="CXJ3" s="196"/>
      <c r="CXK3" s="196"/>
      <c r="CXL3" s="196"/>
      <c r="CXM3" s="196"/>
      <c r="CXN3" s="196"/>
      <c r="CXO3" s="196"/>
      <c r="CXP3" s="196"/>
      <c r="CXQ3" s="196"/>
      <c r="CXR3" s="196"/>
      <c r="CXS3" s="196"/>
      <c r="CXT3" s="196"/>
      <c r="CXU3" s="196"/>
      <c r="CXV3" s="196"/>
      <c r="CXW3" s="196"/>
      <c r="CXX3" s="196"/>
      <c r="CXY3" s="196"/>
      <c r="CXZ3" s="196"/>
      <c r="CYA3" s="196"/>
      <c r="CYB3" s="196"/>
      <c r="CYC3" s="196"/>
      <c r="CYD3" s="196"/>
      <c r="CYE3" s="196"/>
      <c r="CYF3" s="196"/>
      <c r="CYG3" s="196"/>
      <c r="CYH3" s="196"/>
      <c r="CYI3" s="196"/>
      <c r="CYJ3" s="196"/>
      <c r="CYK3" s="196"/>
      <c r="CYL3" s="196"/>
      <c r="CYM3" s="196"/>
      <c r="CYN3" s="196"/>
      <c r="CYO3" s="196"/>
      <c r="CYP3" s="196"/>
      <c r="CYQ3" s="196"/>
      <c r="CYR3" s="196"/>
      <c r="CYS3" s="196"/>
      <c r="CYT3" s="196"/>
      <c r="CYU3" s="196"/>
      <c r="CYV3" s="196"/>
      <c r="CYW3" s="196"/>
      <c r="CYX3" s="196"/>
      <c r="CYY3" s="196"/>
      <c r="CYZ3" s="196"/>
      <c r="CZA3" s="196"/>
      <c r="CZB3" s="196"/>
      <c r="CZC3" s="196"/>
      <c r="CZD3" s="196"/>
      <c r="CZE3" s="196"/>
      <c r="CZF3" s="196"/>
      <c r="CZG3" s="196"/>
      <c r="CZH3" s="196"/>
      <c r="CZI3" s="196"/>
      <c r="CZJ3" s="196"/>
      <c r="CZK3" s="196"/>
      <c r="CZL3" s="196"/>
      <c r="CZM3" s="196"/>
      <c r="CZN3" s="196"/>
      <c r="CZO3" s="196"/>
      <c r="CZP3" s="196"/>
      <c r="CZQ3" s="196"/>
      <c r="CZR3" s="196"/>
      <c r="CZS3" s="196"/>
      <c r="CZT3" s="196"/>
      <c r="CZU3" s="196"/>
      <c r="CZV3" s="196"/>
      <c r="CZW3" s="196"/>
      <c r="CZX3" s="196"/>
      <c r="CZY3" s="196"/>
      <c r="CZZ3" s="196"/>
      <c r="DAA3" s="196"/>
      <c r="DAB3" s="196"/>
      <c r="DAC3" s="196"/>
      <c r="DAD3" s="196"/>
      <c r="DAE3" s="196"/>
      <c r="DAF3" s="196"/>
      <c r="DAG3" s="196"/>
      <c r="DAH3" s="196"/>
      <c r="DAI3" s="196"/>
      <c r="DAJ3" s="196"/>
      <c r="DAK3" s="196"/>
      <c r="DAL3" s="196"/>
      <c r="DAM3" s="196"/>
      <c r="DAN3" s="196"/>
      <c r="DAO3" s="196"/>
      <c r="DAP3" s="196"/>
      <c r="DAQ3" s="196"/>
      <c r="DAR3" s="196"/>
      <c r="DAS3" s="196"/>
      <c r="DAT3" s="196"/>
      <c r="DAU3" s="196"/>
      <c r="DAV3" s="196"/>
      <c r="DAW3" s="196"/>
      <c r="DAX3" s="196"/>
      <c r="DAY3" s="196"/>
      <c r="DAZ3" s="196"/>
      <c r="DBA3" s="196"/>
      <c r="DBB3" s="196"/>
      <c r="DBC3" s="196"/>
      <c r="DBD3" s="196"/>
      <c r="DBE3" s="196"/>
      <c r="DBF3" s="196"/>
      <c r="DBG3" s="196"/>
      <c r="DBH3" s="196"/>
      <c r="DBI3" s="196"/>
      <c r="DBJ3" s="196"/>
      <c r="DBK3" s="196"/>
      <c r="DBL3" s="196"/>
      <c r="DBM3" s="196"/>
      <c r="DBN3" s="196"/>
      <c r="DBO3" s="196"/>
      <c r="DBP3" s="196"/>
      <c r="DBQ3" s="196"/>
      <c r="DBR3" s="196"/>
      <c r="DBS3" s="196"/>
      <c r="DBT3" s="196"/>
      <c r="DBU3" s="196"/>
      <c r="DBV3" s="196"/>
      <c r="DBW3" s="196"/>
      <c r="DBX3" s="196"/>
      <c r="DBY3" s="196"/>
      <c r="DBZ3" s="196"/>
      <c r="DCA3" s="196"/>
      <c r="DCB3" s="196"/>
      <c r="DCC3" s="196"/>
      <c r="DCD3" s="196"/>
      <c r="DCE3" s="196"/>
      <c r="DCF3" s="196"/>
      <c r="DCG3" s="196"/>
      <c r="DCH3" s="196"/>
      <c r="DCI3" s="196"/>
      <c r="DCJ3" s="196"/>
      <c r="DCK3" s="196"/>
      <c r="DCL3" s="196"/>
      <c r="DCM3" s="196"/>
      <c r="DCN3" s="196"/>
      <c r="DCO3" s="196"/>
      <c r="DCP3" s="196"/>
      <c r="DCQ3" s="196"/>
      <c r="DCR3" s="196"/>
      <c r="DCS3" s="196"/>
      <c r="DCT3" s="196"/>
      <c r="DCU3" s="196"/>
      <c r="DCV3" s="196"/>
      <c r="DCW3" s="196"/>
      <c r="DCX3" s="196"/>
      <c r="DCY3" s="196"/>
      <c r="DCZ3" s="196"/>
      <c r="DDA3" s="196"/>
      <c r="DDB3" s="196"/>
      <c r="DDC3" s="196"/>
      <c r="DDD3" s="196"/>
      <c r="DDE3" s="196"/>
      <c r="DDF3" s="196"/>
      <c r="DDG3" s="196"/>
      <c r="DDH3" s="196"/>
      <c r="DDI3" s="196"/>
      <c r="DDJ3" s="196"/>
      <c r="DDK3" s="196"/>
      <c r="DDL3" s="196"/>
      <c r="DDM3" s="196"/>
      <c r="DDN3" s="196"/>
      <c r="DDO3" s="196"/>
      <c r="DDP3" s="196"/>
      <c r="DDQ3" s="196"/>
      <c r="DDR3" s="196"/>
      <c r="DDS3" s="196"/>
      <c r="DDT3" s="196"/>
      <c r="DDU3" s="196"/>
      <c r="DDV3" s="196"/>
      <c r="DDW3" s="196"/>
      <c r="DDX3" s="196"/>
      <c r="DDY3" s="196"/>
      <c r="DDZ3" s="196"/>
      <c r="DEA3" s="196"/>
      <c r="DEB3" s="196"/>
      <c r="DEC3" s="196"/>
      <c r="DED3" s="196"/>
      <c r="DEE3" s="196"/>
      <c r="DEF3" s="196"/>
      <c r="DEG3" s="196"/>
      <c r="DEH3" s="196"/>
      <c r="DEI3" s="196"/>
      <c r="DEJ3" s="196"/>
      <c r="DEK3" s="196"/>
      <c r="DEL3" s="196"/>
      <c r="DEM3" s="196"/>
      <c r="DEN3" s="196"/>
      <c r="DEO3" s="196"/>
      <c r="DEP3" s="196"/>
      <c r="DEQ3" s="196"/>
      <c r="DER3" s="196"/>
      <c r="DES3" s="196"/>
      <c r="DET3" s="196"/>
      <c r="DEU3" s="196"/>
      <c r="DEV3" s="196"/>
      <c r="DEW3" s="196"/>
      <c r="DEX3" s="196"/>
      <c r="DEY3" s="196"/>
      <c r="DEZ3" s="196"/>
      <c r="DFA3" s="196"/>
      <c r="DFB3" s="196"/>
      <c r="DFC3" s="196"/>
      <c r="DFD3" s="196"/>
      <c r="DFE3" s="196"/>
      <c r="DFF3" s="196"/>
      <c r="DFG3" s="196"/>
      <c r="DFH3" s="196"/>
      <c r="DFI3" s="196"/>
      <c r="DFJ3" s="196"/>
      <c r="DFK3" s="196"/>
      <c r="DFL3" s="196"/>
      <c r="DFM3" s="196"/>
      <c r="DFN3" s="196"/>
      <c r="DFO3" s="196"/>
      <c r="DFP3" s="196"/>
      <c r="DFQ3" s="196"/>
      <c r="DFR3" s="196"/>
      <c r="DFS3" s="196"/>
      <c r="DFT3" s="196"/>
      <c r="DFU3" s="196"/>
      <c r="DFV3" s="196"/>
      <c r="DFW3" s="196"/>
      <c r="DFX3" s="196"/>
      <c r="DFY3" s="196"/>
      <c r="DFZ3" s="196"/>
      <c r="DGA3" s="196"/>
      <c r="DGB3" s="196"/>
      <c r="DGC3" s="196"/>
      <c r="DGD3" s="196"/>
      <c r="DGE3" s="196"/>
      <c r="DGF3" s="196"/>
      <c r="DGG3" s="196"/>
      <c r="DGH3" s="196"/>
      <c r="DGI3" s="196"/>
      <c r="DGJ3" s="196"/>
      <c r="DGK3" s="196"/>
      <c r="DGL3" s="196"/>
      <c r="DGM3" s="196"/>
      <c r="DGN3" s="196"/>
      <c r="DGO3" s="196"/>
      <c r="DGP3" s="196"/>
      <c r="DGQ3" s="196"/>
      <c r="DGR3" s="196"/>
      <c r="DGS3" s="196"/>
      <c r="DGT3" s="196"/>
      <c r="DGU3" s="196"/>
      <c r="DGV3" s="196"/>
      <c r="DGW3" s="196"/>
      <c r="DGX3" s="196"/>
      <c r="DGY3" s="196"/>
      <c r="DGZ3" s="196"/>
      <c r="DHA3" s="196"/>
      <c r="DHB3" s="196"/>
      <c r="DHC3" s="196"/>
      <c r="DHD3" s="196"/>
      <c r="DHE3" s="196"/>
      <c r="DHF3" s="196"/>
      <c r="DHG3" s="196"/>
      <c r="DHH3" s="196"/>
      <c r="DHI3" s="196"/>
      <c r="DHJ3" s="196"/>
      <c r="DHK3" s="196"/>
      <c r="DHL3" s="196"/>
      <c r="DHM3" s="196"/>
      <c r="DHN3" s="196"/>
      <c r="DHO3" s="196"/>
      <c r="DHP3" s="196"/>
      <c r="DHQ3" s="196"/>
      <c r="DHR3" s="196"/>
      <c r="DHS3" s="196"/>
      <c r="DHT3" s="196"/>
      <c r="DHU3" s="196"/>
      <c r="DHV3" s="196"/>
      <c r="DHW3" s="196"/>
      <c r="DHX3" s="196"/>
      <c r="DHY3" s="196"/>
      <c r="DHZ3" s="196"/>
      <c r="DIA3" s="196"/>
      <c r="DIB3" s="196"/>
      <c r="DIC3" s="196"/>
      <c r="DID3" s="196"/>
      <c r="DIE3" s="196"/>
      <c r="DIF3" s="196"/>
      <c r="DIG3" s="196"/>
      <c r="DIH3" s="196"/>
      <c r="DII3" s="196"/>
      <c r="DIJ3" s="196"/>
      <c r="DIK3" s="196"/>
      <c r="DIL3" s="196"/>
      <c r="DIM3" s="196"/>
      <c r="DIN3" s="196"/>
      <c r="DIO3" s="196"/>
      <c r="DIP3" s="196"/>
      <c r="DIQ3" s="196"/>
      <c r="DIR3" s="196"/>
      <c r="DIS3" s="196"/>
      <c r="DIT3" s="196"/>
      <c r="DIU3" s="196"/>
      <c r="DIV3" s="196"/>
      <c r="DIW3" s="196"/>
      <c r="DIX3" s="196"/>
      <c r="DIY3" s="196"/>
      <c r="DIZ3" s="196"/>
      <c r="DJA3" s="196"/>
      <c r="DJB3" s="196"/>
      <c r="DJC3" s="196"/>
      <c r="DJD3" s="196"/>
      <c r="DJE3" s="196"/>
      <c r="DJF3" s="196"/>
      <c r="DJG3" s="196"/>
      <c r="DJH3" s="196"/>
      <c r="DJI3" s="196"/>
      <c r="DJJ3" s="196"/>
      <c r="DJK3" s="196"/>
      <c r="DJL3" s="196"/>
      <c r="DJM3" s="196"/>
      <c r="DJN3" s="196"/>
      <c r="DJO3" s="196"/>
      <c r="DJP3" s="196"/>
      <c r="DJQ3" s="196"/>
      <c r="DJR3" s="196"/>
      <c r="DJS3" s="196"/>
      <c r="DJT3" s="196"/>
      <c r="DJU3" s="196"/>
      <c r="DJV3" s="196"/>
      <c r="DJW3" s="196"/>
      <c r="DJX3" s="196"/>
      <c r="DJY3" s="196"/>
      <c r="DJZ3" s="196"/>
      <c r="DKA3" s="196"/>
      <c r="DKB3" s="196"/>
      <c r="DKC3" s="196"/>
      <c r="DKD3" s="196"/>
      <c r="DKE3" s="196"/>
      <c r="DKF3" s="196"/>
      <c r="DKG3" s="196"/>
      <c r="DKH3" s="196"/>
      <c r="DKI3" s="196"/>
      <c r="DKJ3" s="196"/>
      <c r="DKK3" s="196"/>
      <c r="DKL3" s="196"/>
      <c r="DKM3" s="196"/>
      <c r="DKN3" s="196"/>
      <c r="DKO3" s="196"/>
      <c r="DKP3" s="196"/>
      <c r="DKQ3" s="196"/>
      <c r="DKR3" s="196"/>
      <c r="DKS3" s="196"/>
      <c r="DKT3" s="196"/>
      <c r="DKU3" s="196"/>
      <c r="DKV3" s="196"/>
      <c r="DKW3" s="196"/>
      <c r="DKX3" s="196"/>
      <c r="DKY3" s="196"/>
      <c r="DKZ3" s="196"/>
      <c r="DLA3" s="196"/>
      <c r="DLB3" s="196"/>
      <c r="DLC3" s="196"/>
      <c r="DLD3" s="196"/>
      <c r="DLE3" s="196"/>
      <c r="DLF3" s="196"/>
      <c r="DLG3" s="196"/>
      <c r="DLH3" s="196"/>
      <c r="DLI3" s="196"/>
      <c r="DLJ3" s="196"/>
      <c r="DLK3" s="196"/>
      <c r="DLL3" s="196"/>
      <c r="DLM3" s="196"/>
      <c r="DLN3" s="196"/>
      <c r="DLO3" s="196"/>
      <c r="DLP3" s="196"/>
      <c r="DLQ3" s="196"/>
      <c r="DLR3" s="196"/>
      <c r="DLS3" s="196"/>
      <c r="DLT3" s="196"/>
      <c r="DLU3" s="196"/>
      <c r="DLV3" s="196"/>
      <c r="DLW3" s="196"/>
      <c r="DLX3" s="196"/>
      <c r="DLY3" s="196"/>
      <c r="DLZ3" s="196"/>
      <c r="DMA3" s="196"/>
      <c r="DMB3" s="196"/>
      <c r="DMC3" s="196"/>
      <c r="DMD3" s="196"/>
      <c r="DME3" s="196"/>
      <c r="DMF3" s="196"/>
      <c r="DMG3" s="196"/>
      <c r="DMH3" s="196"/>
      <c r="DMI3" s="196"/>
      <c r="DMJ3" s="196"/>
      <c r="DMK3" s="196"/>
      <c r="DML3" s="196"/>
      <c r="DMM3" s="196"/>
      <c r="DMN3" s="196"/>
      <c r="DMO3" s="196"/>
      <c r="DMP3" s="196"/>
      <c r="DMQ3" s="196"/>
      <c r="DMR3" s="196"/>
      <c r="DMS3" s="196"/>
      <c r="DMT3" s="196"/>
      <c r="DMU3" s="196"/>
      <c r="DMV3" s="196"/>
      <c r="DMW3" s="196"/>
      <c r="DMX3" s="196"/>
      <c r="DMY3" s="196"/>
      <c r="DMZ3" s="196"/>
      <c r="DNA3" s="196"/>
      <c r="DNB3" s="196"/>
      <c r="DNC3" s="196"/>
      <c r="DND3" s="196"/>
      <c r="DNE3" s="196"/>
      <c r="DNF3" s="196"/>
      <c r="DNG3" s="196"/>
      <c r="DNH3" s="196"/>
      <c r="DNI3" s="196"/>
      <c r="DNJ3" s="196"/>
      <c r="DNK3" s="196"/>
      <c r="DNL3" s="196"/>
      <c r="DNM3" s="196"/>
      <c r="DNN3" s="196"/>
      <c r="DNO3" s="196"/>
      <c r="DNP3" s="196"/>
      <c r="DNQ3" s="196"/>
      <c r="DNR3" s="196"/>
      <c r="DNS3" s="196"/>
      <c r="DNT3" s="196"/>
      <c r="DNU3" s="196"/>
      <c r="DNV3" s="196"/>
      <c r="DNW3" s="196"/>
      <c r="DNX3" s="196"/>
      <c r="DNY3" s="196"/>
      <c r="DNZ3" s="196"/>
      <c r="DOA3" s="196"/>
      <c r="DOB3" s="196"/>
      <c r="DOC3" s="196"/>
      <c r="DOD3" s="196"/>
      <c r="DOE3" s="196"/>
      <c r="DOF3" s="196"/>
      <c r="DOG3" s="196"/>
      <c r="DOH3" s="196"/>
      <c r="DOI3" s="196"/>
      <c r="DOJ3" s="196"/>
      <c r="DOK3" s="196"/>
      <c r="DOL3" s="196"/>
      <c r="DOM3" s="196"/>
      <c r="DON3" s="196"/>
      <c r="DOO3" s="196"/>
      <c r="DOP3" s="196"/>
      <c r="DOQ3" s="196"/>
      <c r="DOR3" s="196"/>
      <c r="DOS3" s="196"/>
      <c r="DOT3" s="196"/>
      <c r="DOU3" s="196"/>
      <c r="DOV3" s="196"/>
      <c r="DOW3" s="196"/>
      <c r="DOX3" s="196"/>
      <c r="DOY3" s="196"/>
      <c r="DOZ3" s="196"/>
      <c r="DPA3" s="196"/>
      <c r="DPB3" s="196"/>
      <c r="DPC3" s="196"/>
      <c r="DPD3" s="196"/>
      <c r="DPE3" s="196"/>
      <c r="DPF3" s="196"/>
      <c r="DPG3" s="196"/>
      <c r="DPH3" s="196"/>
      <c r="DPI3" s="196"/>
      <c r="DPJ3" s="196"/>
      <c r="DPK3" s="196"/>
      <c r="DPL3" s="196"/>
      <c r="DPM3" s="196"/>
      <c r="DPN3" s="196"/>
      <c r="DPO3" s="196"/>
      <c r="DPP3" s="196"/>
      <c r="DPQ3" s="196"/>
      <c r="DPR3" s="196"/>
      <c r="DPS3" s="196"/>
      <c r="DPT3" s="196"/>
      <c r="DPU3" s="196"/>
      <c r="DPV3" s="196"/>
      <c r="DPW3" s="196"/>
      <c r="DPX3" s="196"/>
      <c r="DPY3" s="196"/>
      <c r="DPZ3" s="196"/>
      <c r="DQA3" s="196"/>
      <c r="DQB3" s="196"/>
      <c r="DQC3" s="196"/>
      <c r="DQD3" s="196"/>
      <c r="DQE3" s="196"/>
      <c r="DQF3" s="196"/>
      <c r="DQG3" s="196"/>
      <c r="DQH3" s="196"/>
      <c r="DQI3" s="196"/>
      <c r="DQJ3" s="196"/>
      <c r="DQK3" s="196"/>
      <c r="DQL3" s="196"/>
      <c r="DQM3" s="196"/>
      <c r="DQN3" s="196"/>
      <c r="DQO3" s="196"/>
      <c r="DQP3" s="196"/>
      <c r="DQQ3" s="196"/>
      <c r="DQR3" s="196"/>
      <c r="DQS3" s="196"/>
      <c r="DQT3" s="196"/>
      <c r="DQU3" s="196"/>
      <c r="DQV3" s="196"/>
      <c r="DQW3" s="196"/>
      <c r="DQX3" s="196"/>
      <c r="DQY3" s="196"/>
      <c r="DQZ3" s="196"/>
      <c r="DRA3" s="196"/>
      <c r="DRB3" s="196"/>
      <c r="DRC3" s="196"/>
      <c r="DRD3" s="196"/>
      <c r="DRE3" s="196"/>
      <c r="DRF3" s="196"/>
      <c r="DRG3" s="196"/>
      <c r="DRH3" s="196"/>
      <c r="DRI3" s="196"/>
      <c r="DRJ3" s="196"/>
      <c r="DRK3" s="196"/>
      <c r="DRL3" s="196"/>
      <c r="DRM3" s="196"/>
      <c r="DRN3" s="196"/>
      <c r="DRO3" s="196"/>
      <c r="DRP3" s="196"/>
      <c r="DRQ3" s="196"/>
      <c r="DRR3" s="196"/>
      <c r="DRS3" s="196"/>
      <c r="DRT3" s="196"/>
      <c r="DRU3" s="196"/>
      <c r="DRV3" s="196"/>
      <c r="DRW3" s="196"/>
      <c r="DRX3" s="196"/>
      <c r="DRY3" s="196"/>
      <c r="DRZ3" s="196"/>
      <c r="DSA3" s="196"/>
      <c r="DSB3" s="196"/>
      <c r="DSC3" s="196"/>
      <c r="DSD3" s="196"/>
      <c r="DSE3" s="196"/>
      <c r="DSF3" s="196"/>
      <c r="DSG3" s="196"/>
      <c r="DSH3" s="196"/>
      <c r="DSI3" s="196"/>
      <c r="DSJ3" s="196"/>
      <c r="DSK3" s="196"/>
      <c r="DSL3" s="196"/>
      <c r="DSM3" s="196"/>
      <c r="DSN3" s="196"/>
      <c r="DSO3" s="196"/>
      <c r="DSP3" s="196"/>
      <c r="DSQ3" s="196"/>
      <c r="DSR3" s="196"/>
      <c r="DSS3" s="196"/>
      <c r="DST3" s="196"/>
      <c r="DSU3" s="196"/>
      <c r="DSV3" s="196"/>
      <c r="DSW3" s="196"/>
      <c r="DSX3" s="196"/>
      <c r="DSY3" s="196"/>
      <c r="DSZ3" s="196"/>
      <c r="DTA3" s="196"/>
      <c r="DTB3" s="196"/>
      <c r="DTC3" s="196"/>
      <c r="DTD3" s="196"/>
      <c r="DTE3" s="196"/>
      <c r="DTF3" s="196"/>
      <c r="DTG3" s="196"/>
      <c r="DTH3" s="196"/>
      <c r="DTI3" s="196"/>
      <c r="DTJ3" s="196"/>
      <c r="DTK3" s="196"/>
      <c r="DTL3" s="196"/>
      <c r="DTM3" s="196"/>
      <c r="DTN3" s="196"/>
      <c r="DTO3" s="196"/>
      <c r="DTP3" s="196"/>
      <c r="DTQ3" s="196"/>
      <c r="DTR3" s="196"/>
      <c r="DTS3" s="196"/>
      <c r="DTT3" s="196"/>
      <c r="DTU3" s="196"/>
      <c r="DTV3" s="196"/>
      <c r="DTW3" s="196"/>
      <c r="DTX3" s="196"/>
      <c r="DTY3" s="196"/>
      <c r="DTZ3" s="196"/>
      <c r="DUA3" s="196"/>
      <c r="DUB3" s="196"/>
      <c r="DUC3" s="196"/>
      <c r="DUD3" s="196"/>
      <c r="DUE3" s="196"/>
      <c r="DUF3" s="196"/>
      <c r="DUG3" s="196"/>
      <c r="DUH3" s="196"/>
      <c r="DUI3" s="196"/>
      <c r="DUJ3" s="196"/>
      <c r="DUK3" s="196"/>
      <c r="DUL3" s="196"/>
      <c r="DUM3" s="196"/>
      <c r="DUN3" s="196"/>
      <c r="DUO3" s="196"/>
      <c r="DUP3" s="196"/>
      <c r="DUQ3" s="196"/>
      <c r="DUR3" s="196"/>
      <c r="DUS3" s="196"/>
      <c r="DUT3" s="196"/>
      <c r="DUU3" s="196"/>
      <c r="DUV3" s="196"/>
      <c r="DUW3" s="196"/>
      <c r="DUX3" s="196"/>
      <c r="DUY3" s="196"/>
      <c r="DUZ3" s="196"/>
      <c r="DVA3" s="196"/>
      <c r="DVB3" s="196"/>
      <c r="DVC3" s="196"/>
      <c r="DVD3" s="196"/>
      <c r="DVE3" s="196"/>
      <c r="DVF3" s="196"/>
      <c r="DVG3" s="196"/>
      <c r="DVH3" s="196"/>
      <c r="DVI3" s="196"/>
      <c r="DVJ3" s="196"/>
      <c r="DVK3" s="196"/>
      <c r="DVL3" s="196"/>
      <c r="DVM3" s="196"/>
      <c r="DVN3" s="196"/>
      <c r="DVO3" s="196"/>
      <c r="DVP3" s="196"/>
      <c r="DVQ3" s="196"/>
      <c r="DVR3" s="196"/>
      <c r="DVS3" s="196"/>
      <c r="DVT3" s="196"/>
      <c r="DVU3" s="196"/>
      <c r="DVV3" s="196"/>
      <c r="DVW3" s="196"/>
      <c r="DVX3" s="196"/>
      <c r="DVY3" s="196"/>
      <c r="DVZ3" s="196"/>
      <c r="DWA3" s="196"/>
      <c r="DWB3" s="196"/>
      <c r="DWC3" s="196"/>
      <c r="DWD3" s="196"/>
      <c r="DWE3" s="196"/>
      <c r="DWF3" s="196"/>
      <c r="DWG3" s="196"/>
      <c r="DWH3" s="196"/>
      <c r="DWI3" s="196"/>
      <c r="DWJ3" s="196"/>
      <c r="DWK3" s="196"/>
      <c r="DWL3" s="196"/>
      <c r="DWM3" s="196"/>
      <c r="DWN3" s="196"/>
      <c r="DWO3" s="196"/>
      <c r="DWP3" s="196"/>
      <c r="DWQ3" s="196"/>
      <c r="DWR3" s="196"/>
      <c r="DWS3" s="196"/>
      <c r="DWT3" s="196"/>
      <c r="DWU3" s="196"/>
      <c r="DWV3" s="196"/>
      <c r="DWW3" s="196"/>
      <c r="DWX3" s="196"/>
      <c r="DWY3" s="196"/>
      <c r="DWZ3" s="196"/>
      <c r="DXA3" s="196"/>
      <c r="DXB3" s="196"/>
      <c r="DXC3" s="196"/>
      <c r="DXD3" s="196"/>
      <c r="DXE3" s="196"/>
      <c r="DXF3" s="196"/>
      <c r="DXG3" s="196"/>
      <c r="DXH3" s="196"/>
      <c r="DXI3" s="196"/>
      <c r="DXJ3" s="196"/>
      <c r="DXK3" s="196"/>
      <c r="DXL3" s="196"/>
      <c r="DXM3" s="196"/>
      <c r="DXN3" s="196"/>
      <c r="DXO3" s="196"/>
      <c r="DXP3" s="196"/>
      <c r="DXQ3" s="196"/>
      <c r="DXR3" s="196"/>
      <c r="DXS3" s="196"/>
      <c r="DXT3" s="196"/>
      <c r="DXU3" s="196"/>
      <c r="DXV3" s="196"/>
      <c r="DXW3" s="196"/>
      <c r="DXX3" s="196"/>
      <c r="DXY3" s="196"/>
      <c r="DXZ3" s="196"/>
      <c r="DYA3" s="196"/>
      <c r="DYB3" s="196"/>
      <c r="DYC3" s="196"/>
      <c r="DYD3" s="196"/>
      <c r="DYE3" s="196"/>
      <c r="DYF3" s="196"/>
      <c r="DYG3" s="196"/>
      <c r="DYH3" s="196"/>
      <c r="DYI3" s="196"/>
      <c r="DYJ3" s="196"/>
      <c r="DYK3" s="196"/>
      <c r="DYL3" s="196"/>
      <c r="DYM3" s="196"/>
      <c r="DYN3" s="196"/>
      <c r="DYO3" s="196"/>
      <c r="DYP3" s="196"/>
      <c r="DYQ3" s="196"/>
      <c r="DYR3" s="196"/>
      <c r="DYS3" s="196"/>
      <c r="DYT3" s="196"/>
      <c r="DYU3" s="196"/>
      <c r="DYV3" s="196"/>
      <c r="DYW3" s="196"/>
      <c r="DYX3" s="196"/>
      <c r="DYY3" s="196"/>
      <c r="DYZ3" s="196"/>
      <c r="DZA3" s="196"/>
      <c r="DZB3" s="196"/>
      <c r="DZC3" s="196"/>
      <c r="DZD3" s="196"/>
      <c r="DZE3" s="196"/>
      <c r="DZF3" s="196"/>
      <c r="DZG3" s="196"/>
      <c r="DZH3" s="196"/>
      <c r="DZI3" s="196"/>
      <c r="DZJ3" s="196"/>
      <c r="DZK3" s="196"/>
      <c r="DZL3" s="196"/>
      <c r="DZM3" s="196"/>
      <c r="DZN3" s="196"/>
      <c r="DZO3" s="196"/>
      <c r="DZP3" s="196"/>
      <c r="DZQ3" s="196"/>
      <c r="DZR3" s="196"/>
      <c r="DZS3" s="196"/>
      <c r="DZT3" s="196"/>
      <c r="DZU3" s="196"/>
      <c r="DZV3" s="196"/>
      <c r="DZW3" s="196"/>
      <c r="DZX3" s="196"/>
      <c r="DZY3" s="196"/>
      <c r="DZZ3" s="196"/>
      <c r="EAA3" s="196"/>
      <c r="EAB3" s="196"/>
      <c r="EAC3" s="196"/>
      <c r="EAD3" s="196"/>
      <c r="EAE3" s="196"/>
      <c r="EAF3" s="196"/>
      <c r="EAG3" s="196"/>
      <c r="EAH3" s="196"/>
      <c r="EAI3" s="196"/>
      <c r="EAJ3" s="196"/>
      <c r="EAK3" s="196"/>
      <c r="EAL3" s="196"/>
      <c r="EAM3" s="196"/>
      <c r="EAN3" s="196"/>
      <c r="EAO3" s="196"/>
      <c r="EAP3" s="196"/>
      <c r="EAQ3" s="196"/>
      <c r="EAR3" s="196"/>
      <c r="EAS3" s="196"/>
      <c r="EAT3" s="196"/>
      <c r="EAU3" s="196"/>
      <c r="EAV3" s="196"/>
      <c r="EAW3" s="196"/>
      <c r="EAX3" s="196"/>
      <c r="EAY3" s="196"/>
      <c r="EAZ3" s="196"/>
      <c r="EBA3" s="196"/>
      <c r="EBB3" s="196"/>
      <c r="EBC3" s="196"/>
      <c r="EBD3" s="196"/>
      <c r="EBE3" s="196"/>
      <c r="EBF3" s="196"/>
      <c r="EBG3" s="196"/>
      <c r="EBH3" s="196"/>
      <c r="EBI3" s="196"/>
      <c r="EBJ3" s="196"/>
      <c r="EBK3" s="196"/>
      <c r="EBL3" s="196"/>
      <c r="EBM3" s="196"/>
      <c r="EBN3" s="196"/>
      <c r="EBO3" s="196"/>
      <c r="EBP3" s="196"/>
      <c r="EBQ3" s="196"/>
      <c r="EBR3" s="196"/>
      <c r="EBS3" s="196"/>
      <c r="EBT3" s="196"/>
      <c r="EBU3" s="196"/>
      <c r="EBV3" s="196"/>
      <c r="EBW3" s="196"/>
      <c r="EBX3" s="196"/>
      <c r="EBY3" s="196"/>
      <c r="EBZ3" s="196"/>
      <c r="ECA3" s="196"/>
      <c r="ECB3" s="196"/>
      <c r="ECC3" s="196"/>
      <c r="ECD3" s="196"/>
      <c r="ECE3" s="196"/>
      <c r="ECF3" s="196"/>
      <c r="ECG3" s="196"/>
      <c r="ECH3" s="196"/>
      <c r="ECI3" s="196"/>
      <c r="ECJ3" s="196"/>
      <c r="ECK3" s="196"/>
      <c r="ECL3" s="196"/>
      <c r="ECM3" s="196"/>
      <c r="ECN3" s="196"/>
      <c r="ECO3" s="196"/>
      <c r="ECP3" s="196"/>
      <c r="ECQ3" s="196"/>
      <c r="ECR3" s="196"/>
      <c r="ECS3" s="196"/>
      <c r="ECT3" s="196"/>
      <c r="ECU3" s="196"/>
      <c r="ECV3" s="196"/>
      <c r="ECW3" s="196"/>
      <c r="ECX3" s="196"/>
      <c r="ECY3" s="196"/>
      <c r="ECZ3" s="196"/>
      <c r="EDA3" s="196"/>
      <c r="EDB3" s="196"/>
      <c r="EDC3" s="196"/>
      <c r="EDD3" s="196"/>
      <c r="EDE3" s="196"/>
      <c r="EDF3" s="196"/>
      <c r="EDG3" s="196"/>
      <c r="EDH3" s="196"/>
      <c r="EDI3" s="196"/>
      <c r="EDJ3" s="196"/>
      <c r="EDK3" s="196"/>
      <c r="EDL3" s="196"/>
      <c r="EDM3" s="196"/>
      <c r="EDN3" s="196"/>
      <c r="EDO3" s="196"/>
      <c r="EDP3" s="196"/>
      <c r="EDQ3" s="196"/>
      <c r="EDR3" s="196"/>
      <c r="EDS3" s="196"/>
      <c r="EDT3" s="196"/>
      <c r="EDU3" s="196"/>
      <c r="EDV3" s="196"/>
      <c r="EDW3" s="196"/>
      <c r="EDX3" s="196"/>
      <c r="EDY3" s="196"/>
      <c r="EDZ3" s="196"/>
      <c r="EEA3" s="196"/>
      <c r="EEB3" s="196"/>
      <c r="EEC3" s="196"/>
      <c r="EED3" s="196"/>
      <c r="EEE3" s="196"/>
      <c r="EEF3" s="196"/>
      <c r="EEG3" s="196"/>
      <c r="EEH3" s="196"/>
      <c r="EEI3" s="196"/>
      <c r="EEJ3" s="196"/>
      <c r="EEK3" s="196"/>
      <c r="EEL3" s="196"/>
      <c r="EEM3" s="196"/>
      <c r="EEN3" s="196"/>
      <c r="EEO3" s="196"/>
      <c r="EEP3" s="196"/>
      <c r="EEQ3" s="196"/>
      <c r="EER3" s="196"/>
      <c r="EES3" s="196"/>
      <c r="EET3" s="196"/>
      <c r="EEU3" s="196"/>
      <c r="EEV3" s="196"/>
      <c r="EEW3" s="196"/>
      <c r="EEX3" s="196"/>
      <c r="EEY3" s="196"/>
      <c r="EEZ3" s="196"/>
      <c r="EFA3" s="196"/>
      <c r="EFB3" s="196"/>
      <c r="EFC3" s="196"/>
      <c r="EFD3" s="196"/>
      <c r="EFE3" s="196"/>
      <c r="EFF3" s="196"/>
      <c r="EFG3" s="196"/>
      <c r="EFH3" s="196"/>
      <c r="EFI3" s="196"/>
      <c r="EFJ3" s="196"/>
      <c r="EFK3" s="196"/>
      <c r="EFL3" s="196"/>
      <c r="EFM3" s="196"/>
      <c r="EFN3" s="196"/>
      <c r="EFO3" s="196"/>
      <c r="EFP3" s="196"/>
      <c r="EFQ3" s="196"/>
      <c r="EFR3" s="196"/>
      <c r="EFS3" s="196"/>
      <c r="EFT3" s="196"/>
      <c r="EFU3" s="196"/>
      <c r="EFV3" s="196"/>
      <c r="EFW3" s="196"/>
      <c r="EFX3" s="196"/>
      <c r="EFY3" s="196"/>
      <c r="EFZ3" s="196"/>
      <c r="EGA3" s="196"/>
      <c r="EGB3" s="196"/>
      <c r="EGC3" s="196"/>
      <c r="EGD3" s="196"/>
      <c r="EGE3" s="196"/>
      <c r="EGF3" s="196"/>
      <c r="EGG3" s="196"/>
      <c r="EGH3" s="196"/>
      <c r="EGI3" s="196"/>
      <c r="EGJ3" s="196"/>
      <c r="EGK3" s="196"/>
      <c r="EGL3" s="196"/>
      <c r="EGM3" s="196"/>
      <c r="EGN3" s="196"/>
      <c r="EGO3" s="196"/>
      <c r="EGP3" s="196"/>
      <c r="EGQ3" s="196"/>
      <c r="EGR3" s="196"/>
      <c r="EGS3" s="196"/>
      <c r="EGT3" s="196"/>
      <c r="EGU3" s="196"/>
      <c r="EGV3" s="196"/>
      <c r="EGW3" s="196"/>
      <c r="EGX3" s="196"/>
      <c r="EGY3" s="196"/>
      <c r="EGZ3" s="196"/>
      <c r="EHA3" s="196"/>
      <c r="EHB3" s="196"/>
      <c r="EHC3" s="196"/>
      <c r="EHD3" s="196"/>
      <c r="EHE3" s="196"/>
      <c r="EHF3" s="196"/>
      <c r="EHG3" s="196"/>
      <c r="EHH3" s="196"/>
      <c r="EHI3" s="196"/>
      <c r="EHJ3" s="196"/>
      <c r="EHK3" s="196"/>
      <c r="EHL3" s="196"/>
      <c r="EHM3" s="196"/>
      <c r="EHN3" s="196"/>
      <c r="EHO3" s="196"/>
      <c r="EHP3" s="196"/>
      <c r="EHQ3" s="196"/>
      <c r="EHR3" s="196"/>
      <c r="EHS3" s="196"/>
      <c r="EHT3" s="196"/>
      <c r="EHU3" s="196"/>
      <c r="EHV3" s="196"/>
      <c r="EHW3" s="196"/>
      <c r="EHX3" s="196"/>
      <c r="EHY3" s="196"/>
      <c r="EHZ3" s="196"/>
      <c r="EIA3" s="196"/>
      <c r="EIB3" s="196"/>
      <c r="EIC3" s="196"/>
      <c r="EID3" s="196"/>
      <c r="EIE3" s="196"/>
      <c r="EIF3" s="196"/>
      <c r="EIG3" s="196"/>
      <c r="EIH3" s="196"/>
      <c r="EII3" s="196"/>
      <c r="EIJ3" s="196"/>
      <c r="EIK3" s="196"/>
      <c r="EIL3" s="196"/>
      <c r="EIM3" s="196"/>
      <c r="EIN3" s="196"/>
      <c r="EIO3" s="196"/>
      <c r="EIP3" s="196"/>
      <c r="EIQ3" s="196"/>
      <c r="EIR3" s="196"/>
      <c r="EIS3" s="196"/>
      <c r="EIT3" s="196"/>
      <c r="EIU3" s="196"/>
      <c r="EIV3" s="196"/>
      <c r="EIW3" s="196"/>
      <c r="EIX3" s="196"/>
      <c r="EIY3" s="196"/>
      <c r="EIZ3" s="196"/>
      <c r="EJA3" s="196"/>
      <c r="EJB3" s="196"/>
      <c r="EJC3" s="196"/>
      <c r="EJD3" s="196"/>
      <c r="EJE3" s="196"/>
      <c r="EJF3" s="196"/>
      <c r="EJG3" s="196"/>
      <c r="EJH3" s="196"/>
      <c r="EJI3" s="196"/>
      <c r="EJJ3" s="196"/>
      <c r="EJK3" s="196"/>
      <c r="EJL3" s="196"/>
      <c r="EJM3" s="196"/>
      <c r="EJN3" s="196"/>
      <c r="EJO3" s="196"/>
      <c r="EJP3" s="196"/>
      <c r="EJQ3" s="196"/>
      <c r="EJR3" s="196"/>
      <c r="EJS3" s="196"/>
      <c r="EJT3" s="196"/>
      <c r="EJU3" s="196"/>
      <c r="EJV3" s="196"/>
      <c r="EJW3" s="196"/>
      <c r="EJX3" s="196"/>
      <c r="EJY3" s="196"/>
      <c r="EJZ3" s="196"/>
      <c r="EKA3" s="196"/>
      <c r="EKB3" s="196"/>
      <c r="EKC3" s="196"/>
      <c r="EKD3" s="196"/>
      <c r="EKE3" s="196"/>
      <c r="EKF3" s="196"/>
      <c r="EKG3" s="196"/>
      <c r="EKH3" s="196"/>
      <c r="EKI3" s="196"/>
      <c r="EKJ3" s="196"/>
      <c r="EKK3" s="196"/>
      <c r="EKL3" s="196"/>
      <c r="EKM3" s="196"/>
      <c r="EKN3" s="196"/>
      <c r="EKO3" s="196"/>
      <c r="EKP3" s="196"/>
      <c r="EKQ3" s="196"/>
      <c r="EKR3" s="196"/>
      <c r="EKS3" s="196"/>
      <c r="EKT3" s="196"/>
      <c r="EKU3" s="196"/>
      <c r="EKV3" s="196"/>
      <c r="EKW3" s="196"/>
      <c r="EKX3" s="196"/>
      <c r="EKY3" s="196"/>
      <c r="EKZ3" s="196"/>
      <c r="ELA3" s="196"/>
      <c r="ELB3" s="196"/>
      <c r="ELC3" s="196"/>
      <c r="ELD3" s="196"/>
      <c r="ELE3" s="196"/>
      <c r="ELF3" s="196"/>
      <c r="ELG3" s="196"/>
      <c r="ELH3" s="196"/>
      <c r="ELI3" s="196"/>
      <c r="ELJ3" s="196"/>
      <c r="ELK3" s="196"/>
      <c r="ELL3" s="196"/>
      <c r="ELM3" s="196"/>
      <c r="ELN3" s="196"/>
      <c r="ELO3" s="196"/>
      <c r="ELP3" s="196"/>
      <c r="ELQ3" s="196"/>
      <c r="ELR3" s="196"/>
      <c r="ELS3" s="196"/>
      <c r="ELT3" s="196"/>
      <c r="ELU3" s="196"/>
      <c r="ELV3" s="196"/>
      <c r="ELW3" s="196"/>
      <c r="ELX3" s="196"/>
      <c r="ELY3" s="196"/>
      <c r="ELZ3" s="196"/>
      <c r="EMA3" s="196"/>
      <c r="EMB3" s="196"/>
      <c r="EMC3" s="196"/>
      <c r="EMD3" s="196"/>
      <c r="EME3" s="196"/>
      <c r="EMF3" s="196"/>
      <c r="EMG3" s="196"/>
      <c r="EMH3" s="196"/>
      <c r="EMI3" s="196"/>
      <c r="EMJ3" s="196"/>
      <c r="EMK3" s="196"/>
      <c r="EML3" s="196"/>
      <c r="EMM3" s="196"/>
      <c r="EMN3" s="196"/>
      <c r="EMO3" s="196"/>
      <c r="EMP3" s="196"/>
      <c r="EMQ3" s="196"/>
      <c r="EMR3" s="196"/>
      <c r="EMS3" s="196"/>
      <c r="EMT3" s="196"/>
      <c r="EMU3" s="196"/>
      <c r="EMV3" s="196"/>
      <c r="EMW3" s="196"/>
      <c r="EMX3" s="196"/>
      <c r="EMY3" s="196"/>
      <c r="EMZ3" s="196"/>
      <c r="ENA3" s="196"/>
      <c r="ENB3" s="196"/>
      <c r="ENC3" s="196"/>
      <c r="END3" s="196"/>
      <c r="ENE3" s="196"/>
      <c r="ENF3" s="196"/>
      <c r="ENG3" s="196"/>
      <c r="ENH3" s="196"/>
      <c r="ENI3" s="196"/>
      <c r="ENJ3" s="196"/>
      <c r="ENK3" s="196"/>
      <c r="ENL3" s="196"/>
      <c r="ENM3" s="196"/>
      <c r="ENN3" s="196"/>
      <c r="ENO3" s="196"/>
      <c r="ENP3" s="196"/>
      <c r="ENQ3" s="196"/>
      <c r="ENR3" s="196"/>
      <c r="ENS3" s="196"/>
      <c r="ENT3" s="196"/>
      <c r="ENU3" s="196"/>
      <c r="ENV3" s="196"/>
      <c r="ENW3" s="196"/>
      <c r="ENX3" s="196"/>
      <c r="ENY3" s="196"/>
      <c r="ENZ3" s="196"/>
      <c r="EOA3" s="196"/>
      <c r="EOB3" s="196"/>
      <c r="EOC3" s="196"/>
      <c r="EOD3" s="196"/>
      <c r="EOE3" s="196"/>
      <c r="EOF3" s="196"/>
      <c r="EOG3" s="196"/>
      <c r="EOH3" s="196"/>
      <c r="EOI3" s="196"/>
      <c r="EOJ3" s="196"/>
      <c r="EOK3" s="196"/>
      <c r="EOL3" s="196"/>
      <c r="EOM3" s="196"/>
      <c r="EON3" s="196"/>
      <c r="EOO3" s="196"/>
      <c r="EOP3" s="196"/>
      <c r="EOQ3" s="196"/>
      <c r="EOR3" s="196"/>
      <c r="EOS3" s="196"/>
      <c r="EOT3" s="196"/>
      <c r="EOU3" s="196"/>
      <c r="EOV3" s="196"/>
      <c r="EOW3" s="196"/>
      <c r="EOX3" s="196"/>
      <c r="EOY3" s="196"/>
      <c r="EOZ3" s="196"/>
      <c r="EPA3" s="196"/>
      <c r="EPB3" s="196"/>
      <c r="EPC3" s="196"/>
      <c r="EPD3" s="196"/>
      <c r="EPE3" s="196"/>
      <c r="EPF3" s="196"/>
      <c r="EPG3" s="196"/>
      <c r="EPH3" s="196"/>
      <c r="EPI3" s="196"/>
      <c r="EPJ3" s="196"/>
      <c r="EPK3" s="196"/>
      <c r="EPL3" s="196"/>
      <c r="EPM3" s="196"/>
      <c r="EPN3" s="196"/>
      <c r="EPO3" s="196"/>
      <c r="EPP3" s="196"/>
      <c r="EPQ3" s="196"/>
      <c r="EPR3" s="196"/>
      <c r="EPS3" s="196"/>
      <c r="EPT3" s="196"/>
      <c r="EPU3" s="196"/>
      <c r="EPV3" s="196"/>
      <c r="EPW3" s="196"/>
      <c r="EPX3" s="196"/>
      <c r="EPY3" s="196"/>
      <c r="EPZ3" s="196"/>
      <c r="EQA3" s="196"/>
      <c r="EQB3" s="196"/>
      <c r="EQC3" s="196"/>
      <c r="EQD3" s="196"/>
      <c r="EQE3" s="196"/>
      <c r="EQF3" s="196"/>
      <c r="EQG3" s="196"/>
      <c r="EQH3" s="196"/>
      <c r="EQI3" s="196"/>
      <c r="EQJ3" s="196"/>
      <c r="EQK3" s="196"/>
      <c r="EQL3" s="196"/>
      <c r="EQM3" s="196"/>
      <c r="EQN3" s="196"/>
      <c r="EQO3" s="196"/>
      <c r="EQP3" s="196"/>
      <c r="EQQ3" s="196"/>
      <c r="EQR3" s="196"/>
      <c r="EQS3" s="196"/>
      <c r="EQT3" s="196"/>
      <c r="EQU3" s="196"/>
      <c r="EQV3" s="196"/>
      <c r="EQW3" s="196"/>
      <c r="EQX3" s="196"/>
      <c r="EQY3" s="196"/>
      <c r="EQZ3" s="196"/>
      <c r="ERA3" s="196"/>
      <c r="ERB3" s="196"/>
      <c r="ERC3" s="196"/>
      <c r="ERD3" s="196"/>
      <c r="ERE3" s="196"/>
      <c r="ERF3" s="196"/>
      <c r="ERG3" s="196"/>
      <c r="ERH3" s="196"/>
      <c r="ERI3" s="196"/>
      <c r="ERJ3" s="196"/>
      <c r="ERK3" s="196"/>
      <c r="ERL3" s="196"/>
      <c r="ERM3" s="196"/>
      <c r="ERN3" s="196"/>
      <c r="ERO3" s="196"/>
      <c r="ERP3" s="196"/>
      <c r="ERQ3" s="196"/>
      <c r="ERR3" s="196"/>
      <c r="ERS3" s="196"/>
      <c r="ERT3" s="196"/>
      <c r="ERU3" s="196"/>
      <c r="ERV3" s="196"/>
      <c r="ERW3" s="196"/>
      <c r="ERX3" s="196"/>
      <c r="ERY3" s="196"/>
      <c r="ERZ3" s="196"/>
      <c r="ESA3" s="196"/>
      <c r="ESB3" s="196"/>
      <c r="ESC3" s="196"/>
      <c r="ESD3" s="196"/>
      <c r="ESE3" s="196"/>
      <c r="ESF3" s="196"/>
      <c r="ESG3" s="196"/>
      <c r="ESH3" s="196"/>
      <c r="ESI3" s="196"/>
      <c r="ESJ3" s="196"/>
      <c r="ESK3" s="196"/>
      <c r="ESL3" s="196"/>
      <c r="ESM3" s="196"/>
      <c r="ESN3" s="196"/>
      <c r="ESO3" s="196"/>
      <c r="ESP3" s="196"/>
      <c r="ESQ3" s="196"/>
      <c r="ESR3" s="196"/>
      <c r="ESS3" s="196"/>
      <c r="EST3" s="196"/>
      <c r="ESU3" s="196"/>
      <c r="ESV3" s="196"/>
      <c r="ESW3" s="196"/>
      <c r="ESX3" s="196"/>
      <c r="ESY3" s="196"/>
      <c r="ESZ3" s="196"/>
      <c r="ETA3" s="196"/>
      <c r="ETB3" s="196"/>
      <c r="ETC3" s="196"/>
      <c r="ETD3" s="196"/>
      <c r="ETE3" s="196"/>
      <c r="ETF3" s="196"/>
      <c r="ETG3" s="196"/>
      <c r="ETH3" s="196"/>
      <c r="ETI3" s="196"/>
      <c r="ETJ3" s="196"/>
      <c r="ETK3" s="196"/>
      <c r="ETL3" s="196"/>
      <c r="ETM3" s="196"/>
      <c r="ETN3" s="196"/>
      <c r="ETO3" s="196"/>
      <c r="ETP3" s="196"/>
      <c r="ETQ3" s="196"/>
      <c r="ETR3" s="196"/>
      <c r="ETS3" s="196"/>
      <c r="ETT3" s="196"/>
      <c r="ETU3" s="196"/>
      <c r="ETV3" s="196"/>
      <c r="ETW3" s="196"/>
      <c r="ETX3" s="196"/>
      <c r="ETY3" s="196"/>
      <c r="ETZ3" s="196"/>
      <c r="EUA3" s="196"/>
      <c r="EUB3" s="196"/>
      <c r="EUC3" s="196"/>
      <c r="EUD3" s="196"/>
      <c r="EUE3" s="196"/>
      <c r="EUF3" s="196"/>
      <c r="EUG3" s="196"/>
      <c r="EUH3" s="196"/>
      <c r="EUI3" s="196"/>
      <c r="EUJ3" s="196"/>
      <c r="EUK3" s="196"/>
      <c r="EUL3" s="196"/>
      <c r="EUM3" s="196"/>
      <c r="EUN3" s="196"/>
      <c r="EUO3" s="196"/>
      <c r="EUP3" s="196"/>
      <c r="EUQ3" s="196"/>
      <c r="EUR3" s="196"/>
      <c r="EUS3" s="196"/>
      <c r="EUT3" s="196"/>
      <c r="EUU3" s="196"/>
      <c r="EUV3" s="196"/>
      <c r="EUW3" s="196"/>
      <c r="EUX3" s="196"/>
      <c r="EUY3" s="196"/>
      <c r="EUZ3" s="196"/>
      <c r="EVA3" s="196"/>
      <c r="EVB3" s="196"/>
      <c r="EVC3" s="196"/>
      <c r="EVD3" s="196"/>
      <c r="EVE3" s="196"/>
      <c r="EVF3" s="196"/>
      <c r="EVG3" s="196"/>
      <c r="EVH3" s="196"/>
      <c r="EVI3" s="196"/>
      <c r="EVJ3" s="196"/>
      <c r="EVK3" s="196"/>
      <c r="EVL3" s="196"/>
      <c r="EVM3" s="196"/>
      <c r="EVN3" s="196"/>
      <c r="EVO3" s="196"/>
      <c r="EVP3" s="196"/>
      <c r="EVQ3" s="196"/>
      <c r="EVR3" s="196"/>
      <c r="EVS3" s="196"/>
      <c r="EVT3" s="196"/>
      <c r="EVU3" s="196"/>
      <c r="EVV3" s="196"/>
      <c r="EVW3" s="196"/>
      <c r="EVX3" s="196"/>
      <c r="EVY3" s="196"/>
      <c r="EVZ3" s="196"/>
      <c r="EWA3" s="196"/>
      <c r="EWB3" s="196"/>
      <c r="EWC3" s="196"/>
      <c r="EWD3" s="196"/>
      <c r="EWE3" s="196"/>
      <c r="EWF3" s="196"/>
      <c r="EWG3" s="196"/>
      <c r="EWH3" s="196"/>
      <c r="EWI3" s="196"/>
      <c r="EWJ3" s="196"/>
      <c r="EWK3" s="196"/>
      <c r="EWL3" s="196"/>
      <c r="EWM3" s="196"/>
      <c r="EWN3" s="196"/>
      <c r="EWO3" s="196"/>
      <c r="EWP3" s="196"/>
      <c r="EWQ3" s="196"/>
      <c r="EWR3" s="196"/>
      <c r="EWS3" s="196"/>
      <c r="EWT3" s="196"/>
      <c r="EWU3" s="196"/>
      <c r="EWV3" s="196"/>
      <c r="EWW3" s="196"/>
      <c r="EWX3" s="196"/>
      <c r="EWY3" s="196"/>
      <c r="EWZ3" s="196"/>
      <c r="EXA3" s="196"/>
      <c r="EXB3" s="196"/>
      <c r="EXC3" s="196"/>
      <c r="EXD3" s="196"/>
      <c r="EXE3" s="196"/>
      <c r="EXF3" s="196"/>
      <c r="EXG3" s="196"/>
      <c r="EXH3" s="196"/>
      <c r="EXI3" s="196"/>
      <c r="EXJ3" s="196"/>
      <c r="EXK3" s="196"/>
      <c r="EXL3" s="196"/>
      <c r="EXM3" s="196"/>
      <c r="EXN3" s="196"/>
      <c r="EXO3" s="196"/>
      <c r="EXP3" s="196"/>
      <c r="EXQ3" s="196"/>
      <c r="EXR3" s="196"/>
      <c r="EXS3" s="196"/>
      <c r="EXT3" s="196"/>
      <c r="EXU3" s="196"/>
      <c r="EXV3" s="196"/>
      <c r="EXW3" s="196"/>
      <c r="EXX3" s="196"/>
      <c r="EXY3" s="196"/>
      <c r="EXZ3" s="196"/>
      <c r="EYA3" s="196"/>
      <c r="EYB3" s="196"/>
      <c r="EYC3" s="196"/>
      <c r="EYD3" s="196"/>
      <c r="EYE3" s="196"/>
      <c r="EYF3" s="196"/>
      <c r="EYG3" s="196"/>
      <c r="EYH3" s="196"/>
      <c r="EYI3" s="196"/>
      <c r="EYJ3" s="196"/>
      <c r="EYK3" s="196"/>
      <c r="EYL3" s="196"/>
      <c r="EYM3" s="196"/>
      <c r="EYN3" s="196"/>
      <c r="EYO3" s="196"/>
      <c r="EYP3" s="196"/>
      <c r="EYQ3" s="196"/>
      <c r="EYR3" s="196"/>
      <c r="EYS3" s="196"/>
      <c r="EYT3" s="196"/>
      <c r="EYU3" s="196"/>
      <c r="EYV3" s="196"/>
      <c r="EYW3" s="196"/>
      <c r="EYX3" s="196"/>
      <c r="EYY3" s="196"/>
      <c r="EYZ3" s="196"/>
      <c r="EZA3" s="196"/>
      <c r="EZB3" s="196"/>
      <c r="EZC3" s="196"/>
      <c r="EZD3" s="196"/>
      <c r="EZE3" s="196"/>
      <c r="EZF3" s="196"/>
      <c r="EZG3" s="196"/>
      <c r="EZH3" s="196"/>
      <c r="EZI3" s="196"/>
      <c r="EZJ3" s="196"/>
      <c r="EZK3" s="196"/>
      <c r="EZL3" s="196"/>
      <c r="EZM3" s="196"/>
      <c r="EZN3" s="196"/>
      <c r="EZO3" s="196"/>
      <c r="EZP3" s="196"/>
      <c r="EZQ3" s="196"/>
      <c r="EZR3" s="196"/>
      <c r="EZS3" s="196"/>
      <c r="EZT3" s="196"/>
      <c r="EZU3" s="196"/>
      <c r="EZV3" s="196"/>
      <c r="EZW3" s="196"/>
      <c r="EZX3" s="196"/>
      <c r="EZY3" s="196"/>
      <c r="EZZ3" s="196"/>
      <c r="FAA3" s="196"/>
      <c r="FAB3" s="196"/>
      <c r="FAC3" s="196"/>
      <c r="FAD3" s="196"/>
      <c r="FAE3" s="196"/>
      <c r="FAF3" s="196"/>
      <c r="FAG3" s="196"/>
      <c r="FAH3" s="196"/>
      <c r="FAI3" s="196"/>
      <c r="FAJ3" s="196"/>
      <c r="FAK3" s="196"/>
      <c r="FAL3" s="196"/>
      <c r="FAM3" s="196"/>
      <c r="FAN3" s="196"/>
      <c r="FAO3" s="196"/>
      <c r="FAP3" s="196"/>
      <c r="FAQ3" s="196"/>
      <c r="FAR3" s="196"/>
      <c r="FAS3" s="196"/>
      <c r="FAT3" s="196"/>
      <c r="FAU3" s="196"/>
      <c r="FAV3" s="196"/>
      <c r="FAW3" s="196"/>
      <c r="FAX3" s="196"/>
      <c r="FAY3" s="196"/>
      <c r="FAZ3" s="196"/>
      <c r="FBA3" s="196"/>
      <c r="FBB3" s="196"/>
      <c r="FBC3" s="196"/>
      <c r="FBD3" s="196"/>
      <c r="FBE3" s="196"/>
      <c r="FBF3" s="196"/>
      <c r="FBG3" s="196"/>
      <c r="FBH3" s="196"/>
      <c r="FBI3" s="196"/>
      <c r="FBJ3" s="196"/>
      <c r="FBK3" s="196"/>
      <c r="FBL3" s="196"/>
      <c r="FBM3" s="196"/>
      <c r="FBN3" s="196"/>
      <c r="FBO3" s="196"/>
      <c r="FBP3" s="196"/>
      <c r="FBQ3" s="196"/>
      <c r="FBR3" s="196"/>
      <c r="FBS3" s="196"/>
      <c r="FBT3" s="196"/>
      <c r="FBU3" s="196"/>
      <c r="FBV3" s="196"/>
      <c r="FBW3" s="196"/>
      <c r="FBX3" s="196"/>
      <c r="FBY3" s="196"/>
      <c r="FBZ3" s="196"/>
      <c r="FCA3" s="196"/>
      <c r="FCB3" s="196"/>
      <c r="FCC3" s="196"/>
      <c r="FCD3" s="196"/>
      <c r="FCE3" s="196"/>
      <c r="FCF3" s="196"/>
      <c r="FCG3" s="196"/>
      <c r="FCH3" s="196"/>
      <c r="FCI3" s="196"/>
      <c r="FCJ3" s="196"/>
      <c r="FCK3" s="196"/>
      <c r="FCL3" s="196"/>
      <c r="FCM3" s="196"/>
      <c r="FCN3" s="196"/>
      <c r="FCO3" s="196"/>
      <c r="FCP3" s="196"/>
      <c r="FCQ3" s="196"/>
      <c r="FCR3" s="196"/>
      <c r="FCS3" s="196"/>
      <c r="FCT3" s="196"/>
      <c r="FCU3" s="196"/>
      <c r="FCV3" s="196"/>
      <c r="FCW3" s="196"/>
      <c r="FCX3" s="196"/>
      <c r="FCY3" s="196"/>
      <c r="FCZ3" s="196"/>
      <c r="FDA3" s="196"/>
      <c r="FDB3" s="196"/>
      <c r="FDC3" s="196"/>
      <c r="FDD3" s="196"/>
      <c r="FDE3" s="196"/>
      <c r="FDF3" s="196"/>
      <c r="FDG3" s="196"/>
      <c r="FDH3" s="196"/>
      <c r="FDI3" s="196"/>
      <c r="FDJ3" s="196"/>
      <c r="FDK3" s="196"/>
      <c r="FDL3" s="196"/>
      <c r="FDM3" s="196"/>
      <c r="FDN3" s="196"/>
      <c r="FDO3" s="196"/>
      <c r="FDP3" s="196"/>
      <c r="FDQ3" s="196"/>
      <c r="FDR3" s="196"/>
      <c r="FDS3" s="196"/>
      <c r="FDT3" s="196"/>
      <c r="FDU3" s="196"/>
      <c r="FDV3" s="196"/>
      <c r="FDW3" s="196"/>
      <c r="FDX3" s="196"/>
      <c r="FDY3" s="196"/>
      <c r="FDZ3" s="196"/>
      <c r="FEA3" s="196"/>
      <c r="FEB3" s="196"/>
      <c r="FEC3" s="196"/>
      <c r="FED3" s="196"/>
      <c r="FEE3" s="196"/>
      <c r="FEF3" s="196"/>
      <c r="FEG3" s="196"/>
      <c r="FEH3" s="196"/>
      <c r="FEI3" s="196"/>
      <c r="FEJ3" s="196"/>
      <c r="FEK3" s="196"/>
      <c r="FEL3" s="196"/>
      <c r="FEM3" s="196"/>
      <c r="FEN3" s="196"/>
      <c r="FEO3" s="196"/>
      <c r="FEP3" s="196"/>
      <c r="FEQ3" s="196"/>
      <c r="FER3" s="196"/>
      <c r="FES3" s="196"/>
      <c r="FET3" s="196"/>
      <c r="FEU3" s="196"/>
      <c r="FEV3" s="196"/>
      <c r="FEW3" s="196"/>
      <c r="FEX3" s="196"/>
      <c r="FEY3" s="196"/>
      <c r="FEZ3" s="196"/>
      <c r="FFA3" s="196"/>
      <c r="FFB3" s="196"/>
      <c r="FFC3" s="196"/>
      <c r="FFD3" s="196"/>
      <c r="FFE3" s="196"/>
      <c r="FFF3" s="196"/>
      <c r="FFG3" s="196"/>
      <c r="FFH3" s="196"/>
      <c r="FFI3" s="196"/>
      <c r="FFJ3" s="196"/>
      <c r="FFK3" s="196"/>
      <c r="FFL3" s="196"/>
      <c r="FFM3" s="196"/>
      <c r="FFN3" s="196"/>
      <c r="FFO3" s="196"/>
      <c r="FFP3" s="196"/>
      <c r="FFQ3" s="196"/>
      <c r="FFR3" s="196"/>
      <c r="FFS3" s="196"/>
      <c r="FFT3" s="196"/>
      <c r="FFU3" s="196"/>
      <c r="FFV3" s="196"/>
      <c r="FFW3" s="196"/>
      <c r="FFX3" s="196"/>
      <c r="FFY3" s="196"/>
      <c r="FFZ3" s="196"/>
      <c r="FGA3" s="196"/>
      <c r="FGB3" s="196"/>
      <c r="FGC3" s="196"/>
      <c r="FGD3" s="196"/>
      <c r="FGE3" s="196"/>
      <c r="FGF3" s="196"/>
      <c r="FGG3" s="196"/>
      <c r="FGH3" s="196"/>
      <c r="FGI3" s="196"/>
      <c r="FGJ3" s="196"/>
      <c r="FGK3" s="196"/>
      <c r="FGL3" s="196"/>
      <c r="FGM3" s="196"/>
      <c r="FGN3" s="196"/>
      <c r="FGO3" s="196"/>
      <c r="FGP3" s="196"/>
      <c r="FGQ3" s="196"/>
      <c r="FGR3" s="196"/>
      <c r="FGS3" s="196"/>
      <c r="FGT3" s="196"/>
      <c r="FGU3" s="196"/>
      <c r="FGV3" s="196"/>
      <c r="FGW3" s="196"/>
      <c r="FGX3" s="196"/>
      <c r="FGY3" s="196"/>
      <c r="FGZ3" s="196"/>
      <c r="FHA3" s="196"/>
      <c r="FHB3" s="196"/>
      <c r="FHC3" s="196"/>
      <c r="FHD3" s="196"/>
      <c r="FHE3" s="196"/>
      <c r="FHF3" s="196"/>
      <c r="FHG3" s="196"/>
      <c r="FHH3" s="196"/>
      <c r="FHI3" s="196"/>
      <c r="FHJ3" s="196"/>
      <c r="FHK3" s="196"/>
      <c r="FHL3" s="196"/>
      <c r="FHM3" s="196"/>
      <c r="FHN3" s="196"/>
      <c r="FHO3" s="196"/>
      <c r="FHP3" s="196"/>
      <c r="FHQ3" s="196"/>
      <c r="FHR3" s="196"/>
      <c r="FHS3" s="196"/>
      <c r="FHT3" s="196"/>
      <c r="FHU3" s="196"/>
      <c r="FHV3" s="196"/>
      <c r="FHW3" s="196"/>
      <c r="FHX3" s="196"/>
      <c r="FHY3" s="196"/>
      <c r="FHZ3" s="196"/>
      <c r="FIA3" s="196"/>
      <c r="FIB3" s="196"/>
      <c r="FIC3" s="196"/>
      <c r="FID3" s="196"/>
      <c r="FIE3" s="196"/>
      <c r="FIF3" s="196"/>
      <c r="FIG3" s="196"/>
      <c r="FIH3" s="196"/>
      <c r="FII3" s="196"/>
      <c r="FIJ3" s="196"/>
      <c r="FIK3" s="196"/>
      <c r="FIL3" s="196"/>
      <c r="FIM3" s="196"/>
      <c r="FIN3" s="196"/>
      <c r="FIO3" s="196"/>
      <c r="FIP3" s="196"/>
      <c r="FIQ3" s="196"/>
      <c r="FIR3" s="196"/>
      <c r="FIS3" s="196"/>
      <c r="FIT3" s="196"/>
      <c r="FIU3" s="196"/>
      <c r="FIV3" s="196"/>
      <c r="FIW3" s="196"/>
      <c r="FIX3" s="196"/>
      <c r="FIY3" s="196"/>
      <c r="FIZ3" s="196"/>
      <c r="FJA3" s="196"/>
      <c r="FJB3" s="196"/>
      <c r="FJC3" s="196"/>
      <c r="FJD3" s="196"/>
      <c r="FJE3" s="196"/>
      <c r="FJF3" s="196"/>
      <c r="FJG3" s="196"/>
      <c r="FJH3" s="196"/>
      <c r="FJI3" s="196"/>
      <c r="FJJ3" s="196"/>
      <c r="FJK3" s="196"/>
      <c r="FJL3" s="196"/>
      <c r="FJM3" s="196"/>
      <c r="FJN3" s="196"/>
      <c r="FJO3" s="196"/>
      <c r="FJP3" s="196"/>
      <c r="FJQ3" s="196"/>
      <c r="FJR3" s="196"/>
      <c r="FJS3" s="196"/>
      <c r="FJT3" s="196"/>
      <c r="FJU3" s="196"/>
      <c r="FJV3" s="196"/>
      <c r="FJW3" s="196"/>
      <c r="FJX3" s="196"/>
      <c r="FJY3" s="196"/>
      <c r="FJZ3" s="196"/>
      <c r="FKA3" s="196"/>
      <c r="FKB3" s="196"/>
      <c r="FKC3" s="196"/>
      <c r="FKD3" s="196"/>
      <c r="FKE3" s="196"/>
      <c r="FKF3" s="196"/>
      <c r="FKG3" s="196"/>
      <c r="FKH3" s="196"/>
      <c r="FKI3" s="196"/>
      <c r="FKJ3" s="196"/>
      <c r="FKK3" s="196"/>
      <c r="FKL3" s="196"/>
      <c r="FKM3" s="196"/>
      <c r="FKN3" s="196"/>
      <c r="FKO3" s="196"/>
      <c r="FKP3" s="196"/>
      <c r="FKQ3" s="196"/>
      <c r="FKR3" s="196"/>
      <c r="FKS3" s="196"/>
      <c r="FKT3" s="196"/>
      <c r="FKU3" s="196"/>
      <c r="FKV3" s="196"/>
      <c r="FKW3" s="196"/>
      <c r="FKX3" s="196"/>
      <c r="FKY3" s="196"/>
      <c r="FKZ3" s="196"/>
      <c r="FLA3" s="196"/>
      <c r="FLB3" s="196"/>
      <c r="FLC3" s="196"/>
      <c r="FLD3" s="196"/>
      <c r="FLE3" s="196"/>
      <c r="FLF3" s="196"/>
      <c r="FLG3" s="196"/>
      <c r="FLH3" s="196"/>
      <c r="FLI3" s="196"/>
      <c r="FLJ3" s="196"/>
      <c r="FLK3" s="196"/>
      <c r="FLL3" s="196"/>
      <c r="FLM3" s="196"/>
      <c r="FLN3" s="196"/>
      <c r="FLO3" s="196"/>
      <c r="FLP3" s="196"/>
      <c r="FLQ3" s="196"/>
      <c r="FLR3" s="196"/>
      <c r="FLS3" s="196"/>
      <c r="FLT3" s="196"/>
      <c r="FLU3" s="196"/>
      <c r="FLV3" s="196"/>
      <c r="FLW3" s="196"/>
      <c r="FLX3" s="196"/>
      <c r="FLY3" s="196"/>
      <c r="FLZ3" s="196"/>
      <c r="FMA3" s="196"/>
      <c r="FMB3" s="196"/>
      <c r="FMC3" s="196"/>
      <c r="FMD3" s="196"/>
      <c r="FME3" s="196"/>
      <c r="FMF3" s="196"/>
      <c r="FMG3" s="196"/>
      <c r="FMH3" s="196"/>
      <c r="FMI3" s="196"/>
      <c r="FMJ3" s="196"/>
      <c r="FMK3" s="196"/>
      <c r="FML3" s="196"/>
      <c r="FMM3" s="196"/>
      <c r="FMN3" s="196"/>
      <c r="FMO3" s="196"/>
      <c r="FMP3" s="196"/>
      <c r="FMQ3" s="196"/>
      <c r="FMR3" s="196"/>
      <c r="FMS3" s="196"/>
      <c r="FMT3" s="196"/>
      <c r="FMU3" s="196"/>
      <c r="FMV3" s="196"/>
      <c r="FMW3" s="196"/>
      <c r="FMX3" s="196"/>
      <c r="FMY3" s="196"/>
      <c r="FMZ3" s="196"/>
      <c r="FNA3" s="196"/>
      <c r="FNB3" s="196"/>
      <c r="FNC3" s="196"/>
      <c r="FND3" s="196"/>
      <c r="FNE3" s="196"/>
      <c r="FNF3" s="196"/>
      <c r="FNG3" s="196"/>
      <c r="FNH3" s="196"/>
      <c r="FNI3" s="196"/>
      <c r="FNJ3" s="196"/>
      <c r="FNK3" s="196"/>
      <c r="FNL3" s="196"/>
      <c r="FNM3" s="196"/>
      <c r="FNN3" s="196"/>
      <c r="FNO3" s="196"/>
      <c r="FNP3" s="196"/>
      <c r="FNQ3" s="196"/>
      <c r="FNR3" s="196"/>
      <c r="FNS3" s="196"/>
      <c r="FNT3" s="196"/>
      <c r="FNU3" s="196"/>
      <c r="FNV3" s="196"/>
      <c r="FNW3" s="196"/>
      <c r="FNX3" s="196"/>
      <c r="FNY3" s="196"/>
      <c r="FNZ3" s="196"/>
      <c r="FOA3" s="196"/>
      <c r="FOB3" s="196"/>
      <c r="FOC3" s="196"/>
      <c r="FOD3" s="196"/>
      <c r="FOE3" s="196"/>
      <c r="FOF3" s="196"/>
      <c r="FOG3" s="196"/>
      <c r="FOH3" s="196"/>
      <c r="FOI3" s="196"/>
      <c r="FOJ3" s="196"/>
      <c r="FOK3" s="196"/>
      <c r="FOL3" s="196"/>
      <c r="FOM3" s="196"/>
      <c r="FON3" s="196"/>
      <c r="FOO3" s="196"/>
      <c r="FOP3" s="196"/>
      <c r="FOQ3" s="196"/>
      <c r="FOR3" s="196"/>
      <c r="FOS3" s="196"/>
      <c r="FOT3" s="196"/>
      <c r="FOU3" s="196"/>
      <c r="FOV3" s="196"/>
      <c r="FOW3" s="196"/>
      <c r="FOX3" s="196"/>
      <c r="FOY3" s="196"/>
      <c r="FOZ3" s="196"/>
      <c r="FPA3" s="196"/>
      <c r="FPB3" s="196"/>
      <c r="FPC3" s="196"/>
      <c r="FPD3" s="196"/>
      <c r="FPE3" s="196"/>
      <c r="FPF3" s="196"/>
      <c r="FPG3" s="196"/>
      <c r="FPH3" s="196"/>
      <c r="FPI3" s="196"/>
      <c r="FPJ3" s="196"/>
      <c r="FPK3" s="196"/>
      <c r="FPL3" s="196"/>
      <c r="FPM3" s="196"/>
      <c r="FPN3" s="196"/>
      <c r="FPO3" s="196"/>
      <c r="FPP3" s="196"/>
      <c r="FPQ3" s="196"/>
      <c r="FPR3" s="196"/>
      <c r="FPS3" s="196"/>
      <c r="FPT3" s="196"/>
      <c r="FPU3" s="196"/>
      <c r="FPV3" s="196"/>
      <c r="FPW3" s="196"/>
      <c r="FPX3" s="196"/>
      <c r="FPY3" s="196"/>
      <c r="FPZ3" s="196"/>
      <c r="FQA3" s="196"/>
      <c r="FQB3" s="196"/>
      <c r="FQC3" s="196"/>
      <c r="FQD3" s="196"/>
      <c r="FQE3" s="196"/>
      <c r="FQF3" s="196"/>
      <c r="FQG3" s="196"/>
      <c r="FQH3" s="196"/>
      <c r="FQI3" s="196"/>
      <c r="FQJ3" s="196"/>
      <c r="FQK3" s="196"/>
      <c r="FQL3" s="196"/>
      <c r="FQM3" s="196"/>
      <c r="FQN3" s="196"/>
      <c r="FQO3" s="196"/>
      <c r="FQP3" s="196"/>
      <c r="FQQ3" s="196"/>
      <c r="FQR3" s="196"/>
      <c r="FQS3" s="196"/>
      <c r="FQT3" s="196"/>
      <c r="FQU3" s="196"/>
      <c r="FQV3" s="196"/>
      <c r="FQW3" s="196"/>
      <c r="FQX3" s="196"/>
      <c r="FQY3" s="196"/>
      <c r="FQZ3" s="196"/>
      <c r="FRA3" s="196"/>
      <c r="FRB3" s="196"/>
      <c r="FRC3" s="196"/>
      <c r="FRD3" s="196"/>
      <c r="FRE3" s="196"/>
      <c r="FRF3" s="196"/>
      <c r="FRG3" s="196"/>
      <c r="FRH3" s="196"/>
      <c r="FRI3" s="196"/>
      <c r="FRJ3" s="196"/>
      <c r="FRK3" s="196"/>
      <c r="FRL3" s="196"/>
      <c r="FRM3" s="196"/>
      <c r="FRN3" s="196"/>
      <c r="FRO3" s="196"/>
      <c r="FRP3" s="196"/>
      <c r="FRQ3" s="196"/>
      <c r="FRR3" s="196"/>
      <c r="FRS3" s="196"/>
      <c r="FRT3" s="196"/>
      <c r="FRU3" s="196"/>
      <c r="FRV3" s="196"/>
      <c r="FRW3" s="196"/>
      <c r="FRX3" s="196"/>
      <c r="FRY3" s="196"/>
      <c r="FRZ3" s="196"/>
      <c r="FSA3" s="196"/>
      <c r="FSB3" s="196"/>
      <c r="FSC3" s="196"/>
      <c r="FSD3" s="196"/>
      <c r="FSE3" s="196"/>
      <c r="FSF3" s="196"/>
      <c r="FSG3" s="196"/>
      <c r="FSH3" s="196"/>
      <c r="FSI3" s="196"/>
      <c r="FSJ3" s="196"/>
      <c r="FSK3" s="196"/>
      <c r="FSL3" s="196"/>
      <c r="FSM3" s="196"/>
      <c r="FSN3" s="196"/>
      <c r="FSO3" s="196"/>
      <c r="FSP3" s="196"/>
      <c r="FSQ3" s="196"/>
      <c r="FSR3" s="196"/>
      <c r="FSS3" s="196"/>
      <c r="FST3" s="196"/>
      <c r="FSU3" s="196"/>
      <c r="FSV3" s="196"/>
      <c r="FSW3" s="196"/>
      <c r="FSX3" s="196"/>
      <c r="FSY3" s="196"/>
      <c r="FSZ3" s="196"/>
      <c r="FTA3" s="196"/>
      <c r="FTB3" s="196"/>
      <c r="FTC3" s="196"/>
      <c r="FTD3" s="196"/>
      <c r="FTE3" s="196"/>
      <c r="FTF3" s="196"/>
      <c r="FTG3" s="196"/>
      <c r="FTH3" s="196"/>
      <c r="FTI3" s="196"/>
      <c r="FTJ3" s="196"/>
      <c r="FTK3" s="196"/>
      <c r="FTL3" s="196"/>
      <c r="FTM3" s="196"/>
      <c r="FTN3" s="196"/>
      <c r="FTO3" s="196"/>
      <c r="FTP3" s="196"/>
      <c r="FTQ3" s="196"/>
      <c r="FTR3" s="196"/>
      <c r="FTS3" s="196"/>
      <c r="FTT3" s="196"/>
      <c r="FTU3" s="196"/>
      <c r="FTV3" s="196"/>
      <c r="FTW3" s="196"/>
      <c r="FTX3" s="196"/>
      <c r="FTY3" s="196"/>
      <c r="FTZ3" s="196"/>
      <c r="FUA3" s="196"/>
      <c r="FUB3" s="196"/>
      <c r="FUC3" s="196"/>
      <c r="FUD3" s="196"/>
      <c r="FUE3" s="196"/>
      <c r="FUF3" s="196"/>
      <c r="FUG3" s="196"/>
      <c r="FUH3" s="196"/>
      <c r="FUI3" s="196"/>
      <c r="FUJ3" s="196"/>
      <c r="FUK3" s="196"/>
      <c r="FUL3" s="196"/>
      <c r="FUM3" s="196"/>
      <c r="FUN3" s="196"/>
      <c r="FUO3" s="196"/>
      <c r="FUP3" s="196"/>
      <c r="FUQ3" s="196"/>
      <c r="FUR3" s="196"/>
      <c r="FUS3" s="196"/>
      <c r="FUT3" s="196"/>
      <c r="FUU3" s="196"/>
      <c r="FUV3" s="196"/>
      <c r="FUW3" s="196"/>
      <c r="FUX3" s="196"/>
      <c r="FUY3" s="196"/>
      <c r="FUZ3" s="196"/>
      <c r="FVA3" s="196"/>
      <c r="FVB3" s="196"/>
      <c r="FVC3" s="196"/>
      <c r="FVD3" s="196"/>
      <c r="FVE3" s="196"/>
      <c r="FVF3" s="196"/>
      <c r="FVG3" s="196"/>
      <c r="FVH3" s="196"/>
      <c r="FVI3" s="196"/>
      <c r="FVJ3" s="196"/>
      <c r="FVK3" s="196"/>
      <c r="FVL3" s="196"/>
      <c r="FVM3" s="196"/>
      <c r="FVN3" s="196"/>
      <c r="FVO3" s="196"/>
      <c r="FVP3" s="196"/>
      <c r="FVQ3" s="196"/>
      <c r="FVR3" s="196"/>
      <c r="FVS3" s="196"/>
      <c r="FVT3" s="196"/>
      <c r="FVU3" s="196"/>
      <c r="FVV3" s="196"/>
      <c r="FVW3" s="196"/>
      <c r="FVX3" s="196"/>
      <c r="FVY3" s="196"/>
      <c r="FVZ3" s="196"/>
      <c r="FWA3" s="196"/>
      <c r="FWB3" s="196"/>
      <c r="FWC3" s="196"/>
      <c r="FWD3" s="196"/>
      <c r="FWE3" s="196"/>
      <c r="FWF3" s="196"/>
      <c r="FWG3" s="196"/>
      <c r="FWH3" s="196"/>
      <c r="FWI3" s="196"/>
      <c r="FWJ3" s="196"/>
      <c r="FWK3" s="196"/>
      <c r="FWL3" s="196"/>
      <c r="FWM3" s="196"/>
      <c r="FWN3" s="196"/>
      <c r="FWO3" s="196"/>
      <c r="FWP3" s="196"/>
      <c r="FWQ3" s="196"/>
      <c r="FWR3" s="196"/>
      <c r="FWS3" s="196"/>
      <c r="FWT3" s="196"/>
      <c r="FWU3" s="196"/>
      <c r="FWV3" s="196"/>
      <c r="FWW3" s="196"/>
      <c r="FWX3" s="196"/>
      <c r="FWY3" s="196"/>
      <c r="FWZ3" s="196"/>
      <c r="FXA3" s="196"/>
      <c r="FXB3" s="196"/>
      <c r="FXC3" s="196"/>
      <c r="FXD3" s="196"/>
      <c r="FXE3" s="196"/>
      <c r="FXF3" s="196"/>
      <c r="FXG3" s="196"/>
      <c r="FXH3" s="196"/>
      <c r="FXI3" s="196"/>
      <c r="FXJ3" s="196"/>
      <c r="FXK3" s="196"/>
      <c r="FXL3" s="196"/>
      <c r="FXM3" s="196"/>
      <c r="FXN3" s="196"/>
      <c r="FXO3" s="196"/>
      <c r="FXP3" s="196"/>
      <c r="FXQ3" s="196"/>
      <c r="FXR3" s="196"/>
      <c r="FXS3" s="196"/>
      <c r="FXT3" s="196"/>
      <c r="FXU3" s="196"/>
      <c r="FXV3" s="196"/>
      <c r="FXW3" s="196"/>
      <c r="FXX3" s="196"/>
      <c r="FXY3" s="196"/>
      <c r="FXZ3" s="196"/>
      <c r="FYA3" s="196"/>
      <c r="FYB3" s="196"/>
      <c r="FYC3" s="196"/>
      <c r="FYD3" s="196"/>
      <c r="FYE3" s="196"/>
      <c r="FYF3" s="196"/>
      <c r="FYG3" s="196"/>
      <c r="FYH3" s="196"/>
      <c r="FYI3" s="196"/>
      <c r="FYJ3" s="196"/>
      <c r="FYK3" s="196"/>
      <c r="FYL3" s="196"/>
      <c r="FYM3" s="196"/>
      <c r="FYN3" s="196"/>
      <c r="FYO3" s="196"/>
      <c r="FYP3" s="196"/>
      <c r="FYQ3" s="196"/>
      <c r="FYR3" s="196"/>
      <c r="FYS3" s="196"/>
      <c r="FYT3" s="196"/>
      <c r="FYU3" s="196"/>
      <c r="FYV3" s="196"/>
      <c r="FYW3" s="196"/>
      <c r="FYX3" s="196"/>
      <c r="FYY3" s="196"/>
      <c r="FYZ3" s="196"/>
      <c r="FZA3" s="196"/>
      <c r="FZB3" s="196"/>
      <c r="FZC3" s="196"/>
      <c r="FZD3" s="196"/>
      <c r="FZE3" s="196"/>
      <c r="FZF3" s="196"/>
      <c r="FZG3" s="196"/>
      <c r="FZH3" s="196"/>
      <c r="FZI3" s="196"/>
      <c r="FZJ3" s="196"/>
      <c r="FZK3" s="196"/>
      <c r="FZL3" s="196"/>
      <c r="FZM3" s="196"/>
      <c r="FZN3" s="196"/>
      <c r="FZO3" s="196"/>
      <c r="FZP3" s="196"/>
      <c r="FZQ3" s="196"/>
      <c r="FZR3" s="196"/>
      <c r="FZS3" s="196"/>
      <c r="FZT3" s="196"/>
      <c r="FZU3" s="196"/>
      <c r="FZV3" s="196"/>
      <c r="FZW3" s="196"/>
      <c r="FZX3" s="196"/>
      <c r="FZY3" s="196"/>
      <c r="FZZ3" s="196"/>
      <c r="GAA3" s="196"/>
      <c r="GAB3" s="196"/>
      <c r="GAC3" s="196"/>
      <c r="GAD3" s="196"/>
      <c r="GAE3" s="196"/>
      <c r="GAF3" s="196"/>
      <c r="GAG3" s="196"/>
      <c r="GAH3" s="196"/>
      <c r="GAI3" s="196"/>
      <c r="GAJ3" s="196"/>
      <c r="GAK3" s="196"/>
      <c r="GAL3" s="196"/>
      <c r="GAM3" s="196"/>
      <c r="GAN3" s="196"/>
      <c r="GAO3" s="196"/>
      <c r="GAP3" s="196"/>
      <c r="GAQ3" s="196"/>
      <c r="GAR3" s="196"/>
      <c r="GAS3" s="196"/>
      <c r="GAT3" s="196"/>
      <c r="GAU3" s="196"/>
      <c r="GAV3" s="196"/>
      <c r="GAW3" s="196"/>
      <c r="GAX3" s="196"/>
      <c r="GAY3" s="196"/>
      <c r="GAZ3" s="196"/>
      <c r="GBA3" s="196"/>
      <c r="GBB3" s="196"/>
      <c r="GBC3" s="196"/>
      <c r="GBD3" s="196"/>
      <c r="GBE3" s="196"/>
      <c r="GBF3" s="196"/>
      <c r="GBG3" s="196"/>
      <c r="GBH3" s="196"/>
      <c r="GBI3" s="196"/>
      <c r="GBJ3" s="196"/>
      <c r="GBK3" s="196"/>
      <c r="GBL3" s="196"/>
      <c r="GBM3" s="196"/>
      <c r="GBN3" s="196"/>
      <c r="GBO3" s="196"/>
      <c r="GBP3" s="196"/>
      <c r="GBQ3" s="196"/>
      <c r="GBR3" s="196"/>
      <c r="GBS3" s="196"/>
      <c r="GBT3" s="196"/>
      <c r="GBU3" s="196"/>
      <c r="GBV3" s="196"/>
      <c r="GBW3" s="196"/>
      <c r="GBX3" s="196"/>
      <c r="GBY3" s="196"/>
      <c r="GBZ3" s="196"/>
      <c r="GCA3" s="196"/>
      <c r="GCB3" s="196"/>
      <c r="GCC3" s="196"/>
      <c r="GCD3" s="196"/>
      <c r="GCE3" s="196"/>
      <c r="GCF3" s="196"/>
      <c r="GCG3" s="196"/>
      <c r="GCH3" s="196"/>
      <c r="GCI3" s="196"/>
      <c r="GCJ3" s="196"/>
      <c r="GCK3" s="196"/>
      <c r="GCL3" s="196"/>
      <c r="GCM3" s="196"/>
      <c r="GCN3" s="196"/>
      <c r="GCO3" s="196"/>
      <c r="GCP3" s="196"/>
      <c r="GCQ3" s="196"/>
      <c r="GCR3" s="196"/>
      <c r="GCS3" s="196"/>
      <c r="GCT3" s="196"/>
      <c r="GCU3" s="196"/>
      <c r="GCV3" s="196"/>
      <c r="GCW3" s="196"/>
      <c r="GCX3" s="196"/>
      <c r="GCY3" s="196"/>
      <c r="GCZ3" s="196"/>
      <c r="GDA3" s="196"/>
      <c r="GDB3" s="196"/>
      <c r="GDC3" s="196"/>
      <c r="GDD3" s="196"/>
      <c r="GDE3" s="196"/>
      <c r="GDF3" s="196"/>
      <c r="GDG3" s="196"/>
      <c r="GDH3" s="196"/>
      <c r="GDI3" s="196"/>
      <c r="GDJ3" s="196"/>
      <c r="GDK3" s="196"/>
      <c r="GDL3" s="196"/>
      <c r="GDM3" s="196"/>
      <c r="GDN3" s="196"/>
      <c r="GDO3" s="196"/>
      <c r="GDP3" s="196"/>
      <c r="GDQ3" s="196"/>
      <c r="GDR3" s="196"/>
      <c r="GDS3" s="196"/>
      <c r="GDT3" s="196"/>
      <c r="GDU3" s="196"/>
      <c r="GDV3" s="196"/>
      <c r="GDW3" s="196"/>
      <c r="GDX3" s="196"/>
      <c r="GDY3" s="196"/>
      <c r="GDZ3" s="196"/>
      <c r="GEA3" s="196"/>
      <c r="GEB3" s="196"/>
      <c r="GEC3" s="196"/>
      <c r="GED3" s="196"/>
      <c r="GEE3" s="196"/>
      <c r="GEF3" s="196"/>
      <c r="GEG3" s="196"/>
      <c r="GEH3" s="196"/>
      <c r="GEI3" s="196"/>
      <c r="GEJ3" s="196"/>
      <c r="GEK3" s="196"/>
      <c r="GEL3" s="196"/>
      <c r="GEM3" s="196"/>
      <c r="GEN3" s="196"/>
      <c r="GEO3" s="196"/>
      <c r="GEP3" s="196"/>
      <c r="GEQ3" s="196"/>
      <c r="GER3" s="196"/>
      <c r="GES3" s="196"/>
      <c r="GET3" s="196"/>
      <c r="GEU3" s="196"/>
      <c r="GEV3" s="196"/>
      <c r="GEW3" s="196"/>
      <c r="GEX3" s="196"/>
      <c r="GEY3" s="196"/>
      <c r="GEZ3" s="196"/>
      <c r="GFA3" s="196"/>
      <c r="GFB3" s="196"/>
      <c r="GFC3" s="196"/>
      <c r="GFD3" s="196"/>
      <c r="GFE3" s="196"/>
      <c r="GFF3" s="196"/>
      <c r="GFG3" s="196"/>
      <c r="GFH3" s="196"/>
      <c r="GFI3" s="196"/>
      <c r="GFJ3" s="196"/>
      <c r="GFK3" s="196"/>
      <c r="GFL3" s="196"/>
      <c r="GFM3" s="196"/>
      <c r="GFN3" s="196"/>
      <c r="GFO3" s="196"/>
      <c r="GFP3" s="196"/>
      <c r="GFQ3" s="196"/>
      <c r="GFR3" s="196"/>
      <c r="GFS3" s="196"/>
      <c r="GFT3" s="196"/>
      <c r="GFU3" s="196"/>
      <c r="GFV3" s="196"/>
      <c r="GFW3" s="196"/>
      <c r="GFX3" s="196"/>
      <c r="GFY3" s="196"/>
      <c r="GFZ3" s="196"/>
      <c r="GGA3" s="196"/>
      <c r="GGB3" s="196"/>
      <c r="GGC3" s="196"/>
      <c r="GGD3" s="196"/>
      <c r="GGE3" s="196"/>
      <c r="GGF3" s="196"/>
      <c r="GGG3" s="196"/>
      <c r="GGH3" s="196"/>
      <c r="GGI3" s="196"/>
      <c r="GGJ3" s="196"/>
      <c r="GGK3" s="196"/>
      <c r="GGL3" s="196"/>
      <c r="GGM3" s="196"/>
      <c r="GGN3" s="196"/>
      <c r="GGO3" s="196"/>
      <c r="GGP3" s="196"/>
      <c r="GGQ3" s="196"/>
      <c r="GGR3" s="196"/>
      <c r="GGS3" s="196"/>
      <c r="GGT3" s="196"/>
      <c r="GGU3" s="196"/>
      <c r="GGV3" s="196"/>
      <c r="GGW3" s="196"/>
      <c r="GGX3" s="196"/>
      <c r="GGY3" s="196"/>
      <c r="GGZ3" s="196"/>
      <c r="GHA3" s="196"/>
      <c r="GHB3" s="196"/>
      <c r="GHC3" s="196"/>
      <c r="GHD3" s="196"/>
      <c r="GHE3" s="196"/>
      <c r="GHF3" s="196"/>
      <c r="GHG3" s="196"/>
      <c r="GHH3" s="196"/>
      <c r="GHI3" s="196"/>
      <c r="GHJ3" s="196"/>
      <c r="GHK3" s="196"/>
      <c r="GHL3" s="196"/>
      <c r="GHM3" s="196"/>
      <c r="GHN3" s="196"/>
      <c r="GHO3" s="196"/>
      <c r="GHP3" s="196"/>
      <c r="GHQ3" s="196"/>
      <c r="GHR3" s="196"/>
      <c r="GHS3" s="196"/>
      <c r="GHT3" s="196"/>
      <c r="GHU3" s="196"/>
      <c r="GHV3" s="196"/>
      <c r="GHW3" s="196"/>
      <c r="GHX3" s="196"/>
      <c r="GHY3" s="196"/>
      <c r="GHZ3" s="196"/>
      <c r="GIA3" s="196"/>
      <c r="GIB3" s="196"/>
      <c r="GIC3" s="196"/>
      <c r="GID3" s="196"/>
      <c r="GIE3" s="196"/>
      <c r="GIF3" s="196"/>
      <c r="GIG3" s="196"/>
      <c r="GIH3" s="196"/>
      <c r="GII3" s="196"/>
      <c r="GIJ3" s="196"/>
      <c r="GIK3" s="196"/>
      <c r="GIL3" s="196"/>
      <c r="GIM3" s="196"/>
      <c r="GIN3" s="196"/>
      <c r="GIO3" s="196"/>
      <c r="GIP3" s="196"/>
      <c r="GIQ3" s="196"/>
      <c r="GIR3" s="196"/>
      <c r="GIS3" s="196"/>
      <c r="GIT3" s="196"/>
      <c r="GIU3" s="196"/>
      <c r="GIV3" s="196"/>
      <c r="GIW3" s="196"/>
      <c r="GIX3" s="196"/>
      <c r="GIY3" s="196"/>
      <c r="GIZ3" s="196"/>
      <c r="GJA3" s="196"/>
      <c r="GJB3" s="196"/>
      <c r="GJC3" s="196"/>
      <c r="GJD3" s="196"/>
      <c r="GJE3" s="196"/>
      <c r="GJF3" s="196"/>
      <c r="GJG3" s="196"/>
      <c r="GJH3" s="196"/>
      <c r="GJI3" s="196"/>
      <c r="GJJ3" s="196"/>
      <c r="GJK3" s="196"/>
      <c r="GJL3" s="196"/>
      <c r="GJM3" s="196"/>
      <c r="GJN3" s="196"/>
      <c r="GJO3" s="196"/>
      <c r="GJP3" s="196"/>
      <c r="GJQ3" s="196"/>
      <c r="GJR3" s="196"/>
      <c r="GJS3" s="196"/>
      <c r="GJT3" s="196"/>
      <c r="GJU3" s="196"/>
      <c r="GJV3" s="196"/>
      <c r="GJW3" s="196"/>
      <c r="GJX3" s="196"/>
      <c r="GJY3" s="196"/>
      <c r="GJZ3" s="196"/>
      <c r="GKA3" s="196"/>
      <c r="GKB3" s="196"/>
      <c r="GKC3" s="196"/>
      <c r="GKD3" s="196"/>
      <c r="GKE3" s="196"/>
      <c r="GKF3" s="196"/>
      <c r="GKG3" s="196"/>
      <c r="GKH3" s="196"/>
      <c r="GKI3" s="196"/>
      <c r="GKJ3" s="196"/>
      <c r="GKK3" s="196"/>
      <c r="GKL3" s="196"/>
      <c r="GKM3" s="196"/>
      <c r="GKN3" s="196"/>
      <c r="GKO3" s="196"/>
      <c r="GKP3" s="196"/>
      <c r="GKQ3" s="196"/>
      <c r="GKR3" s="196"/>
      <c r="GKS3" s="196"/>
      <c r="GKT3" s="196"/>
      <c r="GKU3" s="196"/>
      <c r="GKV3" s="196"/>
      <c r="GKW3" s="196"/>
      <c r="GKX3" s="196"/>
      <c r="GKY3" s="196"/>
      <c r="GKZ3" s="196"/>
      <c r="GLA3" s="196"/>
      <c r="GLB3" s="196"/>
      <c r="GLC3" s="196"/>
      <c r="GLD3" s="196"/>
      <c r="GLE3" s="196"/>
      <c r="GLF3" s="196"/>
      <c r="GLG3" s="196"/>
      <c r="GLH3" s="196"/>
      <c r="GLI3" s="196"/>
      <c r="GLJ3" s="196"/>
      <c r="GLK3" s="196"/>
      <c r="GLL3" s="196"/>
      <c r="GLM3" s="196"/>
      <c r="GLN3" s="196"/>
      <c r="GLO3" s="196"/>
      <c r="GLP3" s="196"/>
      <c r="GLQ3" s="196"/>
      <c r="GLR3" s="196"/>
      <c r="GLS3" s="196"/>
      <c r="GLT3" s="196"/>
      <c r="GLU3" s="196"/>
      <c r="GLV3" s="196"/>
      <c r="GLW3" s="196"/>
      <c r="GLX3" s="196"/>
      <c r="GLY3" s="196"/>
      <c r="GLZ3" s="196"/>
      <c r="GMA3" s="196"/>
      <c r="GMB3" s="196"/>
      <c r="GMC3" s="196"/>
      <c r="GMD3" s="196"/>
      <c r="GME3" s="196"/>
      <c r="GMF3" s="196"/>
      <c r="GMG3" s="196"/>
      <c r="GMH3" s="196"/>
      <c r="GMI3" s="196"/>
      <c r="GMJ3" s="196"/>
      <c r="GMK3" s="196"/>
      <c r="GML3" s="196"/>
      <c r="GMM3" s="196"/>
      <c r="GMN3" s="196"/>
      <c r="GMO3" s="196"/>
      <c r="GMP3" s="196"/>
      <c r="GMQ3" s="196"/>
      <c r="GMR3" s="196"/>
      <c r="GMS3" s="196"/>
      <c r="GMT3" s="196"/>
      <c r="GMU3" s="196"/>
      <c r="GMV3" s="196"/>
      <c r="GMW3" s="196"/>
      <c r="GMX3" s="196"/>
      <c r="GMY3" s="196"/>
      <c r="GMZ3" s="196"/>
      <c r="GNA3" s="196"/>
      <c r="GNB3" s="196"/>
      <c r="GNC3" s="196"/>
      <c r="GND3" s="196"/>
      <c r="GNE3" s="196"/>
      <c r="GNF3" s="196"/>
      <c r="GNG3" s="196"/>
      <c r="GNH3" s="196"/>
      <c r="GNI3" s="196"/>
      <c r="GNJ3" s="196"/>
      <c r="GNK3" s="196"/>
      <c r="GNL3" s="196"/>
      <c r="GNM3" s="196"/>
      <c r="GNN3" s="196"/>
      <c r="GNO3" s="196"/>
      <c r="GNP3" s="196"/>
      <c r="GNQ3" s="196"/>
      <c r="GNR3" s="196"/>
      <c r="GNS3" s="196"/>
      <c r="GNT3" s="196"/>
      <c r="GNU3" s="196"/>
      <c r="GNV3" s="196"/>
      <c r="GNW3" s="196"/>
      <c r="GNX3" s="196"/>
      <c r="GNY3" s="196"/>
      <c r="GNZ3" s="196"/>
      <c r="GOA3" s="196"/>
      <c r="GOB3" s="196"/>
      <c r="GOC3" s="196"/>
      <c r="GOD3" s="196"/>
      <c r="GOE3" s="196"/>
      <c r="GOF3" s="196"/>
      <c r="GOG3" s="196"/>
      <c r="GOH3" s="196"/>
      <c r="GOI3" s="196"/>
      <c r="GOJ3" s="196"/>
      <c r="GOK3" s="196"/>
      <c r="GOL3" s="196"/>
      <c r="GOM3" s="196"/>
      <c r="GON3" s="196"/>
      <c r="GOO3" s="196"/>
      <c r="GOP3" s="196"/>
      <c r="GOQ3" s="196"/>
      <c r="GOR3" s="196"/>
      <c r="GOS3" s="196"/>
      <c r="GOT3" s="196"/>
      <c r="GOU3" s="196"/>
      <c r="GOV3" s="196"/>
      <c r="GOW3" s="196"/>
      <c r="GOX3" s="196"/>
      <c r="GOY3" s="196"/>
      <c r="GOZ3" s="196"/>
      <c r="GPA3" s="196"/>
      <c r="GPB3" s="196"/>
      <c r="GPC3" s="196"/>
      <c r="GPD3" s="196"/>
      <c r="GPE3" s="196"/>
      <c r="GPF3" s="196"/>
      <c r="GPG3" s="196"/>
      <c r="GPH3" s="196"/>
      <c r="GPI3" s="196"/>
      <c r="GPJ3" s="196"/>
      <c r="GPK3" s="196"/>
      <c r="GPL3" s="196"/>
      <c r="GPM3" s="196"/>
      <c r="GPN3" s="196"/>
      <c r="GPO3" s="196"/>
      <c r="GPP3" s="196"/>
      <c r="GPQ3" s="196"/>
      <c r="GPR3" s="196"/>
      <c r="GPS3" s="196"/>
      <c r="GPT3" s="196"/>
      <c r="GPU3" s="196"/>
      <c r="GPV3" s="196"/>
      <c r="GPW3" s="196"/>
      <c r="GPX3" s="196"/>
      <c r="GPY3" s="196"/>
      <c r="GPZ3" s="196"/>
      <c r="GQA3" s="196"/>
      <c r="GQB3" s="196"/>
      <c r="GQC3" s="196"/>
      <c r="GQD3" s="196"/>
      <c r="GQE3" s="196"/>
      <c r="GQF3" s="196"/>
      <c r="GQG3" s="196"/>
      <c r="GQH3" s="196"/>
      <c r="GQI3" s="196"/>
      <c r="GQJ3" s="196"/>
      <c r="GQK3" s="196"/>
      <c r="GQL3" s="196"/>
      <c r="GQM3" s="196"/>
      <c r="GQN3" s="196"/>
      <c r="GQO3" s="196"/>
      <c r="GQP3" s="196"/>
      <c r="GQQ3" s="196"/>
      <c r="GQR3" s="196"/>
      <c r="GQS3" s="196"/>
      <c r="GQT3" s="196"/>
      <c r="GQU3" s="196"/>
      <c r="GQV3" s="196"/>
      <c r="GQW3" s="196"/>
      <c r="GQX3" s="196"/>
      <c r="GQY3" s="196"/>
      <c r="GQZ3" s="196"/>
      <c r="GRA3" s="196"/>
      <c r="GRB3" s="196"/>
      <c r="GRC3" s="196"/>
      <c r="GRD3" s="196"/>
      <c r="GRE3" s="196"/>
      <c r="GRF3" s="196"/>
      <c r="GRG3" s="196"/>
      <c r="GRH3" s="196"/>
      <c r="GRI3" s="196"/>
      <c r="GRJ3" s="196"/>
      <c r="GRK3" s="196"/>
      <c r="GRL3" s="196"/>
      <c r="GRM3" s="196"/>
      <c r="GRN3" s="196"/>
      <c r="GRO3" s="196"/>
      <c r="GRP3" s="196"/>
      <c r="GRQ3" s="196"/>
      <c r="GRR3" s="196"/>
      <c r="GRS3" s="196"/>
      <c r="GRT3" s="196"/>
      <c r="GRU3" s="196"/>
      <c r="GRV3" s="196"/>
      <c r="GRW3" s="196"/>
      <c r="GRX3" s="196"/>
      <c r="GRY3" s="196"/>
      <c r="GRZ3" s="196"/>
      <c r="GSA3" s="196"/>
      <c r="GSB3" s="196"/>
      <c r="GSC3" s="196"/>
      <c r="GSD3" s="196"/>
      <c r="GSE3" s="196"/>
      <c r="GSF3" s="196"/>
      <c r="GSG3" s="196"/>
      <c r="GSH3" s="196"/>
      <c r="GSI3" s="196"/>
      <c r="GSJ3" s="196"/>
      <c r="GSK3" s="196"/>
      <c r="GSL3" s="196"/>
      <c r="GSM3" s="196"/>
      <c r="GSN3" s="196"/>
      <c r="GSO3" s="196"/>
      <c r="GSP3" s="196"/>
      <c r="GSQ3" s="196"/>
      <c r="GSR3" s="196"/>
      <c r="GSS3" s="196"/>
      <c r="GST3" s="196"/>
      <c r="GSU3" s="196"/>
      <c r="GSV3" s="196"/>
      <c r="GSW3" s="196"/>
      <c r="GSX3" s="196"/>
      <c r="GSY3" s="196"/>
      <c r="GSZ3" s="196"/>
      <c r="GTA3" s="196"/>
      <c r="GTB3" s="196"/>
      <c r="GTC3" s="196"/>
      <c r="GTD3" s="196"/>
      <c r="GTE3" s="196"/>
      <c r="GTF3" s="196"/>
      <c r="GTG3" s="196"/>
      <c r="GTH3" s="196"/>
      <c r="GTI3" s="196"/>
      <c r="GTJ3" s="196"/>
      <c r="GTK3" s="196"/>
      <c r="GTL3" s="196"/>
      <c r="GTM3" s="196"/>
      <c r="GTN3" s="196"/>
      <c r="GTO3" s="196"/>
      <c r="GTP3" s="196"/>
      <c r="GTQ3" s="196"/>
      <c r="GTR3" s="196"/>
      <c r="GTS3" s="196"/>
      <c r="GTT3" s="196"/>
      <c r="GTU3" s="196"/>
      <c r="GTV3" s="196"/>
      <c r="GTW3" s="196"/>
      <c r="GTX3" s="196"/>
      <c r="GTY3" s="196"/>
      <c r="GTZ3" s="196"/>
      <c r="GUA3" s="196"/>
      <c r="GUB3" s="196"/>
      <c r="GUC3" s="196"/>
      <c r="GUD3" s="196"/>
      <c r="GUE3" s="196"/>
      <c r="GUF3" s="196"/>
      <c r="GUG3" s="196"/>
      <c r="GUH3" s="196"/>
      <c r="GUI3" s="196"/>
      <c r="GUJ3" s="196"/>
      <c r="GUK3" s="196"/>
      <c r="GUL3" s="196"/>
      <c r="GUM3" s="196"/>
      <c r="GUN3" s="196"/>
      <c r="GUO3" s="196"/>
      <c r="GUP3" s="196"/>
      <c r="GUQ3" s="196"/>
      <c r="GUR3" s="196"/>
      <c r="GUS3" s="196"/>
      <c r="GUT3" s="196"/>
      <c r="GUU3" s="196"/>
      <c r="GUV3" s="196"/>
      <c r="GUW3" s="196"/>
      <c r="GUX3" s="196"/>
      <c r="GUY3" s="196"/>
      <c r="GUZ3" s="196"/>
      <c r="GVA3" s="196"/>
      <c r="GVB3" s="196"/>
      <c r="GVC3" s="196"/>
      <c r="GVD3" s="196"/>
      <c r="GVE3" s="196"/>
      <c r="GVF3" s="196"/>
      <c r="GVG3" s="196"/>
      <c r="GVH3" s="196"/>
      <c r="GVI3" s="196"/>
      <c r="GVJ3" s="196"/>
      <c r="GVK3" s="196"/>
      <c r="GVL3" s="196"/>
      <c r="GVM3" s="196"/>
      <c r="GVN3" s="196"/>
      <c r="GVO3" s="196"/>
      <c r="GVP3" s="196"/>
      <c r="GVQ3" s="196"/>
      <c r="GVR3" s="196"/>
      <c r="GVS3" s="196"/>
      <c r="GVT3" s="196"/>
      <c r="GVU3" s="196"/>
      <c r="GVV3" s="196"/>
      <c r="GVW3" s="196"/>
      <c r="GVX3" s="196"/>
      <c r="GVY3" s="196"/>
      <c r="GVZ3" s="196"/>
      <c r="GWA3" s="196"/>
      <c r="GWB3" s="196"/>
      <c r="GWC3" s="196"/>
      <c r="GWD3" s="196"/>
      <c r="GWE3" s="196"/>
      <c r="GWF3" s="196"/>
      <c r="GWG3" s="196"/>
      <c r="GWH3" s="196"/>
      <c r="GWI3" s="196"/>
      <c r="GWJ3" s="196"/>
      <c r="GWK3" s="196"/>
      <c r="GWL3" s="196"/>
      <c r="GWM3" s="196"/>
      <c r="GWN3" s="196"/>
      <c r="GWO3" s="196"/>
      <c r="GWP3" s="196"/>
      <c r="GWQ3" s="196"/>
      <c r="GWR3" s="196"/>
      <c r="GWS3" s="196"/>
      <c r="GWT3" s="196"/>
      <c r="GWU3" s="196"/>
      <c r="GWV3" s="196"/>
      <c r="GWW3" s="196"/>
      <c r="GWX3" s="196"/>
      <c r="GWY3" s="196"/>
      <c r="GWZ3" s="196"/>
      <c r="GXA3" s="196"/>
      <c r="GXB3" s="196"/>
      <c r="GXC3" s="196"/>
      <c r="GXD3" s="196"/>
      <c r="GXE3" s="196"/>
      <c r="GXF3" s="196"/>
      <c r="GXG3" s="196"/>
      <c r="GXH3" s="196"/>
      <c r="GXI3" s="196"/>
      <c r="GXJ3" s="196"/>
      <c r="GXK3" s="196"/>
      <c r="GXL3" s="196"/>
      <c r="GXM3" s="196"/>
      <c r="GXN3" s="196"/>
      <c r="GXO3" s="196"/>
      <c r="GXP3" s="196"/>
      <c r="GXQ3" s="196"/>
      <c r="GXR3" s="196"/>
      <c r="GXS3" s="196"/>
      <c r="GXT3" s="196"/>
      <c r="GXU3" s="196"/>
      <c r="GXV3" s="196"/>
      <c r="GXW3" s="196"/>
      <c r="GXX3" s="196"/>
      <c r="GXY3" s="196"/>
      <c r="GXZ3" s="196"/>
      <c r="GYA3" s="196"/>
      <c r="GYB3" s="196"/>
      <c r="GYC3" s="196"/>
      <c r="GYD3" s="196"/>
      <c r="GYE3" s="196"/>
      <c r="GYF3" s="196"/>
      <c r="GYG3" s="196"/>
      <c r="GYH3" s="196"/>
      <c r="GYI3" s="196"/>
      <c r="GYJ3" s="196"/>
      <c r="GYK3" s="196"/>
      <c r="GYL3" s="196"/>
      <c r="GYM3" s="196"/>
      <c r="GYN3" s="196"/>
      <c r="GYO3" s="196"/>
      <c r="GYP3" s="196"/>
      <c r="GYQ3" s="196"/>
      <c r="GYR3" s="196"/>
      <c r="GYS3" s="196"/>
      <c r="GYT3" s="196"/>
      <c r="GYU3" s="196"/>
      <c r="GYV3" s="196"/>
      <c r="GYW3" s="196"/>
      <c r="GYX3" s="196"/>
      <c r="GYY3" s="196"/>
      <c r="GYZ3" s="196"/>
      <c r="GZA3" s="196"/>
      <c r="GZB3" s="196"/>
      <c r="GZC3" s="196"/>
      <c r="GZD3" s="196"/>
      <c r="GZE3" s="196"/>
      <c r="GZF3" s="196"/>
      <c r="GZG3" s="196"/>
      <c r="GZH3" s="196"/>
      <c r="GZI3" s="196"/>
      <c r="GZJ3" s="196"/>
      <c r="GZK3" s="196"/>
      <c r="GZL3" s="196"/>
      <c r="GZM3" s="196"/>
      <c r="GZN3" s="196"/>
      <c r="GZO3" s="196"/>
      <c r="GZP3" s="196"/>
      <c r="GZQ3" s="196"/>
      <c r="GZR3" s="196"/>
      <c r="GZS3" s="196"/>
      <c r="GZT3" s="196"/>
      <c r="GZU3" s="196"/>
      <c r="GZV3" s="196"/>
      <c r="GZW3" s="196"/>
      <c r="GZX3" s="196"/>
      <c r="GZY3" s="196"/>
      <c r="GZZ3" s="196"/>
      <c r="HAA3" s="196"/>
      <c r="HAB3" s="196"/>
      <c r="HAC3" s="196"/>
      <c r="HAD3" s="196"/>
      <c r="HAE3" s="196"/>
      <c r="HAF3" s="196"/>
      <c r="HAG3" s="196"/>
      <c r="HAH3" s="196"/>
      <c r="HAI3" s="196"/>
      <c r="HAJ3" s="196"/>
      <c r="HAK3" s="196"/>
      <c r="HAL3" s="196"/>
      <c r="HAM3" s="196"/>
      <c r="HAN3" s="196"/>
      <c r="HAO3" s="196"/>
      <c r="HAP3" s="196"/>
      <c r="HAQ3" s="196"/>
      <c r="HAR3" s="196"/>
      <c r="HAS3" s="196"/>
      <c r="HAT3" s="196"/>
      <c r="HAU3" s="196"/>
      <c r="HAV3" s="196"/>
      <c r="HAW3" s="196"/>
      <c r="HAX3" s="196"/>
      <c r="HAY3" s="196"/>
      <c r="HAZ3" s="196"/>
      <c r="HBA3" s="196"/>
      <c r="HBB3" s="196"/>
      <c r="HBC3" s="196"/>
      <c r="HBD3" s="196"/>
      <c r="HBE3" s="196"/>
      <c r="HBF3" s="196"/>
      <c r="HBG3" s="196"/>
      <c r="HBH3" s="196"/>
      <c r="HBI3" s="196"/>
      <c r="HBJ3" s="196"/>
      <c r="HBK3" s="196"/>
      <c r="HBL3" s="196"/>
      <c r="HBM3" s="196"/>
      <c r="HBN3" s="196"/>
      <c r="HBO3" s="196"/>
      <c r="HBP3" s="196"/>
      <c r="HBQ3" s="196"/>
      <c r="HBR3" s="196"/>
      <c r="HBS3" s="196"/>
      <c r="HBT3" s="196"/>
      <c r="HBU3" s="196"/>
      <c r="HBV3" s="196"/>
      <c r="HBW3" s="196"/>
      <c r="HBX3" s="196"/>
      <c r="HBY3" s="196"/>
      <c r="HBZ3" s="196"/>
      <c r="HCA3" s="196"/>
      <c r="HCB3" s="196"/>
      <c r="HCC3" s="196"/>
      <c r="HCD3" s="196"/>
      <c r="HCE3" s="196"/>
      <c r="HCF3" s="196"/>
      <c r="HCG3" s="196"/>
      <c r="HCH3" s="196"/>
      <c r="HCI3" s="196"/>
      <c r="HCJ3" s="196"/>
      <c r="HCK3" s="196"/>
      <c r="HCL3" s="196"/>
      <c r="HCM3" s="196"/>
      <c r="HCN3" s="196"/>
      <c r="HCO3" s="196"/>
      <c r="HCP3" s="196"/>
      <c r="HCQ3" s="196"/>
      <c r="HCR3" s="196"/>
      <c r="HCS3" s="196"/>
      <c r="HCT3" s="196"/>
      <c r="HCU3" s="196"/>
      <c r="HCV3" s="196"/>
      <c r="HCW3" s="196"/>
      <c r="HCX3" s="196"/>
      <c r="HCY3" s="196"/>
      <c r="HCZ3" s="196"/>
      <c r="HDA3" s="196"/>
      <c r="HDB3" s="196"/>
      <c r="HDC3" s="196"/>
      <c r="HDD3" s="196"/>
      <c r="HDE3" s="196"/>
      <c r="HDF3" s="196"/>
      <c r="HDG3" s="196"/>
      <c r="HDH3" s="196"/>
      <c r="HDI3" s="196"/>
      <c r="HDJ3" s="196"/>
      <c r="HDK3" s="196"/>
      <c r="HDL3" s="196"/>
      <c r="HDM3" s="196"/>
      <c r="HDN3" s="196"/>
      <c r="HDO3" s="196"/>
      <c r="HDP3" s="196"/>
      <c r="HDQ3" s="196"/>
      <c r="HDR3" s="196"/>
      <c r="HDS3" s="196"/>
      <c r="HDT3" s="196"/>
      <c r="HDU3" s="196"/>
      <c r="HDV3" s="196"/>
      <c r="HDW3" s="196"/>
      <c r="HDX3" s="196"/>
      <c r="HDY3" s="196"/>
      <c r="HDZ3" s="196"/>
      <c r="HEA3" s="196"/>
      <c r="HEB3" s="196"/>
      <c r="HEC3" s="196"/>
      <c r="HED3" s="196"/>
      <c r="HEE3" s="196"/>
      <c r="HEF3" s="196"/>
      <c r="HEG3" s="196"/>
      <c r="HEH3" s="196"/>
      <c r="HEI3" s="196"/>
      <c r="HEJ3" s="196"/>
      <c r="HEK3" s="196"/>
      <c r="HEL3" s="196"/>
      <c r="HEM3" s="196"/>
      <c r="HEN3" s="196"/>
      <c r="HEO3" s="196"/>
      <c r="HEP3" s="196"/>
      <c r="HEQ3" s="196"/>
      <c r="HER3" s="196"/>
      <c r="HES3" s="196"/>
      <c r="HET3" s="196"/>
      <c r="HEU3" s="196"/>
      <c r="HEV3" s="196"/>
      <c r="HEW3" s="196"/>
      <c r="HEX3" s="196"/>
      <c r="HEY3" s="196"/>
      <c r="HEZ3" s="196"/>
      <c r="HFA3" s="196"/>
      <c r="HFB3" s="196"/>
      <c r="HFC3" s="196"/>
      <c r="HFD3" s="196"/>
      <c r="HFE3" s="196"/>
      <c r="HFF3" s="196"/>
      <c r="HFG3" s="196"/>
      <c r="HFH3" s="196"/>
      <c r="HFI3" s="196"/>
      <c r="HFJ3" s="196"/>
      <c r="HFK3" s="196"/>
      <c r="HFL3" s="196"/>
      <c r="HFM3" s="196"/>
      <c r="HFN3" s="196"/>
      <c r="HFO3" s="196"/>
      <c r="HFP3" s="196"/>
      <c r="HFQ3" s="196"/>
      <c r="HFR3" s="196"/>
      <c r="HFS3" s="196"/>
      <c r="HFT3" s="196"/>
      <c r="HFU3" s="196"/>
      <c r="HFV3" s="196"/>
      <c r="HFW3" s="196"/>
      <c r="HFX3" s="196"/>
      <c r="HFY3" s="196"/>
      <c r="HFZ3" s="196"/>
      <c r="HGA3" s="196"/>
      <c r="HGB3" s="196"/>
      <c r="HGC3" s="196"/>
      <c r="HGD3" s="196"/>
      <c r="HGE3" s="196"/>
      <c r="HGF3" s="196"/>
      <c r="HGG3" s="196"/>
      <c r="HGH3" s="196"/>
      <c r="HGI3" s="196"/>
      <c r="HGJ3" s="196"/>
      <c r="HGK3" s="196"/>
      <c r="HGL3" s="196"/>
      <c r="HGM3" s="196"/>
      <c r="HGN3" s="196"/>
      <c r="HGO3" s="196"/>
      <c r="HGP3" s="196"/>
      <c r="HGQ3" s="196"/>
      <c r="HGR3" s="196"/>
      <c r="HGS3" s="196"/>
      <c r="HGT3" s="196"/>
      <c r="HGU3" s="196"/>
      <c r="HGV3" s="196"/>
      <c r="HGW3" s="196"/>
      <c r="HGX3" s="196"/>
      <c r="HGY3" s="196"/>
      <c r="HGZ3" s="196"/>
      <c r="HHA3" s="196"/>
      <c r="HHB3" s="196"/>
      <c r="HHC3" s="196"/>
      <c r="HHD3" s="196"/>
      <c r="HHE3" s="196"/>
      <c r="HHF3" s="196"/>
      <c r="HHG3" s="196"/>
      <c r="HHH3" s="196"/>
      <c r="HHI3" s="196"/>
      <c r="HHJ3" s="196"/>
      <c r="HHK3" s="196"/>
      <c r="HHL3" s="196"/>
      <c r="HHM3" s="196"/>
      <c r="HHN3" s="196"/>
      <c r="HHO3" s="196"/>
      <c r="HHP3" s="196"/>
      <c r="HHQ3" s="196"/>
      <c r="HHR3" s="196"/>
      <c r="HHS3" s="196"/>
      <c r="HHT3" s="196"/>
      <c r="HHU3" s="196"/>
      <c r="HHV3" s="196"/>
      <c r="HHW3" s="196"/>
      <c r="HHX3" s="196"/>
      <c r="HHY3" s="196"/>
      <c r="HHZ3" s="196"/>
      <c r="HIA3" s="196"/>
      <c r="HIB3" s="196"/>
      <c r="HIC3" s="196"/>
      <c r="HID3" s="196"/>
      <c r="HIE3" s="196"/>
      <c r="HIF3" s="196"/>
      <c r="HIG3" s="196"/>
      <c r="HIH3" s="196"/>
      <c r="HII3" s="196"/>
      <c r="HIJ3" s="196"/>
      <c r="HIK3" s="196"/>
      <c r="HIL3" s="196"/>
      <c r="HIM3" s="196"/>
      <c r="HIN3" s="196"/>
      <c r="HIO3" s="196"/>
      <c r="HIP3" s="196"/>
      <c r="HIQ3" s="196"/>
      <c r="HIR3" s="196"/>
      <c r="HIS3" s="196"/>
      <c r="HIT3" s="196"/>
      <c r="HIU3" s="196"/>
      <c r="HIV3" s="196"/>
      <c r="HIW3" s="196"/>
      <c r="HIX3" s="196"/>
      <c r="HIY3" s="196"/>
      <c r="HIZ3" s="196"/>
      <c r="HJA3" s="196"/>
      <c r="HJB3" s="196"/>
      <c r="HJC3" s="196"/>
      <c r="HJD3" s="196"/>
      <c r="HJE3" s="196"/>
      <c r="HJF3" s="196"/>
      <c r="HJG3" s="196"/>
      <c r="HJH3" s="196"/>
      <c r="HJI3" s="196"/>
      <c r="HJJ3" s="196"/>
      <c r="HJK3" s="196"/>
      <c r="HJL3" s="196"/>
      <c r="HJM3" s="196"/>
      <c r="HJN3" s="196"/>
      <c r="HJO3" s="196"/>
      <c r="HJP3" s="196"/>
      <c r="HJQ3" s="196"/>
      <c r="HJR3" s="196"/>
      <c r="HJS3" s="196"/>
      <c r="HJT3" s="196"/>
      <c r="HJU3" s="196"/>
      <c r="HJV3" s="196"/>
      <c r="HJW3" s="196"/>
      <c r="HJX3" s="196"/>
      <c r="HJY3" s="196"/>
      <c r="HJZ3" s="196"/>
      <c r="HKA3" s="196"/>
      <c r="HKB3" s="196"/>
      <c r="HKC3" s="196"/>
      <c r="HKD3" s="196"/>
      <c r="HKE3" s="196"/>
      <c r="HKF3" s="196"/>
      <c r="HKG3" s="196"/>
      <c r="HKH3" s="196"/>
      <c r="HKI3" s="196"/>
      <c r="HKJ3" s="196"/>
      <c r="HKK3" s="196"/>
      <c r="HKL3" s="196"/>
      <c r="HKM3" s="196"/>
      <c r="HKN3" s="196"/>
      <c r="HKO3" s="196"/>
      <c r="HKP3" s="196"/>
      <c r="HKQ3" s="196"/>
      <c r="HKR3" s="196"/>
      <c r="HKS3" s="196"/>
      <c r="HKT3" s="196"/>
      <c r="HKU3" s="196"/>
      <c r="HKV3" s="196"/>
      <c r="HKW3" s="196"/>
      <c r="HKX3" s="196"/>
      <c r="HKY3" s="196"/>
      <c r="HKZ3" s="196"/>
      <c r="HLA3" s="196"/>
      <c r="HLB3" s="196"/>
      <c r="HLC3" s="196"/>
      <c r="HLD3" s="196"/>
      <c r="HLE3" s="196"/>
      <c r="HLF3" s="196"/>
      <c r="HLG3" s="196"/>
      <c r="HLH3" s="196"/>
      <c r="HLI3" s="196"/>
      <c r="HLJ3" s="196"/>
      <c r="HLK3" s="196"/>
      <c r="HLL3" s="196"/>
      <c r="HLM3" s="196"/>
      <c r="HLN3" s="196"/>
      <c r="HLO3" s="196"/>
      <c r="HLP3" s="196"/>
      <c r="HLQ3" s="196"/>
      <c r="HLR3" s="196"/>
      <c r="HLS3" s="196"/>
      <c r="HLT3" s="196"/>
      <c r="HLU3" s="196"/>
      <c r="HLV3" s="196"/>
      <c r="HLW3" s="196"/>
      <c r="HLX3" s="196"/>
      <c r="HLY3" s="196"/>
      <c r="HLZ3" s="196"/>
      <c r="HMA3" s="196"/>
      <c r="HMB3" s="196"/>
      <c r="HMC3" s="196"/>
      <c r="HMD3" s="196"/>
      <c r="HME3" s="196"/>
      <c r="HMF3" s="196"/>
      <c r="HMG3" s="196"/>
      <c r="HMH3" s="196"/>
      <c r="HMI3" s="196"/>
      <c r="HMJ3" s="196"/>
      <c r="HMK3" s="196"/>
      <c r="HML3" s="196"/>
      <c r="HMM3" s="196"/>
      <c r="HMN3" s="196"/>
      <c r="HMO3" s="196"/>
      <c r="HMP3" s="196"/>
      <c r="HMQ3" s="196"/>
      <c r="HMR3" s="196"/>
      <c r="HMS3" s="196"/>
      <c r="HMT3" s="196"/>
      <c r="HMU3" s="196"/>
      <c r="HMV3" s="196"/>
      <c r="HMW3" s="196"/>
      <c r="HMX3" s="196"/>
      <c r="HMY3" s="196"/>
      <c r="HMZ3" s="196"/>
      <c r="HNA3" s="196"/>
      <c r="HNB3" s="196"/>
      <c r="HNC3" s="196"/>
      <c r="HND3" s="196"/>
      <c r="HNE3" s="196"/>
      <c r="HNF3" s="196"/>
      <c r="HNG3" s="196"/>
      <c r="HNH3" s="196"/>
      <c r="HNI3" s="196"/>
      <c r="HNJ3" s="196"/>
      <c r="HNK3" s="196"/>
      <c r="HNL3" s="196"/>
      <c r="HNM3" s="196"/>
      <c r="HNN3" s="196"/>
      <c r="HNO3" s="196"/>
      <c r="HNP3" s="196"/>
      <c r="HNQ3" s="196"/>
      <c r="HNR3" s="196"/>
      <c r="HNS3" s="196"/>
      <c r="HNT3" s="196"/>
      <c r="HNU3" s="196"/>
      <c r="HNV3" s="196"/>
      <c r="HNW3" s="196"/>
      <c r="HNX3" s="196"/>
      <c r="HNY3" s="196"/>
      <c r="HNZ3" s="196"/>
      <c r="HOA3" s="196"/>
      <c r="HOB3" s="196"/>
      <c r="HOC3" s="196"/>
      <c r="HOD3" s="196"/>
      <c r="HOE3" s="196"/>
      <c r="HOF3" s="196"/>
      <c r="HOG3" s="196"/>
      <c r="HOH3" s="196"/>
      <c r="HOI3" s="196"/>
      <c r="HOJ3" s="196"/>
      <c r="HOK3" s="196"/>
      <c r="HOL3" s="196"/>
      <c r="HOM3" s="196"/>
      <c r="HON3" s="196"/>
      <c r="HOO3" s="196"/>
      <c r="HOP3" s="196"/>
      <c r="HOQ3" s="196"/>
      <c r="HOR3" s="196"/>
      <c r="HOS3" s="196"/>
      <c r="HOT3" s="196"/>
      <c r="HOU3" s="196"/>
      <c r="HOV3" s="196"/>
      <c r="HOW3" s="196"/>
      <c r="HOX3" s="196"/>
      <c r="HOY3" s="196"/>
      <c r="HOZ3" s="196"/>
      <c r="HPA3" s="196"/>
      <c r="HPB3" s="196"/>
      <c r="HPC3" s="196"/>
      <c r="HPD3" s="196"/>
      <c r="HPE3" s="196"/>
      <c r="HPF3" s="196"/>
      <c r="HPG3" s="196"/>
      <c r="HPH3" s="196"/>
      <c r="HPI3" s="196"/>
      <c r="HPJ3" s="196"/>
      <c r="HPK3" s="196"/>
      <c r="HPL3" s="196"/>
      <c r="HPM3" s="196"/>
      <c r="HPN3" s="196"/>
      <c r="HPO3" s="196"/>
      <c r="HPP3" s="196"/>
      <c r="HPQ3" s="196"/>
      <c r="HPR3" s="196"/>
      <c r="HPS3" s="196"/>
      <c r="HPT3" s="196"/>
      <c r="HPU3" s="196"/>
      <c r="HPV3" s="196"/>
      <c r="HPW3" s="196"/>
      <c r="HPX3" s="196"/>
      <c r="HPY3" s="196"/>
      <c r="HPZ3" s="196"/>
      <c r="HQA3" s="196"/>
      <c r="HQB3" s="196"/>
      <c r="HQC3" s="196"/>
      <c r="HQD3" s="196"/>
      <c r="HQE3" s="196"/>
      <c r="HQF3" s="196"/>
      <c r="HQG3" s="196"/>
      <c r="HQH3" s="196"/>
      <c r="HQI3" s="196"/>
      <c r="HQJ3" s="196"/>
      <c r="HQK3" s="196"/>
      <c r="HQL3" s="196"/>
      <c r="HQM3" s="196"/>
      <c r="HQN3" s="196"/>
      <c r="HQO3" s="196"/>
      <c r="HQP3" s="196"/>
      <c r="HQQ3" s="196"/>
      <c r="HQR3" s="196"/>
      <c r="HQS3" s="196"/>
      <c r="HQT3" s="196"/>
      <c r="HQU3" s="196"/>
      <c r="HQV3" s="196"/>
      <c r="HQW3" s="196"/>
      <c r="HQX3" s="196"/>
      <c r="HQY3" s="196"/>
      <c r="HQZ3" s="196"/>
      <c r="HRA3" s="196"/>
      <c r="HRB3" s="196"/>
      <c r="HRC3" s="196"/>
      <c r="HRD3" s="196"/>
      <c r="HRE3" s="196"/>
      <c r="HRF3" s="196"/>
      <c r="HRG3" s="196"/>
      <c r="HRH3" s="196"/>
      <c r="HRI3" s="196"/>
      <c r="HRJ3" s="196"/>
      <c r="HRK3" s="196"/>
      <c r="HRL3" s="196"/>
      <c r="HRM3" s="196"/>
      <c r="HRN3" s="196"/>
      <c r="HRO3" s="196"/>
      <c r="HRP3" s="196"/>
      <c r="HRQ3" s="196"/>
      <c r="HRR3" s="196"/>
      <c r="HRS3" s="196"/>
      <c r="HRT3" s="196"/>
      <c r="HRU3" s="196"/>
      <c r="HRV3" s="196"/>
      <c r="HRW3" s="196"/>
      <c r="HRX3" s="196"/>
      <c r="HRY3" s="196"/>
      <c r="HRZ3" s="196"/>
      <c r="HSA3" s="196"/>
      <c r="HSB3" s="196"/>
      <c r="HSC3" s="196"/>
      <c r="HSD3" s="196"/>
      <c r="HSE3" s="196"/>
      <c r="HSF3" s="196"/>
      <c r="HSG3" s="196"/>
      <c r="HSH3" s="196"/>
      <c r="HSI3" s="196"/>
      <c r="HSJ3" s="196"/>
      <c r="HSK3" s="196"/>
      <c r="HSL3" s="196"/>
      <c r="HSM3" s="196"/>
      <c r="HSN3" s="196"/>
      <c r="HSO3" s="196"/>
      <c r="HSP3" s="196"/>
      <c r="HSQ3" s="196"/>
      <c r="HSR3" s="196"/>
      <c r="HSS3" s="196"/>
      <c r="HST3" s="196"/>
      <c r="HSU3" s="196"/>
      <c r="HSV3" s="196"/>
      <c r="HSW3" s="196"/>
      <c r="HSX3" s="196"/>
      <c r="HSY3" s="196"/>
      <c r="HSZ3" s="196"/>
      <c r="HTA3" s="196"/>
      <c r="HTB3" s="196"/>
      <c r="HTC3" s="196"/>
      <c r="HTD3" s="196"/>
      <c r="HTE3" s="196"/>
      <c r="HTF3" s="196"/>
      <c r="HTG3" s="196"/>
      <c r="HTH3" s="196"/>
      <c r="HTI3" s="196"/>
      <c r="HTJ3" s="196"/>
      <c r="HTK3" s="196"/>
      <c r="HTL3" s="196"/>
      <c r="HTM3" s="196"/>
      <c r="HTN3" s="196"/>
      <c r="HTO3" s="196"/>
      <c r="HTP3" s="196"/>
      <c r="HTQ3" s="196"/>
      <c r="HTR3" s="196"/>
      <c r="HTS3" s="196"/>
      <c r="HTT3" s="196"/>
      <c r="HTU3" s="196"/>
      <c r="HTV3" s="196"/>
      <c r="HTW3" s="196"/>
      <c r="HTX3" s="196"/>
      <c r="HTY3" s="196"/>
      <c r="HTZ3" s="196"/>
      <c r="HUA3" s="196"/>
      <c r="HUB3" s="196"/>
      <c r="HUC3" s="196"/>
      <c r="HUD3" s="196"/>
      <c r="HUE3" s="196"/>
      <c r="HUF3" s="196"/>
      <c r="HUG3" s="196"/>
      <c r="HUH3" s="196"/>
      <c r="HUI3" s="196"/>
      <c r="HUJ3" s="196"/>
      <c r="HUK3" s="196"/>
      <c r="HUL3" s="196"/>
      <c r="HUM3" s="196"/>
      <c r="HUN3" s="196"/>
      <c r="HUO3" s="196"/>
      <c r="HUP3" s="196"/>
      <c r="HUQ3" s="196"/>
      <c r="HUR3" s="196"/>
      <c r="HUS3" s="196"/>
      <c r="HUT3" s="196"/>
      <c r="HUU3" s="196"/>
      <c r="HUV3" s="196"/>
      <c r="HUW3" s="196"/>
      <c r="HUX3" s="196"/>
      <c r="HUY3" s="196"/>
      <c r="HUZ3" s="196"/>
      <c r="HVA3" s="196"/>
      <c r="HVB3" s="196"/>
      <c r="HVC3" s="196"/>
      <c r="HVD3" s="196"/>
      <c r="HVE3" s="196"/>
      <c r="HVF3" s="196"/>
      <c r="HVG3" s="196"/>
      <c r="HVH3" s="196"/>
      <c r="HVI3" s="196"/>
      <c r="HVJ3" s="196"/>
      <c r="HVK3" s="196"/>
      <c r="HVL3" s="196"/>
      <c r="HVM3" s="196"/>
      <c r="HVN3" s="196"/>
      <c r="HVO3" s="196"/>
      <c r="HVP3" s="196"/>
      <c r="HVQ3" s="196"/>
      <c r="HVR3" s="196"/>
      <c r="HVS3" s="196"/>
      <c r="HVT3" s="196"/>
      <c r="HVU3" s="196"/>
      <c r="HVV3" s="196"/>
      <c r="HVW3" s="196"/>
      <c r="HVX3" s="196"/>
      <c r="HVY3" s="196"/>
      <c r="HVZ3" s="196"/>
      <c r="HWA3" s="196"/>
      <c r="HWB3" s="196"/>
      <c r="HWC3" s="196"/>
      <c r="HWD3" s="196"/>
      <c r="HWE3" s="196"/>
      <c r="HWF3" s="196"/>
      <c r="HWG3" s="196"/>
      <c r="HWH3" s="196"/>
      <c r="HWI3" s="196"/>
      <c r="HWJ3" s="196"/>
      <c r="HWK3" s="196"/>
      <c r="HWL3" s="196"/>
      <c r="HWM3" s="196"/>
      <c r="HWN3" s="196"/>
      <c r="HWO3" s="196"/>
      <c r="HWP3" s="196"/>
      <c r="HWQ3" s="196"/>
      <c r="HWR3" s="196"/>
      <c r="HWS3" s="196"/>
      <c r="HWT3" s="196"/>
      <c r="HWU3" s="196"/>
      <c r="HWV3" s="196"/>
      <c r="HWW3" s="196"/>
      <c r="HWX3" s="196"/>
      <c r="HWY3" s="196"/>
      <c r="HWZ3" s="196"/>
      <c r="HXA3" s="196"/>
      <c r="HXB3" s="196"/>
      <c r="HXC3" s="196"/>
      <c r="HXD3" s="196"/>
      <c r="HXE3" s="196"/>
      <c r="HXF3" s="196"/>
      <c r="HXG3" s="196"/>
      <c r="HXH3" s="196"/>
      <c r="HXI3" s="196"/>
      <c r="HXJ3" s="196"/>
      <c r="HXK3" s="196"/>
      <c r="HXL3" s="196"/>
      <c r="HXM3" s="196"/>
      <c r="HXN3" s="196"/>
      <c r="HXO3" s="196"/>
      <c r="HXP3" s="196"/>
      <c r="HXQ3" s="196"/>
      <c r="HXR3" s="196"/>
      <c r="HXS3" s="196"/>
      <c r="HXT3" s="196"/>
      <c r="HXU3" s="196"/>
      <c r="HXV3" s="196"/>
      <c r="HXW3" s="196"/>
      <c r="HXX3" s="196"/>
      <c r="HXY3" s="196"/>
      <c r="HXZ3" s="196"/>
      <c r="HYA3" s="196"/>
      <c r="HYB3" s="196"/>
      <c r="HYC3" s="196"/>
      <c r="HYD3" s="196"/>
      <c r="HYE3" s="196"/>
      <c r="HYF3" s="196"/>
      <c r="HYG3" s="196"/>
      <c r="HYH3" s="196"/>
      <c r="HYI3" s="196"/>
      <c r="HYJ3" s="196"/>
      <c r="HYK3" s="196"/>
      <c r="HYL3" s="196"/>
      <c r="HYM3" s="196"/>
      <c r="HYN3" s="196"/>
      <c r="HYO3" s="196"/>
      <c r="HYP3" s="196"/>
      <c r="HYQ3" s="196"/>
      <c r="HYR3" s="196"/>
      <c r="HYS3" s="196"/>
      <c r="HYT3" s="196"/>
      <c r="HYU3" s="196"/>
      <c r="HYV3" s="196"/>
      <c r="HYW3" s="196"/>
      <c r="HYX3" s="196"/>
      <c r="HYY3" s="196"/>
      <c r="HYZ3" s="196"/>
      <c r="HZA3" s="196"/>
      <c r="HZB3" s="196"/>
      <c r="HZC3" s="196"/>
      <c r="HZD3" s="196"/>
      <c r="HZE3" s="196"/>
      <c r="HZF3" s="196"/>
      <c r="HZG3" s="196"/>
      <c r="HZH3" s="196"/>
      <c r="HZI3" s="196"/>
      <c r="HZJ3" s="196"/>
      <c r="HZK3" s="196"/>
      <c r="HZL3" s="196"/>
      <c r="HZM3" s="196"/>
      <c r="HZN3" s="196"/>
      <c r="HZO3" s="196"/>
      <c r="HZP3" s="196"/>
      <c r="HZQ3" s="196"/>
      <c r="HZR3" s="196"/>
      <c r="HZS3" s="196"/>
      <c r="HZT3" s="196"/>
      <c r="HZU3" s="196"/>
      <c r="HZV3" s="196"/>
      <c r="HZW3" s="196"/>
      <c r="HZX3" s="196"/>
      <c r="HZY3" s="196"/>
      <c r="HZZ3" s="196"/>
      <c r="IAA3" s="196"/>
      <c r="IAB3" s="196"/>
      <c r="IAC3" s="196"/>
      <c r="IAD3" s="196"/>
      <c r="IAE3" s="196"/>
      <c r="IAF3" s="196"/>
      <c r="IAG3" s="196"/>
      <c r="IAH3" s="196"/>
      <c r="IAI3" s="196"/>
      <c r="IAJ3" s="196"/>
      <c r="IAK3" s="196"/>
      <c r="IAL3" s="196"/>
      <c r="IAM3" s="196"/>
      <c r="IAN3" s="196"/>
      <c r="IAO3" s="196"/>
      <c r="IAP3" s="196"/>
      <c r="IAQ3" s="196"/>
      <c r="IAR3" s="196"/>
      <c r="IAS3" s="196"/>
      <c r="IAT3" s="196"/>
      <c r="IAU3" s="196"/>
      <c r="IAV3" s="196"/>
      <c r="IAW3" s="196"/>
      <c r="IAX3" s="196"/>
      <c r="IAY3" s="196"/>
      <c r="IAZ3" s="196"/>
      <c r="IBA3" s="196"/>
      <c r="IBB3" s="196"/>
      <c r="IBC3" s="196"/>
      <c r="IBD3" s="196"/>
      <c r="IBE3" s="196"/>
      <c r="IBF3" s="196"/>
      <c r="IBG3" s="196"/>
      <c r="IBH3" s="196"/>
      <c r="IBI3" s="196"/>
      <c r="IBJ3" s="196"/>
      <c r="IBK3" s="196"/>
      <c r="IBL3" s="196"/>
      <c r="IBM3" s="196"/>
      <c r="IBN3" s="196"/>
      <c r="IBO3" s="196"/>
      <c r="IBP3" s="196"/>
      <c r="IBQ3" s="196"/>
      <c r="IBR3" s="196"/>
      <c r="IBS3" s="196"/>
      <c r="IBT3" s="196"/>
      <c r="IBU3" s="196"/>
      <c r="IBV3" s="196"/>
      <c r="IBW3" s="196"/>
      <c r="IBX3" s="196"/>
      <c r="IBY3" s="196"/>
      <c r="IBZ3" s="196"/>
      <c r="ICA3" s="196"/>
      <c r="ICB3" s="196"/>
      <c r="ICC3" s="196"/>
      <c r="ICD3" s="196"/>
      <c r="ICE3" s="196"/>
      <c r="ICF3" s="196"/>
      <c r="ICG3" s="196"/>
      <c r="ICH3" s="196"/>
      <c r="ICI3" s="196"/>
      <c r="ICJ3" s="196"/>
      <c r="ICK3" s="196"/>
      <c r="ICL3" s="196"/>
      <c r="ICM3" s="196"/>
      <c r="ICN3" s="196"/>
      <c r="ICO3" s="196"/>
      <c r="ICP3" s="196"/>
      <c r="ICQ3" s="196"/>
      <c r="ICR3" s="196"/>
      <c r="ICS3" s="196"/>
      <c r="ICT3" s="196"/>
      <c r="ICU3" s="196"/>
      <c r="ICV3" s="196"/>
      <c r="ICW3" s="196"/>
      <c r="ICX3" s="196"/>
      <c r="ICY3" s="196"/>
      <c r="ICZ3" s="196"/>
      <c r="IDA3" s="196"/>
      <c r="IDB3" s="196"/>
      <c r="IDC3" s="196"/>
      <c r="IDD3" s="196"/>
      <c r="IDE3" s="196"/>
      <c r="IDF3" s="196"/>
      <c r="IDG3" s="196"/>
      <c r="IDH3" s="196"/>
      <c r="IDI3" s="196"/>
      <c r="IDJ3" s="196"/>
      <c r="IDK3" s="196"/>
      <c r="IDL3" s="196"/>
      <c r="IDM3" s="196"/>
      <c r="IDN3" s="196"/>
      <c r="IDO3" s="196"/>
      <c r="IDP3" s="196"/>
      <c r="IDQ3" s="196"/>
      <c r="IDR3" s="196"/>
      <c r="IDS3" s="196"/>
      <c r="IDT3" s="196"/>
      <c r="IDU3" s="196"/>
      <c r="IDV3" s="196"/>
      <c r="IDW3" s="196"/>
      <c r="IDX3" s="196"/>
      <c r="IDY3" s="196"/>
      <c r="IDZ3" s="196"/>
      <c r="IEA3" s="196"/>
      <c r="IEB3" s="196"/>
      <c r="IEC3" s="196"/>
      <c r="IED3" s="196"/>
      <c r="IEE3" s="196"/>
      <c r="IEF3" s="196"/>
      <c r="IEG3" s="196"/>
      <c r="IEH3" s="196"/>
      <c r="IEI3" s="196"/>
      <c r="IEJ3" s="196"/>
      <c r="IEK3" s="196"/>
      <c r="IEL3" s="196"/>
      <c r="IEM3" s="196"/>
      <c r="IEN3" s="196"/>
      <c r="IEO3" s="196"/>
      <c r="IEP3" s="196"/>
      <c r="IEQ3" s="196"/>
      <c r="IER3" s="196"/>
      <c r="IES3" s="196"/>
      <c r="IET3" s="196"/>
      <c r="IEU3" s="196"/>
      <c r="IEV3" s="196"/>
      <c r="IEW3" s="196"/>
      <c r="IEX3" s="196"/>
      <c r="IEY3" s="196"/>
      <c r="IEZ3" s="196"/>
      <c r="IFA3" s="196"/>
      <c r="IFB3" s="196"/>
      <c r="IFC3" s="196"/>
      <c r="IFD3" s="196"/>
      <c r="IFE3" s="196"/>
      <c r="IFF3" s="196"/>
      <c r="IFG3" s="196"/>
      <c r="IFH3" s="196"/>
      <c r="IFI3" s="196"/>
      <c r="IFJ3" s="196"/>
      <c r="IFK3" s="196"/>
      <c r="IFL3" s="196"/>
      <c r="IFM3" s="196"/>
      <c r="IFN3" s="196"/>
      <c r="IFO3" s="196"/>
      <c r="IFP3" s="196"/>
      <c r="IFQ3" s="196"/>
      <c r="IFR3" s="196"/>
      <c r="IFS3" s="196"/>
      <c r="IFT3" s="196"/>
      <c r="IFU3" s="196"/>
      <c r="IFV3" s="196"/>
      <c r="IFW3" s="196"/>
      <c r="IFX3" s="196"/>
      <c r="IFY3" s="196"/>
      <c r="IFZ3" s="196"/>
      <c r="IGA3" s="196"/>
      <c r="IGB3" s="196"/>
      <c r="IGC3" s="196"/>
      <c r="IGD3" s="196"/>
      <c r="IGE3" s="196"/>
      <c r="IGF3" s="196"/>
      <c r="IGG3" s="196"/>
      <c r="IGH3" s="196"/>
      <c r="IGI3" s="196"/>
      <c r="IGJ3" s="196"/>
      <c r="IGK3" s="196"/>
      <c r="IGL3" s="196"/>
      <c r="IGM3" s="196"/>
      <c r="IGN3" s="196"/>
      <c r="IGO3" s="196"/>
      <c r="IGP3" s="196"/>
      <c r="IGQ3" s="196"/>
      <c r="IGR3" s="196"/>
      <c r="IGS3" s="196"/>
      <c r="IGT3" s="196"/>
      <c r="IGU3" s="196"/>
      <c r="IGV3" s="196"/>
      <c r="IGW3" s="196"/>
      <c r="IGX3" s="196"/>
      <c r="IGY3" s="196"/>
      <c r="IGZ3" s="196"/>
      <c r="IHA3" s="196"/>
      <c r="IHB3" s="196"/>
      <c r="IHC3" s="196"/>
      <c r="IHD3" s="196"/>
      <c r="IHE3" s="196"/>
      <c r="IHF3" s="196"/>
      <c r="IHG3" s="196"/>
      <c r="IHH3" s="196"/>
      <c r="IHI3" s="196"/>
      <c r="IHJ3" s="196"/>
      <c r="IHK3" s="196"/>
      <c r="IHL3" s="196"/>
      <c r="IHM3" s="196"/>
      <c r="IHN3" s="196"/>
      <c r="IHO3" s="196"/>
      <c r="IHP3" s="196"/>
      <c r="IHQ3" s="196"/>
      <c r="IHR3" s="196"/>
      <c r="IHS3" s="196"/>
      <c r="IHT3" s="196"/>
      <c r="IHU3" s="196"/>
      <c r="IHV3" s="196"/>
      <c r="IHW3" s="196"/>
      <c r="IHX3" s="196"/>
      <c r="IHY3" s="196"/>
      <c r="IHZ3" s="196"/>
      <c r="IIA3" s="196"/>
      <c r="IIB3" s="196"/>
      <c r="IIC3" s="196"/>
      <c r="IID3" s="196"/>
      <c r="IIE3" s="196"/>
      <c r="IIF3" s="196"/>
      <c r="IIG3" s="196"/>
      <c r="IIH3" s="196"/>
      <c r="III3" s="196"/>
      <c r="IIJ3" s="196"/>
      <c r="IIK3" s="196"/>
      <c r="IIL3" s="196"/>
      <c r="IIM3" s="196"/>
      <c r="IIN3" s="196"/>
      <c r="IIO3" s="196"/>
      <c r="IIP3" s="196"/>
      <c r="IIQ3" s="196"/>
      <c r="IIR3" s="196"/>
      <c r="IIS3" s="196"/>
      <c r="IIT3" s="196"/>
      <c r="IIU3" s="196"/>
      <c r="IIV3" s="196"/>
      <c r="IIW3" s="196"/>
      <c r="IIX3" s="196"/>
      <c r="IIY3" s="196"/>
      <c r="IIZ3" s="196"/>
      <c r="IJA3" s="196"/>
      <c r="IJB3" s="196"/>
      <c r="IJC3" s="196"/>
      <c r="IJD3" s="196"/>
      <c r="IJE3" s="196"/>
      <c r="IJF3" s="196"/>
      <c r="IJG3" s="196"/>
      <c r="IJH3" s="196"/>
      <c r="IJI3" s="196"/>
      <c r="IJJ3" s="196"/>
      <c r="IJK3" s="196"/>
      <c r="IJL3" s="196"/>
      <c r="IJM3" s="196"/>
      <c r="IJN3" s="196"/>
      <c r="IJO3" s="196"/>
      <c r="IJP3" s="196"/>
      <c r="IJQ3" s="196"/>
      <c r="IJR3" s="196"/>
      <c r="IJS3" s="196"/>
      <c r="IJT3" s="196"/>
      <c r="IJU3" s="196"/>
      <c r="IJV3" s="196"/>
      <c r="IJW3" s="196"/>
      <c r="IJX3" s="196"/>
      <c r="IJY3" s="196"/>
      <c r="IJZ3" s="196"/>
      <c r="IKA3" s="196"/>
      <c r="IKB3" s="196"/>
      <c r="IKC3" s="196"/>
      <c r="IKD3" s="196"/>
      <c r="IKE3" s="196"/>
      <c r="IKF3" s="196"/>
      <c r="IKG3" s="196"/>
      <c r="IKH3" s="196"/>
      <c r="IKI3" s="196"/>
      <c r="IKJ3" s="196"/>
      <c r="IKK3" s="196"/>
      <c r="IKL3" s="196"/>
      <c r="IKM3" s="196"/>
      <c r="IKN3" s="196"/>
      <c r="IKO3" s="196"/>
      <c r="IKP3" s="196"/>
      <c r="IKQ3" s="196"/>
      <c r="IKR3" s="196"/>
      <c r="IKS3" s="196"/>
      <c r="IKT3" s="196"/>
      <c r="IKU3" s="196"/>
      <c r="IKV3" s="196"/>
      <c r="IKW3" s="196"/>
      <c r="IKX3" s="196"/>
      <c r="IKY3" s="196"/>
      <c r="IKZ3" s="196"/>
      <c r="ILA3" s="196"/>
      <c r="ILB3" s="196"/>
      <c r="ILC3" s="196"/>
      <c r="ILD3" s="196"/>
      <c r="ILE3" s="196"/>
      <c r="ILF3" s="196"/>
      <c r="ILG3" s="196"/>
      <c r="ILH3" s="196"/>
      <c r="ILI3" s="196"/>
      <c r="ILJ3" s="196"/>
      <c r="ILK3" s="196"/>
      <c r="ILL3" s="196"/>
      <c r="ILM3" s="196"/>
      <c r="ILN3" s="196"/>
      <c r="ILO3" s="196"/>
      <c r="ILP3" s="196"/>
      <c r="ILQ3" s="196"/>
      <c r="ILR3" s="196"/>
      <c r="ILS3" s="196"/>
      <c r="ILT3" s="196"/>
      <c r="ILU3" s="196"/>
      <c r="ILV3" s="196"/>
      <c r="ILW3" s="196"/>
      <c r="ILX3" s="196"/>
      <c r="ILY3" s="196"/>
      <c r="ILZ3" s="196"/>
      <c r="IMA3" s="196"/>
      <c r="IMB3" s="196"/>
      <c r="IMC3" s="196"/>
      <c r="IMD3" s="196"/>
      <c r="IME3" s="196"/>
      <c r="IMF3" s="196"/>
      <c r="IMG3" s="196"/>
      <c r="IMH3" s="196"/>
      <c r="IMI3" s="196"/>
      <c r="IMJ3" s="196"/>
      <c r="IMK3" s="196"/>
      <c r="IML3" s="196"/>
      <c r="IMM3" s="196"/>
      <c r="IMN3" s="196"/>
      <c r="IMO3" s="196"/>
      <c r="IMP3" s="196"/>
      <c r="IMQ3" s="196"/>
      <c r="IMR3" s="196"/>
      <c r="IMS3" s="196"/>
      <c r="IMT3" s="196"/>
      <c r="IMU3" s="196"/>
      <c r="IMV3" s="196"/>
      <c r="IMW3" s="196"/>
      <c r="IMX3" s="196"/>
      <c r="IMY3" s="196"/>
      <c r="IMZ3" s="196"/>
      <c r="INA3" s="196"/>
      <c r="INB3" s="196"/>
      <c r="INC3" s="196"/>
      <c r="IND3" s="196"/>
      <c r="INE3" s="196"/>
      <c r="INF3" s="196"/>
      <c r="ING3" s="196"/>
      <c r="INH3" s="196"/>
      <c r="INI3" s="196"/>
      <c r="INJ3" s="196"/>
      <c r="INK3" s="196"/>
      <c r="INL3" s="196"/>
      <c r="INM3" s="196"/>
      <c r="INN3" s="196"/>
      <c r="INO3" s="196"/>
      <c r="INP3" s="196"/>
      <c r="INQ3" s="196"/>
      <c r="INR3" s="196"/>
      <c r="INS3" s="196"/>
      <c r="INT3" s="196"/>
      <c r="INU3" s="196"/>
      <c r="INV3" s="196"/>
      <c r="INW3" s="196"/>
      <c r="INX3" s="196"/>
      <c r="INY3" s="196"/>
      <c r="INZ3" s="196"/>
      <c r="IOA3" s="196"/>
      <c r="IOB3" s="196"/>
      <c r="IOC3" s="196"/>
      <c r="IOD3" s="196"/>
      <c r="IOE3" s="196"/>
      <c r="IOF3" s="196"/>
      <c r="IOG3" s="196"/>
      <c r="IOH3" s="196"/>
      <c r="IOI3" s="196"/>
      <c r="IOJ3" s="196"/>
      <c r="IOK3" s="196"/>
      <c r="IOL3" s="196"/>
      <c r="IOM3" s="196"/>
      <c r="ION3" s="196"/>
      <c r="IOO3" s="196"/>
      <c r="IOP3" s="196"/>
      <c r="IOQ3" s="196"/>
      <c r="IOR3" s="196"/>
      <c r="IOS3" s="196"/>
      <c r="IOT3" s="196"/>
      <c r="IOU3" s="196"/>
      <c r="IOV3" s="196"/>
      <c r="IOW3" s="196"/>
      <c r="IOX3" s="196"/>
      <c r="IOY3" s="196"/>
      <c r="IOZ3" s="196"/>
      <c r="IPA3" s="196"/>
      <c r="IPB3" s="196"/>
      <c r="IPC3" s="196"/>
      <c r="IPD3" s="196"/>
      <c r="IPE3" s="196"/>
      <c r="IPF3" s="196"/>
      <c r="IPG3" s="196"/>
      <c r="IPH3" s="196"/>
      <c r="IPI3" s="196"/>
      <c r="IPJ3" s="196"/>
      <c r="IPK3" s="196"/>
      <c r="IPL3" s="196"/>
      <c r="IPM3" s="196"/>
      <c r="IPN3" s="196"/>
      <c r="IPO3" s="196"/>
      <c r="IPP3" s="196"/>
      <c r="IPQ3" s="196"/>
      <c r="IPR3" s="196"/>
      <c r="IPS3" s="196"/>
      <c r="IPT3" s="196"/>
      <c r="IPU3" s="196"/>
      <c r="IPV3" s="196"/>
      <c r="IPW3" s="196"/>
      <c r="IPX3" s="196"/>
      <c r="IPY3" s="196"/>
      <c r="IPZ3" s="196"/>
      <c r="IQA3" s="196"/>
      <c r="IQB3" s="196"/>
      <c r="IQC3" s="196"/>
      <c r="IQD3" s="196"/>
      <c r="IQE3" s="196"/>
      <c r="IQF3" s="196"/>
      <c r="IQG3" s="196"/>
      <c r="IQH3" s="196"/>
      <c r="IQI3" s="196"/>
      <c r="IQJ3" s="196"/>
      <c r="IQK3" s="196"/>
      <c r="IQL3" s="196"/>
      <c r="IQM3" s="196"/>
      <c r="IQN3" s="196"/>
      <c r="IQO3" s="196"/>
      <c r="IQP3" s="196"/>
      <c r="IQQ3" s="196"/>
      <c r="IQR3" s="196"/>
      <c r="IQS3" s="196"/>
      <c r="IQT3" s="196"/>
      <c r="IQU3" s="196"/>
      <c r="IQV3" s="196"/>
      <c r="IQW3" s="196"/>
      <c r="IQX3" s="196"/>
      <c r="IQY3" s="196"/>
      <c r="IQZ3" s="196"/>
      <c r="IRA3" s="196"/>
      <c r="IRB3" s="196"/>
      <c r="IRC3" s="196"/>
      <c r="IRD3" s="196"/>
      <c r="IRE3" s="196"/>
      <c r="IRF3" s="196"/>
      <c r="IRG3" s="196"/>
      <c r="IRH3" s="196"/>
      <c r="IRI3" s="196"/>
      <c r="IRJ3" s="196"/>
      <c r="IRK3" s="196"/>
      <c r="IRL3" s="196"/>
      <c r="IRM3" s="196"/>
      <c r="IRN3" s="196"/>
      <c r="IRO3" s="196"/>
      <c r="IRP3" s="196"/>
      <c r="IRQ3" s="196"/>
      <c r="IRR3" s="196"/>
      <c r="IRS3" s="196"/>
      <c r="IRT3" s="196"/>
      <c r="IRU3" s="196"/>
      <c r="IRV3" s="196"/>
      <c r="IRW3" s="196"/>
      <c r="IRX3" s="196"/>
      <c r="IRY3" s="196"/>
      <c r="IRZ3" s="196"/>
      <c r="ISA3" s="196"/>
      <c r="ISB3" s="196"/>
      <c r="ISC3" s="196"/>
      <c r="ISD3" s="196"/>
      <c r="ISE3" s="196"/>
      <c r="ISF3" s="196"/>
      <c r="ISG3" s="196"/>
      <c r="ISH3" s="196"/>
      <c r="ISI3" s="196"/>
      <c r="ISJ3" s="196"/>
      <c r="ISK3" s="196"/>
      <c r="ISL3" s="196"/>
      <c r="ISM3" s="196"/>
      <c r="ISN3" s="196"/>
      <c r="ISO3" s="196"/>
      <c r="ISP3" s="196"/>
      <c r="ISQ3" s="196"/>
      <c r="ISR3" s="196"/>
      <c r="ISS3" s="196"/>
      <c r="IST3" s="196"/>
      <c r="ISU3" s="196"/>
      <c r="ISV3" s="196"/>
      <c r="ISW3" s="196"/>
      <c r="ISX3" s="196"/>
      <c r="ISY3" s="196"/>
      <c r="ISZ3" s="196"/>
      <c r="ITA3" s="196"/>
      <c r="ITB3" s="196"/>
      <c r="ITC3" s="196"/>
      <c r="ITD3" s="196"/>
      <c r="ITE3" s="196"/>
      <c r="ITF3" s="196"/>
      <c r="ITG3" s="196"/>
      <c r="ITH3" s="196"/>
      <c r="ITI3" s="196"/>
      <c r="ITJ3" s="196"/>
      <c r="ITK3" s="196"/>
      <c r="ITL3" s="196"/>
      <c r="ITM3" s="196"/>
      <c r="ITN3" s="196"/>
      <c r="ITO3" s="196"/>
      <c r="ITP3" s="196"/>
      <c r="ITQ3" s="196"/>
      <c r="ITR3" s="196"/>
      <c r="ITS3" s="196"/>
      <c r="ITT3" s="196"/>
      <c r="ITU3" s="196"/>
      <c r="ITV3" s="196"/>
      <c r="ITW3" s="196"/>
      <c r="ITX3" s="196"/>
      <c r="ITY3" s="196"/>
      <c r="ITZ3" s="196"/>
      <c r="IUA3" s="196"/>
      <c r="IUB3" s="196"/>
      <c r="IUC3" s="196"/>
      <c r="IUD3" s="196"/>
      <c r="IUE3" s="196"/>
      <c r="IUF3" s="196"/>
      <c r="IUG3" s="196"/>
      <c r="IUH3" s="196"/>
      <c r="IUI3" s="196"/>
      <c r="IUJ3" s="196"/>
      <c r="IUK3" s="196"/>
      <c r="IUL3" s="196"/>
      <c r="IUM3" s="196"/>
      <c r="IUN3" s="196"/>
      <c r="IUO3" s="196"/>
      <c r="IUP3" s="196"/>
      <c r="IUQ3" s="196"/>
      <c r="IUR3" s="196"/>
      <c r="IUS3" s="196"/>
      <c r="IUT3" s="196"/>
      <c r="IUU3" s="196"/>
      <c r="IUV3" s="196"/>
      <c r="IUW3" s="196"/>
      <c r="IUX3" s="196"/>
      <c r="IUY3" s="196"/>
      <c r="IUZ3" s="196"/>
      <c r="IVA3" s="196"/>
      <c r="IVB3" s="196"/>
      <c r="IVC3" s="196"/>
      <c r="IVD3" s="196"/>
      <c r="IVE3" s="196"/>
      <c r="IVF3" s="196"/>
      <c r="IVG3" s="196"/>
      <c r="IVH3" s="196"/>
      <c r="IVI3" s="196"/>
      <c r="IVJ3" s="196"/>
      <c r="IVK3" s="196"/>
      <c r="IVL3" s="196"/>
      <c r="IVM3" s="196"/>
      <c r="IVN3" s="196"/>
      <c r="IVO3" s="196"/>
      <c r="IVP3" s="196"/>
      <c r="IVQ3" s="196"/>
      <c r="IVR3" s="196"/>
      <c r="IVS3" s="196"/>
      <c r="IVT3" s="196"/>
      <c r="IVU3" s="196"/>
      <c r="IVV3" s="196"/>
      <c r="IVW3" s="196"/>
      <c r="IVX3" s="196"/>
      <c r="IVY3" s="196"/>
      <c r="IVZ3" s="196"/>
      <c r="IWA3" s="196"/>
      <c r="IWB3" s="196"/>
      <c r="IWC3" s="196"/>
      <c r="IWD3" s="196"/>
      <c r="IWE3" s="196"/>
      <c r="IWF3" s="196"/>
      <c r="IWG3" s="196"/>
      <c r="IWH3" s="196"/>
      <c r="IWI3" s="196"/>
      <c r="IWJ3" s="196"/>
      <c r="IWK3" s="196"/>
      <c r="IWL3" s="196"/>
      <c r="IWM3" s="196"/>
      <c r="IWN3" s="196"/>
      <c r="IWO3" s="196"/>
      <c r="IWP3" s="196"/>
      <c r="IWQ3" s="196"/>
      <c r="IWR3" s="196"/>
      <c r="IWS3" s="196"/>
      <c r="IWT3" s="196"/>
      <c r="IWU3" s="196"/>
      <c r="IWV3" s="196"/>
      <c r="IWW3" s="196"/>
      <c r="IWX3" s="196"/>
      <c r="IWY3" s="196"/>
      <c r="IWZ3" s="196"/>
      <c r="IXA3" s="196"/>
      <c r="IXB3" s="196"/>
      <c r="IXC3" s="196"/>
      <c r="IXD3" s="196"/>
      <c r="IXE3" s="196"/>
      <c r="IXF3" s="196"/>
      <c r="IXG3" s="196"/>
      <c r="IXH3" s="196"/>
      <c r="IXI3" s="196"/>
      <c r="IXJ3" s="196"/>
      <c r="IXK3" s="196"/>
      <c r="IXL3" s="196"/>
      <c r="IXM3" s="196"/>
      <c r="IXN3" s="196"/>
      <c r="IXO3" s="196"/>
      <c r="IXP3" s="196"/>
      <c r="IXQ3" s="196"/>
      <c r="IXR3" s="196"/>
      <c r="IXS3" s="196"/>
      <c r="IXT3" s="196"/>
      <c r="IXU3" s="196"/>
      <c r="IXV3" s="196"/>
      <c r="IXW3" s="196"/>
      <c r="IXX3" s="196"/>
      <c r="IXY3" s="196"/>
      <c r="IXZ3" s="196"/>
      <c r="IYA3" s="196"/>
      <c r="IYB3" s="196"/>
      <c r="IYC3" s="196"/>
      <c r="IYD3" s="196"/>
      <c r="IYE3" s="196"/>
      <c r="IYF3" s="196"/>
      <c r="IYG3" s="196"/>
      <c r="IYH3" s="196"/>
      <c r="IYI3" s="196"/>
      <c r="IYJ3" s="196"/>
      <c r="IYK3" s="196"/>
      <c r="IYL3" s="196"/>
      <c r="IYM3" s="196"/>
      <c r="IYN3" s="196"/>
      <c r="IYO3" s="196"/>
      <c r="IYP3" s="196"/>
      <c r="IYQ3" s="196"/>
      <c r="IYR3" s="196"/>
      <c r="IYS3" s="196"/>
      <c r="IYT3" s="196"/>
      <c r="IYU3" s="196"/>
      <c r="IYV3" s="196"/>
      <c r="IYW3" s="196"/>
      <c r="IYX3" s="196"/>
      <c r="IYY3" s="196"/>
      <c r="IYZ3" s="196"/>
      <c r="IZA3" s="196"/>
      <c r="IZB3" s="196"/>
      <c r="IZC3" s="196"/>
      <c r="IZD3" s="196"/>
      <c r="IZE3" s="196"/>
      <c r="IZF3" s="196"/>
      <c r="IZG3" s="196"/>
      <c r="IZH3" s="196"/>
      <c r="IZI3" s="196"/>
      <c r="IZJ3" s="196"/>
      <c r="IZK3" s="196"/>
      <c r="IZL3" s="196"/>
      <c r="IZM3" s="196"/>
      <c r="IZN3" s="196"/>
      <c r="IZO3" s="196"/>
      <c r="IZP3" s="196"/>
      <c r="IZQ3" s="196"/>
      <c r="IZR3" s="196"/>
      <c r="IZS3" s="196"/>
      <c r="IZT3" s="196"/>
      <c r="IZU3" s="196"/>
      <c r="IZV3" s="196"/>
      <c r="IZW3" s="196"/>
      <c r="IZX3" s="196"/>
      <c r="IZY3" s="196"/>
      <c r="IZZ3" s="196"/>
      <c r="JAA3" s="196"/>
      <c r="JAB3" s="196"/>
      <c r="JAC3" s="196"/>
      <c r="JAD3" s="196"/>
      <c r="JAE3" s="196"/>
      <c r="JAF3" s="196"/>
      <c r="JAG3" s="196"/>
      <c r="JAH3" s="196"/>
      <c r="JAI3" s="196"/>
      <c r="JAJ3" s="196"/>
      <c r="JAK3" s="196"/>
      <c r="JAL3" s="196"/>
      <c r="JAM3" s="196"/>
      <c r="JAN3" s="196"/>
      <c r="JAO3" s="196"/>
      <c r="JAP3" s="196"/>
      <c r="JAQ3" s="196"/>
      <c r="JAR3" s="196"/>
      <c r="JAS3" s="196"/>
      <c r="JAT3" s="196"/>
      <c r="JAU3" s="196"/>
      <c r="JAV3" s="196"/>
      <c r="JAW3" s="196"/>
      <c r="JAX3" s="196"/>
      <c r="JAY3" s="196"/>
      <c r="JAZ3" s="196"/>
      <c r="JBA3" s="196"/>
      <c r="JBB3" s="196"/>
      <c r="JBC3" s="196"/>
      <c r="JBD3" s="196"/>
      <c r="JBE3" s="196"/>
      <c r="JBF3" s="196"/>
      <c r="JBG3" s="196"/>
      <c r="JBH3" s="196"/>
      <c r="JBI3" s="196"/>
      <c r="JBJ3" s="196"/>
      <c r="JBK3" s="196"/>
      <c r="JBL3" s="196"/>
      <c r="JBM3" s="196"/>
      <c r="JBN3" s="196"/>
      <c r="JBO3" s="196"/>
      <c r="JBP3" s="196"/>
      <c r="JBQ3" s="196"/>
      <c r="JBR3" s="196"/>
      <c r="JBS3" s="196"/>
      <c r="JBT3" s="196"/>
      <c r="JBU3" s="196"/>
      <c r="JBV3" s="196"/>
      <c r="JBW3" s="196"/>
      <c r="JBX3" s="196"/>
      <c r="JBY3" s="196"/>
      <c r="JBZ3" s="196"/>
      <c r="JCA3" s="196"/>
      <c r="JCB3" s="196"/>
      <c r="JCC3" s="196"/>
      <c r="JCD3" s="196"/>
      <c r="JCE3" s="196"/>
      <c r="JCF3" s="196"/>
      <c r="JCG3" s="196"/>
      <c r="JCH3" s="196"/>
      <c r="JCI3" s="196"/>
      <c r="JCJ3" s="196"/>
      <c r="JCK3" s="196"/>
      <c r="JCL3" s="196"/>
      <c r="JCM3" s="196"/>
      <c r="JCN3" s="196"/>
      <c r="JCO3" s="196"/>
      <c r="JCP3" s="196"/>
      <c r="JCQ3" s="196"/>
      <c r="JCR3" s="196"/>
      <c r="JCS3" s="196"/>
      <c r="JCT3" s="196"/>
      <c r="JCU3" s="196"/>
      <c r="JCV3" s="196"/>
      <c r="JCW3" s="196"/>
      <c r="JCX3" s="196"/>
      <c r="JCY3" s="196"/>
      <c r="JCZ3" s="196"/>
      <c r="JDA3" s="196"/>
      <c r="JDB3" s="196"/>
      <c r="JDC3" s="196"/>
      <c r="JDD3" s="196"/>
      <c r="JDE3" s="196"/>
      <c r="JDF3" s="196"/>
      <c r="JDG3" s="196"/>
      <c r="JDH3" s="196"/>
      <c r="JDI3" s="196"/>
      <c r="JDJ3" s="196"/>
      <c r="JDK3" s="196"/>
      <c r="JDL3" s="196"/>
      <c r="JDM3" s="196"/>
      <c r="JDN3" s="196"/>
      <c r="JDO3" s="196"/>
      <c r="JDP3" s="196"/>
      <c r="JDQ3" s="196"/>
      <c r="JDR3" s="196"/>
      <c r="JDS3" s="196"/>
      <c r="JDT3" s="196"/>
      <c r="JDU3" s="196"/>
      <c r="JDV3" s="196"/>
      <c r="JDW3" s="196"/>
      <c r="JDX3" s="196"/>
      <c r="JDY3" s="196"/>
      <c r="JDZ3" s="196"/>
      <c r="JEA3" s="196"/>
      <c r="JEB3" s="196"/>
      <c r="JEC3" s="196"/>
      <c r="JED3" s="196"/>
      <c r="JEE3" s="196"/>
      <c r="JEF3" s="196"/>
      <c r="JEG3" s="196"/>
      <c r="JEH3" s="196"/>
      <c r="JEI3" s="196"/>
      <c r="JEJ3" s="196"/>
      <c r="JEK3" s="196"/>
      <c r="JEL3" s="196"/>
      <c r="JEM3" s="196"/>
      <c r="JEN3" s="196"/>
      <c r="JEO3" s="196"/>
      <c r="JEP3" s="196"/>
      <c r="JEQ3" s="196"/>
      <c r="JER3" s="196"/>
      <c r="JES3" s="196"/>
      <c r="JET3" s="196"/>
      <c r="JEU3" s="196"/>
      <c r="JEV3" s="196"/>
      <c r="JEW3" s="196"/>
      <c r="JEX3" s="196"/>
      <c r="JEY3" s="196"/>
      <c r="JEZ3" s="196"/>
      <c r="JFA3" s="196"/>
      <c r="JFB3" s="196"/>
      <c r="JFC3" s="196"/>
      <c r="JFD3" s="196"/>
      <c r="JFE3" s="196"/>
      <c r="JFF3" s="196"/>
      <c r="JFG3" s="196"/>
      <c r="JFH3" s="196"/>
      <c r="JFI3" s="196"/>
      <c r="JFJ3" s="196"/>
      <c r="JFK3" s="196"/>
      <c r="JFL3" s="196"/>
      <c r="JFM3" s="196"/>
      <c r="JFN3" s="196"/>
      <c r="JFO3" s="196"/>
      <c r="JFP3" s="196"/>
      <c r="JFQ3" s="196"/>
      <c r="JFR3" s="196"/>
      <c r="JFS3" s="196"/>
      <c r="JFT3" s="196"/>
      <c r="JFU3" s="196"/>
      <c r="JFV3" s="196"/>
      <c r="JFW3" s="196"/>
      <c r="JFX3" s="196"/>
      <c r="JFY3" s="196"/>
      <c r="JFZ3" s="196"/>
      <c r="JGA3" s="196"/>
      <c r="JGB3" s="196"/>
      <c r="JGC3" s="196"/>
      <c r="JGD3" s="196"/>
      <c r="JGE3" s="196"/>
      <c r="JGF3" s="196"/>
      <c r="JGG3" s="196"/>
      <c r="JGH3" s="196"/>
      <c r="JGI3" s="196"/>
      <c r="JGJ3" s="196"/>
      <c r="JGK3" s="196"/>
      <c r="JGL3" s="196"/>
      <c r="JGM3" s="196"/>
      <c r="JGN3" s="196"/>
      <c r="JGO3" s="196"/>
      <c r="JGP3" s="196"/>
      <c r="JGQ3" s="196"/>
      <c r="JGR3" s="196"/>
      <c r="JGS3" s="196"/>
      <c r="JGT3" s="196"/>
      <c r="JGU3" s="196"/>
      <c r="JGV3" s="196"/>
      <c r="JGW3" s="196"/>
      <c r="JGX3" s="196"/>
      <c r="JGY3" s="196"/>
      <c r="JGZ3" s="196"/>
      <c r="JHA3" s="196"/>
      <c r="JHB3" s="196"/>
      <c r="JHC3" s="196"/>
      <c r="JHD3" s="196"/>
      <c r="JHE3" s="196"/>
      <c r="JHF3" s="196"/>
      <c r="JHG3" s="196"/>
      <c r="JHH3" s="196"/>
      <c r="JHI3" s="196"/>
      <c r="JHJ3" s="196"/>
      <c r="JHK3" s="196"/>
      <c r="JHL3" s="196"/>
      <c r="JHM3" s="196"/>
      <c r="JHN3" s="196"/>
      <c r="JHO3" s="196"/>
      <c r="JHP3" s="196"/>
      <c r="JHQ3" s="196"/>
      <c r="JHR3" s="196"/>
      <c r="JHS3" s="196"/>
      <c r="JHT3" s="196"/>
      <c r="JHU3" s="196"/>
      <c r="JHV3" s="196"/>
      <c r="JHW3" s="196"/>
      <c r="JHX3" s="196"/>
      <c r="JHY3" s="196"/>
      <c r="JHZ3" s="196"/>
      <c r="JIA3" s="196"/>
      <c r="JIB3" s="196"/>
      <c r="JIC3" s="196"/>
      <c r="JID3" s="196"/>
      <c r="JIE3" s="196"/>
      <c r="JIF3" s="196"/>
      <c r="JIG3" s="196"/>
      <c r="JIH3" s="196"/>
      <c r="JII3" s="196"/>
      <c r="JIJ3" s="196"/>
      <c r="JIK3" s="196"/>
      <c r="JIL3" s="196"/>
      <c r="JIM3" s="196"/>
      <c r="JIN3" s="196"/>
      <c r="JIO3" s="196"/>
      <c r="JIP3" s="196"/>
      <c r="JIQ3" s="196"/>
      <c r="JIR3" s="196"/>
      <c r="JIS3" s="196"/>
      <c r="JIT3" s="196"/>
      <c r="JIU3" s="196"/>
      <c r="JIV3" s="196"/>
      <c r="JIW3" s="196"/>
      <c r="JIX3" s="196"/>
      <c r="JIY3" s="196"/>
      <c r="JIZ3" s="196"/>
      <c r="JJA3" s="196"/>
      <c r="JJB3" s="196"/>
      <c r="JJC3" s="196"/>
      <c r="JJD3" s="196"/>
      <c r="JJE3" s="196"/>
      <c r="JJF3" s="196"/>
      <c r="JJG3" s="196"/>
      <c r="JJH3" s="196"/>
      <c r="JJI3" s="196"/>
      <c r="JJJ3" s="196"/>
      <c r="JJK3" s="196"/>
      <c r="JJL3" s="196"/>
      <c r="JJM3" s="196"/>
      <c r="JJN3" s="196"/>
      <c r="JJO3" s="196"/>
      <c r="JJP3" s="196"/>
      <c r="JJQ3" s="196"/>
      <c r="JJR3" s="196"/>
      <c r="JJS3" s="196"/>
      <c r="JJT3" s="196"/>
      <c r="JJU3" s="196"/>
      <c r="JJV3" s="196"/>
      <c r="JJW3" s="196"/>
      <c r="JJX3" s="196"/>
      <c r="JJY3" s="196"/>
      <c r="JJZ3" s="196"/>
      <c r="JKA3" s="196"/>
      <c r="JKB3" s="196"/>
      <c r="JKC3" s="196"/>
      <c r="JKD3" s="196"/>
      <c r="JKE3" s="196"/>
      <c r="JKF3" s="196"/>
      <c r="JKG3" s="196"/>
      <c r="JKH3" s="196"/>
      <c r="JKI3" s="196"/>
      <c r="JKJ3" s="196"/>
      <c r="JKK3" s="196"/>
      <c r="JKL3" s="196"/>
      <c r="JKM3" s="196"/>
      <c r="JKN3" s="196"/>
      <c r="JKO3" s="196"/>
      <c r="JKP3" s="196"/>
      <c r="JKQ3" s="196"/>
      <c r="JKR3" s="196"/>
      <c r="JKS3" s="196"/>
      <c r="JKT3" s="196"/>
      <c r="JKU3" s="196"/>
      <c r="JKV3" s="196"/>
      <c r="JKW3" s="196"/>
      <c r="JKX3" s="196"/>
      <c r="JKY3" s="196"/>
      <c r="JKZ3" s="196"/>
      <c r="JLA3" s="196"/>
      <c r="JLB3" s="196"/>
      <c r="JLC3" s="196"/>
      <c r="JLD3" s="196"/>
      <c r="JLE3" s="196"/>
      <c r="JLF3" s="196"/>
      <c r="JLG3" s="196"/>
      <c r="JLH3" s="196"/>
      <c r="JLI3" s="196"/>
      <c r="JLJ3" s="196"/>
      <c r="JLK3" s="196"/>
      <c r="JLL3" s="196"/>
      <c r="JLM3" s="196"/>
      <c r="JLN3" s="196"/>
      <c r="JLO3" s="196"/>
      <c r="JLP3" s="196"/>
      <c r="JLQ3" s="196"/>
      <c r="JLR3" s="196"/>
      <c r="JLS3" s="196"/>
      <c r="JLT3" s="196"/>
      <c r="JLU3" s="196"/>
      <c r="JLV3" s="196"/>
      <c r="JLW3" s="196"/>
      <c r="JLX3" s="196"/>
      <c r="JLY3" s="196"/>
      <c r="JLZ3" s="196"/>
      <c r="JMA3" s="196"/>
      <c r="JMB3" s="196"/>
      <c r="JMC3" s="196"/>
      <c r="JMD3" s="196"/>
      <c r="JME3" s="196"/>
      <c r="JMF3" s="196"/>
      <c r="JMG3" s="196"/>
      <c r="JMH3" s="196"/>
      <c r="JMI3" s="196"/>
      <c r="JMJ3" s="196"/>
      <c r="JMK3" s="196"/>
      <c r="JML3" s="196"/>
      <c r="JMM3" s="196"/>
      <c r="JMN3" s="196"/>
      <c r="JMO3" s="196"/>
      <c r="JMP3" s="196"/>
      <c r="JMQ3" s="196"/>
      <c r="JMR3" s="196"/>
      <c r="JMS3" s="196"/>
      <c r="JMT3" s="196"/>
      <c r="JMU3" s="196"/>
      <c r="JMV3" s="196"/>
      <c r="JMW3" s="196"/>
      <c r="JMX3" s="196"/>
      <c r="JMY3" s="196"/>
      <c r="JMZ3" s="196"/>
      <c r="JNA3" s="196"/>
      <c r="JNB3" s="196"/>
      <c r="JNC3" s="196"/>
      <c r="JND3" s="196"/>
      <c r="JNE3" s="196"/>
      <c r="JNF3" s="196"/>
      <c r="JNG3" s="196"/>
      <c r="JNH3" s="196"/>
      <c r="JNI3" s="196"/>
      <c r="JNJ3" s="196"/>
      <c r="JNK3" s="196"/>
      <c r="JNL3" s="196"/>
      <c r="JNM3" s="196"/>
      <c r="JNN3" s="196"/>
      <c r="JNO3" s="196"/>
      <c r="JNP3" s="196"/>
      <c r="JNQ3" s="196"/>
      <c r="JNR3" s="196"/>
      <c r="JNS3" s="196"/>
      <c r="JNT3" s="196"/>
      <c r="JNU3" s="196"/>
      <c r="JNV3" s="196"/>
      <c r="JNW3" s="196"/>
      <c r="JNX3" s="196"/>
      <c r="JNY3" s="196"/>
      <c r="JNZ3" s="196"/>
      <c r="JOA3" s="196"/>
      <c r="JOB3" s="196"/>
      <c r="JOC3" s="196"/>
      <c r="JOD3" s="196"/>
      <c r="JOE3" s="196"/>
      <c r="JOF3" s="196"/>
      <c r="JOG3" s="196"/>
      <c r="JOH3" s="196"/>
      <c r="JOI3" s="196"/>
      <c r="JOJ3" s="196"/>
      <c r="JOK3" s="196"/>
      <c r="JOL3" s="196"/>
      <c r="JOM3" s="196"/>
      <c r="JON3" s="196"/>
      <c r="JOO3" s="196"/>
      <c r="JOP3" s="196"/>
      <c r="JOQ3" s="196"/>
      <c r="JOR3" s="196"/>
      <c r="JOS3" s="196"/>
      <c r="JOT3" s="196"/>
      <c r="JOU3" s="196"/>
      <c r="JOV3" s="196"/>
      <c r="JOW3" s="196"/>
      <c r="JOX3" s="196"/>
      <c r="JOY3" s="196"/>
      <c r="JOZ3" s="196"/>
      <c r="JPA3" s="196"/>
      <c r="JPB3" s="196"/>
      <c r="JPC3" s="196"/>
      <c r="JPD3" s="196"/>
      <c r="JPE3" s="196"/>
      <c r="JPF3" s="196"/>
      <c r="JPG3" s="196"/>
      <c r="JPH3" s="196"/>
      <c r="JPI3" s="196"/>
      <c r="JPJ3" s="196"/>
      <c r="JPK3" s="196"/>
      <c r="JPL3" s="196"/>
      <c r="JPM3" s="196"/>
      <c r="JPN3" s="196"/>
      <c r="JPO3" s="196"/>
      <c r="JPP3" s="196"/>
      <c r="JPQ3" s="196"/>
      <c r="JPR3" s="196"/>
      <c r="JPS3" s="196"/>
      <c r="JPT3" s="196"/>
      <c r="JPU3" s="196"/>
      <c r="JPV3" s="196"/>
      <c r="JPW3" s="196"/>
      <c r="JPX3" s="196"/>
      <c r="JPY3" s="196"/>
      <c r="JPZ3" s="196"/>
      <c r="JQA3" s="196"/>
      <c r="JQB3" s="196"/>
      <c r="JQC3" s="196"/>
      <c r="JQD3" s="196"/>
      <c r="JQE3" s="196"/>
      <c r="JQF3" s="196"/>
      <c r="JQG3" s="196"/>
      <c r="JQH3" s="196"/>
      <c r="JQI3" s="196"/>
      <c r="JQJ3" s="196"/>
      <c r="JQK3" s="196"/>
      <c r="JQL3" s="196"/>
      <c r="JQM3" s="196"/>
      <c r="JQN3" s="196"/>
      <c r="JQO3" s="196"/>
      <c r="JQP3" s="196"/>
      <c r="JQQ3" s="196"/>
      <c r="JQR3" s="196"/>
      <c r="JQS3" s="196"/>
      <c r="JQT3" s="196"/>
      <c r="JQU3" s="196"/>
      <c r="JQV3" s="196"/>
      <c r="JQW3" s="196"/>
      <c r="JQX3" s="196"/>
      <c r="JQY3" s="196"/>
      <c r="JQZ3" s="196"/>
      <c r="JRA3" s="196"/>
      <c r="JRB3" s="196"/>
      <c r="JRC3" s="196"/>
      <c r="JRD3" s="196"/>
      <c r="JRE3" s="196"/>
      <c r="JRF3" s="196"/>
      <c r="JRG3" s="196"/>
      <c r="JRH3" s="196"/>
      <c r="JRI3" s="196"/>
      <c r="JRJ3" s="196"/>
      <c r="JRK3" s="196"/>
      <c r="JRL3" s="196"/>
      <c r="JRM3" s="196"/>
      <c r="JRN3" s="196"/>
      <c r="JRO3" s="196"/>
      <c r="JRP3" s="196"/>
      <c r="JRQ3" s="196"/>
      <c r="JRR3" s="196"/>
      <c r="JRS3" s="196"/>
      <c r="JRT3" s="196"/>
      <c r="JRU3" s="196"/>
      <c r="JRV3" s="196"/>
      <c r="JRW3" s="196"/>
      <c r="JRX3" s="196"/>
      <c r="JRY3" s="196"/>
      <c r="JRZ3" s="196"/>
      <c r="JSA3" s="196"/>
      <c r="JSB3" s="196"/>
      <c r="JSC3" s="196"/>
      <c r="JSD3" s="196"/>
      <c r="JSE3" s="196"/>
      <c r="JSF3" s="196"/>
      <c r="JSG3" s="196"/>
      <c r="JSH3" s="196"/>
      <c r="JSI3" s="196"/>
      <c r="JSJ3" s="196"/>
      <c r="JSK3" s="196"/>
      <c r="JSL3" s="196"/>
      <c r="JSM3" s="196"/>
      <c r="JSN3" s="196"/>
      <c r="JSO3" s="196"/>
      <c r="JSP3" s="196"/>
      <c r="JSQ3" s="196"/>
      <c r="JSR3" s="196"/>
      <c r="JSS3" s="196"/>
      <c r="JST3" s="196"/>
      <c r="JSU3" s="196"/>
      <c r="JSV3" s="196"/>
      <c r="JSW3" s="196"/>
      <c r="JSX3" s="196"/>
      <c r="JSY3" s="196"/>
      <c r="JSZ3" s="196"/>
      <c r="JTA3" s="196"/>
      <c r="JTB3" s="196"/>
      <c r="JTC3" s="196"/>
      <c r="JTD3" s="196"/>
      <c r="JTE3" s="196"/>
      <c r="JTF3" s="196"/>
      <c r="JTG3" s="196"/>
      <c r="JTH3" s="196"/>
      <c r="JTI3" s="196"/>
      <c r="JTJ3" s="196"/>
      <c r="JTK3" s="196"/>
      <c r="JTL3" s="196"/>
      <c r="JTM3" s="196"/>
      <c r="JTN3" s="196"/>
      <c r="JTO3" s="196"/>
      <c r="JTP3" s="196"/>
      <c r="JTQ3" s="196"/>
      <c r="JTR3" s="196"/>
      <c r="JTS3" s="196"/>
      <c r="JTT3" s="196"/>
      <c r="JTU3" s="196"/>
      <c r="JTV3" s="196"/>
      <c r="JTW3" s="196"/>
      <c r="JTX3" s="196"/>
      <c r="JTY3" s="196"/>
      <c r="JTZ3" s="196"/>
      <c r="JUA3" s="196"/>
      <c r="JUB3" s="196"/>
      <c r="JUC3" s="196"/>
      <c r="JUD3" s="196"/>
      <c r="JUE3" s="196"/>
      <c r="JUF3" s="196"/>
      <c r="JUG3" s="196"/>
      <c r="JUH3" s="196"/>
      <c r="JUI3" s="196"/>
      <c r="JUJ3" s="196"/>
      <c r="JUK3" s="196"/>
      <c r="JUL3" s="196"/>
      <c r="JUM3" s="196"/>
      <c r="JUN3" s="196"/>
      <c r="JUO3" s="196"/>
      <c r="JUP3" s="196"/>
      <c r="JUQ3" s="196"/>
      <c r="JUR3" s="196"/>
      <c r="JUS3" s="196"/>
      <c r="JUT3" s="196"/>
      <c r="JUU3" s="196"/>
      <c r="JUV3" s="196"/>
      <c r="JUW3" s="196"/>
      <c r="JUX3" s="196"/>
      <c r="JUY3" s="196"/>
      <c r="JUZ3" s="196"/>
      <c r="JVA3" s="196"/>
      <c r="JVB3" s="196"/>
      <c r="JVC3" s="196"/>
      <c r="JVD3" s="196"/>
      <c r="JVE3" s="196"/>
      <c r="JVF3" s="196"/>
      <c r="JVG3" s="196"/>
      <c r="JVH3" s="196"/>
      <c r="JVI3" s="196"/>
      <c r="JVJ3" s="196"/>
      <c r="JVK3" s="196"/>
      <c r="JVL3" s="196"/>
      <c r="JVM3" s="196"/>
      <c r="JVN3" s="196"/>
      <c r="JVO3" s="196"/>
      <c r="JVP3" s="196"/>
      <c r="JVQ3" s="196"/>
      <c r="JVR3" s="196"/>
      <c r="JVS3" s="196"/>
      <c r="JVT3" s="196"/>
      <c r="JVU3" s="196"/>
      <c r="JVV3" s="196"/>
      <c r="JVW3" s="196"/>
      <c r="JVX3" s="196"/>
      <c r="JVY3" s="196"/>
      <c r="JVZ3" s="196"/>
      <c r="JWA3" s="196"/>
      <c r="JWB3" s="196"/>
      <c r="JWC3" s="196"/>
      <c r="JWD3" s="196"/>
      <c r="JWE3" s="196"/>
      <c r="JWF3" s="196"/>
      <c r="JWG3" s="196"/>
      <c r="JWH3" s="196"/>
      <c r="JWI3" s="196"/>
      <c r="JWJ3" s="196"/>
      <c r="JWK3" s="196"/>
      <c r="JWL3" s="196"/>
      <c r="JWM3" s="196"/>
      <c r="JWN3" s="196"/>
      <c r="JWO3" s="196"/>
      <c r="JWP3" s="196"/>
      <c r="JWQ3" s="196"/>
      <c r="JWR3" s="196"/>
      <c r="JWS3" s="196"/>
      <c r="JWT3" s="196"/>
      <c r="JWU3" s="196"/>
      <c r="JWV3" s="196"/>
      <c r="JWW3" s="196"/>
      <c r="JWX3" s="196"/>
      <c r="JWY3" s="196"/>
      <c r="JWZ3" s="196"/>
      <c r="JXA3" s="196"/>
      <c r="JXB3" s="196"/>
      <c r="JXC3" s="196"/>
      <c r="JXD3" s="196"/>
      <c r="JXE3" s="196"/>
      <c r="JXF3" s="196"/>
      <c r="JXG3" s="196"/>
      <c r="JXH3" s="196"/>
      <c r="JXI3" s="196"/>
      <c r="JXJ3" s="196"/>
      <c r="JXK3" s="196"/>
      <c r="JXL3" s="196"/>
      <c r="JXM3" s="196"/>
      <c r="JXN3" s="196"/>
      <c r="JXO3" s="196"/>
      <c r="JXP3" s="196"/>
      <c r="JXQ3" s="196"/>
      <c r="JXR3" s="196"/>
      <c r="JXS3" s="196"/>
      <c r="JXT3" s="196"/>
      <c r="JXU3" s="196"/>
      <c r="JXV3" s="196"/>
      <c r="JXW3" s="196"/>
      <c r="JXX3" s="196"/>
      <c r="JXY3" s="196"/>
      <c r="JXZ3" s="196"/>
      <c r="JYA3" s="196"/>
      <c r="JYB3" s="196"/>
      <c r="JYC3" s="196"/>
      <c r="JYD3" s="196"/>
      <c r="JYE3" s="196"/>
      <c r="JYF3" s="196"/>
      <c r="JYG3" s="196"/>
      <c r="JYH3" s="196"/>
      <c r="JYI3" s="196"/>
      <c r="JYJ3" s="196"/>
      <c r="JYK3" s="196"/>
      <c r="JYL3" s="196"/>
      <c r="JYM3" s="196"/>
      <c r="JYN3" s="196"/>
      <c r="JYO3" s="196"/>
      <c r="JYP3" s="196"/>
      <c r="JYQ3" s="196"/>
      <c r="JYR3" s="196"/>
      <c r="JYS3" s="196"/>
      <c r="JYT3" s="196"/>
      <c r="JYU3" s="196"/>
      <c r="JYV3" s="196"/>
      <c r="JYW3" s="196"/>
      <c r="JYX3" s="196"/>
      <c r="JYY3" s="196"/>
      <c r="JYZ3" s="196"/>
      <c r="JZA3" s="196"/>
      <c r="JZB3" s="196"/>
      <c r="JZC3" s="196"/>
      <c r="JZD3" s="196"/>
      <c r="JZE3" s="196"/>
      <c r="JZF3" s="196"/>
      <c r="JZG3" s="196"/>
      <c r="JZH3" s="196"/>
      <c r="JZI3" s="196"/>
      <c r="JZJ3" s="196"/>
      <c r="JZK3" s="196"/>
      <c r="JZL3" s="196"/>
      <c r="JZM3" s="196"/>
      <c r="JZN3" s="196"/>
      <c r="JZO3" s="196"/>
      <c r="JZP3" s="196"/>
      <c r="JZQ3" s="196"/>
      <c r="JZR3" s="196"/>
      <c r="JZS3" s="196"/>
      <c r="JZT3" s="196"/>
      <c r="JZU3" s="196"/>
      <c r="JZV3" s="196"/>
      <c r="JZW3" s="196"/>
      <c r="JZX3" s="196"/>
      <c r="JZY3" s="196"/>
      <c r="JZZ3" s="196"/>
      <c r="KAA3" s="196"/>
      <c r="KAB3" s="196"/>
      <c r="KAC3" s="196"/>
      <c r="KAD3" s="196"/>
      <c r="KAE3" s="196"/>
      <c r="KAF3" s="196"/>
      <c r="KAG3" s="196"/>
      <c r="KAH3" s="196"/>
      <c r="KAI3" s="196"/>
      <c r="KAJ3" s="196"/>
      <c r="KAK3" s="196"/>
      <c r="KAL3" s="196"/>
      <c r="KAM3" s="196"/>
      <c r="KAN3" s="196"/>
      <c r="KAO3" s="196"/>
      <c r="KAP3" s="196"/>
      <c r="KAQ3" s="196"/>
      <c r="KAR3" s="196"/>
      <c r="KAS3" s="196"/>
      <c r="KAT3" s="196"/>
      <c r="KAU3" s="196"/>
      <c r="KAV3" s="196"/>
      <c r="KAW3" s="196"/>
      <c r="KAX3" s="196"/>
      <c r="KAY3" s="196"/>
      <c r="KAZ3" s="196"/>
      <c r="KBA3" s="196"/>
      <c r="KBB3" s="196"/>
      <c r="KBC3" s="196"/>
      <c r="KBD3" s="196"/>
      <c r="KBE3" s="196"/>
      <c r="KBF3" s="196"/>
      <c r="KBG3" s="196"/>
      <c r="KBH3" s="196"/>
      <c r="KBI3" s="196"/>
      <c r="KBJ3" s="196"/>
      <c r="KBK3" s="196"/>
      <c r="KBL3" s="196"/>
      <c r="KBM3" s="196"/>
      <c r="KBN3" s="196"/>
      <c r="KBO3" s="196"/>
      <c r="KBP3" s="196"/>
      <c r="KBQ3" s="196"/>
      <c r="KBR3" s="196"/>
      <c r="KBS3" s="196"/>
      <c r="KBT3" s="196"/>
      <c r="KBU3" s="196"/>
      <c r="KBV3" s="196"/>
      <c r="KBW3" s="196"/>
      <c r="KBX3" s="196"/>
      <c r="KBY3" s="196"/>
      <c r="KBZ3" s="196"/>
      <c r="KCA3" s="196"/>
      <c r="KCB3" s="196"/>
      <c r="KCC3" s="196"/>
      <c r="KCD3" s="196"/>
      <c r="KCE3" s="196"/>
      <c r="KCF3" s="196"/>
      <c r="KCG3" s="196"/>
      <c r="KCH3" s="196"/>
      <c r="KCI3" s="196"/>
      <c r="KCJ3" s="196"/>
      <c r="KCK3" s="196"/>
      <c r="KCL3" s="196"/>
      <c r="KCM3" s="196"/>
      <c r="KCN3" s="196"/>
      <c r="KCO3" s="196"/>
      <c r="KCP3" s="196"/>
      <c r="KCQ3" s="196"/>
      <c r="KCR3" s="196"/>
      <c r="KCS3" s="196"/>
      <c r="KCT3" s="196"/>
      <c r="KCU3" s="196"/>
      <c r="KCV3" s="196"/>
      <c r="KCW3" s="196"/>
      <c r="KCX3" s="196"/>
      <c r="KCY3" s="196"/>
      <c r="KCZ3" s="196"/>
      <c r="KDA3" s="196"/>
      <c r="KDB3" s="196"/>
      <c r="KDC3" s="196"/>
      <c r="KDD3" s="196"/>
      <c r="KDE3" s="196"/>
      <c r="KDF3" s="196"/>
      <c r="KDG3" s="196"/>
      <c r="KDH3" s="196"/>
      <c r="KDI3" s="196"/>
      <c r="KDJ3" s="196"/>
      <c r="KDK3" s="196"/>
      <c r="KDL3" s="196"/>
      <c r="KDM3" s="196"/>
      <c r="KDN3" s="196"/>
      <c r="KDO3" s="196"/>
      <c r="KDP3" s="196"/>
      <c r="KDQ3" s="196"/>
      <c r="KDR3" s="196"/>
      <c r="KDS3" s="196"/>
      <c r="KDT3" s="196"/>
      <c r="KDU3" s="196"/>
      <c r="KDV3" s="196"/>
      <c r="KDW3" s="196"/>
      <c r="KDX3" s="196"/>
      <c r="KDY3" s="196"/>
      <c r="KDZ3" s="196"/>
      <c r="KEA3" s="196"/>
      <c r="KEB3" s="196"/>
      <c r="KEC3" s="196"/>
      <c r="KED3" s="196"/>
      <c r="KEE3" s="196"/>
      <c r="KEF3" s="196"/>
      <c r="KEG3" s="196"/>
      <c r="KEH3" s="196"/>
      <c r="KEI3" s="196"/>
      <c r="KEJ3" s="196"/>
      <c r="KEK3" s="196"/>
      <c r="KEL3" s="196"/>
      <c r="KEM3" s="196"/>
      <c r="KEN3" s="196"/>
      <c r="KEO3" s="196"/>
      <c r="KEP3" s="196"/>
      <c r="KEQ3" s="196"/>
      <c r="KER3" s="196"/>
      <c r="KES3" s="196"/>
      <c r="KET3" s="196"/>
      <c r="KEU3" s="196"/>
      <c r="KEV3" s="196"/>
      <c r="KEW3" s="196"/>
      <c r="KEX3" s="196"/>
      <c r="KEY3" s="196"/>
      <c r="KEZ3" s="196"/>
      <c r="KFA3" s="196"/>
      <c r="KFB3" s="196"/>
      <c r="KFC3" s="196"/>
      <c r="KFD3" s="196"/>
      <c r="KFE3" s="196"/>
      <c r="KFF3" s="196"/>
      <c r="KFG3" s="196"/>
      <c r="KFH3" s="196"/>
      <c r="KFI3" s="196"/>
      <c r="KFJ3" s="196"/>
      <c r="KFK3" s="196"/>
      <c r="KFL3" s="196"/>
      <c r="KFM3" s="196"/>
      <c r="KFN3" s="196"/>
      <c r="KFO3" s="196"/>
      <c r="KFP3" s="196"/>
      <c r="KFQ3" s="196"/>
      <c r="KFR3" s="196"/>
      <c r="KFS3" s="196"/>
      <c r="KFT3" s="196"/>
      <c r="KFU3" s="196"/>
      <c r="KFV3" s="196"/>
      <c r="KFW3" s="196"/>
      <c r="KFX3" s="196"/>
      <c r="KFY3" s="196"/>
      <c r="KFZ3" s="196"/>
      <c r="KGA3" s="196"/>
      <c r="KGB3" s="196"/>
      <c r="KGC3" s="196"/>
      <c r="KGD3" s="196"/>
      <c r="KGE3" s="196"/>
      <c r="KGF3" s="196"/>
      <c r="KGG3" s="196"/>
      <c r="KGH3" s="196"/>
      <c r="KGI3" s="196"/>
      <c r="KGJ3" s="196"/>
      <c r="KGK3" s="196"/>
      <c r="KGL3" s="196"/>
      <c r="KGM3" s="196"/>
      <c r="KGN3" s="196"/>
      <c r="KGO3" s="196"/>
      <c r="KGP3" s="196"/>
      <c r="KGQ3" s="196"/>
      <c r="KGR3" s="196"/>
      <c r="KGS3" s="196"/>
      <c r="KGT3" s="196"/>
      <c r="KGU3" s="196"/>
      <c r="KGV3" s="196"/>
      <c r="KGW3" s="196"/>
      <c r="KGX3" s="196"/>
      <c r="KGY3" s="196"/>
      <c r="KGZ3" s="196"/>
      <c r="KHA3" s="196"/>
      <c r="KHB3" s="196"/>
      <c r="KHC3" s="196"/>
      <c r="KHD3" s="196"/>
      <c r="KHE3" s="196"/>
      <c r="KHF3" s="196"/>
      <c r="KHG3" s="196"/>
      <c r="KHH3" s="196"/>
      <c r="KHI3" s="196"/>
      <c r="KHJ3" s="196"/>
      <c r="KHK3" s="196"/>
      <c r="KHL3" s="196"/>
      <c r="KHM3" s="196"/>
      <c r="KHN3" s="196"/>
      <c r="KHO3" s="196"/>
      <c r="KHP3" s="196"/>
      <c r="KHQ3" s="196"/>
      <c r="KHR3" s="196"/>
      <c r="KHS3" s="196"/>
      <c r="KHT3" s="196"/>
      <c r="KHU3" s="196"/>
      <c r="KHV3" s="196"/>
      <c r="KHW3" s="196"/>
      <c r="KHX3" s="196"/>
      <c r="KHY3" s="196"/>
      <c r="KHZ3" s="196"/>
      <c r="KIA3" s="196"/>
      <c r="KIB3" s="196"/>
      <c r="KIC3" s="196"/>
      <c r="KID3" s="196"/>
      <c r="KIE3" s="196"/>
      <c r="KIF3" s="196"/>
      <c r="KIG3" s="196"/>
      <c r="KIH3" s="196"/>
      <c r="KII3" s="196"/>
      <c r="KIJ3" s="196"/>
      <c r="KIK3" s="196"/>
      <c r="KIL3" s="196"/>
      <c r="KIM3" s="196"/>
      <c r="KIN3" s="196"/>
      <c r="KIO3" s="196"/>
      <c r="KIP3" s="196"/>
      <c r="KIQ3" s="196"/>
      <c r="KIR3" s="196"/>
      <c r="KIS3" s="196"/>
      <c r="KIT3" s="196"/>
      <c r="KIU3" s="196"/>
      <c r="KIV3" s="196"/>
      <c r="KIW3" s="196"/>
      <c r="KIX3" s="196"/>
      <c r="KIY3" s="196"/>
      <c r="KIZ3" s="196"/>
      <c r="KJA3" s="196"/>
      <c r="KJB3" s="196"/>
      <c r="KJC3" s="196"/>
      <c r="KJD3" s="196"/>
      <c r="KJE3" s="196"/>
      <c r="KJF3" s="196"/>
      <c r="KJG3" s="196"/>
      <c r="KJH3" s="196"/>
      <c r="KJI3" s="196"/>
      <c r="KJJ3" s="196"/>
      <c r="KJK3" s="196"/>
      <c r="KJL3" s="196"/>
      <c r="KJM3" s="196"/>
      <c r="KJN3" s="196"/>
      <c r="KJO3" s="196"/>
      <c r="KJP3" s="196"/>
      <c r="KJQ3" s="196"/>
      <c r="KJR3" s="196"/>
      <c r="KJS3" s="196"/>
      <c r="KJT3" s="196"/>
      <c r="KJU3" s="196"/>
      <c r="KJV3" s="196"/>
      <c r="KJW3" s="196"/>
      <c r="KJX3" s="196"/>
      <c r="KJY3" s="196"/>
      <c r="KJZ3" s="196"/>
      <c r="KKA3" s="196"/>
      <c r="KKB3" s="196"/>
      <c r="KKC3" s="196"/>
      <c r="KKD3" s="196"/>
      <c r="KKE3" s="196"/>
      <c r="KKF3" s="196"/>
      <c r="KKG3" s="196"/>
      <c r="KKH3" s="196"/>
      <c r="KKI3" s="196"/>
      <c r="KKJ3" s="196"/>
      <c r="KKK3" s="196"/>
      <c r="KKL3" s="196"/>
      <c r="KKM3" s="196"/>
      <c r="KKN3" s="196"/>
      <c r="KKO3" s="196"/>
      <c r="KKP3" s="196"/>
      <c r="KKQ3" s="196"/>
      <c r="KKR3" s="196"/>
      <c r="KKS3" s="196"/>
      <c r="KKT3" s="196"/>
      <c r="KKU3" s="196"/>
      <c r="KKV3" s="196"/>
      <c r="KKW3" s="196"/>
      <c r="KKX3" s="196"/>
      <c r="KKY3" s="196"/>
      <c r="KKZ3" s="196"/>
      <c r="KLA3" s="196"/>
      <c r="KLB3" s="196"/>
      <c r="KLC3" s="196"/>
      <c r="KLD3" s="196"/>
      <c r="KLE3" s="196"/>
      <c r="KLF3" s="196"/>
      <c r="KLG3" s="196"/>
      <c r="KLH3" s="196"/>
      <c r="KLI3" s="196"/>
      <c r="KLJ3" s="196"/>
      <c r="KLK3" s="196"/>
      <c r="KLL3" s="196"/>
      <c r="KLM3" s="196"/>
      <c r="KLN3" s="196"/>
      <c r="KLO3" s="196"/>
      <c r="KLP3" s="196"/>
      <c r="KLQ3" s="196"/>
      <c r="KLR3" s="196"/>
      <c r="KLS3" s="196"/>
      <c r="KLT3" s="196"/>
      <c r="KLU3" s="196"/>
      <c r="KLV3" s="196"/>
      <c r="KLW3" s="196"/>
      <c r="KLX3" s="196"/>
      <c r="KLY3" s="196"/>
      <c r="KLZ3" s="196"/>
      <c r="KMA3" s="196"/>
      <c r="KMB3" s="196"/>
      <c r="KMC3" s="196"/>
      <c r="KMD3" s="196"/>
      <c r="KME3" s="196"/>
      <c r="KMF3" s="196"/>
      <c r="KMG3" s="196"/>
      <c r="KMH3" s="196"/>
      <c r="KMI3" s="196"/>
      <c r="KMJ3" s="196"/>
      <c r="KMK3" s="196"/>
      <c r="KML3" s="196"/>
      <c r="KMM3" s="196"/>
      <c r="KMN3" s="196"/>
      <c r="KMO3" s="196"/>
      <c r="KMP3" s="196"/>
      <c r="KMQ3" s="196"/>
      <c r="KMR3" s="196"/>
      <c r="KMS3" s="196"/>
      <c r="KMT3" s="196"/>
      <c r="KMU3" s="196"/>
      <c r="KMV3" s="196"/>
      <c r="KMW3" s="196"/>
      <c r="KMX3" s="196"/>
      <c r="KMY3" s="196"/>
      <c r="KMZ3" s="196"/>
      <c r="KNA3" s="196"/>
      <c r="KNB3" s="196"/>
      <c r="KNC3" s="196"/>
      <c r="KND3" s="196"/>
      <c r="KNE3" s="196"/>
      <c r="KNF3" s="196"/>
      <c r="KNG3" s="196"/>
      <c r="KNH3" s="196"/>
      <c r="KNI3" s="196"/>
      <c r="KNJ3" s="196"/>
      <c r="KNK3" s="196"/>
      <c r="KNL3" s="196"/>
      <c r="KNM3" s="196"/>
      <c r="KNN3" s="196"/>
      <c r="KNO3" s="196"/>
      <c r="KNP3" s="196"/>
      <c r="KNQ3" s="196"/>
      <c r="KNR3" s="196"/>
      <c r="KNS3" s="196"/>
      <c r="KNT3" s="196"/>
      <c r="KNU3" s="196"/>
      <c r="KNV3" s="196"/>
      <c r="KNW3" s="196"/>
      <c r="KNX3" s="196"/>
      <c r="KNY3" s="196"/>
      <c r="KNZ3" s="196"/>
      <c r="KOA3" s="196"/>
      <c r="KOB3" s="196"/>
      <c r="KOC3" s="196"/>
      <c r="KOD3" s="196"/>
      <c r="KOE3" s="196"/>
      <c r="KOF3" s="196"/>
      <c r="KOG3" s="196"/>
      <c r="KOH3" s="196"/>
      <c r="KOI3" s="196"/>
      <c r="KOJ3" s="196"/>
      <c r="KOK3" s="196"/>
      <c r="KOL3" s="196"/>
      <c r="KOM3" s="196"/>
      <c r="KON3" s="196"/>
      <c r="KOO3" s="196"/>
      <c r="KOP3" s="196"/>
      <c r="KOQ3" s="196"/>
      <c r="KOR3" s="196"/>
      <c r="KOS3" s="196"/>
      <c r="KOT3" s="196"/>
      <c r="KOU3" s="196"/>
      <c r="KOV3" s="196"/>
      <c r="KOW3" s="196"/>
      <c r="KOX3" s="196"/>
      <c r="KOY3" s="196"/>
      <c r="KOZ3" s="196"/>
      <c r="KPA3" s="196"/>
      <c r="KPB3" s="196"/>
      <c r="KPC3" s="196"/>
      <c r="KPD3" s="196"/>
      <c r="KPE3" s="196"/>
      <c r="KPF3" s="196"/>
      <c r="KPG3" s="196"/>
      <c r="KPH3" s="196"/>
      <c r="KPI3" s="196"/>
      <c r="KPJ3" s="196"/>
      <c r="KPK3" s="196"/>
      <c r="KPL3" s="196"/>
      <c r="KPM3" s="196"/>
      <c r="KPN3" s="196"/>
      <c r="KPO3" s="196"/>
      <c r="KPP3" s="196"/>
      <c r="KPQ3" s="196"/>
      <c r="KPR3" s="196"/>
      <c r="KPS3" s="196"/>
      <c r="KPT3" s="196"/>
      <c r="KPU3" s="196"/>
      <c r="KPV3" s="196"/>
      <c r="KPW3" s="196"/>
      <c r="KPX3" s="196"/>
      <c r="KPY3" s="196"/>
      <c r="KPZ3" s="196"/>
      <c r="KQA3" s="196"/>
      <c r="KQB3" s="196"/>
      <c r="KQC3" s="196"/>
      <c r="KQD3" s="196"/>
      <c r="KQE3" s="196"/>
      <c r="KQF3" s="196"/>
      <c r="KQG3" s="196"/>
      <c r="KQH3" s="196"/>
      <c r="KQI3" s="196"/>
      <c r="KQJ3" s="196"/>
      <c r="KQK3" s="196"/>
      <c r="KQL3" s="196"/>
      <c r="KQM3" s="196"/>
      <c r="KQN3" s="196"/>
      <c r="KQO3" s="196"/>
      <c r="KQP3" s="196"/>
      <c r="KQQ3" s="196"/>
      <c r="KQR3" s="196"/>
      <c r="KQS3" s="196"/>
      <c r="KQT3" s="196"/>
      <c r="KQU3" s="196"/>
      <c r="KQV3" s="196"/>
      <c r="KQW3" s="196"/>
      <c r="KQX3" s="196"/>
      <c r="KQY3" s="196"/>
      <c r="KQZ3" s="196"/>
      <c r="KRA3" s="196"/>
      <c r="KRB3" s="196"/>
      <c r="KRC3" s="196"/>
      <c r="KRD3" s="196"/>
      <c r="KRE3" s="196"/>
      <c r="KRF3" s="196"/>
      <c r="KRG3" s="196"/>
      <c r="KRH3" s="196"/>
      <c r="KRI3" s="196"/>
      <c r="KRJ3" s="196"/>
      <c r="KRK3" s="196"/>
      <c r="KRL3" s="196"/>
      <c r="KRM3" s="196"/>
      <c r="KRN3" s="196"/>
      <c r="KRO3" s="196"/>
      <c r="KRP3" s="196"/>
      <c r="KRQ3" s="196"/>
      <c r="KRR3" s="196"/>
      <c r="KRS3" s="196"/>
      <c r="KRT3" s="196"/>
      <c r="KRU3" s="196"/>
      <c r="KRV3" s="196"/>
      <c r="KRW3" s="196"/>
      <c r="KRX3" s="196"/>
      <c r="KRY3" s="196"/>
      <c r="KRZ3" s="196"/>
      <c r="KSA3" s="196"/>
      <c r="KSB3" s="196"/>
      <c r="KSC3" s="196"/>
      <c r="KSD3" s="196"/>
      <c r="KSE3" s="196"/>
      <c r="KSF3" s="196"/>
      <c r="KSG3" s="196"/>
      <c r="KSH3" s="196"/>
      <c r="KSI3" s="196"/>
      <c r="KSJ3" s="196"/>
      <c r="KSK3" s="196"/>
      <c r="KSL3" s="196"/>
      <c r="KSM3" s="196"/>
      <c r="KSN3" s="196"/>
      <c r="KSO3" s="196"/>
      <c r="KSP3" s="196"/>
      <c r="KSQ3" s="196"/>
      <c r="KSR3" s="196"/>
      <c r="KSS3" s="196"/>
      <c r="KST3" s="196"/>
      <c r="KSU3" s="196"/>
      <c r="KSV3" s="196"/>
      <c r="KSW3" s="196"/>
      <c r="KSX3" s="196"/>
      <c r="KSY3" s="196"/>
      <c r="KSZ3" s="196"/>
      <c r="KTA3" s="196"/>
      <c r="KTB3" s="196"/>
      <c r="KTC3" s="196"/>
      <c r="KTD3" s="196"/>
      <c r="KTE3" s="196"/>
      <c r="KTF3" s="196"/>
      <c r="KTG3" s="196"/>
      <c r="KTH3" s="196"/>
      <c r="KTI3" s="196"/>
      <c r="KTJ3" s="196"/>
      <c r="KTK3" s="196"/>
      <c r="KTL3" s="196"/>
      <c r="KTM3" s="196"/>
      <c r="KTN3" s="196"/>
      <c r="KTO3" s="196"/>
      <c r="KTP3" s="196"/>
      <c r="KTQ3" s="196"/>
      <c r="KTR3" s="196"/>
      <c r="KTS3" s="196"/>
      <c r="KTT3" s="196"/>
      <c r="KTU3" s="196"/>
      <c r="KTV3" s="196"/>
      <c r="KTW3" s="196"/>
      <c r="KTX3" s="196"/>
      <c r="KTY3" s="196"/>
      <c r="KTZ3" s="196"/>
      <c r="KUA3" s="196"/>
      <c r="KUB3" s="196"/>
      <c r="KUC3" s="196"/>
      <c r="KUD3" s="196"/>
      <c r="KUE3" s="196"/>
      <c r="KUF3" s="196"/>
      <c r="KUG3" s="196"/>
      <c r="KUH3" s="196"/>
      <c r="KUI3" s="196"/>
      <c r="KUJ3" s="196"/>
      <c r="KUK3" s="196"/>
      <c r="KUL3" s="196"/>
      <c r="KUM3" s="196"/>
      <c r="KUN3" s="196"/>
      <c r="KUO3" s="196"/>
      <c r="KUP3" s="196"/>
      <c r="KUQ3" s="196"/>
      <c r="KUR3" s="196"/>
      <c r="KUS3" s="196"/>
      <c r="KUT3" s="196"/>
      <c r="KUU3" s="196"/>
      <c r="KUV3" s="196"/>
      <c r="KUW3" s="196"/>
      <c r="KUX3" s="196"/>
      <c r="KUY3" s="196"/>
      <c r="KUZ3" s="196"/>
      <c r="KVA3" s="196"/>
      <c r="KVB3" s="196"/>
      <c r="KVC3" s="196"/>
      <c r="KVD3" s="196"/>
      <c r="KVE3" s="196"/>
      <c r="KVF3" s="196"/>
      <c r="KVG3" s="196"/>
      <c r="KVH3" s="196"/>
      <c r="KVI3" s="196"/>
      <c r="KVJ3" s="196"/>
      <c r="KVK3" s="196"/>
      <c r="KVL3" s="196"/>
      <c r="KVM3" s="196"/>
      <c r="KVN3" s="196"/>
      <c r="KVO3" s="196"/>
      <c r="KVP3" s="196"/>
      <c r="KVQ3" s="196"/>
      <c r="KVR3" s="196"/>
      <c r="KVS3" s="196"/>
      <c r="KVT3" s="196"/>
      <c r="KVU3" s="196"/>
      <c r="KVV3" s="196"/>
      <c r="KVW3" s="196"/>
      <c r="KVX3" s="196"/>
      <c r="KVY3" s="196"/>
      <c r="KVZ3" s="196"/>
      <c r="KWA3" s="196"/>
      <c r="KWB3" s="196"/>
      <c r="KWC3" s="196"/>
      <c r="KWD3" s="196"/>
      <c r="KWE3" s="196"/>
      <c r="KWF3" s="196"/>
      <c r="KWG3" s="196"/>
      <c r="KWH3" s="196"/>
      <c r="KWI3" s="196"/>
      <c r="KWJ3" s="196"/>
      <c r="KWK3" s="196"/>
      <c r="KWL3" s="196"/>
      <c r="KWM3" s="196"/>
      <c r="KWN3" s="196"/>
      <c r="KWO3" s="196"/>
      <c r="KWP3" s="196"/>
      <c r="KWQ3" s="196"/>
      <c r="KWR3" s="196"/>
      <c r="KWS3" s="196"/>
      <c r="KWT3" s="196"/>
      <c r="KWU3" s="196"/>
      <c r="KWV3" s="196"/>
      <c r="KWW3" s="196"/>
      <c r="KWX3" s="196"/>
      <c r="KWY3" s="196"/>
      <c r="KWZ3" s="196"/>
      <c r="KXA3" s="196"/>
      <c r="KXB3" s="196"/>
      <c r="KXC3" s="196"/>
      <c r="KXD3" s="196"/>
      <c r="KXE3" s="196"/>
      <c r="KXF3" s="196"/>
      <c r="KXG3" s="196"/>
      <c r="KXH3" s="196"/>
      <c r="KXI3" s="196"/>
      <c r="KXJ3" s="196"/>
      <c r="KXK3" s="196"/>
      <c r="KXL3" s="196"/>
      <c r="KXM3" s="196"/>
      <c r="KXN3" s="196"/>
      <c r="KXO3" s="196"/>
      <c r="KXP3" s="196"/>
      <c r="KXQ3" s="196"/>
      <c r="KXR3" s="196"/>
      <c r="KXS3" s="196"/>
      <c r="KXT3" s="196"/>
      <c r="KXU3" s="196"/>
      <c r="KXV3" s="196"/>
      <c r="KXW3" s="196"/>
      <c r="KXX3" s="196"/>
      <c r="KXY3" s="196"/>
      <c r="KXZ3" s="196"/>
      <c r="KYA3" s="196"/>
      <c r="KYB3" s="196"/>
      <c r="KYC3" s="196"/>
      <c r="KYD3" s="196"/>
      <c r="KYE3" s="196"/>
      <c r="KYF3" s="196"/>
      <c r="KYG3" s="196"/>
      <c r="KYH3" s="196"/>
      <c r="KYI3" s="196"/>
      <c r="KYJ3" s="196"/>
      <c r="KYK3" s="196"/>
      <c r="KYL3" s="196"/>
      <c r="KYM3" s="196"/>
      <c r="KYN3" s="196"/>
      <c r="KYO3" s="196"/>
      <c r="KYP3" s="196"/>
      <c r="KYQ3" s="196"/>
      <c r="KYR3" s="196"/>
      <c r="KYS3" s="196"/>
      <c r="KYT3" s="196"/>
      <c r="KYU3" s="196"/>
      <c r="KYV3" s="196"/>
      <c r="KYW3" s="196"/>
      <c r="KYX3" s="196"/>
      <c r="KYY3" s="196"/>
      <c r="KYZ3" s="196"/>
      <c r="KZA3" s="196"/>
      <c r="KZB3" s="196"/>
      <c r="KZC3" s="196"/>
      <c r="KZD3" s="196"/>
      <c r="KZE3" s="196"/>
      <c r="KZF3" s="196"/>
      <c r="KZG3" s="196"/>
      <c r="KZH3" s="196"/>
      <c r="KZI3" s="196"/>
      <c r="KZJ3" s="196"/>
      <c r="KZK3" s="196"/>
      <c r="KZL3" s="196"/>
      <c r="KZM3" s="196"/>
      <c r="KZN3" s="196"/>
      <c r="KZO3" s="196"/>
      <c r="KZP3" s="196"/>
      <c r="KZQ3" s="196"/>
      <c r="KZR3" s="196"/>
      <c r="KZS3" s="196"/>
      <c r="KZT3" s="196"/>
      <c r="KZU3" s="196"/>
      <c r="KZV3" s="196"/>
      <c r="KZW3" s="196"/>
      <c r="KZX3" s="196"/>
      <c r="KZY3" s="196"/>
      <c r="KZZ3" s="196"/>
      <c r="LAA3" s="196"/>
      <c r="LAB3" s="196"/>
      <c r="LAC3" s="196"/>
      <c r="LAD3" s="196"/>
      <c r="LAE3" s="196"/>
      <c r="LAF3" s="196"/>
      <c r="LAG3" s="196"/>
      <c r="LAH3" s="196"/>
      <c r="LAI3" s="196"/>
      <c r="LAJ3" s="196"/>
      <c r="LAK3" s="196"/>
      <c r="LAL3" s="196"/>
      <c r="LAM3" s="196"/>
      <c r="LAN3" s="196"/>
      <c r="LAO3" s="196"/>
      <c r="LAP3" s="196"/>
      <c r="LAQ3" s="196"/>
      <c r="LAR3" s="196"/>
      <c r="LAS3" s="196"/>
      <c r="LAT3" s="196"/>
      <c r="LAU3" s="196"/>
      <c r="LAV3" s="196"/>
      <c r="LAW3" s="196"/>
      <c r="LAX3" s="196"/>
      <c r="LAY3" s="196"/>
      <c r="LAZ3" s="196"/>
      <c r="LBA3" s="196"/>
      <c r="LBB3" s="196"/>
      <c r="LBC3" s="196"/>
      <c r="LBD3" s="196"/>
      <c r="LBE3" s="196"/>
      <c r="LBF3" s="196"/>
      <c r="LBG3" s="196"/>
      <c r="LBH3" s="196"/>
      <c r="LBI3" s="196"/>
      <c r="LBJ3" s="196"/>
      <c r="LBK3" s="196"/>
      <c r="LBL3" s="196"/>
      <c r="LBM3" s="196"/>
      <c r="LBN3" s="196"/>
      <c r="LBO3" s="196"/>
      <c r="LBP3" s="196"/>
      <c r="LBQ3" s="196"/>
      <c r="LBR3" s="196"/>
      <c r="LBS3" s="196"/>
      <c r="LBT3" s="196"/>
      <c r="LBU3" s="196"/>
      <c r="LBV3" s="196"/>
      <c r="LBW3" s="196"/>
      <c r="LBX3" s="196"/>
      <c r="LBY3" s="196"/>
      <c r="LBZ3" s="196"/>
      <c r="LCA3" s="196"/>
      <c r="LCB3" s="196"/>
      <c r="LCC3" s="196"/>
      <c r="LCD3" s="196"/>
      <c r="LCE3" s="196"/>
      <c r="LCF3" s="196"/>
      <c r="LCG3" s="196"/>
      <c r="LCH3" s="196"/>
      <c r="LCI3" s="196"/>
      <c r="LCJ3" s="196"/>
      <c r="LCK3" s="196"/>
      <c r="LCL3" s="196"/>
      <c r="LCM3" s="196"/>
      <c r="LCN3" s="196"/>
      <c r="LCO3" s="196"/>
      <c r="LCP3" s="196"/>
      <c r="LCQ3" s="196"/>
      <c r="LCR3" s="196"/>
      <c r="LCS3" s="196"/>
      <c r="LCT3" s="196"/>
      <c r="LCU3" s="196"/>
      <c r="LCV3" s="196"/>
      <c r="LCW3" s="196"/>
      <c r="LCX3" s="196"/>
      <c r="LCY3" s="196"/>
      <c r="LCZ3" s="196"/>
      <c r="LDA3" s="196"/>
      <c r="LDB3" s="196"/>
      <c r="LDC3" s="196"/>
      <c r="LDD3" s="196"/>
      <c r="LDE3" s="196"/>
      <c r="LDF3" s="196"/>
      <c r="LDG3" s="196"/>
      <c r="LDH3" s="196"/>
      <c r="LDI3" s="196"/>
      <c r="LDJ3" s="196"/>
      <c r="LDK3" s="196"/>
      <c r="LDL3" s="196"/>
      <c r="LDM3" s="196"/>
      <c r="LDN3" s="196"/>
      <c r="LDO3" s="196"/>
      <c r="LDP3" s="196"/>
      <c r="LDQ3" s="196"/>
      <c r="LDR3" s="196"/>
      <c r="LDS3" s="196"/>
      <c r="LDT3" s="196"/>
      <c r="LDU3" s="196"/>
      <c r="LDV3" s="196"/>
      <c r="LDW3" s="196"/>
      <c r="LDX3" s="196"/>
      <c r="LDY3" s="196"/>
      <c r="LDZ3" s="196"/>
      <c r="LEA3" s="196"/>
      <c r="LEB3" s="196"/>
      <c r="LEC3" s="196"/>
      <c r="LED3" s="196"/>
      <c r="LEE3" s="196"/>
      <c r="LEF3" s="196"/>
      <c r="LEG3" s="196"/>
      <c r="LEH3" s="196"/>
      <c r="LEI3" s="196"/>
      <c r="LEJ3" s="196"/>
      <c r="LEK3" s="196"/>
      <c r="LEL3" s="196"/>
      <c r="LEM3" s="196"/>
      <c r="LEN3" s="196"/>
      <c r="LEO3" s="196"/>
      <c r="LEP3" s="196"/>
      <c r="LEQ3" s="196"/>
      <c r="LER3" s="196"/>
      <c r="LES3" s="196"/>
      <c r="LET3" s="196"/>
      <c r="LEU3" s="196"/>
      <c r="LEV3" s="196"/>
      <c r="LEW3" s="196"/>
      <c r="LEX3" s="196"/>
      <c r="LEY3" s="196"/>
      <c r="LEZ3" s="196"/>
      <c r="LFA3" s="196"/>
      <c r="LFB3" s="196"/>
      <c r="LFC3" s="196"/>
      <c r="LFD3" s="196"/>
      <c r="LFE3" s="196"/>
      <c r="LFF3" s="196"/>
      <c r="LFG3" s="196"/>
      <c r="LFH3" s="196"/>
      <c r="LFI3" s="196"/>
      <c r="LFJ3" s="196"/>
      <c r="LFK3" s="196"/>
      <c r="LFL3" s="196"/>
      <c r="LFM3" s="196"/>
      <c r="LFN3" s="196"/>
      <c r="LFO3" s="196"/>
      <c r="LFP3" s="196"/>
      <c r="LFQ3" s="196"/>
      <c r="LFR3" s="196"/>
      <c r="LFS3" s="196"/>
      <c r="LFT3" s="196"/>
      <c r="LFU3" s="196"/>
      <c r="LFV3" s="196"/>
      <c r="LFW3" s="196"/>
      <c r="LFX3" s="196"/>
      <c r="LFY3" s="196"/>
      <c r="LFZ3" s="196"/>
      <c r="LGA3" s="196"/>
      <c r="LGB3" s="196"/>
      <c r="LGC3" s="196"/>
      <c r="LGD3" s="196"/>
      <c r="LGE3" s="196"/>
      <c r="LGF3" s="196"/>
      <c r="LGG3" s="196"/>
      <c r="LGH3" s="196"/>
      <c r="LGI3" s="196"/>
      <c r="LGJ3" s="196"/>
      <c r="LGK3" s="196"/>
      <c r="LGL3" s="196"/>
      <c r="LGM3" s="196"/>
      <c r="LGN3" s="196"/>
      <c r="LGO3" s="196"/>
      <c r="LGP3" s="196"/>
      <c r="LGQ3" s="196"/>
      <c r="LGR3" s="196"/>
      <c r="LGS3" s="196"/>
      <c r="LGT3" s="196"/>
      <c r="LGU3" s="196"/>
      <c r="LGV3" s="196"/>
      <c r="LGW3" s="196"/>
      <c r="LGX3" s="196"/>
      <c r="LGY3" s="196"/>
      <c r="LGZ3" s="196"/>
      <c r="LHA3" s="196"/>
      <c r="LHB3" s="196"/>
      <c r="LHC3" s="196"/>
      <c r="LHD3" s="196"/>
      <c r="LHE3" s="196"/>
      <c r="LHF3" s="196"/>
      <c r="LHG3" s="196"/>
      <c r="LHH3" s="196"/>
      <c r="LHI3" s="196"/>
      <c r="LHJ3" s="196"/>
      <c r="LHK3" s="196"/>
      <c r="LHL3" s="196"/>
      <c r="LHM3" s="196"/>
      <c r="LHN3" s="196"/>
      <c r="LHO3" s="196"/>
      <c r="LHP3" s="196"/>
      <c r="LHQ3" s="196"/>
      <c r="LHR3" s="196"/>
      <c r="LHS3" s="196"/>
      <c r="LHT3" s="196"/>
      <c r="LHU3" s="196"/>
      <c r="LHV3" s="196"/>
      <c r="LHW3" s="196"/>
      <c r="LHX3" s="196"/>
      <c r="LHY3" s="196"/>
      <c r="LHZ3" s="196"/>
      <c r="LIA3" s="196"/>
      <c r="LIB3" s="196"/>
      <c r="LIC3" s="196"/>
      <c r="LID3" s="196"/>
      <c r="LIE3" s="196"/>
      <c r="LIF3" s="196"/>
      <c r="LIG3" s="196"/>
      <c r="LIH3" s="196"/>
      <c r="LII3" s="196"/>
      <c r="LIJ3" s="196"/>
      <c r="LIK3" s="196"/>
      <c r="LIL3" s="196"/>
      <c r="LIM3" s="196"/>
      <c r="LIN3" s="196"/>
      <c r="LIO3" s="196"/>
      <c r="LIP3" s="196"/>
      <c r="LIQ3" s="196"/>
      <c r="LIR3" s="196"/>
      <c r="LIS3" s="196"/>
      <c r="LIT3" s="196"/>
      <c r="LIU3" s="196"/>
      <c r="LIV3" s="196"/>
      <c r="LIW3" s="196"/>
      <c r="LIX3" s="196"/>
      <c r="LIY3" s="196"/>
      <c r="LIZ3" s="196"/>
      <c r="LJA3" s="196"/>
      <c r="LJB3" s="196"/>
      <c r="LJC3" s="196"/>
      <c r="LJD3" s="196"/>
      <c r="LJE3" s="196"/>
      <c r="LJF3" s="196"/>
      <c r="LJG3" s="196"/>
      <c r="LJH3" s="196"/>
      <c r="LJI3" s="196"/>
      <c r="LJJ3" s="196"/>
      <c r="LJK3" s="196"/>
      <c r="LJL3" s="196"/>
      <c r="LJM3" s="196"/>
      <c r="LJN3" s="196"/>
      <c r="LJO3" s="196"/>
      <c r="LJP3" s="196"/>
      <c r="LJQ3" s="196"/>
      <c r="LJR3" s="196"/>
      <c r="LJS3" s="196"/>
      <c r="LJT3" s="196"/>
      <c r="LJU3" s="196"/>
      <c r="LJV3" s="196"/>
      <c r="LJW3" s="196"/>
      <c r="LJX3" s="196"/>
      <c r="LJY3" s="196"/>
      <c r="LJZ3" s="196"/>
      <c r="LKA3" s="196"/>
      <c r="LKB3" s="196"/>
      <c r="LKC3" s="196"/>
      <c r="LKD3" s="196"/>
      <c r="LKE3" s="196"/>
      <c r="LKF3" s="196"/>
      <c r="LKG3" s="196"/>
      <c r="LKH3" s="196"/>
      <c r="LKI3" s="196"/>
      <c r="LKJ3" s="196"/>
      <c r="LKK3" s="196"/>
      <c r="LKL3" s="196"/>
      <c r="LKM3" s="196"/>
      <c r="LKN3" s="196"/>
      <c r="LKO3" s="196"/>
      <c r="LKP3" s="196"/>
      <c r="LKQ3" s="196"/>
      <c r="LKR3" s="196"/>
      <c r="LKS3" s="196"/>
      <c r="LKT3" s="196"/>
      <c r="LKU3" s="196"/>
      <c r="LKV3" s="196"/>
      <c r="LKW3" s="196"/>
      <c r="LKX3" s="196"/>
      <c r="LKY3" s="196"/>
      <c r="LKZ3" s="196"/>
      <c r="LLA3" s="196"/>
      <c r="LLB3" s="196"/>
      <c r="LLC3" s="196"/>
      <c r="LLD3" s="196"/>
      <c r="LLE3" s="196"/>
      <c r="LLF3" s="196"/>
      <c r="LLG3" s="196"/>
      <c r="LLH3" s="196"/>
      <c r="LLI3" s="196"/>
      <c r="LLJ3" s="196"/>
      <c r="LLK3" s="196"/>
      <c r="LLL3" s="196"/>
      <c r="LLM3" s="196"/>
      <c r="LLN3" s="196"/>
      <c r="LLO3" s="196"/>
      <c r="LLP3" s="196"/>
      <c r="LLQ3" s="196"/>
      <c r="LLR3" s="196"/>
      <c r="LLS3" s="196"/>
      <c r="LLT3" s="196"/>
      <c r="LLU3" s="196"/>
      <c r="LLV3" s="196"/>
      <c r="LLW3" s="196"/>
      <c r="LLX3" s="196"/>
      <c r="LLY3" s="196"/>
      <c r="LLZ3" s="196"/>
      <c r="LMA3" s="196"/>
      <c r="LMB3" s="196"/>
      <c r="LMC3" s="196"/>
      <c r="LMD3" s="196"/>
      <c r="LME3" s="196"/>
      <c r="LMF3" s="196"/>
      <c r="LMG3" s="196"/>
      <c r="LMH3" s="196"/>
      <c r="LMI3" s="196"/>
      <c r="LMJ3" s="196"/>
      <c r="LMK3" s="196"/>
      <c r="LML3" s="196"/>
      <c r="LMM3" s="196"/>
      <c r="LMN3" s="196"/>
      <c r="LMO3" s="196"/>
      <c r="LMP3" s="196"/>
      <c r="LMQ3" s="196"/>
      <c r="LMR3" s="196"/>
      <c r="LMS3" s="196"/>
      <c r="LMT3" s="196"/>
      <c r="LMU3" s="196"/>
      <c r="LMV3" s="196"/>
      <c r="LMW3" s="196"/>
      <c r="LMX3" s="196"/>
      <c r="LMY3" s="196"/>
      <c r="LMZ3" s="196"/>
      <c r="LNA3" s="196"/>
      <c r="LNB3" s="196"/>
      <c r="LNC3" s="196"/>
      <c r="LND3" s="196"/>
      <c r="LNE3" s="196"/>
      <c r="LNF3" s="196"/>
      <c r="LNG3" s="196"/>
      <c r="LNH3" s="196"/>
      <c r="LNI3" s="196"/>
      <c r="LNJ3" s="196"/>
      <c r="LNK3" s="196"/>
      <c r="LNL3" s="196"/>
      <c r="LNM3" s="196"/>
      <c r="LNN3" s="196"/>
      <c r="LNO3" s="196"/>
      <c r="LNP3" s="196"/>
      <c r="LNQ3" s="196"/>
      <c r="LNR3" s="196"/>
      <c r="LNS3" s="196"/>
      <c r="LNT3" s="196"/>
      <c r="LNU3" s="196"/>
      <c r="LNV3" s="196"/>
      <c r="LNW3" s="196"/>
      <c r="LNX3" s="196"/>
      <c r="LNY3" s="196"/>
      <c r="LNZ3" s="196"/>
      <c r="LOA3" s="196"/>
      <c r="LOB3" s="196"/>
      <c r="LOC3" s="196"/>
      <c r="LOD3" s="196"/>
      <c r="LOE3" s="196"/>
      <c r="LOF3" s="196"/>
      <c r="LOG3" s="196"/>
      <c r="LOH3" s="196"/>
      <c r="LOI3" s="196"/>
      <c r="LOJ3" s="196"/>
      <c r="LOK3" s="196"/>
      <c r="LOL3" s="196"/>
      <c r="LOM3" s="196"/>
      <c r="LON3" s="196"/>
      <c r="LOO3" s="196"/>
      <c r="LOP3" s="196"/>
      <c r="LOQ3" s="196"/>
      <c r="LOR3" s="196"/>
      <c r="LOS3" s="196"/>
      <c r="LOT3" s="196"/>
      <c r="LOU3" s="196"/>
      <c r="LOV3" s="196"/>
      <c r="LOW3" s="196"/>
      <c r="LOX3" s="196"/>
      <c r="LOY3" s="196"/>
      <c r="LOZ3" s="196"/>
      <c r="LPA3" s="196"/>
      <c r="LPB3" s="196"/>
      <c r="LPC3" s="196"/>
      <c r="LPD3" s="196"/>
      <c r="LPE3" s="196"/>
      <c r="LPF3" s="196"/>
      <c r="LPG3" s="196"/>
      <c r="LPH3" s="196"/>
      <c r="LPI3" s="196"/>
      <c r="LPJ3" s="196"/>
      <c r="LPK3" s="196"/>
      <c r="LPL3" s="196"/>
      <c r="LPM3" s="196"/>
      <c r="LPN3" s="196"/>
      <c r="LPO3" s="196"/>
      <c r="LPP3" s="196"/>
      <c r="LPQ3" s="196"/>
      <c r="LPR3" s="196"/>
      <c r="LPS3" s="196"/>
      <c r="LPT3" s="196"/>
      <c r="LPU3" s="196"/>
      <c r="LPV3" s="196"/>
      <c r="LPW3" s="196"/>
      <c r="LPX3" s="196"/>
      <c r="LPY3" s="196"/>
      <c r="LPZ3" s="196"/>
      <c r="LQA3" s="196"/>
      <c r="LQB3" s="196"/>
      <c r="LQC3" s="196"/>
      <c r="LQD3" s="196"/>
      <c r="LQE3" s="196"/>
      <c r="LQF3" s="196"/>
      <c r="LQG3" s="196"/>
      <c r="LQH3" s="196"/>
      <c r="LQI3" s="196"/>
      <c r="LQJ3" s="196"/>
      <c r="LQK3" s="196"/>
      <c r="LQL3" s="196"/>
      <c r="LQM3" s="196"/>
      <c r="LQN3" s="196"/>
      <c r="LQO3" s="196"/>
      <c r="LQP3" s="196"/>
      <c r="LQQ3" s="196"/>
      <c r="LQR3" s="196"/>
      <c r="LQS3" s="196"/>
      <c r="LQT3" s="196"/>
      <c r="LQU3" s="196"/>
      <c r="LQV3" s="196"/>
      <c r="LQW3" s="196"/>
      <c r="LQX3" s="196"/>
      <c r="LQY3" s="196"/>
      <c r="LQZ3" s="196"/>
      <c r="LRA3" s="196"/>
      <c r="LRB3" s="196"/>
      <c r="LRC3" s="196"/>
      <c r="LRD3" s="196"/>
      <c r="LRE3" s="196"/>
      <c r="LRF3" s="196"/>
      <c r="LRG3" s="196"/>
      <c r="LRH3" s="196"/>
      <c r="LRI3" s="196"/>
      <c r="LRJ3" s="196"/>
      <c r="LRK3" s="196"/>
      <c r="LRL3" s="196"/>
      <c r="LRM3" s="196"/>
      <c r="LRN3" s="196"/>
      <c r="LRO3" s="196"/>
      <c r="LRP3" s="196"/>
      <c r="LRQ3" s="196"/>
      <c r="LRR3" s="196"/>
      <c r="LRS3" s="196"/>
      <c r="LRT3" s="196"/>
      <c r="LRU3" s="196"/>
      <c r="LRV3" s="196"/>
      <c r="LRW3" s="196"/>
      <c r="LRX3" s="196"/>
      <c r="LRY3" s="196"/>
      <c r="LRZ3" s="196"/>
      <c r="LSA3" s="196"/>
      <c r="LSB3" s="196"/>
      <c r="LSC3" s="196"/>
      <c r="LSD3" s="196"/>
      <c r="LSE3" s="196"/>
      <c r="LSF3" s="196"/>
      <c r="LSG3" s="196"/>
      <c r="LSH3" s="196"/>
      <c r="LSI3" s="196"/>
      <c r="LSJ3" s="196"/>
      <c r="LSK3" s="196"/>
      <c r="LSL3" s="196"/>
      <c r="LSM3" s="196"/>
      <c r="LSN3" s="196"/>
      <c r="LSO3" s="196"/>
      <c r="LSP3" s="196"/>
      <c r="LSQ3" s="196"/>
      <c r="LSR3" s="196"/>
      <c r="LSS3" s="196"/>
      <c r="LST3" s="196"/>
      <c r="LSU3" s="196"/>
      <c r="LSV3" s="196"/>
      <c r="LSW3" s="196"/>
      <c r="LSX3" s="196"/>
      <c r="LSY3" s="196"/>
      <c r="LSZ3" s="196"/>
      <c r="LTA3" s="196"/>
      <c r="LTB3" s="196"/>
      <c r="LTC3" s="196"/>
      <c r="LTD3" s="196"/>
      <c r="LTE3" s="196"/>
      <c r="LTF3" s="196"/>
      <c r="LTG3" s="196"/>
      <c r="LTH3" s="196"/>
      <c r="LTI3" s="196"/>
      <c r="LTJ3" s="196"/>
      <c r="LTK3" s="196"/>
      <c r="LTL3" s="196"/>
      <c r="LTM3" s="196"/>
      <c r="LTN3" s="196"/>
      <c r="LTO3" s="196"/>
      <c r="LTP3" s="196"/>
      <c r="LTQ3" s="196"/>
      <c r="LTR3" s="196"/>
      <c r="LTS3" s="196"/>
      <c r="LTT3" s="196"/>
      <c r="LTU3" s="196"/>
      <c r="LTV3" s="196"/>
      <c r="LTW3" s="196"/>
      <c r="LTX3" s="196"/>
      <c r="LTY3" s="196"/>
      <c r="LTZ3" s="196"/>
      <c r="LUA3" s="196"/>
      <c r="LUB3" s="196"/>
      <c r="LUC3" s="196"/>
      <c r="LUD3" s="196"/>
      <c r="LUE3" s="196"/>
      <c r="LUF3" s="196"/>
      <c r="LUG3" s="196"/>
      <c r="LUH3" s="196"/>
      <c r="LUI3" s="196"/>
      <c r="LUJ3" s="196"/>
      <c r="LUK3" s="196"/>
      <c r="LUL3" s="196"/>
      <c r="LUM3" s="196"/>
      <c r="LUN3" s="196"/>
      <c r="LUO3" s="196"/>
      <c r="LUP3" s="196"/>
      <c r="LUQ3" s="196"/>
      <c r="LUR3" s="196"/>
      <c r="LUS3" s="196"/>
      <c r="LUT3" s="196"/>
      <c r="LUU3" s="196"/>
      <c r="LUV3" s="196"/>
      <c r="LUW3" s="196"/>
      <c r="LUX3" s="196"/>
      <c r="LUY3" s="196"/>
      <c r="LUZ3" s="196"/>
      <c r="LVA3" s="196"/>
      <c r="LVB3" s="196"/>
      <c r="LVC3" s="196"/>
      <c r="LVD3" s="196"/>
      <c r="LVE3" s="196"/>
      <c r="LVF3" s="196"/>
      <c r="LVG3" s="196"/>
      <c r="LVH3" s="196"/>
      <c r="LVI3" s="196"/>
      <c r="LVJ3" s="196"/>
      <c r="LVK3" s="196"/>
      <c r="LVL3" s="196"/>
      <c r="LVM3" s="196"/>
      <c r="LVN3" s="196"/>
      <c r="LVO3" s="196"/>
      <c r="LVP3" s="196"/>
      <c r="LVQ3" s="196"/>
      <c r="LVR3" s="196"/>
      <c r="LVS3" s="196"/>
      <c r="LVT3" s="196"/>
      <c r="LVU3" s="196"/>
      <c r="LVV3" s="196"/>
      <c r="LVW3" s="196"/>
      <c r="LVX3" s="196"/>
      <c r="LVY3" s="196"/>
      <c r="LVZ3" s="196"/>
      <c r="LWA3" s="196"/>
      <c r="LWB3" s="196"/>
      <c r="LWC3" s="196"/>
      <c r="LWD3" s="196"/>
      <c r="LWE3" s="196"/>
      <c r="LWF3" s="196"/>
      <c r="LWG3" s="196"/>
      <c r="LWH3" s="196"/>
      <c r="LWI3" s="196"/>
      <c r="LWJ3" s="196"/>
      <c r="LWK3" s="196"/>
      <c r="LWL3" s="196"/>
      <c r="LWM3" s="196"/>
      <c r="LWN3" s="196"/>
      <c r="LWO3" s="196"/>
      <c r="LWP3" s="196"/>
      <c r="LWQ3" s="196"/>
      <c r="LWR3" s="196"/>
      <c r="LWS3" s="196"/>
      <c r="LWT3" s="196"/>
      <c r="LWU3" s="196"/>
      <c r="LWV3" s="196"/>
      <c r="LWW3" s="196"/>
      <c r="LWX3" s="196"/>
      <c r="LWY3" s="196"/>
      <c r="LWZ3" s="196"/>
      <c r="LXA3" s="196"/>
      <c r="LXB3" s="196"/>
      <c r="LXC3" s="196"/>
      <c r="LXD3" s="196"/>
      <c r="LXE3" s="196"/>
      <c r="LXF3" s="196"/>
      <c r="LXG3" s="196"/>
      <c r="LXH3" s="196"/>
      <c r="LXI3" s="196"/>
      <c r="LXJ3" s="196"/>
      <c r="LXK3" s="196"/>
      <c r="LXL3" s="196"/>
      <c r="LXM3" s="196"/>
      <c r="LXN3" s="196"/>
      <c r="LXO3" s="196"/>
      <c r="LXP3" s="196"/>
      <c r="LXQ3" s="196"/>
      <c r="LXR3" s="196"/>
      <c r="LXS3" s="196"/>
      <c r="LXT3" s="196"/>
      <c r="LXU3" s="196"/>
      <c r="LXV3" s="196"/>
      <c r="LXW3" s="196"/>
      <c r="LXX3" s="196"/>
      <c r="LXY3" s="196"/>
      <c r="LXZ3" s="196"/>
      <c r="LYA3" s="196"/>
      <c r="LYB3" s="196"/>
      <c r="LYC3" s="196"/>
      <c r="LYD3" s="196"/>
      <c r="LYE3" s="196"/>
      <c r="LYF3" s="196"/>
      <c r="LYG3" s="196"/>
      <c r="LYH3" s="196"/>
      <c r="LYI3" s="196"/>
      <c r="LYJ3" s="196"/>
      <c r="LYK3" s="196"/>
      <c r="LYL3" s="196"/>
      <c r="LYM3" s="196"/>
      <c r="LYN3" s="196"/>
      <c r="LYO3" s="196"/>
      <c r="LYP3" s="196"/>
      <c r="LYQ3" s="196"/>
      <c r="LYR3" s="196"/>
      <c r="LYS3" s="196"/>
      <c r="LYT3" s="196"/>
      <c r="LYU3" s="196"/>
      <c r="LYV3" s="196"/>
      <c r="LYW3" s="196"/>
      <c r="LYX3" s="196"/>
      <c r="LYY3" s="196"/>
      <c r="LYZ3" s="196"/>
      <c r="LZA3" s="196"/>
      <c r="LZB3" s="196"/>
      <c r="LZC3" s="196"/>
      <c r="LZD3" s="196"/>
      <c r="LZE3" s="196"/>
      <c r="LZF3" s="196"/>
      <c r="LZG3" s="196"/>
      <c r="LZH3" s="196"/>
      <c r="LZI3" s="196"/>
      <c r="LZJ3" s="196"/>
      <c r="LZK3" s="196"/>
      <c r="LZL3" s="196"/>
      <c r="LZM3" s="196"/>
      <c r="LZN3" s="196"/>
      <c r="LZO3" s="196"/>
      <c r="LZP3" s="196"/>
      <c r="LZQ3" s="196"/>
      <c r="LZR3" s="196"/>
      <c r="LZS3" s="196"/>
      <c r="LZT3" s="196"/>
      <c r="LZU3" s="196"/>
      <c r="LZV3" s="196"/>
      <c r="LZW3" s="196"/>
      <c r="LZX3" s="196"/>
      <c r="LZY3" s="196"/>
      <c r="LZZ3" s="196"/>
      <c r="MAA3" s="196"/>
      <c r="MAB3" s="196"/>
      <c r="MAC3" s="196"/>
      <c r="MAD3" s="196"/>
      <c r="MAE3" s="196"/>
      <c r="MAF3" s="196"/>
      <c r="MAG3" s="196"/>
      <c r="MAH3" s="196"/>
      <c r="MAI3" s="196"/>
      <c r="MAJ3" s="196"/>
      <c r="MAK3" s="196"/>
      <c r="MAL3" s="196"/>
      <c r="MAM3" s="196"/>
      <c r="MAN3" s="196"/>
      <c r="MAO3" s="196"/>
      <c r="MAP3" s="196"/>
      <c r="MAQ3" s="196"/>
      <c r="MAR3" s="196"/>
      <c r="MAS3" s="196"/>
      <c r="MAT3" s="196"/>
      <c r="MAU3" s="196"/>
      <c r="MAV3" s="196"/>
      <c r="MAW3" s="196"/>
      <c r="MAX3" s="196"/>
      <c r="MAY3" s="196"/>
      <c r="MAZ3" s="196"/>
      <c r="MBA3" s="196"/>
      <c r="MBB3" s="196"/>
      <c r="MBC3" s="196"/>
      <c r="MBD3" s="196"/>
      <c r="MBE3" s="196"/>
      <c r="MBF3" s="196"/>
      <c r="MBG3" s="196"/>
      <c r="MBH3" s="196"/>
      <c r="MBI3" s="196"/>
      <c r="MBJ3" s="196"/>
      <c r="MBK3" s="196"/>
      <c r="MBL3" s="196"/>
      <c r="MBM3" s="196"/>
      <c r="MBN3" s="196"/>
      <c r="MBO3" s="196"/>
      <c r="MBP3" s="196"/>
      <c r="MBQ3" s="196"/>
      <c r="MBR3" s="196"/>
      <c r="MBS3" s="196"/>
      <c r="MBT3" s="196"/>
      <c r="MBU3" s="196"/>
      <c r="MBV3" s="196"/>
      <c r="MBW3" s="196"/>
      <c r="MBX3" s="196"/>
      <c r="MBY3" s="196"/>
      <c r="MBZ3" s="196"/>
      <c r="MCA3" s="196"/>
      <c r="MCB3" s="196"/>
      <c r="MCC3" s="196"/>
      <c r="MCD3" s="196"/>
      <c r="MCE3" s="196"/>
      <c r="MCF3" s="196"/>
      <c r="MCG3" s="196"/>
      <c r="MCH3" s="196"/>
      <c r="MCI3" s="196"/>
      <c r="MCJ3" s="196"/>
      <c r="MCK3" s="196"/>
      <c r="MCL3" s="196"/>
      <c r="MCM3" s="196"/>
      <c r="MCN3" s="196"/>
      <c r="MCO3" s="196"/>
      <c r="MCP3" s="196"/>
      <c r="MCQ3" s="196"/>
      <c r="MCR3" s="196"/>
      <c r="MCS3" s="196"/>
      <c r="MCT3" s="196"/>
      <c r="MCU3" s="196"/>
      <c r="MCV3" s="196"/>
      <c r="MCW3" s="196"/>
      <c r="MCX3" s="196"/>
      <c r="MCY3" s="196"/>
      <c r="MCZ3" s="196"/>
      <c r="MDA3" s="196"/>
      <c r="MDB3" s="196"/>
      <c r="MDC3" s="196"/>
      <c r="MDD3" s="196"/>
      <c r="MDE3" s="196"/>
      <c r="MDF3" s="196"/>
      <c r="MDG3" s="196"/>
      <c r="MDH3" s="196"/>
      <c r="MDI3" s="196"/>
      <c r="MDJ3" s="196"/>
      <c r="MDK3" s="196"/>
      <c r="MDL3" s="196"/>
      <c r="MDM3" s="196"/>
      <c r="MDN3" s="196"/>
      <c r="MDO3" s="196"/>
      <c r="MDP3" s="196"/>
      <c r="MDQ3" s="196"/>
      <c r="MDR3" s="196"/>
      <c r="MDS3" s="196"/>
      <c r="MDT3" s="196"/>
      <c r="MDU3" s="196"/>
      <c r="MDV3" s="196"/>
      <c r="MDW3" s="196"/>
      <c r="MDX3" s="196"/>
      <c r="MDY3" s="196"/>
      <c r="MDZ3" s="196"/>
      <c r="MEA3" s="196"/>
      <c r="MEB3" s="196"/>
      <c r="MEC3" s="196"/>
      <c r="MED3" s="196"/>
      <c r="MEE3" s="196"/>
      <c r="MEF3" s="196"/>
      <c r="MEG3" s="196"/>
      <c r="MEH3" s="196"/>
      <c r="MEI3" s="196"/>
      <c r="MEJ3" s="196"/>
      <c r="MEK3" s="196"/>
      <c r="MEL3" s="196"/>
      <c r="MEM3" s="196"/>
      <c r="MEN3" s="196"/>
      <c r="MEO3" s="196"/>
      <c r="MEP3" s="196"/>
      <c r="MEQ3" s="196"/>
      <c r="MER3" s="196"/>
      <c r="MES3" s="196"/>
      <c r="MET3" s="196"/>
      <c r="MEU3" s="196"/>
      <c r="MEV3" s="196"/>
      <c r="MEW3" s="196"/>
      <c r="MEX3" s="196"/>
      <c r="MEY3" s="196"/>
      <c r="MEZ3" s="196"/>
      <c r="MFA3" s="196"/>
      <c r="MFB3" s="196"/>
      <c r="MFC3" s="196"/>
      <c r="MFD3" s="196"/>
      <c r="MFE3" s="196"/>
      <c r="MFF3" s="196"/>
      <c r="MFG3" s="196"/>
      <c r="MFH3" s="196"/>
      <c r="MFI3" s="196"/>
      <c r="MFJ3" s="196"/>
      <c r="MFK3" s="196"/>
      <c r="MFL3" s="196"/>
      <c r="MFM3" s="196"/>
      <c r="MFN3" s="196"/>
      <c r="MFO3" s="196"/>
      <c r="MFP3" s="196"/>
      <c r="MFQ3" s="196"/>
      <c r="MFR3" s="196"/>
      <c r="MFS3" s="196"/>
      <c r="MFT3" s="196"/>
      <c r="MFU3" s="196"/>
      <c r="MFV3" s="196"/>
      <c r="MFW3" s="196"/>
      <c r="MFX3" s="196"/>
      <c r="MFY3" s="196"/>
      <c r="MFZ3" s="196"/>
      <c r="MGA3" s="196"/>
      <c r="MGB3" s="196"/>
      <c r="MGC3" s="196"/>
      <c r="MGD3" s="196"/>
      <c r="MGE3" s="196"/>
      <c r="MGF3" s="196"/>
      <c r="MGG3" s="196"/>
      <c r="MGH3" s="196"/>
      <c r="MGI3" s="196"/>
      <c r="MGJ3" s="196"/>
      <c r="MGK3" s="196"/>
      <c r="MGL3" s="196"/>
      <c r="MGM3" s="196"/>
      <c r="MGN3" s="196"/>
      <c r="MGO3" s="196"/>
      <c r="MGP3" s="196"/>
      <c r="MGQ3" s="196"/>
      <c r="MGR3" s="196"/>
      <c r="MGS3" s="196"/>
      <c r="MGT3" s="196"/>
      <c r="MGU3" s="196"/>
      <c r="MGV3" s="196"/>
      <c r="MGW3" s="196"/>
      <c r="MGX3" s="196"/>
      <c r="MGY3" s="196"/>
      <c r="MGZ3" s="196"/>
      <c r="MHA3" s="196"/>
      <c r="MHB3" s="196"/>
      <c r="MHC3" s="196"/>
      <c r="MHD3" s="196"/>
      <c r="MHE3" s="196"/>
      <c r="MHF3" s="196"/>
      <c r="MHG3" s="196"/>
      <c r="MHH3" s="196"/>
      <c r="MHI3" s="196"/>
      <c r="MHJ3" s="196"/>
      <c r="MHK3" s="196"/>
      <c r="MHL3" s="196"/>
      <c r="MHM3" s="196"/>
      <c r="MHN3" s="196"/>
      <c r="MHO3" s="196"/>
      <c r="MHP3" s="196"/>
      <c r="MHQ3" s="196"/>
      <c r="MHR3" s="196"/>
      <c r="MHS3" s="196"/>
      <c r="MHT3" s="196"/>
      <c r="MHU3" s="196"/>
      <c r="MHV3" s="196"/>
      <c r="MHW3" s="196"/>
      <c r="MHX3" s="196"/>
      <c r="MHY3" s="196"/>
      <c r="MHZ3" s="196"/>
      <c r="MIA3" s="196"/>
      <c r="MIB3" s="196"/>
      <c r="MIC3" s="196"/>
      <c r="MID3" s="196"/>
      <c r="MIE3" s="196"/>
      <c r="MIF3" s="196"/>
      <c r="MIG3" s="196"/>
      <c r="MIH3" s="196"/>
      <c r="MII3" s="196"/>
      <c r="MIJ3" s="196"/>
      <c r="MIK3" s="196"/>
      <c r="MIL3" s="196"/>
      <c r="MIM3" s="196"/>
      <c r="MIN3" s="196"/>
      <c r="MIO3" s="196"/>
      <c r="MIP3" s="196"/>
      <c r="MIQ3" s="196"/>
      <c r="MIR3" s="196"/>
      <c r="MIS3" s="196"/>
      <c r="MIT3" s="196"/>
      <c r="MIU3" s="196"/>
      <c r="MIV3" s="196"/>
      <c r="MIW3" s="196"/>
      <c r="MIX3" s="196"/>
      <c r="MIY3" s="196"/>
      <c r="MIZ3" s="196"/>
      <c r="MJA3" s="196"/>
      <c r="MJB3" s="196"/>
      <c r="MJC3" s="196"/>
      <c r="MJD3" s="196"/>
      <c r="MJE3" s="196"/>
      <c r="MJF3" s="196"/>
      <c r="MJG3" s="196"/>
      <c r="MJH3" s="196"/>
      <c r="MJI3" s="196"/>
      <c r="MJJ3" s="196"/>
      <c r="MJK3" s="196"/>
      <c r="MJL3" s="196"/>
      <c r="MJM3" s="196"/>
      <c r="MJN3" s="196"/>
      <c r="MJO3" s="196"/>
      <c r="MJP3" s="196"/>
      <c r="MJQ3" s="196"/>
      <c r="MJR3" s="196"/>
      <c r="MJS3" s="196"/>
      <c r="MJT3" s="196"/>
      <c r="MJU3" s="196"/>
      <c r="MJV3" s="196"/>
      <c r="MJW3" s="196"/>
      <c r="MJX3" s="196"/>
      <c r="MJY3" s="196"/>
      <c r="MJZ3" s="196"/>
      <c r="MKA3" s="196"/>
      <c r="MKB3" s="196"/>
      <c r="MKC3" s="196"/>
      <c r="MKD3" s="196"/>
      <c r="MKE3" s="196"/>
      <c r="MKF3" s="196"/>
      <c r="MKG3" s="196"/>
      <c r="MKH3" s="196"/>
      <c r="MKI3" s="196"/>
      <c r="MKJ3" s="196"/>
      <c r="MKK3" s="196"/>
      <c r="MKL3" s="196"/>
      <c r="MKM3" s="196"/>
      <c r="MKN3" s="196"/>
      <c r="MKO3" s="196"/>
      <c r="MKP3" s="196"/>
      <c r="MKQ3" s="196"/>
      <c r="MKR3" s="196"/>
      <c r="MKS3" s="196"/>
      <c r="MKT3" s="196"/>
      <c r="MKU3" s="196"/>
      <c r="MKV3" s="196"/>
      <c r="MKW3" s="196"/>
      <c r="MKX3" s="196"/>
      <c r="MKY3" s="196"/>
      <c r="MKZ3" s="196"/>
      <c r="MLA3" s="196"/>
      <c r="MLB3" s="196"/>
      <c r="MLC3" s="196"/>
      <c r="MLD3" s="196"/>
      <c r="MLE3" s="196"/>
      <c r="MLF3" s="196"/>
      <c r="MLG3" s="196"/>
      <c r="MLH3" s="196"/>
      <c r="MLI3" s="196"/>
      <c r="MLJ3" s="196"/>
      <c r="MLK3" s="196"/>
      <c r="MLL3" s="196"/>
      <c r="MLM3" s="196"/>
      <c r="MLN3" s="196"/>
      <c r="MLO3" s="196"/>
      <c r="MLP3" s="196"/>
      <c r="MLQ3" s="196"/>
      <c r="MLR3" s="196"/>
      <c r="MLS3" s="196"/>
      <c r="MLT3" s="196"/>
      <c r="MLU3" s="196"/>
      <c r="MLV3" s="196"/>
      <c r="MLW3" s="196"/>
      <c r="MLX3" s="196"/>
      <c r="MLY3" s="196"/>
      <c r="MLZ3" s="196"/>
      <c r="MMA3" s="196"/>
      <c r="MMB3" s="196"/>
      <c r="MMC3" s="196"/>
      <c r="MMD3" s="196"/>
      <c r="MME3" s="196"/>
      <c r="MMF3" s="196"/>
      <c r="MMG3" s="196"/>
      <c r="MMH3" s="196"/>
      <c r="MMI3" s="196"/>
      <c r="MMJ3" s="196"/>
      <c r="MMK3" s="196"/>
      <c r="MML3" s="196"/>
      <c r="MMM3" s="196"/>
      <c r="MMN3" s="196"/>
      <c r="MMO3" s="196"/>
      <c r="MMP3" s="196"/>
      <c r="MMQ3" s="196"/>
      <c r="MMR3" s="196"/>
      <c r="MMS3" s="196"/>
      <c r="MMT3" s="196"/>
      <c r="MMU3" s="196"/>
      <c r="MMV3" s="196"/>
      <c r="MMW3" s="196"/>
      <c r="MMX3" s="196"/>
      <c r="MMY3" s="196"/>
      <c r="MMZ3" s="196"/>
      <c r="MNA3" s="196"/>
      <c r="MNB3" s="196"/>
      <c r="MNC3" s="196"/>
      <c r="MND3" s="196"/>
      <c r="MNE3" s="196"/>
      <c r="MNF3" s="196"/>
      <c r="MNG3" s="196"/>
      <c r="MNH3" s="196"/>
      <c r="MNI3" s="196"/>
      <c r="MNJ3" s="196"/>
      <c r="MNK3" s="196"/>
      <c r="MNL3" s="196"/>
      <c r="MNM3" s="196"/>
      <c r="MNN3" s="196"/>
      <c r="MNO3" s="196"/>
      <c r="MNP3" s="196"/>
      <c r="MNQ3" s="196"/>
      <c r="MNR3" s="196"/>
      <c r="MNS3" s="196"/>
      <c r="MNT3" s="196"/>
      <c r="MNU3" s="196"/>
      <c r="MNV3" s="196"/>
      <c r="MNW3" s="196"/>
      <c r="MNX3" s="196"/>
      <c r="MNY3" s="196"/>
      <c r="MNZ3" s="196"/>
      <c r="MOA3" s="196"/>
      <c r="MOB3" s="196"/>
      <c r="MOC3" s="196"/>
      <c r="MOD3" s="196"/>
      <c r="MOE3" s="196"/>
      <c r="MOF3" s="196"/>
      <c r="MOG3" s="196"/>
      <c r="MOH3" s="196"/>
      <c r="MOI3" s="196"/>
      <c r="MOJ3" s="196"/>
      <c r="MOK3" s="196"/>
      <c r="MOL3" s="196"/>
      <c r="MOM3" s="196"/>
      <c r="MON3" s="196"/>
      <c r="MOO3" s="196"/>
      <c r="MOP3" s="196"/>
      <c r="MOQ3" s="196"/>
      <c r="MOR3" s="196"/>
      <c r="MOS3" s="196"/>
      <c r="MOT3" s="196"/>
      <c r="MOU3" s="196"/>
      <c r="MOV3" s="196"/>
      <c r="MOW3" s="196"/>
      <c r="MOX3" s="196"/>
      <c r="MOY3" s="196"/>
      <c r="MOZ3" s="196"/>
      <c r="MPA3" s="196"/>
      <c r="MPB3" s="196"/>
      <c r="MPC3" s="196"/>
      <c r="MPD3" s="196"/>
      <c r="MPE3" s="196"/>
      <c r="MPF3" s="196"/>
      <c r="MPG3" s="196"/>
      <c r="MPH3" s="196"/>
      <c r="MPI3" s="196"/>
      <c r="MPJ3" s="196"/>
      <c r="MPK3" s="196"/>
      <c r="MPL3" s="196"/>
      <c r="MPM3" s="196"/>
      <c r="MPN3" s="196"/>
      <c r="MPO3" s="196"/>
      <c r="MPP3" s="196"/>
      <c r="MPQ3" s="196"/>
      <c r="MPR3" s="196"/>
      <c r="MPS3" s="196"/>
      <c r="MPT3" s="196"/>
      <c r="MPU3" s="196"/>
      <c r="MPV3" s="196"/>
      <c r="MPW3" s="196"/>
      <c r="MPX3" s="196"/>
      <c r="MPY3" s="196"/>
      <c r="MPZ3" s="196"/>
      <c r="MQA3" s="196"/>
      <c r="MQB3" s="196"/>
      <c r="MQC3" s="196"/>
      <c r="MQD3" s="196"/>
      <c r="MQE3" s="196"/>
      <c r="MQF3" s="196"/>
      <c r="MQG3" s="196"/>
      <c r="MQH3" s="196"/>
      <c r="MQI3" s="196"/>
      <c r="MQJ3" s="196"/>
      <c r="MQK3" s="196"/>
      <c r="MQL3" s="196"/>
      <c r="MQM3" s="196"/>
      <c r="MQN3" s="196"/>
      <c r="MQO3" s="196"/>
      <c r="MQP3" s="196"/>
      <c r="MQQ3" s="196"/>
      <c r="MQR3" s="196"/>
      <c r="MQS3" s="196"/>
      <c r="MQT3" s="196"/>
      <c r="MQU3" s="196"/>
      <c r="MQV3" s="196"/>
      <c r="MQW3" s="196"/>
      <c r="MQX3" s="196"/>
      <c r="MQY3" s="196"/>
      <c r="MQZ3" s="196"/>
      <c r="MRA3" s="196"/>
      <c r="MRB3" s="196"/>
      <c r="MRC3" s="196"/>
      <c r="MRD3" s="196"/>
      <c r="MRE3" s="196"/>
      <c r="MRF3" s="196"/>
      <c r="MRG3" s="196"/>
      <c r="MRH3" s="196"/>
      <c r="MRI3" s="196"/>
      <c r="MRJ3" s="196"/>
      <c r="MRK3" s="196"/>
      <c r="MRL3" s="196"/>
      <c r="MRM3" s="196"/>
      <c r="MRN3" s="196"/>
      <c r="MRO3" s="196"/>
      <c r="MRP3" s="196"/>
      <c r="MRQ3" s="196"/>
      <c r="MRR3" s="196"/>
      <c r="MRS3" s="196"/>
      <c r="MRT3" s="196"/>
      <c r="MRU3" s="196"/>
      <c r="MRV3" s="196"/>
      <c r="MRW3" s="196"/>
      <c r="MRX3" s="196"/>
      <c r="MRY3" s="196"/>
      <c r="MRZ3" s="196"/>
      <c r="MSA3" s="196"/>
      <c r="MSB3" s="196"/>
      <c r="MSC3" s="196"/>
      <c r="MSD3" s="196"/>
      <c r="MSE3" s="196"/>
      <c r="MSF3" s="196"/>
      <c r="MSG3" s="196"/>
      <c r="MSH3" s="196"/>
      <c r="MSI3" s="196"/>
      <c r="MSJ3" s="196"/>
      <c r="MSK3" s="196"/>
      <c r="MSL3" s="196"/>
      <c r="MSM3" s="196"/>
      <c r="MSN3" s="196"/>
      <c r="MSO3" s="196"/>
      <c r="MSP3" s="196"/>
      <c r="MSQ3" s="196"/>
      <c r="MSR3" s="196"/>
      <c r="MSS3" s="196"/>
      <c r="MST3" s="196"/>
      <c r="MSU3" s="196"/>
      <c r="MSV3" s="196"/>
      <c r="MSW3" s="196"/>
      <c r="MSX3" s="196"/>
      <c r="MSY3" s="196"/>
      <c r="MSZ3" s="196"/>
      <c r="MTA3" s="196"/>
      <c r="MTB3" s="196"/>
      <c r="MTC3" s="196"/>
      <c r="MTD3" s="196"/>
      <c r="MTE3" s="196"/>
      <c r="MTF3" s="196"/>
      <c r="MTG3" s="196"/>
      <c r="MTH3" s="196"/>
      <c r="MTI3" s="196"/>
      <c r="MTJ3" s="196"/>
      <c r="MTK3" s="196"/>
      <c r="MTL3" s="196"/>
      <c r="MTM3" s="196"/>
      <c r="MTN3" s="196"/>
      <c r="MTO3" s="196"/>
      <c r="MTP3" s="196"/>
      <c r="MTQ3" s="196"/>
      <c r="MTR3" s="196"/>
      <c r="MTS3" s="196"/>
      <c r="MTT3" s="196"/>
      <c r="MTU3" s="196"/>
      <c r="MTV3" s="196"/>
      <c r="MTW3" s="196"/>
      <c r="MTX3" s="196"/>
      <c r="MTY3" s="196"/>
      <c r="MTZ3" s="196"/>
      <c r="MUA3" s="196"/>
      <c r="MUB3" s="196"/>
      <c r="MUC3" s="196"/>
      <c r="MUD3" s="196"/>
      <c r="MUE3" s="196"/>
      <c r="MUF3" s="196"/>
      <c r="MUG3" s="196"/>
      <c r="MUH3" s="196"/>
      <c r="MUI3" s="196"/>
      <c r="MUJ3" s="196"/>
      <c r="MUK3" s="196"/>
      <c r="MUL3" s="196"/>
      <c r="MUM3" s="196"/>
      <c r="MUN3" s="196"/>
      <c r="MUO3" s="196"/>
      <c r="MUP3" s="196"/>
      <c r="MUQ3" s="196"/>
      <c r="MUR3" s="196"/>
      <c r="MUS3" s="196"/>
      <c r="MUT3" s="196"/>
      <c r="MUU3" s="196"/>
      <c r="MUV3" s="196"/>
      <c r="MUW3" s="196"/>
      <c r="MUX3" s="196"/>
      <c r="MUY3" s="196"/>
      <c r="MUZ3" s="196"/>
      <c r="MVA3" s="196"/>
      <c r="MVB3" s="196"/>
      <c r="MVC3" s="196"/>
      <c r="MVD3" s="196"/>
      <c r="MVE3" s="196"/>
      <c r="MVF3" s="196"/>
      <c r="MVG3" s="196"/>
      <c r="MVH3" s="196"/>
      <c r="MVI3" s="196"/>
      <c r="MVJ3" s="196"/>
      <c r="MVK3" s="196"/>
      <c r="MVL3" s="196"/>
      <c r="MVM3" s="196"/>
      <c r="MVN3" s="196"/>
      <c r="MVO3" s="196"/>
      <c r="MVP3" s="196"/>
      <c r="MVQ3" s="196"/>
      <c r="MVR3" s="196"/>
      <c r="MVS3" s="196"/>
      <c r="MVT3" s="196"/>
      <c r="MVU3" s="196"/>
      <c r="MVV3" s="196"/>
      <c r="MVW3" s="196"/>
      <c r="MVX3" s="196"/>
      <c r="MVY3" s="196"/>
      <c r="MVZ3" s="196"/>
      <c r="MWA3" s="196"/>
      <c r="MWB3" s="196"/>
      <c r="MWC3" s="196"/>
      <c r="MWD3" s="196"/>
      <c r="MWE3" s="196"/>
      <c r="MWF3" s="196"/>
      <c r="MWG3" s="196"/>
      <c r="MWH3" s="196"/>
      <c r="MWI3" s="196"/>
      <c r="MWJ3" s="196"/>
      <c r="MWK3" s="196"/>
      <c r="MWL3" s="196"/>
      <c r="MWM3" s="196"/>
      <c r="MWN3" s="196"/>
      <c r="MWO3" s="196"/>
      <c r="MWP3" s="196"/>
      <c r="MWQ3" s="196"/>
      <c r="MWR3" s="196"/>
      <c r="MWS3" s="196"/>
      <c r="MWT3" s="196"/>
      <c r="MWU3" s="196"/>
      <c r="MWV3" s="196"/>
      <c r="MWW3" s="196"/>
      <c r="MWX3" s="196"/>
      <c r="MWY3" s="196"/>
      <c r="MWZ3" s="196"/>
      <c r="MXA3" s="196"/>
      <c r="MXB3" s="196"/>
      <c r="MXC3" s="196"/>
      <c r="MXD3" s="196"/>
      <c r="MXE3" s="196"/>
      <c r="MXF3" s="196"/>
      <c r="MXG3" s="196"/>
      <c r="MXH3" s="196"/>
      <c r="MXI3" s="196"/>
      <c r="MXJ3" s="196"/>
      <c r="MXK3" s="196"/>
      <c r="MXL3" s="196"/>
      <c r="MXM3" s="196"/>
      <c r="MXN3" s="196"/>
      <c r="MXO3" s="196"/>
      <c r="MXP3" s="196"/>
      <c r="MXQ3" s="196"/>
      <c r="MXR3" s="196"/>
      <c r="MXS3" s="196"/>
      <c r="MXT3" s="196"/>
      <c r="MXU3" s="196"/>
      <c r="MXV3" s="196"/>
      <c r="MXW3" s="196"/>
      <c r="MXX3" s="196"/>
      <c r="MXY3" s="196"/>
      <c r="MXZ3" s="196"/>
      <c r="MYA3" s="196"/>
      <c r="MYB3" s="196"/>
      <c r="MYC3" s="196"/>
      <c r="MYD3" s="196"/>
      <c r="MYE3" s="196"/>
      <c r="MYF3" s="196"/>
      <c r="MYG3" s="196"/>
      <c r="MYH3" s="196"/>
      <c r="MYI3" s="196"/>
      <c r="MYJ3" s="196"/>
      <c r="MYK3" s="196"/>
      <c r="MYL3" s="196"/>
      <c r="MYM3" s="196"/>
      <c r="MYN3" s="196"/>
      <c r="MYO3" s="196"/>
      <c r="MYP3" s="196"/>
      <c r="MYQ3" s="196"/>
      <c r="MYR3" s="196"/>
      <c r="MYS3" s="196"/>
      <c r="MYT3" s="196"/>
      <c r="MYU3" s="196"/>
      <c r="MYV3" s="196"/>
      <c r="MYW3" s="196"/>
      <c r="MYX3" s="196"/>
      <c r="MYY3" s="196"/>
      <c r="MYZ3" s="196"/>
      <c r="MZA3" s="196"/>
      <c r="MZB3" s="196"/>
      <c r="MZC3" s="196"/>
      <c r="MZD3" s="196"/>
      <c r="MZE3" s="196"/>
      <c r="MZF3" s="196"/>
      <c r="MZG3" s="196"/>
      <c r="MZH3" s="196"/>
      <c r="MZI3" s="196"/>
      <c r="MZJ3" s="196"/>
      <c r="MZK3" s="196"/>
      <c r="MZL3" s="196"/>
      <c r="MZM3" s="196"/>
      <c r="MZN3" s="196"/>
      <c r="MZO3" s="196"/>
      <c r="MZP3" s="196"/>
      <c r="MZQ3" s="196"/>
      <c r="MZR3" s="196"/>
      <c r="MZS3" s="196"/>
      <c r="MZT3" s="196"/>
      <c r="MZU3" s="196"/>
      <c r="MZV3" s="196"/>
      <c r="MZW3" s="196"/>
      <c r="MZX3" s="196"/>
      <c r="MZY3" s="196"/>
      <c r="MZZ3" s="196"/>
      <c r="NAA3" s="196"/>
      <c r="NAB3" s="196"/>
      <c r="NAC3" s="196"/>
      <c r="NAD3" s="196"/>
      <c r="NAE3" s="196"/>
      <c r="NAF3" s="196"/>
      <c r="NAG3" s="196"/>
      <c r="NAH3" s="196"/>
      <c r="NAI3" s="196"/>
      <c r="NAJ3" s="196"/>
      <c r="NAK3" s="196"/>
      <c r="NAL3" s="196"/>
      <c r="NAM3" s="196"/>
      <c r="NAN3" s="196"/>
      <c r="NAO3" s="196"/>
      <c r="NAP3" s="196"/>
      <c r="NAQ3" s="196"/>
      <c r="NAR3" s="196"/>
      <c r="NAS3" s="196"/>
      <c r="NAT3" s="196"/>
      <c r="NAU3" s="196"/>
      <c r="NAV3" s="196"/>
      <c r="NAW3" s="196"/>
      <c r="NAX3" s="196"/>
      <c r="NAY3" s="196"/>
      <c r="NAZ3" s="196"/>
      <c r="NBA3" s="196"/>
      <c r="NBB3" s="196"/>
      <c r="NBC3" s="196"/>
      <c r="NBD3" s="196"/>
      <c r="NBE3" s="196"/>
      <c r="NBF3" s="196"/>
      <c r="NBG3" s="196"/>
      <c r="NBH3" s="196"/>
      <c r="NBI3" s="196"/>
      <c r="NBJ3" s="196"/>
      <c r="NBK3" s="196"/>
      <c r="NBL3" s="196"/>
      <c r="NBM3" s="196"/>
      <c r="NBN3" s="196"/>
      <c r="NBO3" s="196"/>
      <c r="NBP3" s="196"/>
      <c r="NBQ3" s="196"/>
      <c r="NBR3" s="196"/>
      <c r="NBS3" s="196"/>
      <c r="NBT3" s="196"/>
      <c r="NBU3" s="196"/>
      <c r="NBV3" s="196"/>
      <c r="NBW3" s="196"/>
      <c r="NBX3" s="196"/>
      <c r="NBY3" s="196"/>
      <c r="NBZ3" s="196"/>
      <c r="NCA3" s="196"/>
      <c r="NCB3" s="196"/>
      <c r="NCC3" s="196"/>
      <c r="NCD3" s="196"/>
      <c r="NCE3" s="196"/>
      <c r="NCF3" s="196"/>
      <c r="NCG3" s="196"/>
      <c r="NCH3" s="196"/>
      <c r="NCI3" s="196"/>
      <c r="NCJ3" s="196"/>
      <c r="NCK3" s="196"/>
      <c r="NCL3" s="196"/>
      <c r="NCM3" s="196"/>
      <c r="NCN3" s="196"/>
      <c r="NCO3" s="196"/>
      <c r="NCP3" s="196"/>
      <c r="NCQ3" s="196"/>
      <c r="NCR3" s="196"/>
      <c r="NCS3" s="196"/>
      <c r="NCT3" s="196"/>
      <c r="NCU3" s="196"/>
      <c r="NCV3" s="196"/>
      <c r="NCW3" s="196"/>
      <c r="NCX3" s="196"/>
      <c r="NCY3" s="196"/>
      <c r="NCZ3" s="196"/>
      <c r="NDA3" s="196"/>
      <c r="NDB3" s="196"/>
      <c r="NDC3" s="196"/>
      <c r="NDD3" s="196"/>
      <c r="NDE3" s="196"/>
      <c r="NDF3" s="196"/>
      <c r="NDG3" s="196"/>
      <c r="NDH3" s="196"/>
      <c r="NDI3" s="196"/>
      <c r="NDJ3" s="196"/>
      <c r="NDK3" s="196"/>
      <c r="NDL3" s="196"/>
      <c r="NDM3" s="196"/>
      <c r="NDN3" s="196"/>
      <c r="NDO3" s="196"/>
      <c r="NDP3" s="196"/>
      <c r="NDQ3" s="196"/>
      <c r="NDR3" s="196"/>
      <c r="NDS3" s="196"/>
      <c r="NDT3" s="196"/>
      <c r="NDU3" s="196"/>
      <c r="NDV3" s="196"/>
      <c r="NDW3" s="196"/>
      <c r="NDX3" s="196"/>
      <c r="NDY3" s="196"/>
      <c r="NDZ3" s="196"/>
      <c r="NEA3" s="196"/>
      <c r="NEB3" s="196"/>
      <c r="NEC3" s="196"/>
      <c r="NED3" s="196"/>
      <c r="NEE3" s="196"/>
      <c r="NEF3" s="196"/>
      <c r="NEG3" s="196"/>
      <c r="NEH3" s="196"/>
      <c r="NEI3" s="196"/>
      <c r="NEJ3" s="196"/>
      <c r="NEK3" s="196"/>
      <c r="NEL3" s="196"/>
      <c r="NEM3" s="196"/>
      <c r="NEN3" s="196"/>
      <c r="NEO3" s="196"/>
      <c r="NEP3" s="196"/>
      <c r="NEQ3" s="196"/>
      <c r="NER3" s="196"/>
      <c r="NES3" s="196"/>
      <c r="NET3" s="196"/>
      <c r="NEU3" s="196"/>
      <c r="NEV3" s="196"/>
      <c r="NEW3" s="196"/>
      <c r="NEX3" s="196"/>
      <c r="NEY3" s="196"/>
      <c r="NEZ3" s="196"/>
      <c r="NFA3" s="196"/>
      <c r="NFB3" s="196"/>
      <c r="NFC3" s="196"/>
      <c r="NFD3" s="196"/>
      <c r="NFE3" s="196"/>
      <c r="NFF3" s="196"/>
      <c r="NFG3" s="196"/>
      <c r="NFH3" s="196"/>
      <c r="NFI3" s="196"/>
      <c r="NFJ3" s="196"/>
      <c r="NFK3" s="196"/>
      <c r="NFL3" s="196"/>
      <c r="NFM3" s="196"/>
      <c r="NFN3" s="196"/>
      <c r="NFO3" s="196"/>
      <c r="NFP3" s="196"/>
      <c r="NFQ3" s="196"/>
      <c r="NFR3" s="196"/>
      <c r="NFS3" s="196"/>
      <c r="NFT3" s="196"/>
      <c r="NFU3" s="196"/>
      <c r="NFV3" s="196"/>
      <c r="NFW3" s="196"/>
      <c r="NFX3" s="196"/>
      <c r="NFY3" s="196"/>
      <c r="NFZ3" s="196"/>
      <c r="NGA3" s="196"/>
      <c r="NGB3" s="196"/>
      <c r="NGC3" s="196"/>
      <c r="NGD3" s="196"/>
      <c r="NGE3" s="196"/>
      <c r="NGF3" s="196"/>
      <c r="NGG3" s="196"/>
      <c r="NGH3" s="196"/>
      <c r="NGI3" s="196"/>
      <c r="NGJ3" s="196"/>
      <c r="NGK3" s="196"/>
      <c r="NGL3" s="196"/>
      <c r="NGM3" s="196"/>
      <c r="NGN3" s="196"/>
      <c r="NGO3" s="196"/>
      <c r="NGP3" s="196"/>
      <c r="NGQ3" s="196"/>
      <c r="NGR3" s="196"/>
      <c r="NGS3" s="196"/>
      <c r="NGT3" s="196"/>
      <c r="NGU3" s="196"/>
      <c r="NGV3" s="196"/>
      <c r="NGW3" s="196"/>
      <c r="NGX3" s="196"/>
      <c r="NGY3" s="196"/>
      <c r="NGZ3" s="196"/>
      <c r="NHA3" s="196"/>
      <c r="NHB3" s="196"/>
      <c r="NHC3" s="196"/>
      <c r="NHD3" s="196"/>
      <c r="NHE3" s="196"/>
      <c r="NHF3" s="196"/>
      <c r="NHG3" s="196"/>
      <c r="NHH3" s="196"/>
      <c r="NHI3" s="196"/>
      <c r="NHJ3" s="196"/>
      <c r="NHK3" s="196"/>
      <c r="NHL3" s="196"/>
      <c r="NHM3" s="196"/>
      <c r="NHN3" s="196"/>
      <c r="NHO3" s="196"/>
      <c r="NHP3" s="196"/>
      <c r="NHQ3" s="196"/>
      <c r="NHR3" s="196"/>
      <c r="NHS3" s="196"/>
      <c r="NHT3" s="196"/>
      <c r="NHU3" s="196"/>
      <c r="NHV3" s="196"/>
      <c r="NHW3" s="196"/>
      <c r="NHX3" s="196"/>
      <c r="NHY3" s="196"/>
      <c r="NHZ3" s="196"/>
      <c r="NIA3" s="196"/>
      <c r="NIB3" s="196"/>
      <c r="NIC3" s="196"/>
      <c r="NID3" s="196"/>
      <c r="NIE3" s="196"/>
      <c r="NIF3" s="196"/>
      <c r="NIG3" s="196"/>
      <c r="NIH3" s="196"/>
      <c r="NII3" s="196"/>
      <c r="NIJ3" s="196"/>
      <c r="NIK3" s="196"/>
      <c r="NIL3" s="196"/>
      <c r="NIM3" s="196"/>
      <c r="NIN3" s="196"/>
      <c r="NIO3" s="196"/>
      <c r="NIP3" s="196"/>
      <c r="NIQ3" s="196"/>
      <c r="NIR3" s="196"/>
      <c r="NIS3" s="196"/>
      <c r="NIT3" s="196"/>
      <c r="NIU3" s="196"/>
      <c r="NIV3" s="196"/>
      <c r="NIW3" s="196"/>
      <c r="NIX3" s="196"/>
      <c r="NIY3" s="196"/>
      <c r="NIZ3" s="196"/>
      <c r="NJA3" s="196"/>
      <c r="NJB3" s="196"/>
      <c r="NJC3" s="196"/>
      <c r="NJD3" s="196"/>
      <c r="NJE3" s="196"/>
      <c r="NJF3" s="196"/>
      <c r="NJG3" s="196"/>
      <c r="NJH3" s="196"/>
      <c r="NJI3" s="196"/>
      <c r="NJJ3" s="196"/>
      <c r="NJK3" s="196"/>
      <c r="NJL3" s="196"/>
      <c r="NJM3" s="196"/>
      <c r="NJN3" s="196"/>
      <c r="NJO3" s="196"/>
      <c r="NJP3" s="196"/>
      <c r="NJQ3" s="196"/>
      <c r="NJR3" s="196"/>
      <c r="NJS3" s="196"/>
      <c r="NJT3" s="196"/>
      <c r="NJU3" s="196"/>
      <c r="NJV3" s="196"/>
      <c r="NJW3" s="196"/>
      <c r="NJX3" s="196"/>
      <c r="NJY3" s="196"/>
      <c r="NJZ3" s="196"/>
      <c r="NKA3" s="196"/>
      <c r="NKB3" s="196"/>
      <c r="NKC3" s="196"/>
      <c r="NKD3" s="196"/>
      <c r="NKE3" s="196"/>
      <c r="NKF3" s="196"/>
      <c r="NKG3" s="196"/>
      <c r="NKH3" s="196"/>
      <c r="NKI3" s="196"/>
      <c r="NKJ3" s="196"/>
      <c r="NKK3" s="196"/>
      <c r="NKL3" s="196"/>
      <c r="NKM3" s="196"/>
      <c r="NKN3" s="196"/>
      <c r="NKO3" s="196"/>
      <c r="NKP3" s="196"/>
      <c r="NKQ3" s="196"/>
      <c r="NKR3" s="196"/>
      <c r="NKS3" s="196"/>
      <c r="NKT3" s="196"/>
      <c r="NKU3" s="196"/>
      <c r="NKV3" s="196"/>
      <c r="NKW3" s="196"/>
      <c r="NKX3" s="196"/>
      <c r="NKY3" s="196"/>
      <c r="NKZ3" s="196"/>
      <c r="NLA3" s="196"/>
      <c r="NLB3" s="196"/>
      <c r="NLC3" s="196"/>
      <c r="NLD3" s="196"/>
      <c r="NLE3" s="196"/>
      <c r="NLF3" s="196"/>
      <c r="NLG3" s="196"/>
      <c r="NLH3" s="196"/>
      <c r="NLI3" s="196"/>
      <c r="NLJ3" s="196"/>
      <c r="NLK3" s="196"/>
      <c r="NLL3" s="196"/>
      <c r="NLM3" s="196"/>
      <c r="NLN3" s="196"/>
      <c r="NLO3" s="196"/>
      <c r="NLP3" s="196"/>
      <c r="NLQ3" s="196"/>
      <c r="NLR3" s="196"/>
      <c r="NLS3" s="196"/>
      <c r="NLT3" s="196"/>
      <c r="NLU3" s="196"/>
      <c r="NLV3" s="196"/>
      <c r="NLW3" s="196"/>
      <c r="NLX3" s="196"/>
      <c r="NLY3" s="196"/>
      <c r="NLZ3" s="196"/>
      <c r="NMA3" s="196"/>
      <c r="NMB3" s="196"/>
      <c r="NMC3" s="196"/>
      <c r="NMD3" s="196"/>
      <c r="NME3" s="196"/>
      <c r="NMF3" s="196"/>
      <c r="NMG3" s="196"/>
      <c r="NMH3" s="196"/>
      <c r="NMI3" s="196"/>
      <c r="NMJ3" s="196"/>
      <c r="NMK3" s="196"/>
      <c r="NML3" s="196"/>
      <c r="NMM3" s="196"/>
      <c r="NMN3" s="196"/>
      <c r="NMO3" s="196"/>
      <c r="NMP3" s="196"/>
      <c r="NMQ3" s="196"/>
      <c r="NMR3" s="196"/>
      <c r="NMS3" s="196"/>
      <c r="NMT3" s="196"/>
      <c r="NMU3" s="196"/>
      <c r="NMV3" s="196"/>
      <c r="NMW3" s="196"/>
      <c r="NMX3" s="196"/>
      <c r="NMY3" s="196"/>
      <c r="NMZ3" s="196"/>
      <c r="NNA3" s="196"/>
      <c r="NNB3" s="196"/>
      <c r="NNC3" s="196"/>
      <c r="NND3" s="196"/>
      <c r="NNE3" s="196"/>
      <c r="NNF3" s="196"/>
      <c r="NNG3" s="196"/>
      <c r="NNH3" s="196"/>
      <c r="NNI3" s="196"/>
      <c r="NNJ3" s="196"/>
      <c r="NNK3" s="196"/>
      <c r="NNL3" s="196"/>
      <c r="NNM3" s="196"/>
      <c r="NNN3" s="196"/>
      <c r="NNO3" s="196"/>
      <c r="NNP3" s="196"/>
      <c r="NNQ3" s="196"/>
      <c r="NNR3" s="196"/>
      <c r="NNS3" s="196"/>
      <c r="NNT3" s="196"/>
      <c r="NNU3" s="196"/>
      <c r="NNV3" s="196"/>
      <c r="NNW3" s="196"/>
      <c r="NNX3" s="196"/>
      <c r="NNY3" s="196"/>
      <c r="NNZ3" s="196"/>
      <c r="NOA3" s="196"/>
      <c r="NOB3" s="196"/>
      <c r="NOC3" s="196"/>
      <c r="NOD3" s="196"/>
      <c r="NOE3" s="196"/>
      <c r="NOF3" s="196"/>
      <c r="NOG3" s="196"/>
      <c r="NOH3" s="196"/>
      <c r="NOI3" s="196"/>
      <c r="NOJ3" s="196"/>
      <c r="NOK3" s="196"/>
      <c r="NOL3" s="196"/>
      <c r="NOM3" s="196"/>
      <c r="NON3" s="196"/>
      <c r="NOO3" s="196"/>
      <c r="NOP3" s="196"/>
      <c r="NOQ3" s="196"/>
      <c r="NOR3" s="196"/>
      <c r="NOS3" s="196"/>
      <c r="NOT3" s="196"/>
      <c r="NOU3" s="196"/>
      <c r="NOV3" s="196"/>
      <c r="NOW3" s="196"/>
      <c r="NOX3" s="196"/>
      <c r="NOY3" s="196"/>
      <c r="NOZ3" s="196"/>
      <c r="NPA3" s="196"/>
      <c r="NPB3" s="196"/>
      <c r="NPC3" s="196"/>
      <c r="NPD3" s="196"/>
      <c r="NPE3" s="196"/>
      <c r="NPF3" s="196"/>
      <c r="NPG3" s="196"/>
      <c r="NPH3" s="196"/>
      <c r="NPI3" s="196"/>
      <c r="NPJ3" s="196"/>
      <c r="NPK3" s="196"/>
      <c r="NPL3" s="196"/>
      <c r="NPM3" s="196"/>
      <c r="NPN3" s="196"/>
      <c r="NPO3" s="196"/>
      <c r="NPP3" s="196"/>
      <c r="NPQ3" s="196"/>
      <c r="NPR3" s="196"/>
      <c r="NPS3" s="196"/>
      <c r="NPT3" s="196"/>
      <c r="NPU3" s="196"/>
      <c r="NPV3" s="196"/>
      <c r="NPW3" s="196"/>
      <c r="NPX3" s="196"/>
      <c r="NPY3" s="196"/>
      <c r="NPZ3" s="196"/>
      <c r="NQA3" s="196"/>
      <c r="NQB3" s="196"/>
      <c r="NQC3" s="196"/>
      <c r="NQD3" s="196"/>
      <c r="NQE3" s="196"/>
      <c r="NQF3" s="196"/>
      <c r="NQG3" s="196"/>
      <c r="NQH3" s="196"/>
      <c r="NQI3" s="196"/>
      <c r="NQJ3" s="196"/>
      <c r="NQK3" s="196"/>
      <c r="NQL3" s="196"/>
      <c r="NQM3" s="196"/>
      <c r="NQN3" s="196"/>
      <c r="NQO3" s="196"/>
      <c r="NQP3" s="196"/>
      <c r="NQQ3" s="196"/>
      <c r="NQR3" s="196"/>
      <c r="NQS3" s="196"/>
      <c r="NQT3" s="196"/>
      <c r="NQU3" s="196"/>
      <c r="NQV3" s="196"/>
      <c r="NQW3" s="196"/>
      <c r="NQX3" s="196"/>
      <c r="NQY3" s="196"/>
      <c r="NQZ3" s="196"/>
      <c r="NRA3" s="196"/>
      <c r="NRB3" s="196"/>
      <c r="NRC3" s="196"/>
      <c r="NRD3" s="196"/>
      <c r="NRE3" s="196"/>
      <c r="NRF3" s="196"/>
      <c r="NRG3" s="196"/>
      <c r="NRH3" s="196"/>
      <c r="NRI3" s="196"/>
      <c r="NRJ3" s="196"/>
      <c r="NRK3" s="196"/>
      <c r="NRL3" s="196"/>
      <c r="NRM3" s="196"/>
      <c r="NRN3" s="196"/>
      <c r="NRO3" s="196"/>
      <c r="NRP3" s="196"/>
      <c r="NRQ3" s="196"/>
      <c r="NRR3" s="196"/>
      <c r="NRS3" s="196"/>
      <c r="NRT3" s="196"/>
      <c r="NRU3" s="196"/>
      <c r="NRV3" s="196"/>
      <c r="NRW3" s="196"/>
      <c r="NRX3" s="196"/>
      <c r="NRY3" s="196"/>
      <c r="NRZ3" s="196"/>
      <c r="NSA3" s="196"/>
      <c r="NSB3" s="196"/>
      <c r="NSC3" s="196"/>
      <c r="NSD3" s="196"/>
      <c r="NSE3" s="196"/>
      <c r="NSF3" s="196"/>
      <c r="NSG3" s="196"/>
      <c r="NSH3" s="196"/>
      <c r="NSI3" s="196"/>
      <c r="NSJ3" s="196"/>
      <c r="NSK3" s="196"/>
      <c r="NSL3" s="196"/>
      <c r="NSM3" s="196"/>
      <c r="NSN3" s="196"/>
      <c r="NSO3" s="196"/>
      <c r="NSP3" s="196"/>
      <c r="NSQ3" s="196"/>
      <c r="NSR3" s="196"/>
      <c r="NSS3" s="196"/>
      <c r="NST3" s="196"/>
      <c r="NSU3" s="196"/>
      <c r="NSV3" s="196"/>
      <c r="NSW3" s="196"/>
      <c r="NSX3" s="196"/>
      <c r="NSY3" s="196"/>
      <c r="NSZ3" s="196"/>
      <c r="NTA3" s="196"/>
      <c r="NTB3" s="196"/>
      <c r="NTC3" s="196"/>
      <c r="NTD3" s="196"/>
      <c r="NTE3" s="196"/>
      <c r="NTF3" s="196"/>
      <c r="NTG3" s="196"/>
      <c r="NTH3" s="196"/>
      <c r="NTI3" s="196"/>
      <c r="NTJ3" s="196"/>
      <c r="NTK3" s="196"/>
      <c r="NTL3" s="196"/>
      <c r="NTM3" s="196"/>
      <c r="NTN3" s="196"/>
      <c r="NTO3" s="196"/>
      <c r="NTP3" s="196"/>
      <c r="NTQ3" s="196"/>
      <c r="NTR3" s="196"/>
      <c r="NTS3" s="196"/>
      <c r="NTT3" s="196"/>
      <c r="NTU3" s="196"/>
      <c r="NTV3" s="196"/>
      <c r="NTW3" s="196"/>
      <c r="NTX3" s="196"/>
      <c r="NTY3" s="196"/>
      <c r="NTZ3" s="196"/>
      <c r="NUA3" s="196"/>
      <c r="NUB3" s="196"/>
      <c r="NUC3" s="196"/>
      <c r="NUD3" s="196"/>
      <c r="NUE3" s="196"/>
      <c r="NUF3" s="196"/>
      <c r="NUG3" s="196"/>
      <c r="NUH3" s="196"/>
      <c r="NUI3" s="196"/>
      <c r="NUJ3" s="196"/>
      <c r="NUK3" s="196"/>
      <c r="NUL3" s="196"/>
      <c r="NUM3" s="196"/>
      <c r="NUN3" s="196"/>
      <c r="NUO3" s="196"/>
      <c r="NUP3" s="196"/>
      <c r="NUQ3" s="196"/>
      <c r="NUR3" s="196"/>
      <c r="NUS3" s="196"/>
      <c r="NUT3" s="196"/>
      <c r="NUU3" s="196"/>
      <c r="NUV3" s="196"/>
      <c r="NUW3" s="196"/>
      <c r="NUX3" s="196"/>
      <c r="NUY3" s="196"/>
      <c r="NUZ3" s="196"/>
      <c r="NVA3" s="196"/>
      <c r="NVB3" s="196"/>
      <c r="NVC3" s="196"/>
      <c r="NVD3" s="196"/>
      <c r="NVE3" s="196"/>
      <c r="NVF3" s="196"/>
      <c r="NVG3" s="196"/>
      <c r="NVH3" s="196"/>
      <c r="NVI3" s="196"/>
      <c r="NVJ3" s="196"/>
      <c r="NVK3" s="196"/>
      <c r="NVL3" s="196"/>
      <c r="NVM3" s="196"/>
      <c r="NVN3" s="196"/>
      <c r="NVO3" s="196"/>
      <c r="NVP3" s="196"/>
      <c r="NVQ3" s="196"/>
      <c r="NVR3" s="196"/>
      <c r="NVS3" s="196"/>
      <c r="NVT3" s="196"/>
      <c r="NVU3" s="196"/>
      <c r="NVV3" s="196"/>
      <c r="NVW3" s="196"/>
      <c r="NVX3" s="196"/>
      <c r="NVY3" s="196"/>
      <c r="NVZ3" s="196"/>
      <c r="NWA3" s="196"/>
      <c r="NWB3" s="196"/>
      <c r="NWC3" s="196"/>
      <c r="NWD3" s="196"/>
      <c r="NWE3" s="196"/>
      <c r="NWF3" s="196"/>
      <c r="NWG3" s="196"/>
      <c r="NWH3" s="196"/>
      <c r="NWI3" s="196"/>
      <c r="NWJ3" s="196"/>
      <c r="NWK3" s="196"/>
      <c r="NWL3" s="196"/>
      <c r="NWM3" s="196"/>
      <c r="NWN3" s="196"/>
      <c r="NWO3" s="196"/>
      <c r="NWP3" s="196"/>
      <c r="NWQ3" s="196"/>
      <c r="NWR3" s="196"/>
      <c r="NWS3" s="196"/>
      <c r="NWT3" s="196"/>
      <c r="NWU3" s="196"/>
      <c r="NWV3" s="196"/>
      <c r="NWW3" s="196"/>
      <c r="NWX3" s="196"/>
      <c r="NWY3" s="196"/>
      <c r="NWZ3" s="196"/>
      <c r="NXA3" s="196"/>
      <c r="NXB3" s="196"/>
      <c r="NXC3" s="196"/>
      <c r="NXD3" s="196"/>
      <c r="NXE3" s="196"/>
      <c r="NXF3" s="196"/>
      <c r="NXG3" s="196"/>
      <c r="NXH3" s="196"/>
      <c r="NXI3" s="196"/>
      <c r="NXJ3" s="196"/>
      <c r="NXK3" s="196"/>
      <c r="NXL3" s="196"/>
      <c r="NXM3" s="196"/>
      <c r="NXN3" s="196"/>
      <c r="NXO3" s="196"/>
      <c r="NXP3" s="196"/>
      <c r="NXQ3" s="196"/>
      <c r="NXR3" s="196"/>
      <c r="NXS3" s="196"/>
      <c r="NXT3" s="196"/>
      <c r="NXU3" s="196"/>
      <c r="NXV3" s="196"/>
      <c r="NXW3" s="196"/>
      <c r="NXX3" s="196"/>
      <c r="NXY3" s="196"/>
      <c r="NXZ3" s="196"/>
      <c r="NYA3" s="196"/>
      <c r="NYB3" s="196"/>
      <c r="NYC3" s="196"/>
      <c r="NYD3" s="196"/>
      <c r="NYE3" s="196"/>
      <c r="NYF3" s="196"/>
      <c r="NYG3" s="196"/>
      <c r="NYH3" s="196"/>
      <c r="NYI3" s="196"/>
      <c r="NYJ3" s="196"/>
      <c r="NYK3" s="196"/>
      <c r="NYL3" s="196"/>
      <c r="NYM3" s="196"/>
      <c r="NYN3" s="196"/>
      <c r="NYO3" s="196"/>
      <c r="NYP3" s="196"/>
      <c r="NYQ3" s="196"/>
      <c r="NYR3" s="196"/>
      <c r="NYS3" s="196"/>
      <c r="NYT3" s="196"/>
      <c r="NYU3" s="196"/>
      <c r="NYV3" s="196"/>
      <c r="NYW3" s="196"/>
      <c r="NYX3" s="196"/>
      <c r="NYY3" s="196"/>
      <c r="NYZ3" s="196"/>
      <c r="NZA3" s="196"/>
      <c r="NZB3" s="196"/>
      <c r="NZC3" s="196"/>
      <c r="NZD3" s="196"/>
      <c r="NZE3" s="196"/>
      <c r="NZF3" s="196"/>
      <c r="NZG3" s="196"/>
      <c r="NZH3" s="196"/>
      <c r="NZI3" s="196"/>
      <c r="NZJ3" s="196"/>
      <c r="NZK3" s="196"/>
      <c r="NZL3" s="196"/>
      <c r="NZM3" s="196"/>
      <c r="NZN3" s="196"/>
      <c r="NZO3" s="196"/>
      <c r="NZP3" s="196"/>
      <c r="NZQ3" s="196"/>
      <c r="NZR3" s="196"/>
      <c r="NZS3" s="196"/>
      <c r="NZT3" s="196"/>
      <c r="NZU3" s="196"/>
      <c r="NZV3" s="196"/>
      <c r="NZW3" s="196"/>
      <c r="NZX3" s="196"/>
      <c r="NZY3" s="196"/>
      <c r="NZZ3" s="196"/>
      <c r="OAA3" s="196"/>
      <c r="OAB3" s="196"/>
      <c r="OAC3" s="196"/>
      <c r="OAD3" s="196"/>
      <c r="OAE3" s="196"/>
      <c r="OAF3" s="196"/>
      <c r="OAG3" s="196"/>
      <c r="OAH3" s="196"/>
      <c r="OAI3" s="196"/>
      <c r="OAJ3" s="196"/>
      <c r="OAK3" s="196"/>
      <c r="OAL3" s="196"/>
      <c r="OAM3" s="196"/>
      <c r="OAN3" s="196"/>
      <c r="OAO3" s="196"/>
      <c r="OAP3" s="196"/>
      <c r="OAQ3" s="196"/>
      <c r="OAR3" s="196"/>
      <c r="OAS3" s="196"/>
      <c r="OAT3" s="196"/>
      <c r="OAU3" s="196"/>
      <c r="OAV3" s="196"/>
      <c r="OAW3" s="196"/>
      <c r="OAX3" s="196"/>
      <c r="OAY3" s="196"/>
      <c r="OAZ3" s="196"/>
      <c r="OBA3" s="196"/>
      <c r="OBB3" s="196"/>
      <c r="OBC3" s="196"/>
      <c r="OBD3" s="196"/>
      <c r="OBE3" s="196"/>
      <c r="OBF3" s="196"/>
      <c r="OBG3" s="196"/>
      <c r="OBH3" s="196"/>
      <c r="OBI3" s="196"/>
      <c r="OBJ3" s="196"/>
      <c r="OBK3" s="196"/>
      <c r="OBL3" s="196"/>
      <c r="OBM3" s="196"/>
      <c r="OBN3" s="196"/>
      <c r="OBO3" s="196"/>
      <c r="OBP3" s="196"/>
      <c r="OBQ3" s="196"/>
      <c r="OBR3" s="196"/>
      <c r="OBS3" s="196"/>
      <c r="OBT3" s="196"/>
      <c r="OBU3" s="196"/>
      <c r="OBV3" s="196"/>
      <c r="OBW3" s="196"/>
      <c r="OBX3" s="196"/>
      <c r="OBY3" s="196"/>
      <c r="OBZ3" s="196"/>
      <c r="OCA3" s="196"/>
      <c r="OCB3" s="196"/>
      <c r="OCC3" s="196"/>
      <c r="OCD3" s="196"/>
      <c r="OCE3" s="196"/>
      <c r="OCF3" s="196"/>
      <c r="OCG3" s="196"/>
      <c r="OCH3" s="196"/>
      <c r="OCI3" s="196"/>
      <c r="OCJ3" s="196"/>
      <c r="OCK3" s="196"/>
      <c r="OCL3" s="196"/>
      <c r="OCM3" s="196"/>
      <c r="OCN3" s="196"/>
      <c r="OCO3" s="196"/>
      <c r="OCP3" s="196"/>
      <c r="OCQ3" s="196"/>
      <c r="OCR3" s="196"/>
      <c r="OCS3" s="196"/>
      <c r="OCT3" s="196"/>
      <c r="OCU3" s="196"/>
      <c r="OCV3" s="196"/>
      <c r="OCW3" s="196"/>
      <c r="OCX3" s="196"/>
      <c r="OCY3" s="196"/>
      <c r="OCZ3" s="196"/>
      <c r="ODA3" s="196"/>
      <c r="ODB3" s="196"/>
      <c r="ODC3" s="196"/>
      <c r="ODD3" s="196"/>
      <c r="ODE3" s="196"/>
      <c r="ODF3" s="196"/>
      <c r="ODG3" s="196"/>
      <c r="ODH3" s="196"/>
      <c r="ODI3" s="196"/>
      <c r="ODJ3" s="196"/>
      <c r="ODK3" s="196"/>
      <c r="ODL3" s="196"/>
      <c r="ODM3" s="196"/>
      <c r="ODN3" s="196"/>
      <c r="ODO3" s="196"/>
      <c r="ODP3" s="196"/>
      <c r="ODQ3" s="196"/>
      <c r="ODR3" s="196"/>
      <c r="ODS3" s="196"/>
      <c r="ODT3" s="196"/>
      <c r="ODU3" s="196"/>
      <c r="ODV3" s="196"/>
      <c r="ODW3" s="196"/>
      <c r="ODX3" s="196"/>
      <c r="ODY3" s="196"/>
      <c r="ODZ3" s="196"/>
      <c r="OEA3" s="196"/>
      <c r="OEB3" s="196"/>
      <c r="OEC3" s="196"/>
      <c r="OED3" s="196"/>
      <c r="OEE3" s="196"/>
      <c r="OEF3" s="196"/>
      <c r="OEG3" s="196"/>
      <c r="OEH3" s="196"/>
      <c r="OEI3" s="196"/>
      <c r="OEJ3" s="196"/>
      <c r="OEK3" s="196"/>
      <c r="OEL3" s="196"/>
      <c r="OEM3" s="196"/>
      <c r="OEN3" s="196"/>
      <c r="OEO3" s="196"/>
      <c r="OEP3" s="196"/>
      <c r="OEQ3" s="196"/>
      <c r="OER3" s="196"/>
      <c r="OES3" s="196"/>
      <c r="OET3" s="196"/>
      <c r="OEU3" s="196"/>
      <c r="OEV3" s="196"/>
      <c r="OEW3" s="196"/>
      <c r="OEX3" s="196"/>
      <c r="OEY3" s="196"/>
      <c r="OEZ3" s="196"/>
      <c r="OFA3" s="196"/>
      <c r="OFB3" s="196"/>
      <c r="OFC3" s="196"/>
      <c r="OFD3" s="196"/>
      <c r="OFE3" s="196"/>
      <c r="OFF3" s="196"/>
      <c r="OFG3" s="196"/>
      <c r="OFH3" s="196"/>
      <c r="OFI3" s="196"/>
      <c r="OFJ3" s="196"/>
      <c r="OFK3" s="196"/>
      <c r="OFL3" s="196"/>
      <c r="OFM3" s="196"/>
      <c r="OFN3" s="196"/>
      <c r="OFO3" s="196"/>
      <c r="OFP3" s="196"/>
      <c r="OFQ3" s="196"/>
      <c r="OFR3" s="196"/>
      <c r="OFS3" s="196"/>
      <c r="OFT3" s="196"/>
      <c r="OFU3" s="196"/>
      <c r="OFV3" s="196"/>
      <c r="OFW3" s="196"/>
      <c r="OFX3" s="196"/>
      <c r="OFY3" s="196"/>
      <c r="OFZ3" s="196"/>
      <c r="OGA3" s="196"/>
      <c r="OGB3" s="196"/>
      <c r="OGC3" s="196"/>
      <c r="OGD3" s="196"/>
      <c r="OGE3" s="196"/>
      <c r="OGF3" s="196"/>
      <c r="OGG3" s="196"/>
      <c r="OGH3" s="196"/>
      <c r="OGI3" s="196"/>
      <c r="OGJ3" s="196"/>
      <c r="OGK3" s="196"/>
      <c r="OGL3" s="196"/>
      <c r="OGM3" s="196"/>
      <c r="OGN3" s="196"/>
      <c r="OGO3" s="196"/>
      <c r="OGP3" s="196"/>
      <c r="OGQ3" s="196"/>
      <c r="OGR3" s="196"/>
      <c r="OGS3" s="196"/>
      <c r="OGT3" s="196"/>
      <c r="OGU3" s="196"/>
      <c r="OGV3" s="196"/>
      <c r="OGW3" s="196"/>
      <c r="OGX3" s="196"/>
      <c r="OGY3" s="196"/>
      <c r="OGZ3" s="196"/>
      <c r="OHA3" s="196"/>
      <c r="OHB3" s="196"/>
      <c r="OHC3" s="196"/>
      <c r="OHD3" s="196"/>
      <c r="OHE3" s="196"/>
      <c r="OHF3" s="196"/>
      <c r="OHG3" s="196"/>
      <c r="OHH3" s="196"/>
      <c r="OHI3" s="196"/>
      <c r="OHJ3" s="196"/>
      <c r="OHK3" s="196"/>
      <c r="OHL3" s="196"/>
      <c r="OHM3" s="196"/>
      <c r="OHN3" s="196"/>
      <c r="OHO3" s="196"/>
      <c r="OHP3" s="196"/>
      <c r="OHQ3" s="196"/>
      <c r="OHR3" s="196"/>
      <c r="OHS3" s="196"/>
      <c r="OHT3" s="196"/>
      <c r="OHU3" s="196"/>
      <c r="OHV3" s="196"/>
      <c r="OHW3" s="196"/>
      <c r="OHX3" s="196"/>
      <c r="OHY3" s="196"/>
      <c r="OHZ3" s="196"/>
      <c r="OIA3" s="196"/>
      <c r="OIB3" s="196"/>
      <c r="OIC3" s="196"/>
      <c r="OID3" s="196"/>
      <c r="OIE3" s="196"/>
      <c r="OIF3" s="196"/>
      <c r="OIG3" s="196"/>
      <c r="OIH3" s="196"/>
      <c r="OII3" s="196"/>
      <c r="OIJ3" s="196"/>
      <c r="OIK3" s="196"/>
      <c r="OIL3" s="196"/>
      <c r="OIM3" s="196"/>
      <c r="OIN3" s="196"/>
      <c r="OIO3" s="196"/>
      <c r="OIP3" s="196"/>
      <c r="OIQ3" s="196"/>
      <c r="OIR3" s="196"/>
      <c r="OIS3" s="196"/>
      <c r="OIT3" s="196"/>
      <c r="OIU3" s="196"/>
      <c r="OIV3" s="196"/>
      <c r="OIW3" s="196"/>
      <c r="OIX3" s="196"/>
      <c r="OIY3" s="196"/>
      <c r="OIZ3" s="196"/>
      <c r="OJA3" s="196"/>
      <c r="OJB3" s="196"/>
      <c r="OJC3" s="196"/>
      <c r="OJD3" s="196"/>
      <c r="OJE3" s="196"/>
      <c r="OJF3" s="196"/>
      <c r="OJG3" s="196"/>
      <c r="OJH3" s="196"/>
      <c r="OJI3" s="196"/>
      <c r="OJJ3" s="196"/>
      <c r="OJK3" s="196"/>
      <c r="OJL3" s="196"/>
      <c r="OJM3" s="196"/>
      <c r="OJN3" s="196"/>
      <c r="OJO3" s="196"/>
      <c r="OJP3" s="196"/>
      <c r="OJQ3" s="196"/>
      <c r="OJR3" s="196"/>
      <c r="OJS3" s="196"/>
      <c r="OJT3" s="196"/>
      <c r="OJU3" s="196"/>
      <c r="OJV3" s="196"/>
      <c r="OJW3" s="196"/>
      <c r="OJX3" s="196"/>
      <c r="OJY3" s="196"/>
      <c r="OJZ3" s="196"/>
      <c r="OKA3" s="196"/>
      <c r="OKB3" s="196"/>
      <c r="OKC3" s="196"/>
      <c r="OKD3" s="196"/>
      <c r="OKE3" s="196"/>
      <c r="OKF3" s="196"/>
      <c r="OKG3" s="196"/>
      <c r="OKH3" s="196"/>
      <c r="OKI3" s="196"/>
      <c r="OKJ3" s="196"/>
      <c r="OKK3" s="196"/>
      <c r="OKL3" s="196"/>
      <c r="OKM3" s="196"/>
      <c r="OKN3" s="196"/>
      <c r="OKO3" s="196"/>
      <c r="OKP3" s="196"/>
      <c r="OKQ3" s="196"/>
      <c r="OKR3" s="196"/>
      <c r="OKS3" s="196"/>
      <c r="OKT3" s="196"/>
      <c r="OKU3" s="196"/>
      <c r="OKV3" s="196"/>
      <c r="OKW3" s="196"/>
      <c r="OKX3" s="196"/>
      <c r="OKY3" s="196"/>
      <c r="OKZ3" s="196"/>
      <c r="OLA3" s="196"/>
      <c r="OLB3" s="196"/>
      <c r="OLC3" s="196"/>
      <c r="OLD3" s="196"/>
      <c r="OLE3" s="196"/>
      <c r="OLF3" s="196"/>
      <c r="OLG3" s="196"/>
      <c r="OLH3" s="196"/>
      <c r="OLI3" s="196"/>
      <c r="OLJ3" s="196"/>
      <c r="OLK3" s="196"/>
      <c r="OLL3" s="196"/>
      <c r="OLM3" s="196"/>
      <c r="OLN3" s="196"/>
      <c r="OLO3" s="196"/>
      <c r="OLP3" s="196"/>
      <c r="OLQ3" s="196"/>
      <c r="OLR3" s="196"/>
      <c r="OLS3" s="196"/>
      <c r="OLT3" s="196"/>
      <c r="OLU3" s="196"/>
      <c r="OLV3" s="196"/>
      <c r="OLW3" s="196"/>
      <c r="OLX3" s="196"/>
      <c r="OLY3" s="196"/>
      <c r="OLZ3" s="196"/>
      <c r="OMA3" s="196"/>
      <c r="OMB3" s="196"/>
      <c r="OMC3" s="196"/>
      <c r="OMD3" s="196"/>
      <c r="OME3" s="196"/>
      <c r="OMF3" s="196"/>
      <c r="OMG3" s="196"/>
      <c r="OMH3" s="196"/>
      <c r="OMI3" s="196"/>
      <c r="OMJ3" s="196"/>
      <c r="OMK3" s="196"/>
      <c r="OML3" s="196"/>
      <c r="OMM3" s="196"/>
      <c r="OMN3" s="196"/>
      <c r="OMO3" s="196"/>
      <c r="OMP3" s="196"/>
      <c r="OMQ3" s="196"/>
      <c r="OMR3" s="196"/>
      <c r="OMS3" s="196"/>
      <c r="OMT3" s="196"/>
      <c r="OMU3" s="196"/>
      <c r="OMV3" s="196"/>
      <c r="OMW3" s="196"/>
      <c r="OMX3" s="196"/>
      <c r="OMY3" s="196"/>
      <c r="OMZ3" s="196"/>
      <c r="ONA3" s="196"/>
      <c r="ONB3" s="196"/>
      <c r="ONC3" s="196"/>
      <c r="OND3" s="196"/>
      <c r="ONE3" s="196"/>
      <c r="ONF3" s="196"/>
      <c r="ONG3" s="196"/>
      <c r="ONH3" s="196"/>
      <c r="ONI3" s="196"/>
      <c r="ONJ3" s="196"/>
      <c r="ONK3" s="196"/>
      <c r="ONL3" s="196"/>
      <c r="ONM3" s="196"/>
      <c r="ONN3" s="196"/>
      <c r="ONO3" s="196"/>
      <c r="ONP3" s="196"/>
      <c r="ONQ3" s="196"/>
      <c r="ONR3" s="196"/>
      <c r="ONS3" s="196"/>
      <c r="ONT3" s="196"/>
      <c r="ONU3" s="196"/>
      <c r="ONV3" s="196"/>
      <c r="ONW3" s="196"/>
      <c r="ONX3" s="196"/>
      <c r="ONY3" s="196"/>
      <c r="ONZ3" s="196"/>
      <c r="OOA3" s="196"/>
      <c r="OOB3" s="196"/>
      <c r="OOC3" s="196"/>
      <c r="OOD3" s="196"/>
      <c r="OOE3" s="196"/>
      <c r="OOF3" s="196"/>
      <c r="OOG3" s="196"/>
      <c r="OOH3" s="196"/>
      <c r="OOI3" s="196"/>
      <c r="OOJ3" s="196"/>
      <c r="OOK3" s="196"/>
      <c r="OOL3" s="196"/>
      <c r="OOM3" s="196"/>
      <c r="OON3" s="196"/>
      <c r="OOO3" s="196"/>
      <c r="OOP3" s="196"/>
      <c r="OOQ3" s="196"/>
      <c r="OOR3" s="196"/>
      <c r="OOS3" s="196"/>
      <c r="OOT3" s="196"/>
      <c r="OOU3" s="196"/>
      <c r="OOV3" s="196"/>
      <c r="OOW3" s="196"/>
      <c r="OOX3" s="196"/>
      <c r="OOY3" s="196"/>
      <c r="OOZ3" s="196"/>
      <c r="OPA3" s="196"/>
      <c r="OPB3" s="196"/>
      <c r="OPC3" s="196"/>
      <c r="OPD3" s="196"/>
      <c r="OPE3" s="196"/>
      <c r="OPF3" s="196"/>
      <c r="OPG3" s="196"/>
      <c r="OPH3" s="196"/>
      <c r="OPI3" s="196"/>
      <c r="OPJ3" s="196"/>
      <c r="OPK3" s="196"/>
      <c r="OPL3" s="196"/>
      <c r="OPM3" s="196"/>
      <c r="OPN3" s="196"/>
      <c r="OPO3" s="196"/>
      <c r="OPP3" s="196"/>
      <c r="OPQ3" s="196"/>
      <c r="OPR3" s="196"/>
      <c r="OPS3" s="196"/>
      <c r="OPT3" s="196"/>
      <c r="OPU3" s="196"/>
      <c r="OPV3" s="196"/>
      <c r="OPW3" s="196"/>
      <c r="OPX3" s="196"/>
      <c r="OPY3" s="196"/>
      <c r="OPZ3" s="196"/>
      <c r="OQA3" s="196"/>
      <c r="OQB3" s="196"/>
      <c r="OQC3" s="196"/>
      <c r="OQD3" s="196"/>
      <c r="OQE3" s="196"/>
      <c r="OQF3" s="196"/>
      <c r="OQG3" s="196"/>
      <c r="OQH3" s="196"/>
      <c r="OQI3" s="196"/>
      <c r="OQJ3" s="196"/>
      <c r="OQK3" s="196"/>
      <c r="OQL3" s="196"/>
      <c r="OQM3" s="196"/>
      <c r="OQN3" s="196"/>
      <c r="OQO3" s="196"/>
      <c r="OQP3" s="196"/>
      <c r="OQQ3" s="196"/>
      <c r="OQR3" s="196"/>
      <c r="OQS3" s="196"/>
      <c r="OQT3" s="196"/>
      <c r="OQU3" s="196"/>
      <c r="OQV3" s="196"/>
      <c r="OQW3" s="196"/>
      <c r="OQX3" s="196"/>
      <c r="OQY3" s="196"/>
      <c r="OQZ3" s="196"/>
      <c r="ORA3" s="196"/>
      <c r="ORB3" s="196"/>
      <c r="ORC3" s="196"/>
      <c r="ORD3" s="196"/>
      <c r="ORE3" s="196"/>
      <c r="ORF3" s="196"/>
      <c r="ORG3" s="196"/>
      <c r="ORH3" s="196"/>
      <c r="ORI3" s="196"/>
      <c r="ORJ3" s="196"/>
      <c r="ORK3" s="196"/>
      <c r="ORL3" s="196"/>
      <c r="ORM3" s="196"/>
      <c r="ORN3" s="196"/>
      <c r="ORO3" s="196"/>
      <c r="ORP3" s="196"/>
      <c r="ORQ3" s="196"/>
      <c r="ORR3" s="196"/>
      <c r="ORS3" s="196"/>
      <c r="ORT3" s="196"/>
      <c r="ORU3" s="196"/>
      <c r="ORV3" s="196"/>
      <c r="ORW3" s="196"/>
      <c r="ORX3" s="196"/>
      <c r="ORY3" s="196"/>
      <c r="ORZ3" s="196"/>
      <c r="OSA3" s="196"/>
      <c r="OSB3" s="196"/>
      <c r="OSC3" s="196"/>
      <c r="OSD3" s="196"/>
      <c r="OSE3" s="196"/>
      <c r="OSF3" s="196"/>
      <c r="OSG3" s="196"/>
      <c r="OSH3" s="196"/>
      <c r="OSI3" s="196"/>
      <c r="OSJ3" s="196"/>
      <c r="OSK3" s="196"/>
      <c r="OSL3" s="196"/>
      <c r="OSM3" s="196"/>
      <c r="OSN3" s="196"/>
      <c r="OSO3" s="196"/>
      <c r="OSP3" s="196"/>
      <c r="OSQ3" s="196"/>
      <c r="OSR3" s="196"/>
      <c r="OSS3" s="196"/>
      <c r="OST3" s="196"/>
      <c r="OSU3" s="196"/>
      <c r="OSV3" s="196"/>
      <c r="OSW3" s="196"/>
      <c r="OSX3" s="196"/>
      <c r="OSY3" s="196"/>
      <c r="OSZ3" s="196"/>
      <c r="OTA3" s="196"/>
      <c r="OTB3" s="196"/>
      <c r="OTC3" s="196"/>
      <c r="OTD3" s="196"/>
      <c r="OTE3" s="196"/>
      <c r="OTF3" s="196"/>
      <c r="OTG3" s="196"/>
      <c r="OTH3" s="196"/>
      <c r="OTI3" s="196"/>
      <c r="OTJ3" s="196"/>
      <c r="OTK3" s="196"/>
      <c r="OTL3" s="196"/>
      <c r="OTM3" s="196"/>
      <c r="OTN3" s="196"/>
      <c r="OTO3" s="196"/>
      <c r="OTP3" s="196"/>
      <c r="OTQ3" s="196"/>
      <c r="OTR3" s="196"/>
      <c r="OTS3" s="196"/>
      <c r="OTT3" s="196"/>
      <c r="OTU3" s="196"/>
      <c r="OTV3" s="196"/>
      <c r="OTW3" s="196"/>
      <c r="OTX3" s="196"/>
      <c r="OTY3" s="196"/>
      <c r="OTZ3" s="196"/>
      <c r="OUA3" s="196"/>
      <c r="OUB3" s="196"/>
      <c r="OUC3" s="196"/>
      <c r="OUD3" s="196"/>
      <c r="OUE3" s="196"/>
      <c r="OUF3" s="196"/>
      <c r="OUG3" s="196"/>
      <c r="OUH3" s="196"/>
      <c r="OUI3" s="196"/>
      <c r="OUJ3" s="196"/>
      <c r="OUK3" s="196"/>
      <c r="OUL3" s="196"/>
      <c r="OUM3" s="196"/>
      <c r="OUN3" s="196"/>
      <c r="OUO3" s="196"/>
      <c r="OUP3" s="196"/>
      <c r="OUQ3" s="196"/>
      <c r="OUR3" s="196"/>
      <c r="OUS3" s="196"/>
      <c r="OUT3" s="196"/>
      <c r="OUU3" s="196"/>
      <c r="OUV3" s="196"/>
      <c r="OUW3" s="196"/>
      <c r="OUX3" s="196"/>
      <c r="OUY3" s="196"/>
      <c r="OUZ3" s="196"/>
      <c r="OVA3" s="196"/>
      <c r="OVB3" s="196"/>
      <c r="OVC3" s="196"/>
      <c r="OVD3" s="196"/>
      <c r="OVE3" s="196"/>
      <c r="OVF3" s="196"/>
      <c r="OVG3" s="196"/>
      <c r="OVH3" s="196"/>
      <c r="OVI3" s="196"/>
      <c r="OVJ3" s="196"/>
      <c r="OVK3" s="196"/>
      <c r="OVL3" s="196"/>
      <c r="OVM3" s="196"/>
      <c r="OVN3" s="196"/>
      <c r="OVO3" s="196"/>
      <c r="OVP3" s="196"/>
      <c r="OVQ3" s="196"/>
      <c r="OVR3" s="196"/>
      <c r="OVS3" s="196"/>
      <c r="OVT3" s="196"/>
      <c r="OVU3" s="196"/>
      <c r="OVV3" s="196"/>
      <c r="OVW3" s="196"/>
      <c r="OVX3" s="196"/>
      <c r="OVY3" s="196"/>
      <c r="OVZ3" s="196"/>
      <c r="OWA3" s="196"/>
      <c r="OWB3" s="196"/>
      <c r="OWC3" s="196"/>
      <c r="OWD3" s="196"/>
      <c r="OWE3" s="196"/>
      <c r="OWF3" s="196"/>
      <c r="OWG3" s="196"/>
      <c r="OWH3" s="196"/>
      <c r="OWI3" s="196"/>
      <c r="OWJ3" s="196"/>
      <c r="OWK3" s="196"/>
      <c r="OWL3" s="196"/>
      <c r="OWM3" s="196"/>
      <c r="OWN3" s="196"/>
      <c r="OWO3" s="196"/>
      <c r="OWP3" s="196"/>
      <c r="OWQ3" s="196"/>
      <c r="OWR3" s="196"/>
      <c r="OWS3" s="196"/>
      <c r="OWT3" s="196"/>
      <c r="OWU3" s="196"/>
      <c r="OWV3" s="196"/>
      <c r="OWW3" s="196"/>
      <c r="OWX3" s="196"/>
      <c r="OWY3" s="196"/>
      <c r="OWZ3" s="196"/>
      <c r="OXA3" s="196"/>
      <c r="OXB3" s="196"/>
      <c r="OXC3" s="196"/>
      <c r="OXD3" s="196"/>
      <c r="OXE3" s="196"/>
      <c r="OXF3" s="196"/>
      <c r="OXG3" s="196"/>
      <c r="OXH3" s="196"/>
      <c r="OXI3" s="196"/>
      <c r="OXJ3" s="196"/>
      <c r="OXK3" s="196"/>
      <c r="OXL3" s="196"/>
      <c r="OXM3" s="196"/>
      <c r="OXN3" s="196"/>
      <c r="OXO3" s="196"/>
      <c r="OXP3" s="196"/>
      <c r="OXQ3" s="196"/>
      <c r="OXR3" s="196"/>
      <c r="OXS3" s="196"/>
      <c r="OXT3" s="196"/>
      <c r="OXU3" s="196"/>
      <c r="OXV3" s="196"/>
      <c r="OXW3" s="196"/>
      <c r="OXX3" s="196"/>
      <c r="OXY3" s="196"/>
      <c r="OXZ3" s="196"/>
      <c r="OYA3" s="196"/>
      <c r="OYB3" s="196"/>
      <c r="OYC3" s="196"/>
      <c r="OYD3" s="196"/>
      <c r="OYE3" s="196"/>
      <c r="OYF3" s="196"/>
      <c r="OYG3" s="196"/>
      <c r="OYH3" s="196"/>
      <c r="OYI3" s="196"/>
      <c r="OYJ3" s="196"/>
      <c r="OYK3" s="196"/>
      <c r="OYL3" s="196"/>
      <c r="OYM3" s="196"/>
      <c r="OYN3" s="196"/>
      <c r="OYO3" s="196"/>
      <c r="OYP3" s="196"/>
      <c r="OYQ3" s="196"/>
      <c r="OYR3" s="196"/>
      <c r="OYS3" s="196"/>
      <c r="OYT3" s="196"/>
      <c r="OYU3" s="196"/>
      <c r="OYV3" s="196"/>
      <c r="OYW3" s="196"/>
      <c r="OYX3" s="196"/>
      <c r="OYY3" s="196"/>
      <c r="OYZ3" s="196"/>
      <c r="OZA3" s="196"/>
      <c r="OZB3" s="196"/>
      <c r="OZC3" s="196"/>
      <c r="OZD3" s="196"/>
      <c r="OZE3" s="196"/>
      <c r="OZF3" s="196"/>
      <c r="OZG3" s="196"/>
      <c r="OZH3" s="196"/>
      <c r="OZI3" s="196"/>
      <c r="OZJ3" s="196"/>
      <c r="OZK3" s="196"/>
      <c r="OZL3" s="196"/>
      <c r="OZM3" s="196"/>
      <c r="OZN3" s="196"/>
      <c r="OZO3" s="196"/>
      <c r="OZP3" s="196"/>
      <c r="OZQ3" s="196"/>
      <c r="OZR3" s="196"/>
      <c r="OZS3" s="196"/>
      <c r="OZT3" s="196"/>
      <c r="OZU3" s="196"/>
      <c r="OZV3" s="196"/>
      <c r="OZW3" s="196"/>
      <c r="OZX3" s="196"/>
      <c r="OZY3" s="196"/>
      <c r="OZZ3" s="196"/>
      <c r="PAA3" s="196"/>
      <c r="PAB3" s="196"/>
      <c r="PAC3" s="196"/>
      <c r="PAD3" s="196"/>
      <c r="PAE3" s="196"/>
      <c r="PAF3" s="196"/>
      <c r="PAG3" s="196"/>
      <c r="PAH3" s="196"/>
      <c r="PAI3" s="196"/>
      <c r="PAJ3" s="196"/>
      <c r="PAK3" s="196"/>
      <c r="PAL3" s="196"/>
      <c r="PAM3" s="196"/>
      <c r="PAN3" s="196"/>
      <c r="PAO3" s="196"/>
      <c r="PAP3" s="196"/>
      <c r="PAQ3" s="196"/>
      <c r="PAR3" s="196"/>
      <c r="PAS3" s="196"/>
      <c r="PAT3" s="196"/>
      <c r="PAU3" s="196"/>
      <c r="PAV3" s="196"/>
      <c r="PAW3" s="196"/>
      <c r="PAX3" s="196"/>
      <c r="PAY3" s="196"/>
      <c r="PAZ3" s="196"/>
      <c r="PBA3" s="196"/>
      <c r="PBB3" s="196"/>
      <c r="PBC3" s="196"/>
      <c r="PBD3" s="196"/>
      <c r="PBE3" s="196"/>
      <c r="PBF3" s="196"/>
      <c r="PBG3" s="196"/>
      <c r="PBH3" s="196"/>
      <c r="PBI3" s="196"/>
      <c r="PBJ3" s="196"/>
      <c r="PBK3" s="196"/>
      <c r="PBL3" s="196"/>
      <c r="PBM3" s="196"/>
      <c r="PBN3" s="196"/>
      <c r="PBO3" s="196"/>
      <c r="PBP3" s="196"/>
      <c r="PBQ3" s="196"/>
      <c r="PBR3" s="196"/>
      <c r="PBS3" s="196"/>
      <c r="PBT3" s="196"/>
      <c r="PBU3" s="196"/>
      <c r="PBV3" s="196"/>
      <c r="PBW3" s="196"/>
      <c r="PBX3" s="196"/>
      <c r="PBY3" s="196"/>
      <c r="PBZ3" s="196"/>
      <c r="PCA3" s="196"/>
      <c r="PCB3" s="196"/>
      <c r="PCC3" s="196"/>
      <c r="PCD3" s="196"/>
      <c r="PCE3" s="196"/>
      <c r="PCF3" s="196"/>
      <c r="PCG3" s="196"/>
      <c r="PCH3" s="196"/>
      <c r="PCI3" s="196"/>
      <c r="PCJ3" s="196"/>
      <c r="PCK3" s="196"/>
      <c r="PCL3" s="196"/>
      <c r="PCM3" s="196"/>
      <c r="PCN3" s="196"/>
      <c r="PCO3" s="196"/>
      <c r="PCP3" s="196"/>
      <c r="PCQ3" s="196"/>
      <c r="PCR3" s="196"/>
      <c r="PCS3" s="196"/>
      <c r="PCT3" s="196"/>
      <c r="PCU3" s="196"/>
      <c r="PCV3" s="196"/>
      <c r="PCW3" s="196"/>
      <c r="PCX3" s="196"/>
      <c r="PCY3" s="196"/>
      <c r="PCZ3" s="196"/>
      <c r="PDA3" s="196"/>
      <c r="PDB3" s="196"/>
      <c r="PDC3" s="196"/>
      <c r="PDD3" s="196"/>
      <c r="PDE3" s="196"/>
      <c r="PDF3" s="196"/>
      <c r="PDG3" s="196"/>
      <c r="PDH3" s="196"/>
      <c r="PDI3" s="196"/>
      <c r="PDJ3" s="196"/>
      <c r="PDK3" s="196"/>
      <c r="PDL3" s="196"/>
      <c r="PDM3" s="196"/>
      <c r="PDN3" s="196"/>
      <c r="PDO3" s="196"/>
      <c r="PDP3" s="196"/>
      <c r="PDQ3" s="196"/>
      <c r="PDR3" s="196"/>
      <c r="PDS3" s="196"/>
      <c r="PDT3" s="196"/>
      <c r="PDU3" s="196"/>
      <c r="PDV3" s="196"/>
      <c r="PDW3" s="196"/>
      <c r="PDX3" s="196"/>
      <c r="PDY3" s="196"/>
      <c r="PDZ3" s="196"/>
      <c r="PEA3" s="196"/>
      <c r="PEB3" s="196"/>
      <c r="PEC3" s="196"/>
      <c r="PED3" s="196"/>
      <c r="PEE3" s="196"/>
      <c r="PEF3" s="196"/>
      <c r="PEG3" s="196"/>
      <c r="PEH3" s="196"/>
      <c r="PEI3" s="196"/>
      <c r="PEJ3" s="196"/>
      <c r="PEK3" s="196"/>
      <c r="PEL3" s="196"/>
      <c r="PEM3" s="196"/>
      <c r="PEN3" s="196"/>
      <c r="PEO3" s="196"/>
      <c r="PEP3" s="196"/>
      <c r="PEQ3" s="196"/>
      <c r="PER3" s="196"/>
      <c r="PES3" s="196"/>
      <c r="PET3" s="196"/>
      <c r="PEU3" s="196"/>
      <c r="PEV3" s="196"/>
      <c r="PEW3" s="196"/>
      <c r="PEX3" s="196"/>
      <c r="PEY3" s="196"/>
      <c r="PEZ3" s="196"/>
      <c r="PFA3" s="196"/>
      <c r="PFB3" s="196"/>
      <c r="PFC3" s="196"/>
      <c r="PFD3" s="196"/>
      <c r="PFE3" s="196"/>
      <c r="PFF3" s="196"/>
      <c r="PFG3" s="196"/>
      <c r="PFH3" s="196"/>
      <c r="PFI3" s="196"/>
      <c r="PFJ3" s="196"/>
      <c r="PFK3" s="196"/>
      <c r="PFL3" s="196"/>
      <c r="PFM3" s="196"/>
      <c r="PFN3" s="196"/>
      <c r="PFO3" s="196"/>
      <c r="PFP3" s="196"/>
      <c r="PFQ3" s="196"/>
      <c r="PFR3" s="196"/>
      <c r="PFS3" s="196"/>
      <c r="PFT3" s="196"/>
      <c r="PFU3" s="196"/>
      <c r="PFV3" s="196"/>
      <c r="PFW3" s="196"/>
      <c r="PFX3" s="196"/>
      <c r="PFY3" s="196"/>
      <c r="PFZ3" s="196"/>
      <c r="PGA3" s="196"/>
      <c r="PGB3" s="196"/>
      <c r="PGC3" s="196"/>
      <c r="PGD3" s="196"/>
      <c r="PGE3" s="196"/>
      <c r="PGF3" s="196"/>
      <c r="PGG3" s="196"/>
      <c r="PGH3" s="196"/>
      <c r="PGI3" s="196"/>
      <c r="PGJ3" s="196"/>
      <c r="PGK3" s="196"/>
      <c r="PGL3" s="196"/>
      <c r="PGM3" s="196"/>
      <c r="PGN3" s="196"/>
      <c r="PGO3" s="196"/>
      <c r="PGP3" s="196"/>
      <c r="PGQ3" s="196"/>
      <c r="PGR3" s="196"/>
      <c r="PGS3" s="196"/>
      <c r="PGT3" s="196"/>
      <c r="PGU3" s="196"/>
      <c r="PGV3" s="196"/>
      <c r="PGW3" s="196"/>
      <c r="PGX3" s="196"/>
      <c r="PGY3" s="196"/>
      <c r="PGZ3" s="196"/>
      <c r="PHA3" s="196"/>
      <c r="PHB3" s="196"/>
      <c r="PHC3" s="196"/>
      <c r="PHD3" s="196"/>
      <c r="PHE3" s="196"/>
      <c r="PHF3" s="196"/>
      <c r="PHG3" s="196"/>
      <c r="PHH3" s="196"/>
      <c r="PHI3" s="196"/>
      <c r="PHJ3" s="196"/>
      <c r="PHK3" s="196"/>
      <c r="PHL3" s="196"/>
      <c r="PHM3" s="196"/>
      <c r="PHN3" s="196"/>
      <c r="PHO3" s="196"/>
      <c r="PHP3" s="196"/>
      <c r="PHQ3" s="196"/>
      <c r="PHR3" s="196"/>
      <c r="PHS3" s="196"/>
      <c r="PHT3" s="196"/>
      <c r="PHU3" s="196"/>
      <c r="PHV3" s="196"/>
      <c r="PHW3" s="196"/>
      <c r="PHX3" s="196"/>
      <c r="PHY3" s="196"/>
      <c r="PHZ3" s="196"/>
      <c r="PIA3" s="196"/>
      <c r="PIB3" s="196"/>
      <c r="PIC3" s="196"/>
      <c r="PID3" s="196"/>
      <c r="PIE3" s="196"/>
      <c r="PIF3" s="196"/>
      <c r="PIG3" s="196"/>
      <c r="PIH3" s="196"/>
      <c r="PII3" s="196"/>
      <c r="PIJ3" s="196"/>
      <c r="PIK3" s="196"/>
      <c r="PIL3" s="196"/>
      <c r="PIM3" s="196"/>
      <c r="PIN3" s="196"/>
      <c r="PIO3" s="196"/>
      <c r="PIP3" s="196"/>
      <c r="PIQ3" s="196"/>
      <c r="PIR3" s="196"/>
      <c r="PIS3" s="196"/>
      <c r="PIT3" s="196"/>
      <c r="PIU3" s="196"/>
      <c r="PIV3" s="196"/>
      <c r="PIW3" s="196"/>
      <c r="PIX3" s="196"/>
      <c r="PIY3" s="196"/>
      <c r="PIZ3" s="196"/>
      <c r="PJA3" s="196"/>
      <c r="PJB3" s="196"/>
      <c r="PJC3" s="196"/>
      <c r="PJD3" s="196"/>
      <c r="PJE3" s="196"/>
      <c r="PJF3" s="196"/>
      <c r="PJG3" s="196"/>
      <c r="PJH3" s="196"/>
      <c r="PJI3" s="196"/>
      <c r="PJJ3" s="196"/>
      <c r="PJK3" s="196"/>
      <c r="PJL3" s="196"/>
      <c r="PJM3" s="196"/>
      <c r="PJN3" s="196"/>
      <c r="PJO3" s="196"/>
      <c r="PJP3" s="196"/>
      <c r="PJQ3" s="196"/>
      <c r="PJR3" s="196"/>
      <c r="PJS3" s="196"/>
      <c r="PJT3" s="196"/>
      <c r="PJU3" s="196"/>
      <c r="PJV3" s="196"/>
      <c r="PJW3" s="196"/>
      <c r="PJX3" s="196"/>
      <c r="PJY3" s="196"/>
      <c r="PJZ3" s="196"/>
      <c r="PKA3" s="196"/>
      <c r="PKB3" s="196"/>
      <c r="PKC3" s="196"/>
      <c r="PKD3" s="196"/>
      <c r="PKE3" s="196"/>
      <c r="PKF3" s="196"/>
      <c r="PKG3" s="196"/>
      <c r="PKH3" s="196"/>
      <c r="PKI3" s="196"/>
      <c r="PKJ3" s="196"/>
      <c r="PKK3" s="196"/>
      <c r="PKL3" s="196"/>
      <c r="PKM3" s="196"/>
      <c r="PKN3" s="196"/>
      <c r="PKO3" s="196"/>
      <c r="PKP3" s="196"/>
      <c r="PKQ3" s="196"/>
      <c r="PKR3" s="196"/>
      <c r="PKS3" s="196"/>
      <c r="PKT3" s="196"/>
      <c r="PKU3" s="196"/>
      <c r="PKV3" s="196"/>
      <c r="PKW3" s="196"/>
      <c r="PKX3" s="196"/>
      <c r="PKY3" s="196"/>
      <c r="PKZ3" s="196"/>
      <c r="PLA3" s="196"/>
      <c r="PLB3" s="196"/>
      <c r="PLC3" s="196"/>
      <c r="PLD3" s="196"/>
      <c r="PLE3" s="196"/>
      <c r="PLF3" s="196"/>
      <c r="PLG3" s="196"/>
      <c r="PLH3" s="196"/>
      <c r="PLI3" s="196"/>
      <c r="PLJ3" s="196"/>
      <c r="PLK3" s="196"/>
      <c r="PLL3" s="196"/>
      <c r="PLM3" s="196"/>
      <c r="PLN3" s="196"/>
      <c r="PLO3" s="196"/>
      <c r="PLP3" s="196"/>
      <c r="PLQ3" s="196"/>
      <c r="PLR3" s="196"/>
      <c r="PLS3" s="196"/>
      <c r="PLT3" s="196"/>
      <c r="PLU3" s="196"/>
      <c r="PLV3" s="196"/>
      <c r="PLW3" s="196"/>
      <c r="PLX3" s="196"/>
      <c r="PLY3" s="196"/>
      <c r="PLZ3" s="196"/>
      <c r="PMA3" s="196"/>
      <c r="PMB3" s="196"/>
      <c r="PMC3" s="196"/>
      <c r="PMD3" s="196"/>
      <c r="PME3" s="196"/>
      <c r="PMF3" s="196"/>
      <c r="PMG3" s="196"/>
      <c r="PMH3" s="196"/>
      <c r="PMI3" s="196"/>
      <c r="PMJ3" s="196"/>
      <c r="PMK3" s="196"/>
      <c r="PML3" s="196"/>
      <c r="PMM3" s="196"/>
      <c r="PMN3" s="196"/>
      <c r="PMO3" s="196"/>
      <c r="PMP3" s="196"/>
      <c r="PMQ3" s="196"/>
      <c r="PMR3" s="196"/>
      <c r="PMS3" s="196"/>
      <c r="PMT3" s="196"/>
      <c r="PMU3" s="196"/>
      <c r="PMV3" s="196"/>
      <c r="PMW3" s="196"/>
      <c r="PMX3" s="196"/>
      <c r="PMY3" s="196"/>
      <c r="PMZ3" s="196"/>
      <c r="PNA3" s="196"/>
      <c r="PNB3" s="196"/>
      <c r="PNC3" s="196"/>
      <c r="PND3" s="196"/>
      <c r="PNE3" s="196"/>
      <c r="PNF3" s="196"/>
      <c r="PNG3" s="196"/>
      <c r="PNH3" s="196"/>
      <c r="PNI3" s="196"/>
      <c r="PNJ3" s="196"/>
      <c r="PNK3" s="196"/>
      <c r="PNL3" s="196"/>
      <c r="PNM3" s="196"/>
      <c r="PNN3" s="196"/>
      <c r="PNO3" s="196"/>
      <c r="PNP3" s="196"/>
      <c r="PNQ3" s="196"/>
      <c r="PNR3" s="196"/>
      <c r="PNS3" s="196"/>
      <c r="PNT3" s="196"/>
      <c r="PNU3" s="196"/>
      <c r="PNV3" s="196"/>
      <c r="PNW3" s="196"/>
      <c r="PNX3" s="196"/>
      <c r="PNY3" s="196"/>
      <c r="PNZ3" s="196"/>
      <c r="POA3" s="196"/>
      <c r="POB3" s="196"/>
      <c r="POC3" s="196"/>
      <c r="POD3" s="196"/>
      <c r="POE3" s="196"/>
      <c r="POF3" s="196"/>
      <c r="POG3" s="196"/>
      <c r="POH3" s="196"/>
      <c r="POI3" s="196"/>
      <c r="POJ3" s="196"/>
      <c r="POK3" s="196"/>
      <c r="POL3" s="196"/>
      <c r="POM3" s="196"/>
      <c r="PON3" s="196"/>
      <c r="POO3" s="196"/>
      <c r="POP3" s="196"/>
      <c r="POQ3" s="196"/>
      <c r="POR3" s="196"/>
      <c r="POS3" s="196"/>
      <c r="POT3" s="196"/>
      <c r="POU3" s="196"/>
      <c r="POV3" s="196"/>
      <c r="POW3" s="196"/>
      <c r="POX3" s="196"/>
      <c r="POY3" s="196"/>
      <c r="POZ3" s="196"/>
      <c r="PPA3" s="196"/>
      <c r="PPB3" s="196"/>
      <c r="PPC3" s="196"/>
      <c r="PPD3" s="196"/>
      <c r="PPE3" s="196"/>
      <c r="PPF3" s="196"/>
      <c r="PPG3" s="196"/>
      <c r="PPH3" s="196"/>
      <c r="PPI3" s="196"/>
      <c r="PPJ3" s="196"/>
      <c r="PPK3" s="196"/>
      <c r="PPL3" s="196"/>
      <c r="PPM3" s="196"/>
      <c r="PPN3" s="196"/>
      <c r="PPO3" s="196"/>
      <c r="PPP3" s="196"/>
      <c r="PPQ3" s="196"/>
      <c r="PPR3" s="196"/>
      <c r="PPS3" s="196"/>
      <c r="PPT3" s="196"/>
      <c r="PPU3" s="196"/>
      <c r="PPV3" s="196"/>
      <c r="PPW3" s="196"/>
      <c r="PPX3" s="196"/>
      <c r="PPY3" s="196"/>
      <c r="PPZ3" s="196"/>
      <c r="PQA3" s="196"/>
      <c r="PQB3" s="196"/>
      <c r="PQC3" s="196"/>
      <c r="PQD3" s="196"/>
      <c r="PQE3" s="196"/>
      <c r="PQF3" s="196"/>
      <c r="PQG3" s="196"/>
      <c r="PQH3" s="196"/>
      <c r="PQI3" s="196"/>
      <c r="PQJ3" s="196"/>
      <c r="PQK3" s="196"/>
      <c r="PQL3" s="196"/>
      <c r="PQM3" s="196"/>
      <c r="PQN3" s="196"/>
      <c r="PQO3" s="196"/>
      <c r="PQP3" s="196"/>
      <c r="PQQ3" s="196"/>
      <c r="PQR3" s="196"/>
      <c r="PQS3" s="196"/>
      <c r="PQT3" s="196"/>
      <c r="PQU3" s="196"/>
      <c r="PQV3" s="196"/>
      <c r="PQW3" s="196"/>
      <c r="PQX3" s="196"/>
      <c r="PQY3" s="196"/>
      <c r="PQZ3" s="196"/>
      <c r="PRA3" s="196"/>
      <c r="PRB3" s="196"/>
      <c r="PRC3" s="196"/>
      <c r="PRD3" s="196"/>
      <c r="PRE3" s="196"/>
      <c r="PRF3" s="196"/>
      <c r="PRG3" s="196"/>
      <c r="PRH3" s="196"/>
      <c r="PRI3" s="196"/>
      <c r="PRJ3" s="196"/>
      <c r="PRK3" s="196"/>
      <c r="PRL3" s="196"/>
      <c r="PRM3" s="196"/>
      <c r="PRN3" s="196"/>
      <c r="PRO3" s="196"/>
      <c r="PRP3" s="196"/>
      <c r="PRQ3" s="196"/>
      <c r="PRR3" s="196"/>
      <c r="PRS3" s="196"/>
      <c r="PRT3" s="196"/>
      <c r="PRU3" s="196"/>
      <c r="PRV3" s="196"/>
      <c r="PRW3" s="196"/>
      <c r="PRX3" s="196"/>
      <c r="PRY3" s="196"/>
      <c r="PRZ3" s="196"/>
      <c r="PSA3" s="196"/>
      <c r="PSB3" s="196"/>
      <c r="PSC3" s="196"/>
      <c r="PSD3" s="196"/>
      <c r="PSE3" s="196"/>
      <c r="PSF3" s="196"/>
      <c r="PSG3" s="196"/>
      <c r="PSH3" s="196"/>
      <c r="PSI3" s="196"/>
      <c r="PSJ3" s="196"/>
      <c r="PSK3" s="196"/>
      <c r="PSL3" s="196"/>
      <c r="PSM3" s="196"/>
      <c r="PSN3" s="196"/>
      <c r="PSO3" s="196"/>
      <c r="PSP3" s="196"/>
      <c r="PSQ3" s="196"/>
      <c r="PSR3" s="196"/>
      <c r="PSS3" s="196"/>
      <c r="PST3" s="196"/>
      <c r="PSU3" s="196"/>
      <c r="PSV3" s="196"/>
      <c r="PSW3" s="196"/>
      <c r="PSX3" s="196"/>
      <c r="PSY3" s="196"/>
      <c r="PSZ3" s="196"/>
      <c r="PTA3" s="196"/>
      <c r="PTB3" s="196"/>
      <c r="PTC3" s="196"/>
      <c r="PTD3" s="196"/>
      <c r="PTE3" s="196"/>
      <c r="PTF3" s="196"/>
      <c r="PTG3" s="196"/>
      <c r="PTH3" s="196"/>
      <c r="PTI3" s="196"/>
      <c r="PTJ3" s="196"/>
      <c r="PTK3" s="196"/>
      <c r="PTL3" s="196"/>
      <c r="PTM3" s="196"/>
      <c r="PTN3" s="196"/>
      <c r="PTO3" s="196"/>
      <c r="PTP3" s="196"/>
      <c r="PTQ3" s="196"/>
      <c r="PTR3" s="196"/>
      <c r="PTS3" s="196"/>
      <c r="PTT3" s="196"/>
      <c r="PTU3" s="196"/>
      <c r="PTV3" s="196"/>
      <c r="PTW3" s="196"/>
      <c r="PTX3" s="196"/>
      <c r="PTY3" s="196"/>
      <c r="PTZ3" s="196"/>
      <c r="PUA3" s="196"/>
      <c r="PUB3" s="196"/>
      <c r="PUC3" s="196"/>
      <c r="PUD3" s="196"/>
      <c r="PUE3" s="196"/>
      <c r="PUF3" s="196"/>
      <c r="PUG3" s="196"/>
      <c r="PUH3" s="196"/>
      <c r="PUI3" s="196"/>
      <c r="PUJ3" s="196"/>
      <c r="PUK3" s="196"/>
      <c r="PUL3" s="196"/>
      <c r="PUM3" s="196"/>
      <c r="PUN3" s="196"/>
      <c r="PUO3" s="196"/>
      <c r="PUP3" s="196"/>
      <c r="PUQ3" s="196"/>
      <c r="PUR3" s="196"/>
      <c r="PUS3" s="196"/>
      <c r="PUT3" s="196"/>
      <c r="PUU3" s="196"/>
      <c r="PUV3" s="196"/>
      <c r="PUW3" s="196"/>
      <c r="PUX3" s="196"/>
      <c r="PUY3" s="196"/>
      <c r="PUZ3" s="196"/>
      <c r="PVA3" s="196"/>
      <c r="PVB3" s="196"/>
      <c r="PVC3" s="196"/>
      <c r="PVD3" s="196"/>
      <c r="PVE3" s="196"/>
      <c r="PVF3" s="196"/>
      <c r="PVG3" s="196"/>
      <c r="PVH3" s="196"/>
      <c r="PVI3" s="196"/>
      <c r="PVJ3" s="196"/>
      <c r="PVK3" s="196"/>
      <c r="PVL3" s="196"/>
      <c r="PVM3" s="196"/>
      <c r="PVN3" s="196"/>
      <c r="PVO3" s="196"/>
      <c r="PVP3" s="196"/>
      <c r="PVQ3" s="196"/>
      <c r="PVR3" s="196"/>
      <c r="PVS3" s="196"/>
      <c r="PVT3" s="196"/>
      <c r="PVU3" s="196"/>
      <c r="PVV3" s="196"/>
      <c r="PVW3" s="196"/>
      <c r="PVX3" s="196"/>
      <c r="PVY3" s="196"/>
      <c r="PVZ3" s="196"/>
      <c r="PWA3" s="196"/>
      <c r="PWB3" s="196"/>
      <c r="PWC3" s="196"/>
      <c r="PWD3" s="196"/>
      <c r="PWE3" s="196"/>
      <c r="PWF3" s="196"/>
      <c r="PWG3" s="196"/>
      <c r="PWH3" s="196"/>
      <c r="PWI3" s="196"/>
      <c r="PWJ3" s="196"/>
      <c r="PWK3" s="196"/>
      <c r="PWL3" s="196"/>
      <c r="PWM3" s="196"/>
      <c r="PWN3" s="196"/>
      <c r="PWO3" s="196"/>
      <c r="PWP3" s="196"/>
      <c r="PWQ3" s="196"/>
      <c r="PWR3" s="196"/>
      <c r="PWS3" s="196"/>
      <c r="PWT3" s="196"/>
      <c r="PWU3" s="196"/>
      <c r="PWV3" s="196"/>
      <c r="PWW3" s="196"/>
      <c r="PWX3" s="196"/>
      <c r="PWY3" s="196"/>
      <c r="PWZ3" s="196"/>
      <c r="PXA3" s="196"/>
      <c r="PXB3" s="196"/>
      <c r="PXC3" s="196"/>
      <c r="PXD3" s="196"/>
      <c r="PXE3" s="196"/>
      <c r="PXF3" s="196"/>
      <c r="PXG3" s="196"/>
      <c r="PXH3" s="196"/>
      <c r="PXI3" s="196"/>
      <c r="PXJ3" s="196"/>
      <c r="PXK3" s="196"/>
      <c r="PXL3" s="196"/>
      <c r="PXM3" s="196"/>
      <c r="PXN3" s="196"/>
      <c r="PXO3" s="196"/>
      <c r="PXP3" s="196"/>
      <c r="PXQ3" s="196"/>
      <c r="PXR3" s="196"/>
      <c r="PXS3" s="196"/>
      <c r="PXT3" s="196"/>
      <c r="PXU3" s="196"/>
      <c r="PXV3" s="196"/>
      <c r="PXW3" s="196"/>
      <c r="PXX3" s="196"/>
      <c r="PXY3" s="196"/>
      <c r="PXZ3" s="196"/>
      <c r="PYA3" s="196"/>
      <c r="PYB3" s="196"/>
      <c r="PYC3" s="196"/>
      <c r="PYD3" s="196"/>
      <c r="PYE3" s="196"/>
      <c r="PYF3" s="196"/>
      <c r="PYG3" s="196"/>
      <c r="PYH3" s="196"/>
      <c r="PYI3" s="196"/>
      <c r="PYJ3" s="196"/>
      <c r="PYK3" s="196"/>
      <c r="PYL3" s="196"/>
      <c r="PYM3" s="196"/>
      <c r="PYN3" s="196"/>
      <c r="PYO3" s="196"/>
      <c r="PYP3" s="196"/>
      <c r="PYQ3" s="196"/>
      <c r="PYR3" s="196"/>
      <c r="PYS3" s="196"/>
      <c r="PYT3" s="196"/>
      <c r="PYU3" s="196"/>
      <c r="PYV3" s="196"/>
      <c r="PYW3" s="196"/>
      <c r="PYX3" s="196"/>
      <c r="PYY3" s="196"/>
      <c r="PYZ3" s="196"/>
      <c r="PZA3" s="196"/>
      <c r="PZB3" s="196"/>
      <c r="PZC3" s="196"/>
      <c r="PZD3" s="196"/>
      <c r="PZE3" s="196"/>
      <c r="PZF3" s="196"/>
      <c r="PZG3" s="196"/>
      <c r="PZH3" s="196"/>
      <c r="PZI3" s="196"/>
      <c r="PZJ3" s="196"/>
      <c r="PZK3" s="196"/>
      <c r="PZL3" s="196"/>
      <c r="PZM3" s="196"/>
      <c r="PZN3" s="196"/>
      <c r="PZO3" s="196"/>
      <c r="PZP3" s="196"/>
      <c r="PZQ3" s="196"/>
      <c r="PZR3" s="196"/>
      <c r="PZS3" s="196"/>
      <c r="PZT3" s="196"/>
      <c r="PZU3" s="196"/>
      <c r="PZV3" s="196"/>
      <c r="PZW3" s="196"/>
      <c r="PZX3" s="196"/>
      <c r="PZY3" s="196"/>
      <c r="PZZ3" s="196"/>
      <c r="QAA3" s="196"/>
      <c r="QAB3" s="196"/>
      <c r="QAC3" s="196"/>
      <c r="QAD3" s="196"/>
      <c r="QAE3" s="196"/>
      <c r="QAF3" s="196"/>
      <c r="QAG3" s="196"/>
      <c r="QAH3" s="196"/>
      <c r="QAI3" s="196"/>
      <c r="QAJ3" s="196"/>
      <c r="QAK3" s="196"/>
      <c r="QAL3" s="196"/>
      <c r="QAM3" s="196"/>
      <c r="QAN3" s="196"/>
      <c r="QAO3" s="196"/>
      <c r="QAP3" s="196"/>
      <c r="QAQ3" s="196"/>
      <c r="QAR3" s="196"/>
      <c r="QAS3" s="196"/>
      <c r="QAT3" s="196"/>
      <c r="QAU3" s="196"/>
      <c r="QAV3" s="196"/>
      <c r="QAW3" s="196"/>
      <c r="QAX3" s="196"/>
      <c r="QAY3" s="196"/>
      <c r="QAZ3" s="196"/>
      <c r="QBA3" s="196"/>
      <c r="QBB3" s="196"/>
      <c r="QBC3" s="196"/>
      <c r="QBD3" s="196"/>
      <c r="QBE3" s="196"/>
      <c r="QBF3" s="196"/>
      <c r="QBG3" s="196"/>
      <c r="QBH3" s="196"/>
      <c r="QBI3" s="196"/>
      <c r="QBJ3" s="196"/>
      <c r="QBK3" s="196"/>
      <c r="QBL3" s="196"/>
      <c r="QBM3" s="196"/>
      <c r="QBN3" s="196"/>
      <c r="QBO3" s="196"/>
      <c r="QBP3" s="196"/>
      <c r="QBQ3" s="196"/>
      <c r="QBR3" s="196"/>
      <c r="QBS3" s="196"/>
      <c r="QBT3" s="196"/>
      <c r="QBU3" s="196"/>
      <c r="QBV3" s="196"/>
      <c r="QBW3" s="196"/>
      <c r="QBX3" s="196"/>
      <c r="QBY3" s="196"/>
      <c r="QBZ3" s="196"/>
      <c r="QCA3" s="196"/>
      <c r="QCB3" s="196"/>
      <c r="QCC3" s="196"/>
      <c r="QCD3" s="196"/>
      <c r="QCE3" s="196"/>
      <c r="QCF3" s="196"/>
      <c r="QCG3" s="196"/>
      <c r="QCH3" s="196"/>
      <c r="QCI3" s="196"/>
      <c r="QCJ3" s="196"/>
      <c r="QCK3" s="196"/>
      <c r="QCL3" s="196"/>
      <c r="QCM3" s="196"/>
      <c r="QCN3" s="196"/>
      <c r="QCO3" s="196"/>
      <c r="QCP3" s="196"/>
      <c r="QCQ3" s="196"/>
      <c r="QCR3" s="196"/>
      <c r="QCS3" s="196"/>
      <c r="QCT3" s="196"/>
      <c r="QCU3" s="196"/>
      <c r="QCV3" s="196"/>
      <c r="QCW3" s="196"/>
      <c r="QCX3" s="196"/>
      <c r="QCY3" s="196"/>
      <c r="QCZ3" s="196"/>
      <c r="QDA3" s="196"/>
      <c r="QDB3" s="196"/>
      <c r="QDC3" s="196"/>
      <c r="QDD3" s="196"/>
      <c r="QDE3" s="196"/>
      <c r="QDF3" s="196"/>
      <c r="QDG3" s="196"/>
      <c r="QDH3" s="196"/>
      <c r="QDI3" s="196"/>
      <c r="QDJ3" s="196"/>
      <c r="QDK3" s="196"/>
      <c r="QDL3" s="196"/>
      <c r="QDM3" s="196"/>
      <c r="QDN3" s="196"/>
      <c r="QDO3" s="196"/>
      <c r="QDP3" s="196"/>
      <c r="QDQ3" s="196"/>
      <c r="QDR3" s="196"/>
      <c r="QDS3" s="196"/>
      <c r="QDT3" s="196"/>
      <c r="QDU3" s="196"/>
      <c r="QDV3" s="196"/>
      <c r="QDW3" s="196"/>
      <c r="QDX3" s="196"/>
      <c r="QDY3" s="196"/>
      <c r="QDZ3" s="196"/>
      <c r="QEA3" s="196"/>
      <c r="QEB3" s="196"/>
      <c r="QEC3" s="196"/>
      <c r="QED3" s="196"/>
      <c r="QEE3" s="196"/>
      <c r="QEF3" s="196"/>
      <c r="QEG3" s="196"/>
      <c r="QEH3" s="196"/>
      <c r="QEI3" s="196"/>
      <c r="QEJ3" s="196"/>
      <c r="QEK3" s="196"/>
      <c r="QEL3" s="196"/>
      <c r="QEM3" s="196"/>
      <c r="QEN3" s="196"/>
      <c r="QEO3" s="196"/>
      <c r="QEP3" s="196"/>
      <c r="QEQ3" s="196"/>
      <c r="QER3" s="196"/>
      <c r="QES3" s="196"/>
      <c r="QET3" s="196"/>
      <c r="QEU3" s="196"/>
      <c r="QEV3" s="196"/>
      <c r="QEW3" s="196"/>
      <c r="QEX3" s="196"/>
      <c r="QEY3" s="196"/>
      <c r="QEZ3" s="196"/>
      <c r="QFA3" s="196"/>
      <c r="QFB3" s="196"/>
      <c r="QFC3" s="196"/>
      <c r="QFD3" s="196"/>
      <c r="QFE3" s="196"/>
      <c r="QFF3" s="196"/>
      <c r="QFG3" s="196"/>
      <c r="QFH3" s="196"/>
      <c r="QFI3" s="196"/>
      <c r="QFJ3" s="196"/>
      <c r="QFK3" s="196"/>
      <c r="QFL3" s="196"/>
      <c r="QFM3" s="196"/>
      <c r="QFN3" s="196"/>
      <c r="QFO3" s="196"/>
      <c r="QFP3" s="196"/>
      <c r="QFQ3" s="196"/>
      <c r="QFR3" s="196"/>
      <c r="QFS3" s="196"/>
      <c r="QFT3" s="196"/>
      <c r="QFU3" s="196"/>
      <c r="QFV3" s="196"/>
      <c r="QFW3" s="196"/>
      <c r="QFX3" s="196"/>
      <c r="QFY3" s="196"/>
      <c r="QFZ3" s="196"/>
      <c r="QGA3" s="196"/>
      <c r="QGB3" s="196"/>
      <c r="QGC3" s="196"/>
      <c r="QGD3" s="196"/>
      <c r="QGE3" s="196"/>
      <c r="QGF3" s="196"/>
      <c r="QGG3" s="196"/>
      <c r="QGH3" s="196"/>
      <c r="QGI3" s="196"/>
      <c r="QGJ3" s="196"/>
      <c r="QGK3" s="196"/>
      <c r="QGL3" s="196"/>
      <c r="QGM3" s="196"/>
      <c r="QGN3" s="196"/>
      <c r="QGO3" s="196"/>
      <c r="QGP3" s="196"/>
      <c r="QGQ3" s="196"/>
      <c r="QGR3" s="196"/>
      <c r="QGS3" s="196"/>
      <c r="QGT3" s="196"/>
      <c r="QGU3" s="196"/>
      <c r="QGV3" s="196"/>
      <c r="QGW3" s="196"/>
      <c r="QGX3" s="196"/>
      <c r="QGY3" s="196"/>
      <c r="QGZ3" s="196"/>
      <c r="QHA3" s="196"/>
      <c r="QHB3" s="196"/>
      <c r="QHC3" s="196"/>
      <c r="QHD3" s="196"/>
      <c r="QHE3" s="196"/>
      <c r="QHF3" s="196"/>
      <c r="QHG3" s="196"/>
      <c r="QHH3" s="196"/>
      <c r="QHI3" s="196"/>
      <c r="QHJ3" s="196"/>
      <c r="QHK3" s="196"/>
      <c r="QHL3" s="196"/>
      <c r="QHM3" s="196"/>
      <c r="QHN3" s="196"/>
      <c r="QHO3" s="196"/>
      <c r="QHP3" s="196"/>
      <c r="QHQ3" s="196"/>
      <c r="QHR3" s="196"/>
      <c r="QHS3" s="196"/>
      <c r="QHT3" s="196"/>
      <c r="QHU3" s="196"/>
      <c r="QHV3" s="196"/>
      <c r="QHW3" s="196"/>
      <c r="QHX3" s="196"/>
      <c r="QHY3" s="196"/>
      <c r="QHZ3" s="196"/>
      <c r="QIA3" s="196"/>
      <c r="QIB3" s="196"/>
      <c r="QIC3" s="196"/>
      <c r="QID3" s="196"/>
      <c r="QIE3" s="196"/>
      <c r="QIF3" s="196"/>
      <c r="QIG3" s="196"/>
      <c r="QIH3" s="196"/>
      <c r="QII3" s="196"/>
      <c r="QIJ3" s="196"/>
      <c r="QIK3" s="196"/>
      <c r="QIL3" s="196"/>
      <c r="QIM3" s="196"/>
      <c r="QIN3" s="196"/>
      <c r="QIO3" s="196"/>
      <c r="QIP3" s="196"/>
      <c r="QIQ3" s="196"/>
      <c r="QIR3" s="196"/>
      <c r="QIS3" s="196"/>
      <c r="QIT3" s="196"/>
      <c r="QIU3" s="196"/>
      <c r="QIV3" s="196"/>
      <c r="QIW3" s="196"/>
      <c r="QIX3" s="196"/>
      <c r="QIY3" s="196"/>
      <c r="QIZ3" s="196"/>
      <c r="QJA3" s="196"/>
      <c r="QJB3" s="196"/>
      <c r="QJC3" s="196"/>
      <c r="QJD3" s="196"/>
      <c r="QJE3" s="196"/>
      <c r="QJF3" s="196"/>
      <c r="QJG3" s="196"/>
      <c r="QJH3" s="196"/>
      <c r="QJI3" s="196"/>
      <c r="QJJ3" s="196"/>
      <c r="QJK3" s="196"/>
      <c r="QJL3" s="196"/>
      <c r="QJM3" s="196"/>
      <c r="QJN3" s="196"/>
      <c r="QJO3" s="196"/>
      <c r="QJP3" s="196"/>
      <c r="QJQ3" s="196"/>
      <c r="QJR3" s="196"/>
      <c r="QJS3" s="196"/>
      <c r="QJT3" s="196"/>
      <c r="QJU3" s="196"/>
      <c r="QJV3" s="196"/>
      <c r="QJW3" s="196"/>
      <c r="QJX3" s="196"/>
      <c r="QJY3" s="196"/>
      <c r="QJZ3" s="196"/>
      <c r="QKA3" s="196"/>
      <c r="QKB3" s="196"/>
      <c r="QKC3" s="196"/>
      <c r="QKD3" s="196"/>
      <c r="QKE3" s="196"/>
      <c r="QKF3" s="196"/>
      <c r="QKG3" s="196"/>
      <c r="QKH3" s="196"/>
      <c r="QKI3" s="196"/>
      <c r="QKJ3" s="196"/>
      <c r="QKK3" s="196"/>
      <c r="QKL3" s="196"/>
      <c r="QKM3" s="196"/>
      <c r="QKN3" s="196"/>
      <c r="QKO3" s="196"/>
      <c r="QKP3" s="196"/>
      <c r="QKQ3" s="196"/>
      <c r="QKR3" s="196"/>
      <c r="QKS3" s="196"/>
      <c r="QKT3" s="196"/>
      <c r="QKU3" s="196"/>
      <c r="QKV3" s="196"/>
      <c r="QKW3" s="196"/>
      <c r="QKX3" s="196"/>
      <c r="QKY3" s="196"/>
      <c r="QKZ3" s="196"/>
      <c r="QLA3" s="196"/>
      <c r="QLB3" s="196"/>
      <c r="QLC3" s="196"/>
      <c r="QLD3" s="196"/>
      <c r="QLE3" s="196"/>
      <c r="QLF3" s="196"/>
      <c r="QLG3" s="196"/>
      <c r="QLH3" s="196"/>
      <c r="QLI3" s="196"/>
      <c r="QLJ3" s="196"/>
      <c r="QLK3" s="196"/>
      <c r="QLL3" s="196"/>
      <c r="QLM3" s="196"/>
      <c r="QLN3" s="196"/>
      <c r="QLO3" s="196"/>
      <c r="QLP3" s="196"/>
      <c r="QLQ3" s="196"/>
      <c r="QLR3" s="196"/>
      <c r="QLS3" s="196"/>
      <c r="QLT3" s="196"/>
      <c r="QLU3" s="196"/>
      <c r="QLV3" s="196"/>
      <c r="QLW3" s="196"/>
      <c r="QLX3" s="196"/>
      <c r="QLY3" s="196"/>
      <c r="QLZ3" s="196"/>
      <c r="QMA3" s="196"/>
      <c r="QMB3" s="196"/>
      <c r="QMC3" s="196"/>
      <c r="QMD3" s="196"/>
      <c r="QME3" s="196"/>
      <c r="QMF3" s="196"/>
      <c r="QMG3" s="196"/>
      <c r="QMH3" s="196"/>
      <c r="QMI3" s="196"/>
      <c r="QMJ3" s="196"/>
      <c r="QMK3" s="196"/>
      <c r="QML3" s="196"/>
      <c r="QMM3" s="196"/>
      <c r="QMN3" s="196"/>
      <c r="QMO3" s="196"/>
      <c r="QMP3" s="196"/>
      <c r="QMQ3" s="196"/>
      <c r="QMR3" s="196"/>
      <c r="QMS3" s="196"/>
      <c r="QMT3" s="196"/>
      <c r="QMU3" s="196"/>
      <c r="QMV3" s="196"/>
      <c r="QMW3" s="196"/>
      <c r="QMX3" s="196"/>
      <c r="QMY3" s="196"/>
      <c r="QMZ3" s="196"/>
      <c r="QNA3" s="196"/>
      <c r="QNB3" s="196"/>
      <c r="QNC3" s="196"/>
      <c r="QND3" s="196"/>
      <c r="QNE3" s="196"/>
      <c r="QNF3" s="196"/>
      <c r="QNG3" s="196"/>
      <c r="QNH3" s="196"/>
      <c r="QNI3" s="196"/>
      <c r="QNJ3" s="196"/>
      <c r="QNK3" s="196"/>
      <c r="QNL3" s="196"/>
      <c r="QNM3" s="196"/>
      <c r="QNN3" s="196"/>
      <c r="QNO3" s="196"/>
      <c r="QNP3" s="196"/>
      <c r="QNQ3" s="196"/>
      <c r="QNR3" s="196"/>
      <c r="QNS3" s="196"/>
      <c r="QNT3" s="196"/>
      <c r="QNU3" s="196"/>
      <c r="QNV3" s="196"/>
      <c r="QNW3" s="196"/>
      <c r="QNX3" s="196"/>
      <c r="QNY3" s="196"/>
      <c r="QNZ3" s="196"/>
      <c r="QOA3" s="196"/>
      <c r="QOB3" s="196"/>
      <c r="QOC3" s="196"/>
      <c r="QOD3" s="196"/>
      <c r="QOE3" s="196"/>
      <c r="QOF3" s="196"/>
      <c r="QOG3" s="196"/>
      <c r="QOH3" s="196"/>
      <c r="QOI3" s="196"/>
      <c r="QOJ3" s="196"/>
      <c r="QOK3" s="196"/>
      <c r="QOL3" s="196"/>
      <c r="QOM3" s="196"/>
      <c r="QON3" s="196"/>
      <c r="QOO3" s="196"/>
      <c r="QOP3" s="196"/>
      <c r="QOQ3" s="196"/>
      <c r="QOR3" s="196"/>
      <c r="QOS3" s="196"/>
      <c r="QOT3" s="196"/>
      <c r="QOU3" s="196"/>
      <c r="QOV3" s="196"/>
      <c r="QOW3" s="196"/>
      <c r="QOX3" s="196"/>
      <c r="QOY3" s="196"/>
      <c r="QOZ3" s="196"/>
      <c r="QPA3" s="196"/>
      <c r="QPB3" s="196"/>
      <c r="QPC3" s="196"/>
      <c r="QPD3" s="196"/>
      <c r="QPE3" s="196"/>
      <c r="QPF3" s="196"/>
      <c r="QPG3" s="196"/>
      <c r="QPH3" s="196"/>
      <c r="QPI3" s="196"/>
      <c r="QPJ3" s="196"/>
      <c r="QPK3" s="196"/>
      <c r="QPL3" s="196"/>
      <c r="QPM3" s="196"/>
      <c r="QPN3" s="196"/>
      <c r="QPO3" s="196"/>
      <c r="QPP3" s="196"/>
      <c r="QPQ3" s="196"/>
      <c r="QPR3" s="196"/>
      <c r="QPS3" s="196"/>
      <c r="QPT3" s="196"/>
      <c r="QPU3" s="196"/>
      <c r="QPV3" s="196"/>
      <c r="QPW3" s="196"/>
      <c r="QPX3" s="196"/>
      <c r="QPY3" s="196"/>
      <c r="QPZ3" s="196"/>
      <c r="QQA3" s="196"/>
      <c r="QQB3" s="196"/>
      <c r="QQC3" s="196"/>
      <c r="QQD3" s="196"/>
      <c r="QQE3" s="196"/>
      <c r="QQF3" s="196"/>
      <c r="QQG3" s="196"/>
      <c r="QQH3" s="196"/>
      <c r="QQI3" s="196"/>
      <c r="QQJ3" s="196"/>
      <c r="QQK3" s="196"/>
      <c r="QQL3" s="196"/>
      <c r="QQM3" s="196"/>
      <c r="QQN3" s="196"/>
      <c r="QQO3" s="196"/>
      <c r="QQP3" s="196"/>
      <c r="QQQ3" s="196"/>
      <c r="QQR3" s="196"/>
      <c r="QQS3" s="196"/>
      <c r="QQT3" s="196"/>
      <c r="QQU3" s="196"/>
      <c r="QQV3" s="196"/>
      <c r="QQW3" s="196"/>
      <c r="QQX3" s="196"/>
      <c r="QQY3" s="196"/>
      <c r="QQZ3" s="196"/>
      <c r="QRA3" s="196"/>
      <c r="QRB3" s="196"/>
      <c r="QRC3" s="196"/>
      <c r="QRD3" s="196"/>
      <c r="QRE3" s="196"/>
      <c r="QRF3" s="196"/>
      <c r="QRG3" s="196"/>
      <c r="QRH3" s="196"/>
      <c r="QRI3" s="196"/>
      <c r="QRJ3" s="196"/>
      <c r="QRK3" s="196"/>
      <c r="QRL3" s="196"/>
      <c r="QRM3" s="196"/>
      <c r="QRN3" s="196"/>
      <c r="QRO3" s="196"/>
      <c r="QRP3" s="196"/>
      <c r="QRQ3" s="196"/>
      <c r="QRR3" s="196"/>
      <c r="QRS3" s="196"/>
      <c r="QRT3" s="196"/>
      <c r="QRU3" s="196"/>
      <c r="QRV3" s="196"/>
      <c r="QRW3" s="196"/>
      <c r="QRX3" s="196"/>
      <c r="QRY3" s="196"/>
      <c r="QRZ3" s="196"/>
      <c r="QSA3" s="196"/>
      <c r="QSB3" s="196"/>
      <c r="QSC3" s="196"/>
      <c r="QSD3" s="196"/>
      <c r="QSE3" s="196"/>
      <c r="QSF3" s="196"/>
      <c r="QSG3" s="196"/>
      <c r="QSH3" s="196"/>
      <c r="QSI3" s="196"/>
      <c r="QSJ3" s="196"/>
      <c r="QSK3" s="196"/>
      <c r="QSL3" s="196"/>
      <c r="QSM3" s="196"/>
      <c r="QSN3" s="196"/>
      <c r="QSO3" s="196"/>
      <c r="QSP3" s="196"/>
      <c r="QSQ3" s="196"/>
      <c r="QSR3" s="196"/>
      <c r="QSS3" s="196"/>
      <c r="QST3" s="196"/>
      <c r="QSU3" s="196"/>
      <c r="QSV3" s="196"/>
      <c r="QSW3" s="196"/>
      <c r="QSX3" s="196"/>
      <c r="QSY3" s="196"/>
      <c r="QSZ3" s="196"/>
      <c r="QTA3" s="196"/>
      <c r="QTB3" s="196"/>
      <c r="QTC3" s="196"/>
      <c r="QTD3" s="196"/>
      <c r="QTE3" s="196"/>
      <c r="QTF3" s="196"/>
      <c r="QTG3" s="196"/>
      <c r="QTH3" s="196"/>
      <c r="QTI3" s="196"/>
      <c r="QTJ3" s="196"/>
      <c r="QTK3" s="196"/>
      <c r="QTL3" s="196"/>
      <c r="QTM3" s="196"/>
      <c r="QTN3" s="196"/>
      <c r="QTO3" s="196"/>
      <c r="QTP3" s="196"/>
      <c r="QTQ3" s="196"/>
      <c r="QTR3" s="196"/>
      <c r="QTS3" s="196"/>
      <c r="QTT3" s="196"/>
      <c r="QTU3" s="196"/>
      <c r="QTV3" s="196"/>
      <c r="QTW3" s="196"/>
      <c r="QTX3" s="196"/>
      <c r="QTY3" s="196"/>
      <c r="QTZ3" s="196"/>
      <c r="QUA3" s="196"/>
      <c r="QUB3" s="196"/>
      <c r="QUC3" s="196"/>
      <c r="QUD3" s="196"/>
      <c r="QUE3" s="196"/>
      <c r="QUF3" s="196"/>
      <c r="QUG3" s="196"/>
      <c r="QUH3" s="196"/>
      <c r="QUI3" s="196"/>
      <c r="QUJ3" s="196"/>
      <c r="QUK3" s="196"/>
      <c r="QUL3" s="196"/>
      <c r="QUM3" s="196"/>
      <c r="QUN3" s="196"/>
      <c r="QUO3" s="196"/>
      <c r="QUP3" s="196"/>
      <c r="QUQ3" s="196"/>
      <c r="QUR3" s="196"/>
      <c r="QUS3" s="196"/>
      <c r="QUT3" s="196"/>
      <c r="QUU3" s="196"/>
      <c r="QUV3" s="196"/>
      <c r="QUW3" s="196"/>
      <c r="QUX3" s="196"/>
      <c r="QUY3" s="196"/>
      <c r="QUZ3" s="196"/>
      <c r="QVA3" s="196"/>
      <c r="QVB3" s="196"/>
      <c r="QVC3" s="196"/>
      <c r="QVD3" s="196"/>
      <c r="QVE3" s="196"/>
      <c r="QVF3" s="196"/>
      <c r="QVG3" s="196"/>
      <c r="QVH3" s="196"/>
      <c r="QVI3" s="196"/>
      <c r="QVJ3" s="196"/>
      <c r="QVK3" s="196"/>
      <c r="QVL3" s="196"/>
      <c r="QVM3" s="196"/>
      <c r="QVN3" s="196"/>
      <c r="QVO3" s="196"/>
      <c r="QVP3" s="196"/>
      <c r="QVQ3" s="196"/>
      <c r="QVR3" s="196"/>
      <c r="QVS3" s="196"/>
      <c r="QVT3" s="196"/>
      <c r="QVU3" s="196"/>
      <c r="QVV3" s="196"/>
      <c r="QVW3" s="196"/>
      <c r="QVX3" s="196"/>
      <c r="QVY3" s="196"/>
      <c r="QVZ3" s="196"/>
      <c r="QWA3" s="196"/>
      <c r="QWB3" s="196"/>
      <c r="QWC3" s="196"/>
      <c r="QWD3" s="196"/>
      <c r="QWE3" s="196"/>
      <c r="QWF3" s="196"/>
      <c r="QWG3" s="196"/>
      <c r="QWH3" s="196"/>
      <c r="QWI3" s="196"/>
      <c r="QWJ3" s="196"/>
      <c r="QWK3" s="196"/>
      <c r="QWL3" s="196"/>
      <c r="QWM3" s="196"/>
      <c r="QWN3" s="196"/>
      <c r="QWO3" s="196"/>
      <c r="QWP3" s="196"/>
      <c r="QWQ3" s="196"/>
      <c r="QWR3" s="196"/>
      <c r="QWS3" s="196"/>
      <c r="QWT3" s="196"/>
      <c r="QWU3" s="196"/>
      <c r="QWV3" s="196"/>
      <c r="QWW3" s="196"/>
      <c r="QWX3" s="196"/>
      <c r="QWY3" s="196"/>
      <c r="QWZ3" s="196"/>
      <c r="QXA3" s="196"/>
      <c r="QXB3" s="196"/>
      <c r="QXC3" s="196"/>
      <c r="QXD3" s="196"/>
      <c r="QXE3" s="196"/>
      <c r="QXF3" s="196"/>
      <c r="QXG3" s="196"/>
      <c r="QXH3" s="196"/>
      <c r="QXI3" s="196"/>
      <c r="QXJ3" s="196"/>
      <c r="QXK3" s="196"/>
      <c r="QXL3" s="196"/>
      <c r="QXM3" s="196"/>
      <c r="QXN3" s="196"/>
      <c r="QXO3" s="196"/>
      <c r="QXP3" s="196"/>
      <c r="QXQ3" s="196"/>
      <c r="QXR3" s="196"/>
      <c r="QXS3" s="196"/>
      <c r="QXT3" s="196"/>
      <c r="QXU3" s="196"/>
      <c r="QXV3" s="196"/>
      <c r="QXW3" s="196"/>
      <c r="QXX3" s="196"/>
      <c r="QXY3" s="196"/>
      <c r="QXZ3" s="196"/>
      <c r="QYA3" s="196"/>
      <c r="QYB3" s="196"/>
      <c r="QYC3" s="196"/>
      <c r="QYD3" s="196"/>
      <c r="QYE3" s="196"/>
      <c r="QYF3" s="196"/>
      <c r="QYG3" s="196"/>
      <c r="QYH3" s="196"/>
      <c r="QYI3" s="196"/>
      <c r="QYJ3" s="196"/>
      <c r="QYK3" s="196"/>
      <c r="QYL3" s="196"/>
      <c r="QYM3" s="196"/>
      <c r="QYN3" s="196"/>
      <c r="QYO3" s="196"/>
      <c r="QYP3" s="196"/>
      <c r="QYQ3" s="196"/>
      <c r="QYR3" s="196"/>
      <c r="QYS3" s="196"/>
      <c r="QYT3" s="196"/>
      <c r="QYU3" s="196"/>
      <c r="QYV3" s="196"/>
      <c r="QYW3" s="196"/>
      <c r="QYX3" s="196"/>
      <c r="QYY3" s="196"/>
      <c r="QYZ3" s="196"/>
      <c r="QZA3" s="196"/>
      <c r="QZB3" s="196"/>
      <c r="QZC3" s="196"/>
      <c r="QZD3" s="196"/>
      <c r="QZE3" s="196"/>
      <c r="QZF3" s="196"/>
      <c r="QZG3" s="196"/>
      <c r="QZH3" s="196"/>
      <c r="QZI3" s="196"/>
      <c r="QZJ3" s="196"/>
      <c r="QZK3" s="196"/>
      <c r="QZL3" s="196"/>
      <c r="QZM3" s="196"/>
      <c r="QZN3" s="196"/>
      <c r="QZO3" s="196"/>
      <c r="QZP3" s="196"/>
      <c r="QZQ3" s="196"/>
      <c r="QZR3" s="196"/>
      <c r="QZS3" s="196"/>
      <c r="QZT3" s="196"/>
      <c r="QZU3" s="196"/>
      <c r="QZV3" s="196"/>
      <c r="QZW3" s="196"/>
      <c r="QZX3" s="196"/>
      <c r="QZY3" s="196"/>
      <c r="QZZ3" s="196"/>
      <c r="RAA3" s="196"/>
      <c r="RAB3" s="196"/>
      <c r="RAC3" s="196"/>
      <c r="RAD3" s="196"/>
      <c r="RAE3" s="196"/>
      <c r="RAF3" s="196"/>
      <c r="RAG3" s="196"/>
      <c r="RAH3" s="196"/>
      <c r="RAI3" s="196"/>
      <c r="RAJ3" s="196"/>
      <c r="RAK3" s="196"/>
      <c r="RAL3" s="196"/>
      <c r="RAM3" s="196"/>
      <c r="RAN3" s="196"/>
      <c r="RAO3" s="196"/>
      <c r="RAP3" s="196"/>
      <c r="RAQ3" s="196"/>
      <c r="RAR3" s="196"/>
      <c r="RAS3" s="196"/>
      <c r="RAT3" s="196"/>
      <c r="RAU3" s="196"/>
      <c r="RAV3" s="196"/>
      <c r="RAW3" s="196"/>
      <c r="RAX3" s="196"/>
      <c r="RAY3" s="196"/>
      <c r="RAZ3" s="196"/>
      <c r="RBA3" s="196"/>
      <c r="RBB3" s="196"/>
      <c r="RBC3" s="196"/>
      <c r="RBD3" s="196"/>
      <c r="RBE3" s="196"/>
      <c r="RBF3" s="196"/>
      <c r="RBG3" s="196"/>
      <c r="RBH3" s="196"/>
      <c r="RBI3" s="196"/>
      <c r="RBJ3" s="196"/>
      <c r="RBK3" s="196"/>
      <c r="RBL3" s="196"/>
      <c r="RBM3" s="196"/>
      <c r="RBN3" s="196"/>
      <c r="RBO3" s="196"/>
      <c r="RBP3" s="196"/>
      <c r="RBQ3" s="196"/>
      <c r="RBR3" s="196"/>
      <c r="RBS3" s="196"/>
      <c r="RBT3" s="196"/>
      <c r="RBU3" s="196"/>
      <c r="RBV3" s="196"/>
      <c r="RBW3" s="196"/>
      <c r="RBX3" s="196"/>
      <c r="RBY3" s="196"/>
      <c r="RBZ3" s="196"/>
      <c r="RCA3" s="196"/>
      <c r="RCB3" s="196"/>
      <c r="RCC3" s="196"/>
      <c r="RCD3" s="196"/>
      <c r="RCE3" s="196"/>
      <c r="RCF3" s="196"/>
      <c r="RCG3" s="196"/>
      <c r="RCH3" s="196"/>
      <c r="RCI3" s="196"/>
      <c r="RCJ3" s="196"/>
      <c r="RCK3" s="196"/>
      <c r="RCL3" s="196"/>
      <c r="RCM3" s="196"/>
      <c r="RCN3" s="196"/>
      <c r="RCO3" s="196"/>
      <c r="RCP3" s="196"/>
      <c r="RCQ3" s="196"/>
      <c r="RCR3" s="196"/>
      <c r="RCS3" s="196"/>
      <c r="RCT3" s="196"/>
      <c r="RCU3" s="196"/>
      <c r="RCV3" s="196"/>
      <c r="RCW3" s="196"/>
      <c r="RCX3" s="196"/>
      <c r="RCY3" s="196"/>
      <c r="RCZ3" s="196"/>
      <c r="RDA3" s="196"/>
      <c r="RDB3" s="196"/>
      <c r="RDC3" s="196"/>
      <c r="RDD3" s="196"/>
      <c r="RDE3" s="196"/>
      <c r="RDF3" s="196"/>
      <c r="RDG3" s="196"/>
      <c r="RDH3" s="196"/>
      <c r="RDI3" s="196"/>
      <c r="RDJ3" s="196"/>
      <c r="RDK3" s="196"/>
      <c r="RDL3" s="196"/>
      <c r="RDM3" s="196"/>
      <c r="RDN3" s="196"/>
      <c r="RDO3" s="196"/>
      <c r="RDP3" s="196"/>
      <c r="RDQ3" s="196"/>
      <c r="RDR3" s="196"/>
      <c r="RDS3" s="196"/>
      <c r="RDT3" s="196"/>
      <c r="RDU3" s="196"/>
      <c r="RDV3" s="196"/>
      <c r="RDW3" s="196"/>
      <c r="RDX3" s="196"/>
      <c r="RDY3" s="196"/>
      <c r="RDZ3" s="196"/>
      <c r="REA3" s="196"/>
      <c r="REB3" s="196"/>
      <c r="REC3" s="196"/>
      <c r="RED3" s="196"/>
      <c r="REE3" s="196"/>
      <c r="REF3" s="196"/>
      <c r="REG3" s="196"/>
      <c r="REH3" s="196"/>
      <c r="REI3" s="196"/>
      <c r="REJ3" s="196"/>
      <c r="REK3" s="196"/>
      <c r="REL3" s="196"/>
      <c r="REM3" s="196"/>
      <c r="REN3" s="196"/>
      <c r="REO3" s="196"/>
      <c r="REP3" s="196"/>
      <c r="REQ3" s="196"/>
      <c r="RER3" s="196"/>
      <c r="RES3" s="196"/>
      <c r="RET3" s="196"/>
      <c r="REU3" s="196"/>
      <c r="REV3" s="196"/>
      <c r="REW3" s="196"/>
      <c r="REX3" s="196"/>
      <c r="REY3" s="196"/>
      <c r="REZ3" s="196"/>
      <c r="RFA3" s="196"/>
      <c r="RFB3" s="196"/>
      <c r="RFC3" s="196"/>
      <c r="RFD3" s="196"/>
      <c r="RFE3" s="196"/>
      <c r="RFF3" s="196"/>
      <c r="RFG3" s="196"/>
      <c r="RFH3" s="196"/>
      <c r="RFI3" s="196"/>
      <c r="RFJ3" s="196"/>
      <c r="RFK3" s="196"/>
      <c r="RFL3" s="196"/>
      <c r="RFM3" s="196"/>
      <c r="RFN3" s="196"/>
      <c r="RFO3" s="196"/>
      <c r="RFP3" s="196"/>
      <c r="RFQ3" s="196"/>
      <c r="RFR3" s="196"/>
      <c r="RFS3" s="196"/>
      <c r="RFT3" s="196"/>
      <c r="RFU3" s="196"/>
      <c r="RFV3" s="196"/>
      <c r="RFW3" s="196"/>
      <c r="RFX3" s="196"/>
      <c r="RFY3" s="196"/>
      <c r="RFZ3" s="196"/>
      <c r="RGA3" s="196"/>
      <c r="RGB3" s="196"/>
      <c r="RGC3" s="196"/>
      <c r="RGD3" s="196"/>
      <c r="RGE3" s="196"/>
      <c r="RGF3" s="196"/>
      <c r="RGG3" s="196"/>
      <c r="RGH3" s="196"/>
      <c r="RGI3" s="196"/>
      <c r="RGJ3" s="196"/>
      <c r="RGK3" s="196"/>
      <c r="RGL3" s="196"/>
      <c r="RGM3" s="196"/>
      <c r="RGN3" s="196"/>
      <c r="RGO3" s="196"/>
      <c r="RGP3" s="196"/>
      <c r="RGQ3" s="196"/>
      <c r="RGR3" s="196"/>
      <c r="RGS3" s="196"/>
      <c r="RGT3" s="196"/>
      <c r="RGU3" s="196"/>
      <c r="RGV3" s="196"/>
      <c r="RGW3" s="196"/>
      <c r="RGX3" s="196"/>
      <c r="RGY3" s="196"/>
      <c r="RGZ3" s="196"/>
      <c r="RHA3" s="196"/>
      <c r="RHB3" s="196"/>
      <c r="RHC3" s="196"/>
      <c r="RHD3" s="196"/>
      <c r="RHE3" s="196"/>
      <c r="RHF3" s="196"/>
      <c r="RHG3" s="196"/>
      <c r="RHH3" s="196"/>
      <c r="RHI3" s="196"/>
      <c r="RHJ3" s="196"/>
      <c r="RHK3" s="196"/>
      <c r="RHL3" s="196"/>
      <c r="RHM3" s="196"/>
      <c r="RHN3" s="196"/>
      <c r="RHO3" s="196"/>
      <c r="RHP3" s="196"/>
      <c r="RHQ3" s="196"/>
      <c r="RHR3" s="196"/>
      <c r="RHS3" s="196"/>
      <c r="RHT3" s="196"/>
      <c r="RHU3" s="196"/>
      <c r="RHV3" s="196"/>
      <c r="RHW3" s="196"/>
      <c r="RHX3" s="196"/>
      <c r="RHY3" s="196"/>
      <c r="RHZ3" s="196"/>
      <c r="RIA3" s="196"/>
      <c r="RIB3" s="196"/>
      <c r="RIC3" s="196"/>
      <c r="RID3" s="196"/>
      <c r="RIE3" s="196"/>
      <c r="RIF3" s="196"/>
      <c r="RIG3" s="196"/>
      <c r="RIH3" s="196"/>
      <c r="RII3" s="196"/>
      <c r="RIJ3" s="196"/>
      <c r="RIK3" s="196"/>
      <c r="RIL3" s="196"/>
      <c r="RIM3" s="196"/>
      <c r="RIN3" s="196"/>
      <c r="RIO3" s="196"/>
      <c r="RIP3" s="196"/>
      <c r="RIQ3" s="196"/>
      <c r="RIR3" s="196"/>
      <c r="RIS3" s="196"/>
      <c r="RIT3" s="196"/>
      <c r="RIU3" s="196"/>
      <c r="RIV3" s="196"/>
      <c r="RIW3" s="196"/>
      <c r="RIX3" s="196"/>
      <c r="RIY3" s="196"/>
      <c r="RIZ3" s="196"/>
      <c r="RJA3" s="196"/>
      <c r="RJB3" s="196"/>
      <c r="RJC3" s="196"/>
      <c r="RJD3" s="196"/>
      <c r="RJE3" s="196"/>
      <c r="RJF3" s="196"/>
      <c r="RJG3" s="196"/>
      <c r="RJH3" s="196"/>
      <c r="RJI3" s="196"/>
      <c r="RJJ3" s="196"/>
      <c r="RJK3" s="196"/>
      <c r="RJL3" s="196"/>
      <c r="RJM3" s="196"/>
      <c r="RJN3" s="196"/>
      <c r="RJO3" s="196"/>
      <c r="RJP3" s="196"/>
      <c r="RJQ3" s="196"/>
      <c r="RJR3" s="196"/>
      <c r="RJS3" s="196"/>
      <c r="RJT3" s="196"/>
      <c r="RJU3" s="196"/>
      <c r="RJV3" s="196"/>
      <c r="RJW3" s="196"/>
      <c r="RJX3" s="196"/>
      <c r="RJY3" s="196"/>
      <c r="RJZ3" s="196"/>
      <c r="RKA3" s="196"/>
      <c r="RKB3" s="196"/>
      <c r="RKC3" s="196"/>
      <c r="RKD3" s="196"/>
      <c r="RKE3" s="196"/>
      <c r="RKF3" s="196"/>
      <c r="RKG3" s="196"/>
      <c r="RKH3" s="196"/>
      <c r="RKI3" s="196"/>
      <c r="RKJ3" s="196"/>
      <c r="RKK3" s="196"/>
      <c r="RKL3" s="196"/>
      <c r="RKM3" s="196"/>
      <c r="RKN3" s="196"/>
      <c r="RKO3" s="196"/>
      <c r="RKP3" s="196"/>
      <c r="RKQ3" s="196"/>
      <c r="RKR3" s="196"/>
      <c r="RKS3" s="196"/>
      <c r="RKT3" s="196"/>
      <c r="RKU3" s="196"/>
      <c r="RKV3" s="196"/>
      <c r="RKW3" s="196"/>
      <c r="RKX3" s="196"/>
      <c r="RKY3" s="196"/>
      <c r="RKZ3" s="196"/>
      <c r="RLA3" s="196"/>
      <c r="RLB3" s="196"/>
      <c r="RLC3" s="196"/>
      <c r="RLD3" s="196"/>
      <c r="RLE3" s="196"/>
      <c r="RLF3" s="196"/>
      <c r="RLG3" s="196"/>
      <c r="RLH3" s="196"/>
      <c r="RLI3" s="196"/>
      <c r="RLJ3" s="196"/>
      <c r="RLK3" s="196"/>
      <c r="RLL3" s="196"/>
      <c r="RLM3" s="196"/>
      <c r="RLN3" s="196"/>
      <c r="RLO3" s="196"/>
      <c r="RLP3" s="196"/>
      <c r="RLQ3" s="196"/>
      <c r="RLR3" s="196"/>
      <c r="RLS3" s="196"/>
      <c r="RLT3" s="196"/>
      <c r="RLU3" s="196"/>
      <c r="RLV3" s="196"/>
      <c r="RLW3" s="196"/>
      <c r="RLX3" s="196"/>
      <c r="RLY3" s="196"/>
      <c r="RLZ3" s="196"/>
      <c r="RMA3" s="196"/>
      <c r="RMB3" s="196"/>
      <c r="RMC3" s="196"/>
      <c r="RMD3" s="196"/>
      <c r="RME3" s="196"/>
      <c r="RMF3" s="196"/>
      <c r="RMG3" s="196"/>
      <c r="RMH3" s="196"/>
      <c r="RMI3" s="196"/>
      <c r="RMJ3" s="196"/>
      <c r="RMK3" s="196"/>
      <c r="RML3" s="196"/>
      <c r="RMM3" s="196"/>
      <c r="RMN3" s="196"/>
      <c r="RMO3" s="196"/>
      <c r="RMP3" s="196"/>
      <c r="RMQ3" s="196"/>
      <c r="RMR3" s="196"/>
      <c r="RMS3" s="196"/>
      <c r="RMT3" s="196"/>
      <c r="RMU3" s="196"/>
      <c r="RMV3" s="196"/>
      <c r="RMW3" s="196"/>
      <c r="RMX3" s="196"/>
      <c r="RMY3" s="196"/>
      <c r="RMZ3" s="196"/>
      <c r="RNA3" s="196"/>
      <c r="RNB3" s="196"/>
      <c r="RNC3" s="196"/>
      <c r="RND3" s="196"/>
      <c r="RNE3" s="196"/>
      <c r="RNF3" s="196"/>
      <c r="RNG3" s="196"/>
      <c r="RNH3" s="196"/>
      <c r="RNI3" s="196"/>
      <c r="RNJ3" s="196"/>
      <c r="RNK3" s="196"/>
      <c r="RNL3" s="196"/>
      <c r="RNM3" s="196"/>
      <c r="RNN3" s="196"/>
      <c r="RNO3" s="196"/>
      <c r="RNP3" s="196"/>
      <c r="RNQ3" s="196"/>
      <c r="RNR3" s="196"/>
      <c r="RNS3" s="196"/>
      <c r="RNT3" s="196"/>
      <c r="RNU3" s="196"/>
      <c r="RNV3" s="196"/>
      <c r="RNW3" s="196"/>
      <c r="RNX3" s="196"/>
      <c r="RNY3" s="196"/>
      <c r="RNZ3" s="196"/>
      <c r="ROA3" s="196"/>
      <c r="ROB3" s="196"/>
      <c r="ROC3" s="196"/>
      <c r="ROD3" s="196"/>
      <c r="ROE3" s="196"/>
      <c r="ROF3" s="196"/>
      <c r="ROG3" s="196"/>
      <c r="ROH3" s="196"/>
      <c r="ROI3" s="196"/>
      <c r="ROJ3" s="196"/>
      <c r="ROK3" s="196"/>
      <c r="ROL3" s="196"/>
      <c r="ROM3" s="196"/>
      <c r="RON3" s="196"/>
      <c r="ROO3" s="196"/>
      <c r="ROP3" s="196"/>
      <c r="ROQ3" s="196"/>
      <c r="ROR3" s="196"/>
      <c r="ROS3" s="196"/>
      <c r="ROT3" s="196"/>
      <c r="ROU3" s="196"/>
      <c r="ROV3" s="196"/>
      <c r="ROW3" s="196"/>
      <c r="ROX3" s="196"/>
      <c r="ROY3" s="196"/>
      <c r="ROZ3" s="196"/>
      <c r="RPA3" s="196"/>
      <c r="RPB3" s="196"/>
      <c r="RPC3" s="196"/>
      <c r="RPD3" s="196"/>
      <c r="RPE3" s="196"/>
      <c r="RPF3" s="196"/>
      <c r="RPG3" s="196"/>
      <c r="RPH3" s="196"/>
      <c r="RPI3" s="196"/>
      <c r="RPJ3" s="196"/>
      <c r="RPK3" s="196"/>
      <c r="RPL3" s="196"/>
      <c r="RPM3" s="196"/>
      <c r="RPN3" s="196"/>
      <c r="RPO3" s="196"/>
      <c r="RPP3" s="196"/>
      <c r="RPQ3" s="196"/>
      <c r="RPR3" s="196"/>
      <c r="RPS3" s="196"/>
      <c r="RPT3" s="196"/>
      <c r="RPU3" s="196"/>
      <c r="RPV3" s="196"/>
      <c r="RPW3" s="196"/>
      <c r="RPX3" s="196"/>
      <c r="RPY3" s="196"/>
      <c r="RPZ3" s="196"/>
      <c r="RQA3" s="196"/>
      <c r="RQB3" s="196"/>
      <c r="RQC3" s="196"/>
      <c r="RQD3" s="196"/>
      <c r="RQE3" s="196"/>
      <c r="RQF3" s="196"/>
      <c r="RQG3" s="196"/>
      <c r="RQH3" s="196"/>
      <c r="RQI3" s="196"/>
      <c r="RQJ3" s="196"/>
      <c r="RQK3" s="196"/>
      <c r="RQL3" s="196"/>
      <c r="RQM3" s="196"/>
      <c r="RQN3" s="196"/>
      <c r="RQO3" s="196"/>
      <c r="RQP3" s="196"/>
      <c r="RQQ3" s="196"/>
      <c r="RQR3" s="196"/>
      <c r="RQS3" s="196"/>
      <c r="RQT3" s="196"/>
      <c r="RQU3" s="196"/>
      <c r="RQV3" s="196"/>
      <c r="RQW3" s="196"/>
      <c r="RQX3" s="196"/>
      <c r="RQY3" s="196"/>
      <c r="RQZ3" s="196"/>
      <c r="RRA3" s="196"/>
      <c r="RRB3" s="196"/>
      <c r="RRC3" s="196"/>
      <c r="RRD3" s="196"/>
      <c r="RRE3" s="196"/>
      <c r="RRF3" s="196"/>
      <c r="RRG3" s="196"/>
      <c r="RRH3" s="196"/>
      <c r="RRI3" s="196"/>
      <c r="RRJ3" s="196"/>
      <c r="RRK3" s="196"/>
      <c r="RRL3" s="196"/>
      <c r="RRM3" s="196"/>
      <c r="RRN3" s="196"/>
      <c r="RRO3" s="196"/>
      <c r="RRP3" s="196"/>
      <c r="RRQ3" s="196"/>
      <c r="RRR3" s="196"/>
      <c r="RRS3" s="196"/>
      <c r="RRT3" s="196"/>
      <c r="RRU3" s="196"/>
      <c r="RRV3" s="196"/>
      <c r="RRW3" s="196"/>
      <c r="RRX3" s="196"/>
      <c r="RRY3" s="196"/>
      <c r="RRZ3" s="196"/>
      <c r="RSA3" s="196"/>
      <c r="RSB3" s="196"/>
      <c r="RSC3" s="196"/>
      <c r="RSD3" s="196"/>
      <c r="RSE3" s="196"/>
      <c r="RSF3" s="196"/>
      <c r="RSG3" s="196"/>
      <c r="RSH3" s="196"/>
      <c r="RSI3" s="196"/>
      <c r="RSJ3" s="196"/>
      <c r="RSK3" s="196"/>
      <c r="RSL3" s="196"/>
      <c r="RSM3" s="196"/>
      <c r="RSN3" s="196"/>
      <c r="RSO3" s="196"/>
      <c r="RSP3" s="196"/>
      <c r="RSQ3" s="196"/>
      <c r="RSR3" s="196"/>
      <c r="RSS3" s="196"/>
      <c r="RST3" s="196"/>
      <c r="RSU3" s="196"/>
      <c r="RSV3" s="196"/>
      <c r="RSW3" s="196"/>
      <c r="RSX3" s="196"/>
      <c r="RSY3" s="196"/>
      <c r="RSZ3" s="196"/>
      <c r="RTA3" s="196"/>
      <c r="RTB3" s="196"/>
      <c r="RTC3" s="196"/>
      <c r="RTD3" s="196"/>
      <c r="RTE3" s="196"/>
      <c r="RTF3" s="196"/>
      <c r="RTG3" s="196"/>
      <c r="RTH3" s="196"/>
      <c r="RTI3" s="196"/>
      <c r="RTJ3" s="196"/>
      <c r="RTK3" s="196"/>
      <c r="RTL3" s="196"/>
      <c r="RTM3" s="196"/>
      <c r="RTN3" s="196"/>
      <c r="RTO3" s="196"/>
      <c r="RTP3" s="196"/>
      <c r="RTQ3" s="196"/>
      <c r="RTR3" s="196"/>
      <c r="RTS3" s="196"/>
      <c r="RTT3" s="196"/>
      <c r="RTU3" s="196"/>
      <c r="RTV3" s="196"/>
      <c r="RTW3" s="196"/>
      <c r="RTX3" s="196"/>
      <c r="RTY3" s="196"/>
      <c r="RTZ3" s="196"/>
      <c r="RUA3" s="196"/>
      <c r="RUB3" s="196"/>
      <c r="RUC3" s="196"/>
      <c r="RUD3" s="196"/>
      <c r="RUE3" s="196"/>
      <c r="RUF3" s="196"/>
      <c r="RUG3" s="196"/>
      <c r="RUH3" s="196"/>
      <c r="RUI3" s="196"/>
      <c r="RUJ3" s="196"/>
      <c r="RUK3" s="196"/>
      <c r="RUL3" s="196"/>
      <c r="RUM3" s="196"/>
      <c r="RUN3" s="196"/>
      <c r="RUO3" s="196"/>
      <c r="RUP3" s="196"/>
      <c r="RUQ3" s="196"/>
      <c r="RUR3" s="196"/>
      <c r="RUS3" s="196"/>
      <c r="RUT3" s="196"/>
      <c r="RUU3" s="196"/>
      <c r="RUV3" s="196"/>
      <c r="RUW3" s="196"/>
      <c r="RUX3" s="196"/>
      <c r="RUY3" s="196"/>
      <c r="RUZ3" s="196"/>
      <c r="RVA3" s="196"/>
      <c r="RVB3" s="196"/>
      <c r="RVC3" s="196"/>
      <c r="RVD3" s="196"/>
      <c r="RVE3" s="196"/>
      <c r="RVF3" s="196"/>
      <c r="RVG3" s="196"/>
      <c r="RVH3" s="196"/>
      <c r="RVI3" s="196"/>
      <c r="RVJ3" s="196"/>
      <c r="RVK3" s="196"/>
      <c r="RVL3" s="196"/>
      <c r="RVM3" s="196"/>
      <c r="RVN3" s="196"/>
      <c r="RVO3" s="196"/>
      <c r="RVP3" s="196"/>
      <c r="RVQ3" s="196"/>
      <c r="RVR3" s="196"/>
      <c r="RVS3" s="196"/>
      <c r="RVT3" s="196"/>
      <c r="RVU3" s="196"/>
      <c r="RVV3" s="196"/>
      <c r="RVW3" s="196"/>
      <c r="RVX3" s="196"/>
      <c r="RVY3" s="196"/>
      <c r="RVZ3" s="196"/>
      <c r="RWA3" s="196"/>
      <c r="RWB3" s="196"/>
      <c r="RWC3" s="196"/>
      <c r="RWD3" s="196"/>
      <c r="RWE3" s="196"/>
      <c r="RWF3" s="196"/>
      <c r="RWG3" s="196"/>
      <c r="RWH3" s="196"/>
      <c r="RWI3" s="196"/>
      <c r="RWJ3" s="196"/>
      <c r="RWK3" s="196"/>
      <c r="RWL3" s="196"/>
      <c r="RWM3" s="196"/>
      <c r="RWN3" s="196"/>
      <c r="RWO3" s="196"/>
      <c r="RWP3" s="196"/>
      <c r="RWQ3" s="196"/>
      <c r="RWR3" s="196"/>
      <c r="RWS3" s="196"/>
      <c r="RWT3" s="196"/>
      <c r="RWU3" s="196"/>
      <c r="RWV3" s="196"/>
      <c r="RWW3" s="196"/>
      <c r="RWX3" s="196"/>
      <c r="RWY3" s="196"/>
      <c r="RWZ3" s="196"/>
      <c r="RXA3" s="196"/>
      <c r="RXB3" s="196"/>
      <c r="RXC3" s="196"/>
      <c r="RXD3" s="196"/>
      <c r="RXE3" s="196"/>
      <c r="RXF3" s="196"/>
      <c r="RXG3" s="196"/>
      <c r="RXH3" s="196"/>
      <c r="RXI3" s="196"/>
      <c r="RXJ3" s="196"/>
      <c r="RXK3" s="196"/>
      <c r="RXL3" s="196"/>
      <c r="RXM3" s="196"/>
      <c r="RXN3" s="196"/>
      <c r="RXO3" s="196"/>
      <c r="RXP3" s="196"/>
      <c r="RXQ3" s="196"/>
      <c r="RXR3" s="196"/>
      <c r="RXS3" s="196"/>
      <c r="RXT3" s="196"/>
      <c r="RXU3" s="196"/>
      <c r="RXV3" s="196"/>
      <c r="RXW3" s="196"/>
      <c r="RXX3" s="196"/>
      <c r="RXY3" s="196"/>
      <c r="RXZ3" s="196"/>
      <c r="RYA3" s="196"/>
      <c r="RYB3" s="196"/>
      <c r="RYC3" s="196"/>
      <c r="RYD3" s="196"/>
      <c r="RYE3" s="196"/>
      <c r="RYF3" s="196"/>
      <c r="RYG3" s="196"/>
      <c r="RYH3" s="196"/>
      <c r="RYI3" s="196"/>
      <c r="RYJ3" s="196"/>
      <c r="RYK3" s="196"/>
      <c r="RYL3" s="196"/>
      <c r="RYM3" s="196"/>
      <c r="RYN3" s="196"/>
      <c r="RYO3" s="196"/>
      <c r="RYP3" s="196"/>
      <c r="RYQ3" s="196"/>
      <c r="RYR3" s="196"/>
      <c r="RYS3" s="196"/>
      <c r="RYT3" s="196"/>
      <c r="RYU3" s="196"/>
      <c r="RYV3" s="196"/>
      <c r="RYW3" s="196"/>
      <c r="RYX3" s="196"/>
      <c r="RYY3" s="196"/>
      <c r="RYZ3" s="196"/>
      <c r="RZA3" s="196"/>
      <c r="RZB3" s="196"/>
      <c r="RZC3" s="196"/>
      <c r="RZD3" s="196"/>
      <c r="RZE3" s="196"/>
      <c r="RZF3" s="196"/>
      <c r="RZG3" s="196"/>
      <c r="RZH3" s="196"/>
      <c r="RZI3" s="196"/>
      <c r="RZJ3" s="196"/>
      <c r="RZK3" s="196"/>
      <c r="RZL3" s="196"/>
      <c r="RZM3" s="196"/>
      <c r="RZN3" s="196"/>
      <c r="RZO3" s="196"/>
      <c r="RZP3" s="196"/>
      <c r="RZQ3" s="196"/>
      <c r="RZR3" s="196"/>
      <c r="RZS3" s="196"/>
      <c r="RZT3" s="196"/>
      <c r="RZU3" s="196"/>
      <c r="RZV3" s="196"/>
      <c r="RZW3" s="196"/>
      <c r="RZX3" s="196"/>
      <c r="RZY3" s="196"/>
      <c r="RZZ3" s="196"/>
      <c r="SAA3" s="196"/>
      <c r="SAB3" s="196"/>
      <c r="SAC3" s="196"/>
      <c r="SAD3" s="196"/>
      <c r="SAE3" s="196"/>
      <c r="SAF3" s="196"/>
      <c r="SAG3" s="196"/>
      <c r="SAH3" s="196"/>
      <c r="SAI3" s="196"/>
      <c r="SAJ3" s="196"/>
      <c r="SAK3" s="196"/>
      <c r="SAL3" s="196"/>
      <c r="SAM3" s="196"/>
      <c r="SAN3" s="196"/>
      <c r="SAO3" s="196"/>
      <c r="SAP3" s="196"/>
      <c r="SAQ3" s="196"/>
      <c r="SAR3" s="196"/>
      <c r="SAS3" s="196"/>
      <c r="SAT3" s="196"/>
      <c r="SAU3" s="196"/>
      <c r="SAV3" s="196"/>
      <c r="SAW3" s="196"/>
      <c r="SAX3" s="196"/>
      <c r="SAY3" s="196"/>
      <c r="SAZ3" s="196"/>
      <c r="SBA3" s="196"/>
      <c r="SBB3" s="196"/>
      <c r="SBC3" s="196"/>
      <c r="SBD3" s="196"/>
      <c r="SBE3" s="196"/>
      <c r="SBF3" s="196"/>
      <c r="SBG3" s="196"/>
      <c r="SBH3" s="196"/>
      <c r="SBI3" s="196"/>
      <c r="SBJ3" s="196"/>
      <c r="SBK3" s="196"/>
      <c r="SBL3" s="196"/>
      <c r="SBM3" s="196"/>
      <c r="SBN3" s="196"/>
      <c r="SBO3" s="196"/>
      <c r="SBP3" s="196"/>
      <c r="SBQ3" s="196"/>
      <c r="SBR3" s="196"/>
      <c r="SBS3" s="196"/>
      <c r="SBT3" s="196"/>
      <c r="SBU3" s="196"/>
      <c r="SBV3" s="196"/>
      <c r="SBW3" s="196"/>
      <c r="SBX3" s="196"/>
      <c r="SBY3" s="196"/>
      <c r="SBZ3" s="196"/>
      <c r="SCA3" s="196"/>
      <c r="SCB3" s="196"/>
      <c r="SCC3" s="196"/>
      <c r="SCD3" s="196"/>
      <c r="SCE3" s="196"/>
      <c r="SCF3" s="196"/>
      <c r="SCG3" s="196"/>
      <c r="SCH3" s="196"/>
      <c r="SCI3" s="196"/>
      <c r="SCJ3" s="196"/>
      <c r="SCK3" s="196"/>
      <c r="SCL3" s="196"/>
      <c r="SCM3" s="196"/>
      <c r="SCN3" s="196"/>
      <c r="SCO3" s="196"/>
      <c r="SCP3" s="196"/>
      <c r="SCQ3" s="196"/>
      <c r="SCR3" s="196"/>
      <c r="SCS3" s="196"/>
      <c r="SCT3" s="196"/>
      <c r="SCU3" s="196"/>
      <c r="SCV3" s="196"/>
      <c r="SCW3" s="196"/>
      <c r="SCX3" s="196"/>
      <c r="SCY3" s="196"/>
      <c r="SCZ3" s="196"/>
      <c r="SDA3" s="196"/>
      <c r="SDB3" s="196"/>
      <c r="SDC3" s="196"/>
      <c r="SDD3" s="196"/>
      <c r="SDE3" s="196"/>
      <c r="SDF3" s="196"/>
      <c r="SDG3" s="196"/>
      <c r="SDH3" s="196"/>
      <c r="SDI3" s="196"/>
      <c r="SDJ3" s="196"/>
      <c r="SDK3" s="196"/>
      <c r="SDL3" s="196"/>
      <c r="SDM3" s="196"/>
      <c r="SDN3" s="196"/>
      <c r="SDO3" s="196"/>
      <c r="SDP3" s="196"/>
      <c r="SDQ3" s="196"/>
      <c r="SDR3" s="196"/>
      <c r="SDS3" s="196"/>
      <c r="SDT3" s="196"/>
      <c r="SDU3" s="196"/>
      <c r="SDV3" s="196"/>
      <c r="SDW3" s="196"/>
      <c r="SDX3" s="196"/>
      <c r="SDY3" s="196"/>
      <c r="SDZ3" s="196"/>
      <c r="SEA3" s="196"/>
      <c r="SEB3" s="196"/>
      <c r="SEC3" s="196"/>
      <c r="SED3" s="196"/>
      <c r="SEE3" s="196"/>
      <c r="SEF3" s="196"/>
      <c r="SEG3" s="196"/>
      <c r="SEH3" s="196"/>
      <c r="SEI3" s="196"/>
      <c r="SEJ3" s="196"/>
      <c r="SEK3" s="196"/>
      <c r="SEL3" s="196"/>
      <c r="SEM3" s="196"/>
      <c r="SEN3" s="196"/>
      <c r="SEO3" s="196"/>
      <c r="SEP3" s="196"/>
      <c r="SEQ3" s="196"/>
      <c r="SER3" s="196"/>
      <c r="SES3" s="196"/>
      <c r="SET3" s="196"/>
      <c r="SEU3" s="196"/>
      <c r="SEV3" s="196"/>
      <c r="SEW3" s="196"/>
      <c r="SEX3" s="196"/>
      <c r="SEY3" s="196"/>
      <c r="SEZ3" s="196"/>
      <c r="SFA3" s="196"/>
      <c r="SFB3" s="196"/>
      <c r="SFC3" s="196"/>
      <c r="SFD3" s="196"/>
      <c r="SFE3" s="196"/>
      <c r="SFF3" s="196"/>
      <c r="SFG3" s="196"/>
      <c r="SFH3" s="196"/>
      <c r="SFI3" s="196"/>
      <c r="SFJ3" s="196"/>
      <c r="SFK3" s="196"/>
      <c r="SFL3" s="196"/>
      <c r="SFM3" s="196"/>
      <c r="SFN3" s="196"/>
      <c r="SFO3" s="196"/>
      <c r="SFP3" s="196"/>
      <c r="SFQ3" s="196"/>
      <c r="SFR3" s="196"/>
      <c r="SFS3" s="196"/>
      <c r="SFT3" s="196"/>
      <c r="SFU3" s="196"/>
      <c r="SFV3" s="196"/>
      <c r="SFW3" s="196"/>
      <c r="SFX3" s="196"/>
      <c r="SFY3" s="196"/>
      <c r="SFZ3" s="196"/>
      <c r="SGA3" s="196"/>
      <c r="SGB3" s="196"/>
      <c r="SGC3" s="196"/>
      <c r="SGD3" s="196"/>
      <c r="SGE3" s="196"/>
      <c r="SGF3" s="196"/>
      <c r="SGG3" s="196"/>
      <c r="SGH3" s="196"/>
      <c r="SGI3" s="196"/>
      <c r="SGJ3" s="196"/>
      <c r="SGK3" s="196"/>
      <c r="SGL3" s="196"/>
      <c r="SGM3" s="196"/>
      <c r="SGN3" s="196"/>
      <c r="SGO3" s="196"/>
      <c r="SGP3" s="196"/>
      <c r="SGQ3" s="196"/>
      <c r="SGR3" s="196"/>
      <c r="SGS3" s="196"/>
      <c r="SGT3" s="196"/>
      <c r="SGU3" s="196"/>
      <c r="SGV3" s="196"/>
      <c r="SGW3" s="196"/>
      <c r="SGX3" s="196"/>
      <c r="SGY3" s="196"/>
      <c r="SGZ3" s="196"/>
      <c r="SHA3" s="196"/>
      <c r="SHB3" s="196"/>
      <c r="SHC3" s="196"/>
      <c r="SHD3" s="196"/>
      <c r="SHE3" s="196"/>
      <c r="SHF3" s="196"/>
      <c r="SHG3" s="196"/>
      <c r="SHH3" s="196"/>
      <c r="SHI3" s="196"/>
      <c r="SHJ3" s="196"/>
      <c r="SHK3" s="196"/>
      <c r="SHL3" s="196"/>
      <c r="SHM3" s="196"/>
      <c r="SHN3" s="196"/>
      <c r="SHO3" s="196"/>
      <c r="SHP3" s="196"/>
      <c r="SHQ3" s="196"/>
      <c r="SHR3" s="196"/>
      <c r="SHS3" s="196"/>
      <c r="SHT3" s="196"/>
      <c r="SHU3" s="196"/>
      <c r="SHV3" s="196"/>
      <c r="SHW3" s="196"/>
      <c r="SHX3" s="196"/>
      <c r="SHY3" s="196"/>
      <c r="SHZ3" s="196"/>
      <c r="SIA3" s="196"/>
      <c r="SIB3" s="196"/>
      <c r="SIC3" s="196"/>
      <c r="SID3" s="196"/>
      <c r="SIE3" s="196"/>
      <c r="SIF3" s="196"/>
      <c r="SIG3" s="196"/>
      <c r="SIH3" s="196"/>
      <c r="SII3" s="196"/>
      <c r="SIJ3" s="196"/>
      <c r="SIK3" s="196"/>
      <c r="SIL3" s="196"/>
      <c r="SIM3" s="196"/>
      <c r="SIN3" s="196"/>
      <c r="SIO3" s="196"/>
      <c r="SIP3" s="196"/>
      <c r="SIQ3" s="196"/>
      <c r="SIR3" s="196"/>
      <c r="SIS3" s="196"/>
      <c r="SIT3" s="196"/>
      <c r="SIU3" s="196"/>
      <c r="SIV3" s="196"/>
      <c r="SIW3" s="196"/>
      <c r="SIX3" s="196"/>
      <c r="SIY3" s="196"/>
      <c r="SIZ3" s="196"/>
      <c r="SJA3" s="196"/>
      <c r="SJB3" s="196"/>
      <c r="SJC3" s="196"/>
      <c r="SJD3" s="196"/>
      <c r="SJE3" s="196"/>
      <c r="SJF3" s="196"/>
      <c r="SJG3" s="196"/>
      <c r="SJH3" s="196"/>
      <c r="SJI3" s="196"/>
      <c r="SJJ3" s="196"/>
      <c r="SJK3" s="196"/>
      <c r="SJL3" s="196"/>
      <c r="SJM3" s="196"/>
      <c r="SJN3" s="196"/>
      <c r="SJO3" s="196"/>
      <c r="SJP3" s="196"/>
      <c r="SJQ3" s="196"/>
      <c r="SJR3" s="196"/>
      <c r="SJS3" s="196"/>
      <c r="SJT3" s="196"/>
      <c r="SJU3" s="196"/>
      <c r="SJV3" s="196"/>
      <c r="SJW3" s="196"/>
      <c r="SJX3" s="196"/>
      <c r="SJY3" s="196"/>
      <c r="SJZ3" s="196"/>
      <c r="SKA3" s="196"/>
      <c r="SKB3" s="196"/>
      <c r="SKC3" s="196"/>
      <c r="SKD3" s="196"/>
      <c r="SKE3" s="196"/>
      <c r="SKF3" s="196"/>
      <c r="SKG3" s="196"/>
      <c r="SKH3" s="196"/>
      <c r="SKI3" s="196"/>
      <c r="SKJ3" s="196"/>
      <c r="SKK3" s="196"/>
      <c r="SKL3" s="196"/>
      <c r="SKM3" s="196"/>
      <c r="SKN3" s="196"/>
      <c r="SKO3" s="196"/>
      <c r="SKP3" s="196"/>
      <c r="SKQ3" s="196"/>
      <c r="SKR3" s="196"/>
      <c r="SKS3" s="196"/>
      <c r="SKT3" s="196"/>
      <c r="SKU3" s="196"/>
      <c r="SKV3" s="196"/>
      <c r="SKW3" s="196"/>
      <c r="SKX3" s="196"/>
      <c r="SKY3" s="196"/>
      <c r="SKZ3" s="196"/>
      <c r="SLA3" s="196"/>
      <c r="SLB3" s="196"/>
      <c r="SLC3" s="196"/>
      <c r="SLD3" s="196"/>
      <c r="SLE3" s="196"/>
      <c r="SLF3" s="196"/>
      <c r="SLG3" s="196"/>
      <c r="SLH3" s="196"/>
      <c r="SLI3" s="196"/>
      <c r="SLJ3" s="196"/>
      <c r="SLK3" s="196"/>
      <c r="SLL3" s="196"/>
      <c r="SLM3" s="196"/>
      <c r="SLN3" s="196"/>
      <c r="SLO3" s="196"/>
      <c r="SLP3" s="196"/>
      <c r="SLQ3" s="196"/>
      <c r="SLR3" s="196"/>
      <c r="SLS3" s="196"/>
      <c r="SLT3" s="196"/>
      <c r="SLU3" s="196"/>
      <c r="SLV3" s="196"/>
      <c r="SLW3" s="196"/>
      <c r="SLX3" s="196"/>
      <c r="SLY3" s="196"/>
      <c r="SLZ3" s="196"/>
      <c r="SMA3" s="196"/>
      <c r="SMB3" s="196"/>
      <c r="SMC3" s="196"/>
      <c r="SMD3" s="196"/>
      <c r="SME3" s="196"/>
      <c r="SMF3" s="196"/>
      <c r="SMG3" s="196"/>
      <c r="SMH3" s="196"/>
      <c r="SMI3" s="196"/>
      <c r="SMJ3" s="196"/>
      <c r="SMK3" s="196"/>
      <c r="SML3" s="196"/>
      <c r="SMM3" s="196"/>
      <c r="SMN3" s="196"/>
      <c r="SMO3" s="196"/>
      <c r="SMP3" s="196"/>
      <c r="SMQ3" s="196"/>
      <c r="SMR3" s="196"/>
      <c r="SMS3" s="196"/>
      <c r="SMT3" s="196"/>
      <c r="SMU3" s="196"/>
      <c r="SMV3" s="196"/>
      <c r="SMW3" s="196"/>
      <c r="SMX3" s="196"/>
      <c r="SMY3" s="196"/>
      <c r="SMZ3" s="196"/>
      <c r="SNA3" s="196"/>
      <c r="SNB3" s="196"/>
      <c r="SNC3" s="196"/>
      <c r="SND3" s="196"/>
      <c r="SNE3" s="196"/>
      <c r="SNF3" s="196"/>
      <c r="SNG3" s="196"/>
      <c r="SNH3" s="196"/>
      <c r="SNI3" s="196"/>
      <c r="SNJ3" s="196"/>
      <c r="SNK3" s="196"/>
      <c r="SNL3" s="196"/>
      <c r="SNM3" s="196"/>
      <c r="SNN3" s="196"/>
      <c r="SNO3" s="196"/>
      <c r="SNP3" s="196"/>
      <c r="SNQ3" s="196"/>
      <c r="SNR3" s="196"/>
      <c r="SNS3" s="196"/>
      <c r="SNT3" s="196"/>
      <c r="SNU3" s="196"/>
      <c r="SNV3" s="196"/>
      <c r="SNW3" s="196"/>
      <c r="SNX3" s="196"/>
      <c r="SNY3" s="196"/>
      <c r="SNZ3" s="196"/>
      <c r="SOA3" s="196"/>
      <c r="SOB3" s="196"/>
      <c r="SOC3" s="196"/>
      <c r="SOD3" s="196"/>
      <c r="SOE3" s="196"/>
      <c r="SOF3" s="196"/>
      <c r="SOG3" s="196"/>
      <c r="SOH3" s="196"/>
      <c r="SOI3" s="196"/>
      <c r="SOJ3" s="196"/>
      <c r="SOK3" s="196"/>
      <c r="SOL3" s="196"/>
      <c r="SOM3" s="196"/>
      <c r="SON3" s="196"/>
      <c r="SOO3" s="196"/>
      <c r="SOP3" s="196"/>
      <c r="SOQ3" s="196"/>
      <c r="SOR3" s="196"/>
      <c r="SOS3" s="196"/>
      <c r="SOT3" s="196"/>
      <c r="SOU3" s="196"/>
      <c r="SOV3" s="196"/>
      <c r="SOW3" s="196"/>
      <c r="SOX3" s="196"/>
      <c r="SOY3" s="196"/>
      <c r="SOZ3" s="196"/>
      <c r="SPA3" s="196"/>
      <c r="SPB3" s="196"/>
      <c r="SPC3" s="196"/>
      <c r="SPD3" s="196"/>
      <c r="SPE3" s="196"/>
      <c r="SPF3" s="196"/>
      <c r="SPG3" s="196"/>
      <c r="SPH3" s="196"/>
      <c r="SPI3" s="196"/>
      <c r="SPJ3" s="196"/>
      <c r="SPK3" s="196"/>
      <c r="SPL3" s="196"/>
      <c r="SPM3" s="196"/>
      <c r="SPN3" s="196"/>
      <c r="SPO3" s="196"/>
      <c r="SPP3" s="196"/>
      <c r="SPQ3" s="196"/>
      <c r="SPR3" s="196"/>
      <c r="SPS3" s="196"/>
      <c r="SPT3" s="196"/>
      <c r="SPU3" s="196"/>
      <c r="SPV3" s="196"/>
      <c r="SPW3" s="196"/>
      <c r="SPX3" s="196"/>
      <c r="SPY3" s="196"/>
      <c r="SPZ3" s="196"/>
      <c r="SQA3" s="196"/>
      <c r="SQB3" s="196"/>
      <c r="SQC3" s="196"/>
      <c r="SQD3" s="196"/>
      <c r="SQE3" s="196"/>
      <c r="SQF3" s="196"/>
      <c r="SQG3" s="196"/>
      <c r="SQH3" s="196"/>
      <c r="SQI3" s="196"/>
      <c r="SQJ3" s="196"/>
      <c r="SQK3" s="196"/>
      <c r="SQL3" s="196"/>
      <c r="SQM3" s="196"/>
      <c r="SQN3" s="196"/>
      <c r="SQO3" s="196"/>
      <c r="SQP3" s="196"/>
      <c r="SQQ3" s="196"/>
      <c r="SQR3" s="196"/>
      <c r="SQS3" s="196"/>
      <c r="SQT3" s="196"/>
      <c r="SQU3" s="196"/>
      <c r="SQV3" s="196"/>
      <c r="SQW3" s="196"/>
      <c r="SQX3" s="196"/>
      <c r="SQY3" s="196"/>
      <c r="SQZ3" s="196"/>
      <c r="SRA3" s="196"/>
      <c r="SRB3" s="196"/>
      <c r="SRC3" s="196"/>
      <c r="SRD3" s="196"/>
      <c r="SRE3" s="196"/>
      <c r="SRF3" s="196"/>
      <c r="SRG3" s="196"/>
      <c r="SRH3" s="196"/>
      <c r="SRI3" s="196"/>
      <c r="SRJ3" s="196"/>
      <c r="SRK3" s="196"/>
      <c r="SRL3" s="196"/>
      <c r="SRM3" s="196"/>
      <c r="SRN3" s="196"/>
      <c r="SRO3" s="196"/>
      <c r="SRP3" s="196"/>
      <c r="SRQ3" s="196"/>
      <c r="SRR3" s="196"/>
      <c r="SRS3" s="196"/>
      <c r="SRT3" s="196"/>
      <c r="SRU3" s="196"/>
      <c r="SRV3" s="196"/>
      <c r="SRW3" s="196"/>
      <c r="SRX3" s="196"/>
      <c r="SRY3" s="196"/>
      <c r="SRZ3" s="196"/>
      <c r="SSA3" s="196"/>
      <c r="SSB3" s="196"/>
      <c r="SSC3" s="196"/>
      <c r="SSD3" s="196"/>
      <c r="SSE3" s="196"/>
      <c r="SSF3" s="196"/>
      <c r="SSG3" s="196"/>
      <c r="SSH3" s="196"/>
      <c r="SSI3" s="196"/>
      <c r="SSJ3" s="196"/>
      <c r="SSK3" s="196"/>
      <c r="SSL3" s="196"/>
      <c r="SSM3" s="196"/>
      <c r="SSN3" s="196"/>
      <c r="SSO3" s="196"/>
      <c r="SSP3" s="196"/>
      <c r="SSQ3" s="196"/>
      <c r="SSR3" s="196"/>
      <c r="SSS3" s="196"/>
      <c r="SST3" s="196"/>
      <c r="SSU3" s="196"/>
      <c r="SSV3" s="196"/>
      <c r="SSW3" s="196"/>
      <c r="SSX3" s="196"/>
      <c r="SSY3" s="196"/>
      <c r="SSZ3" s="196"/>
      <c r="STA3" s="196"/>
      <c r="STB3" s="196"/>
      <c r="STC3" s="196"/>
      <c r="STD3" s="196"/>
      <c r="STE3" s="196"/>
      <c r="STF3" s="196"/>
      <c r="STG3" s="196"/>
      <c r="STH3" s="196"/>
      <c r="STI3" s="196"/>
      <c r="STJ3" s="196"/>
      <c r="STK3" s="196"/>
      <c r="STL3" s="196"/>
      <c r="STM3" s="196"/>
      <c r="STN3" s="196"/>
      <c r="STO3" s="196"/>
      <c r="STP3" s="196"/>
      <c r="STQ3" s="196"/>
      <c r="STR3" s="196"/>
      <c r="STS3" s="196"/>
      <c r="STT3" s="196"/>
      <c r="STU3" s="196"/>
      <c r="STV3" s="196"/>
      <c r="STW3" s="196"/>
      <c r="STX3" s="196"/>
      <c r="STY3" s="196"/>
      <c r="STZ3" s="196"/>
      <c r="SUA3" s="196"/>
      <c r="SUB3" s="196"/>
      <c r="SUC3" s="196"/>
      <c r="SUD3" s="196"/>
      <c r="SUE3" s="196"/>
      <c r="SUF3" s="196"/>
      <c r="SUG3" s="196"/>
      <c r="SUH3" s="196"/>
      <c r="SUI3" s="196"/>
      <c r="SUJ3" s="196"/>
      <c r="SUK3" s="196"/>
      <c r="SUL3" s="196"/>
      <c r="SUM3" s="196"/>
      <c r="SUN3" s="196"/>
      <c r="SUO3" s="196"/>
      <c r="SUP3" s="196"/>
      <c r="SUQ3" s="196"/>
      <c r="SUR3" s="196"/>
      <c r="SUS3" s="196"/>
      <c r="SUT3" s="196"/>
      <c r="SUU3" s="196"/>
      <c r="SUV3" s="196"/>
      <c r="SUW3" s="196"/>
      <c r="SUX3" s="196"/>
      <c r="SUY3" s="196"/>
      <c r="SUZ3" s="196"/>
      <c r="SVA3" s="196"/>
      <c r="SVB3" s="196"/>
      <c r="SVC3" s="196"/>
      <c r="SVD3" s="196"/>
      <c r="SVE3" s="196"/>
      <c r="SVF3" s="196"/>
      <c r="SVG3" s="196"/>
      <c r="SVH3" s="196"/>
      <c r="SVI3" s="196"/>
      <c r="SVJ3" s="196"/>
      <c r="SVK3" s="196"/>
      <c r="SVL3" s="196"/>
      <c r="SVM3" s="196"/>
      <c r="SVN3" s="196"/>
      <c r="SVO3" s="196"/>
      <c r="SVP3" s="196"/>
      <c r="SVQ3" s="196"/>
      <c r="SVR3" s="196"/>
      <c r="SVS3" s="196"/>
      <c r="SVT3" s="196"/>
      <c r="SVU3" s="196"/>
      <c r="SVV3" s="196"/>
      <c r="SVW3" s="196"/>
      <c r="SVX3" s="196"/>
      <c r="SVY3" s="196"/>
      <c r="SVZ3" s="196"/>
      <c r="SWA3" s="196"/>
      <c r="SWB3" s="196"/>
      <c r="SWC3" s="196"/>
      <c r="SWD3" s="196"/>
      <c r="SWE3" s="196"/>
      <c r="SWF3" s="196"/>
      <c r="SWG3" s="196"/>
      <c r="SWH3" s="196"/>
      <c r="SWI3" s="196"/>
      <c r="SWJ3" s="196"/>
      <c r="SWK3" s="196"/>
      <c r="SWL3" s="196"/>
      <c r="SWM3" s="196"/>
      <c r="SWN3" s="196"/>
      <c r="SWO3" s="196"/>
      <c r="SWP3" s="196"/>
      <c r="SWQ3" s="196"/>
      <c r="SWR3" s="196"/>
      <c r="SWS3" s="196"/>
      <c r="SWT3" s="196"/>
      <c r="SWU3" s="196"/>
      <c r="SWV3" s="196"/>
      <c r="SWW3" s="196"/>
      <c r="SWX3" s="196"/>
      <c r="SWY3" s="196"/>
      <c r="SWZ3" s="196"/>
      <c r="SXA3" s="196"/>
      <c r="SXB3" s="196"/>
      <c r="SXC3" s="196"/>
      <c r="SXD3" s="196"/>
      <c r="SXE3" s="196"/>
      <c r="SXF3" s="196"/>
      <c r="SXG3" s="196"/>
      <c r="SXH3" s="196"/>
      <c r="SXI3" s="196"/>
      <c r="SXJ3" s="196"/>
      <c r="SXK3" s="196"/>
      <c r="SXL3" s="196"/>
      <c r="SXM3" s="196"/>
      <c r="SXN3" s="196"/>
      <c r="SXO3" s="196"/>
      <c r="SXP3" s="196"/>
      <c r="SXQ3" s="196"/>
      <c r="SXR3" s="196"/>
      <c r="SXS3" s="196"/>
      <c r="SXT3" s="196"/>
      <c r="SXU3" s="196"/>
      <c r="SXV3" s="196"/>
      <c r="SXW3" s="196"/>
      <c r="SXX3" s="196"/>
      <c r="SXY3" s="196"/>
      <c r="SXZ3" s="196"/>
      <c r="SYA3" s="196"/>
      <c r="SYB3" s="196"/>
      <c r="SYC3" s="196"/>
      <c r="SYD3" s="196"/>
      <c r="SYE3" s="196"/>
      <c r="SYF3" s="196"/>
      <c r="SYG3" s="196"/>
      <c r="SYH3" s="196"/>
      <c r="SYI3" s="196"/>
      <c r="SYJ3" s="196"/>
      <c r="SYK3" s="196"/>
      <c r="SYL3" s="196"/>
      <c r="SYM3" s="196"/>
      <c r="SYN3" s="196"/>
      <c r="SYO3" s="196"/>
      <c r="SYP3" s="196"/>
      <c r="SYQ3" s="196"/>
      <c r="SYR3" s="196"/>
      <c r="SYS3" s="196"/>
      <c r="SYT3" s="196"/>
      <c r="SYU3" s="196"/>
      <c r="SYV3" s="196"/>
      <c r="SYW3" s="196"/>
      <c r="SYX3" s="196"/>
      <c r="SYY3" s="196"/>
      <c r="SYZ3" s="196"/>
      <c r="SZA3" s="196"/>
      <c r="SZB3" s="196"/>
      <c r="SZC3" s="196"/>
      <c r="SZD3" s="196"/>
      <c r="SZE3" s="196"/>
      <c r="SZF3" s="196"/>
      <c r="SZG3" s="196"/>
      <c r="SZH3" s="196"/>
      <c r="SZI3" s="196"/>
      <c r="SZJ3" s="196"/>
      <c r="SZK3" s="196"/>
      <c r="SZL3" s="196"/>
      <c r="SZM3" s="196"/>
      <c r="SZN3" s="196"/>
      <c r="SZO3" s="196"/>
      <c r="SZP3" s="196"/>
      <c r="SZQ3" s="196"/>
      <c r="SZR3" s="196"/>
      <c r="SZS3" s="196"/>
      <c r="SZT3" s="196"/>
      <c r="SZU3" s="196"/>
      <c r="SZV3" s="196"/>
      <c r="SZW3" s="196"/>
      <c r="SZX3" s="196"/>
      <c r="SZY3" s="196"/>
      <c r="SZZ3" s="196"/>
      <c r="TAA3" s="196"/>
      <c r="TAB3" s="196"/>
      <c r="TAC3" s="196"/>
      <c r="TAD3" s="196"/>
      <c r="TAE3" s="196"/>
      <c r="TAF3" s="196"/>
      <c r="TAG3" s="196"/>
      <c r="TAH3" s="196"/>
      <c r="TAI3" s="196"/>
      <c r="TAJ3" s="196"/>
      <c r="TAK3" s="196"/>
      <c r="TAL3" s="196"/>
      <c r="TAM3" s="196"/>
      <c r="TAN3" s="196"/>
      <c r="TAO3" s="196"/>
      <c r="TAP3" s="196"/>
      <c r="TAQ3" s="196"/>
      <c r="TAR3" s="196"/>
      <c r="TAS3" s="196"/>
      <c r="TAT3" s="196"/>
      <c r="TAU3" s="196"/>
      <c r="TAV3" s="196"/>
      <c r="TAW3" s="196"/>
      <c r="TAX3" s="196"/>
      <c r="TAY3" s="196"/>
      <c r="TAZ3" s="196"/>
      <c r="TBA3" s="196"/>
      <c r="TBB3" s="196"/>
      <c r="TBC3" s="196"/>
      <c r="TBD3" s="196"/>
      <c r="TBE3" s="196"/>
      <c r="TBF3" s="196"/>
      <c r="TBG3" s="196"/>
      <c r="TBH3" s="196"/>
      <c r="TBI3" s="196"/>
      <c r="TBJ3" s="196"/>
      <c r="TBK3" s="196"/>
      <c r="TBL3" s="196"/>
      <c r="TBM3" s="196"/>
      <c r="TBN3" s="196"/>
      <c r="TBO3" s="196"/>
      <c r="TBP3" s="196"/>
      <c r="TBQ3" s="196"/>
      <c r="TBR3" s="196"/>
      <c r="TBS3" s="196"/>
      <c r="TBT3" s="196"/>
      <c r="TBU3" s="196"/>
      <c r="TBV3" s="196"/>
      <c r="TBW3" s="196"/>
      <c r="TBX3" s="196"/>
      <c r="TBY3" s="196"/>
      <c r="TBZ3" s="196"/>
      <c r="TCA3" s="196"/>
      <c r="TCB3" s="196"/>
      <c r="TCC3" s="196"/>
      <c r="TCD3" s="196"/>
      <c r="TCE3" s="196"/>
      <c r="TCF3" s="196"/>
      <c r="TCG3" s="196"/>
      <c r="TCH3" s="196"/>
      <c r="TCI3" s="196"/>
      <c r="TCJ3" s="196"/>
      <c r="TCK3" s="196"/>
      <c r="TCL3" s="196"/>
      <c r="TCM3" s="196"/>
      <c r="TCN3" s="196"/>
      <c r="TCO3" s="196"/>
      <c r="TCP3" s="196"/>
      <c r="TCQ3" s="196"/>
      <c r="TCR3" s="196"/>
      <c r="TCS3" s="196"/>
      <c r="TCT3" s="196"/>
      <c r="TCU3" s="196"/>
      <c r="TCV3" s="196"/>
      <c r="TCW3" s="196"/>
      <c r="TCX3" s="196"/>
      <c r="TCY3" s="196"/>
      <c r="TCZ3" s="196"/>
      <c r="TDA3" s="196"/>
      <c r="TDB3" s="196"/>
      <c r="TDC3" s="196"/>
      <c r="TDD3" s="196"/>
      <c r="TDE3" s="196"/>
      <c r="TDF3" s="196"/>
      <c r="TDG3" s="196"/>
      <c r="TDH3" s="196"/>
      <c r="TDI3" s="196"/>
      <c r="TDJ3" s="196"/>
      <c r="TDK3" s="196"/>
      <c r="TDL3" s="196"/>
      <c r="TDM3" s="196"/>
      <c r="TDN3" s="196"/>
      <c r="TDO3" s="196"/>
      <c r="TDP3" s="196"/>
      <c r="TDQ3" s="196"/>
      <c r="TDR3" s="196"/>
      <c r="TDS3" s="196"/>
      <c r="TDT3" s="196"/>
      <c r="TDU3" s="196"/>
      <c r="TDV3" s="196"/>
      <c r="TDW3" s="196"/>
      <c r="TDX3" s="196"/>
      <c r="TDY3" s="196"/>
      <c r="TDZ3" s="196"/>
      <c r="TEA3" s="196"/>
      <c r="TEB3" s="196"/>
      <c r="TEC3" s="196"/>
      <c r="TED3" s="196"/>
      <c r="TEE3" s="196"/>
      <c r="TEF3" s="196"/>
      <c r="TEG3" s="196"/>
      <c r="TEH3" s="196"/>
      <c r="TEI3" s="196"/>
      <c r="TEJ3" s="196"/>
      <c r="TEK3" s="196"/>
      <c r="TEL3" s="196"/>
      <c r="TEM3" s="196"/>
      <c r="TEN3" s="196"/>
      <c r="TEO3" s="196"/>
      <c r="TEP3" s="196"/>
      <c r="TEQ3" s="196"/>
      <c r="TER3" s="196"/>
      <c r="TES3" s="196"/>
      <c r="TET3" s="196"/>
      <c r="TEU3" s="196"/>
      <c r="TEV3" s="196"/>
      <c r="TEW3" s="196"/>
      <c r="TEX3" s="196"/>
      <c r="TEY3" s="196"/>
      <c r="TEZ3" s="196"/>
      <c r="TFA3" s="196"/>
      <c r="TFB3" s="196"/>
      <c r="TFC3" s="196"/>
      <c r="TFD3" s="196"/>
      <c r="TFE3" s="196"/>
      <c r="TFF3" s="196"/>
      <c r="TFG3" s="196"/>
      <c r="TFH3" s="196"/>
      <c r="TFI3" s="196"/>
      <c r="TFJ3" s="196"/>
      <c r="TFK3" s="196"/>
      <c r="TFL3" s="196"/>
      <c r="TFM3" s="196"/>
      <c r="TFN3" s="196"/>
      <c r="TFO3" s="196"/>
      <c r="TFP3" s="196"/>
      <c r="TFQ3" s="196"/>
      <c r="TFR3" s="196"/>
      <c r="TFS3" s="196"/>
      <c r="TFT3" s="196"/>
      <c r="TFU3" s="196"/>
      <c r="TFV3" s="196"/>
      <c r="TFW3" s="196"/>
      <c r="TFX3" s="196"/>
      <c r="TFY3" s="196"/>
      <c r="TFZ3" s="196"/>
      <c r="TGA3" s="196"/>
      <c r="TGB3" s="196"/>
      <c r="TGC3" s="196"/>
      <c r="TGD3" s="196"/>
      <c r="TGE3" s="196"/>
      <c r="TGF3" s="196"/>
      <c r="TGG3" s="196"/>
      <c r="TGH3" s="196"/>
      <c r="TGI3" s="196"/>
      <c r="TGJ3" s="196"/>
      <c r="TGK3" s="196"/>
      <c r="TGL3" s="196"/>
      <c r="TGM3" s="196"/>
      <c r="TGN3" s="196"/>
      <c r="TGO3" s="196"/>
      <c r="TGP3" s="196"/>
      <c r="TGQ3" s="196"/>
      <c r="TGR3" s="196"/>
      <c r="TGS3" s="196"/>
      <c r="TGT3" s="196"/>
      <c r="TGU3" s="196"/>
      <c r="TGV3" s="196"/>
      <c r="TGW3" s="196"/>
      <c r="TGX3" s="196"/>
      <c r="TGY3" s="196"/>
      <c r="TGZ3" s="196"/>
      <c r="THA3" s="196"/>
      <c r="THB3" s="196"/>
      <c r="THC3" s="196"/>
      <c r="THD3" s="196"/>
      <c r="THE3" s="196"/>
      <c r="THF3" s="196"/>
      <c r="THG3" s="196"/>
      <c r="THH3" s="196"/>
      <c r="THI3" s="196"/>
      <c r="THJ3" s="196"/>
      <c r="THK3" s="196"/>
      <c r="THL3" s="196"/>
      <c r="THM3" s="196"/>
      <c r="THN3" s="196"/>
      <c r="THO3" s="196"/>
      <c r="THP3" s="196"/>
      <c r="THQ3" s="196"/>
      <c r="THR3" s="196"/>
      <c r="THS3" s="196"/>
      <c r="THT3" s="196"/>
      <c r="THU3" s="196"/>
      <c r="THV3" s="196"/>
      <c r="THW3" s="196"/>
      <c r="THX3" s="196"/>
      <c r="THY3" s="196"/>
      <c r="THZ3" s="196"/>
      <c r="TIA3" s="196"/>
      <c r="TIB3" s="196"/>
      <c r="TIC3" s="196"/>
      <c r="TID3" s="196"/>
      <c r="TIE3" s="196"/>
      <c r="TIF3" s="196"/>
      <c r="TIG3" s="196"/>
      <c r="TIH3" s="196"/>
      <c r="TII3" s="196"/>
      <c r="TIJ3" s="196"/>
      <c r="TIK3" s="196"/>
      <c r="TIL3" s="196"/>
      <c r="TIM3" s="196"/>
      <c r="TIN3" s="196"/>
      <c r="TIO3" s="196"/>
      <c r="TIP3" s="196"/>
      <c r="TIQ3" s="196"/>
      <c r="TIR3" s="196"/>
      <c r="TIS3" s="196"/>
      <c r="TIT3" s="196"/>
      <c r="TIU3" s="196"/>
      <c r="TIV3" s="196"/>
      <c r="TIW3" s="196"/>
      <c r="TIX3" s="196"/>
      <c r="TIY3" s="196"/>
      <c r="TIZ3" s="196"/>
      <c r="TJA3" s="196"/>
      <c r="TJB3" s="196"/>
      <c r="TJC3" s="196"/>
      <c r="TJD3" s="196"/>
      <c r="TJE3" s="196"/>
      <c r="TJF3" s="196"/>
      <c r="TJG3" s="196"/>
      <c r="TJH3" s="196"/>
      <c r="TJI3" s="196"/>
      <c r="TJJ3" s="196"/>
      <c r="TJK3" s="196"/>
      <c r="TJL3" s="196"/>
      <c r="TJM3" s="196"/>
      <c r="TJN3" s="196"/>
      <c r="TJO3" s="196"/>
      <c r="TJP3" s="196"/>
      <c r="TJQ3" s="196"/>
      <c r="TJR3" s="196"/>
      <c r="TJS3" s="196"/>
      <c r="TJT3" s="196"/>
      <c r="TJU3" s="196"/>
      <c r="TJV3" s="196"/>
      <c r="TJW3" s="196"/>
      <c r="TJX3" s="196"/>
      <c r="TJY3" s="196"/>
      <c r="TJZ3" s="196"/>
      <c r="TKA3" s="196"/>
      <c r="TKB3" s="196"/>
      <c r="TKC3" s="196"/>
      <c r="TKD3" s="196"/>
      <c r="TKE3" s="196"/>
      <c r="TKF3" s="196"/>
      <c r="TKG3" s="196"/>
      <c r="TKH3" s="196"/>
      <c r="TKI3" s="196"/>
      <c r="TKJ3" s="196"/>
      <c r="TKK3" s="196"/>
      <c r="TKL3" s="196"/>
      <c r="TKM3" s="196"/>
      <c r="TKN3" s="196"/>
      <c r="TKO3" s="196"/>
      <c r="TKP3" s="196"/>
      <c r="TKQ3" s="196"/>
      <c r="TKR3" s="196"/>
      <c r="TKS3" s="196"/>
      <c r="TKT3" s="196"/>
      <c r="TKU3" s="196"/>
      <c r="TKV3" s="196"/>
      <c r="TKW3" s="196"/>
      <c r="TKX3" s="196"/>
      <c r="TKY3" s="196"/>
      <c r="TKZ3" s="196"/>
      <c r="TLA3" s="196"/>
      <c r="TLB3" s="196"/>
      <c r="TLC3" s="196"/>
      <c r="TLD3" s="196"/>
      <c r="TLE3" s="196"/>
      <c r="TLF3" s="196"/>
      <c r="TLG3" s="196"/>
      <c r="TLH3" s="196"/>
      <c r="TLI3" s="196"/>
      <c r="TLJ3" s="196"/>
      <c r="TLK3" s="196"/>
      <c r="TLL3" s="196"/>
      <c r="TLM3" s="196"/>
      <c r="TLN3" s="196"/>
      <c r="TLO3" s="196"/>
      <c r="TLP3" s="196"/>
      <c r="TLQ3" s="196"/>
      <c r="TLR3" s="196"/>
      <c r="TLS3" s="196"/>
      <c r="TLT3" s="196"/>
      <c r="TLU3" s="196"/>
      <c r="TLV3" s="196"/>
      <c r="TLW3" s="196"/>
      <c r="TLX3" s="196"/>
      <c r="TLY3" s="196"/>
      <c r="TLZ3" s="196"/>
      <c r="TMA3" s="196"/>
      <c r="TMB3" s="196"/>
      <c r="TMC3" s="196"/>
      <c r="TMD3" s="196"/>
      <c r="TME3" s="196"/>
      <c r="TMF3" s="196"/>
      <c r="TMG3" s="196"/>
      <c r="TMH3" s="196"/>
      <c r="TMI3" s="196"/>
      <c r="TMJ3" s="196"/>
      <c r="TMK3" s="196"/>
      <c r="TML3" s="196"/>
      <c r="TMM3" s="196"/>
      <c r="TMN3" s="196"/>
      <c r="TMO3" s="196"/>
      <c r="TMP3" s="196"/>
      <c r="TMQ3" s="196"/>
      <c r="TMR3" s="196"/>
      <c r="TMS3" s="196"/>
      <c r="TMT3" s="196"/>
      <c r="TMU3" s="196"/>
      <c r="TMV3" s="196"/>
      <c r="TMW3" s="196"/>
      <c r="TMX3" s="196"/>
      <c r="TMY3" s="196"/>
      <c r="TMZ3" s="196"/>
      <c r="TNA3" s="196"/>
      <c r="TNB3" s="196"/>
      <c r="TNC3" s="196"/>
      <c r="TND3" s="196"/>
      <c r="TNE3" s="196"/>
      <c r="TNF3" s="196"/>
      <c r="TNG3" s="196"/>
      <c r="TNH3" s="196"/>
      <c r="TNI3" s="196"/>
      <c r="TNJ3" s="196"/>
      <c r="TNK3" s="196"/>
      <c r="TNL3" s="196"/>
      <c r="TNM3" s="196"/>
      <c r="TNN3" s="196"/>
      <c r="TNO3" s="196"/>
      <c r="TNP3" s="196"/>
      <c r="TNQ3" s="196"/>
      <c r="TNR3" s="196"/>
      <c r="TNS3" s="196"/>
      <c r="TNT3" s="196"/>
      <c r="TNU3" s="196"/>
      <c r="TNV3" s="196"/>
      <c r="TNW3" s="196"/>
      <c r="TNX3" s="196"/>
      <c r="TNY3" s="196"/>
      <c r="TNZ3" s="196"/>
      <c r="TOA3" s="196"/>
      <c r="TOB3" s="196"/>
      <c r="TOC3" s="196"/>
      <c r="TOD3" s="196"/>
      <c r="TOE3" s="196"/>
      <c r="TOF3" s="196"/>
      <c r="TOG3" s="196"/>
      <c r="TOH3" s="196"/>
      <c r="TOI3" s="196"/>
      <c r="TOJ3" s="196"/>
      <c r="TOK3" s="196"/>
      <c r="TOL3" s="196"/>
      <c r="TOM3" s="196"/>
      <c r="TON3" s="196"/>
      <c r="TOO3" s="196"/>
      <c r="TOP3" s="196"/>
      <c r="TOQ3" s="196"/>
      <c r="TOR3" s="196"/>
      <c r="TOS3" s="196"/>
      <c r="TOT3" s="196"/>
      <c r="TOU3" s="196"/>
      <c r="TOV3" s="196"/>
      <c r="TOW3" s="196"/>
      <c r="TOX3" s="196"/>
      <c r="TOY3" s="196"/>
      <c r="TOZ3" s="196"/>
      <c r="TPA3" s="196"/>
      <c r="TPB3" s="196"/>
      <c r="TPC3" s="196"/>
      <c r="TPD3" s="196"/>
      <c r="TPE3" s="196"/>
      <c r="TPF3" s="196"/>
      <c r="TPG3" s="196"/>
      <c r="TPH3" s="196"/>
      <c r="TPI3" s="196"/>
      <c r="TPJ3" s="196"/>
      <c r="TPK3" s="196"/>
      <c r="TPL3" s="196"/>
      <c r="TPM3" s="196"/>
      <c r="TPN3" s="196"/>
      <c r="TPO3" s="196"/>
      <c r="TPP3" s="196"/>
      <c r="TPQ3" s="196"/>
      <c r="TPR3" s="196"/>
      <c r="TPS3" s="196"/>
      <c r="TPT3" s="196"/>
      <c r="TPU3" s="196"/>
      <c r="TPV3" s="196"/>
      <c r="TPW3" s="196"/>
      <c r="TPX3" s="196"/>
      <c r="TPY3" s="196"/>
      <c r="TPZ3" s="196"/>
      <c r="TQA3" s="196"/>
      <c r="TQB3" s="196"/>
      <c r="TQC3" s="196"/>
      <c r="TQD3" s="196"/>
      <c r="TQE3" s="196"/>
      <c r="TQF3" s="196"/>
      <c r="TQG3" s="196"/>
      <c r="TQH3" s="196"/>
      <c r="TQI3" s="196"/>
      <c r="TQJ3" s="196"/>
      <c r="TQK3" s="196"/>
      <c r="TQL3" s="196"/>
      <c r="TQM3" s="196"/>
      <c r="TQN3" s="196"/>
      <c r="TQO3" s="196"/>
      <c r="TQP3" s="196"/>
      <c r="TQQ3" s="196"/>
      <c r="TQR3" s="196"/>
      <c r="TQS3" s="196"/>
      <c r="TQT3" s="196"/>
      <c r="TQU3" s="196"/>
      <c r="TQV3" s="196"/>
      <c r="TQW3" s="196"/>
      <c r="TQX3" s="196"/>
      <c r="TQY3" s="196"/>
      <c r="TQZ3" s="196"/>
      <c r="TRA3" s="196"/>
      <c r="TRB3" s="196"/>
      <c r="TRC3" s="196"/>
      <c r="TRD3" s="196"/>
      <c r="TRE3" s="196"/>
      <c r="TRF3" s="196"/>
      <c r="TRG3" s="196"/>
      <c r="TRH3" s="196"/>
      <c r="TRI3" s="196"/>
      <c r="TRJ3" s="196"/>
      <c r="TRK3" s="196"/>
      <c r="TRL3" s="196"/>
      <c r="TRM3" s="196"/>
      <c r="TRN3" s="196"/>
      <c r="TRO3" s="196"/>
      <c r="TRP3" s="196"/>
      <c r="TRQ3" s="196"/>
      <c r="TRR3" s="196"/>
      <c r="TRS3" s="196"/>
      <c r="TRT3" s="196"/>
      <c r="TRU3" s="196"/>
      <c r="TRV3" s="196"/>
      <c r="TRW3" s="196"/>
      <c r="TRX3" s="196"/>
      <c r="TRY3" s="196"/>
      <c r="TRZ3" s="196"/>
      <c r="TSA3" s="196"/>
      <c r="TSB3" s="196"/>
      <c r="TSC3" s="196"/>
      <c r="TSD3" s="196"/>
      <c r="TSE3" s="196"/>
      <c r="TSF3" s="196"/>
      <c r="TSG3" s="196"/>
      <c r="TSH3" s="196"/>
      <c r="TSI3" s="196"/>
      <c r="TSJ3" s="196"/>
      <c r="TSK3" s="196"/>
      <c r="TSL3" s="196"/>
      <c r="TSM3" s="196"/>
      <c r="TSN3" s="196"/>
      <c r="TSO3" s="196"/>
      <c r="TSP3" s="196"/>
      <c r="TSQ3" s="196"/>
      <c r="TSR3" s="196"/>
      <c r="TSS3" s="196"/>
      <c r="TST3" s="196"/>
      <c r="TSU3" s="196"/>
      <c r="TSV3" s="196"/>
      <c r="TSW3" s="196"/>
      <c r="TSX3" s="196"/>
      <c r="TSY3" s="196"/>
      <c r="TSZ3" s="196"/>
      <c r="TTA3" s="196"/>
      <c r="TTB3" s="196"/>
      <c r="TTC3" s="196"/>
      <c r="TTD3" s="196"/>
      <c r="TTE3" s="196"/>
      <c r="TTF3" s="196"/>
      <c r="TTG3" s="196"/>
      <c r="TTH3" s="196"/>
      <c r="TTI3" s="196"/>
      <c r="TTJ3" s="196"/>
      <c r="TTK3" s="196"/>
      <c r="TTL3" s="196"/>
      <c r="TTM3" s="196"/>
      <c r="TTN3" s="196"/>
      <c r="TTO3" s="196"/>
      <c r="TTP3" s="196"/>
      <c r="TTQ3" s="196"/>
      <c r="TTR3" s="196"/>
      <c r="TTS3" s="196"/>
      <c r="TTT3" s="196"/>
      <c r="TTU3" s="196"/>
      <c r="TTV3" s="196"/>
      <c r="TTW3" s="196"/>
      <c r="TTX3" s="196"/>
      <c r="TTY3" s="196"/>
      <c r="TTZ3" s="196"/>
      <c r="TUA3" s="196"/>
      <c r="TUB3" s="196"/>
      <c r="TUC3" s="196"/>
      <c r="TUD3" s="196"/>
      <c r="TUE3" s="196"/>
      <c r="TUF3" s="196"/>
      <c r="TUG3" s="196"/>
      <c r="TUH3" s="196"/>
      <c r="TUI3" s="196"/>
      <c r="TUJ3" s="196"/>
      <c r="TUK3" s="196"/>
      <c r="TUL3" s="196"/>
      <c r="TUM3" s="196"/>
      <c r="TUN3" s="196"/>
      <c r="TUO3" s="196"/>
      <c r="TUP3" s="196"/>
      <c r="TUQ3" s="196"/>
      <c r="TUR3" s="196"/>
      <c r="TUS3" s="196"/>
      <c r="TUT3" s="196"/>
      <c r="TUU3" s="196"/>
      <c r="TUV3" s="196"/>
      <c r="TUW3" s="196"/>
      <c r="TUX3" s="196"/>
      <c r="TUY3" s="196"/>
      <c r="TUZ3" s="196"/>
      <c r="TVA3" s="196"/>
      <c r="TVB3" s="196"/>
      <c r="TVC3" s="196"/>
      <c r="TVD3" s="196"/>
      <c r="TVE3" s="196"/>
      <c r="TVF3" s="196"/>
      <c r="TVG3" s="196"/>
      <c r="TVH3" s="196"/>
      <c r="TVI3" s="196"/>
      <c r="TVJ3" s="196"/>
      <c r="TVK3" s="196"/>
      <c r="TVL3" s="196"/>
      <c r="TVM3" s="196"/>
      <c r="TVN3" s="196"/>
      <c r="TVO3" s="196"/>
      <c r="TVP3" s="196"/>
      <c r="TVQ3" s="196"/>
      <c r="TVR3" s="196"/>
      <c r="TVS3" s="196"/>
      <c r="TVT3" s="196"/>
      <c r="TVU3" s="196"/>
      <c r="TVV3" s="196"/>
      <c r="TVW3" s="196"/>
      <c r="TVX3" s="196"/>
      <c r="TVY3" s="196"/>
      <c r="TVZ3" s="196"/>
      <c r="TWA3" s="196"/>
      <c r="TWB3" s="196"/>
      <c r="TWC3" s="196"/>
      <c r="TWD3" s="196"/>
      <c r="TWE3" s="196"/>
      <c r="TWF3" s="196"/>
      <c r="TWG3" s="196"/>
      <c r="TWH3" s="196"/>
      <c r="TWI3" s="196"/>
      <c r="TWJ3" s="196"/>
      <c r="TWK3" s="196"/>
      <c r="TWL3" s="196"/>
      <c r="TWM3" s="196"/>
      <c r="TWN3" s="196"/>
      <c r="TWO3" s="196"/>
      <c r="TWP3" s="196"/>
      <c r="TWQ3" s="196"/>
      <c r="TWR3" s="196"/>
      <c r="TWS3" s="196"/>
      <c r="TWT3" s="196"/>
      <c r="TWU3" s="196"/>
      <c r="TWV3" s="196"/>
      <c r="TWW3" s="196"/>
      <c r="TWX3" s="196"/>
      <c r="TWY3" s="196"/>
      <c r="TWZ3" s="196"/>
      <c r="TXA3" s="196"/>
      <c r="TXB3" s="196"/>
      <c r="TXC3" s="196"/>
      <c r="TXD3" s="196"/>
      <c r="TXE3" s="196"/>
      <c r="TXF3" s="196"/>
      <c r="TXG3" s="196"/>
      <c r="TXH3" s="196"/>
      <c r="TXI3" s="196"/>
      <c r="TXJ3" s="196"/>
      <c r="TXK3" s="196"/>
      <c r="TXL3" s="196"/>
      <c r="TXM3" s="196"/>
      <c r="TXN3" s="196"/>
      <c r="TXO3" s="196"/>
      <c r="TXP3" s="196"/>
      <c r="TXQ3" s="196"/>
      <c r="TXR3" s="196"/>
      <c r="TXS3" s="196"/>
      <c r="TXT3" s="196"/>
      <c r="TXU3" s="196"/>
      <c r="TXV3" s="196"/>
      <c r="TXW3" s="196"/>
      <c r="TXX3" s="196"/>
      <c r="TXY3" s="196"/>
      <c r="TXZ3" s="196"/>
      <c r="TYA3" s="196"/>
      <c r="TYB3" s="196"/>
      <c r="TYC3" s="196"/>
      <c r="TYD3" s="196"/>
      <c r="TYE3" s="196"/>
      <c r="TYF3" s="196"/>
      <c r="TYG3" s="196"/>
      <c r="TYH3" s="196"/>
      <c r="TYI3" s="196"/>
      <c r="TYJ3" s="196"/>
      <c r="TYK3" s="196"/>
      <c r="TYL3" s="196"/>
      <c r="TYM3" s="196"/>
      <c r="TYN3" s="196"/>
      <c r="TYO3" s="196"/>
      <c r="TYP3" s="196"/>
      <c r="TYQ3" s="196"/>
      <c r="TYR3" s="196"/>
      <c r="TYS3" s="196"/>
      <c r="TYT3" s="196"/>
      <c r="TYU3" s="196"/>
      <c r="TYV3" s="196"/>
      <c r="TYW3" s="196"/>
      <c r="TYX3" s="196"/>
      <c r="TYY3" s="196"/>
      <c r="TYZ3" s="196"/>
      <c r="TZA3" s="196"/>
      <c r="TZB3" s="196"/>
      <c r="TZC3" s="196"/>
      <c r="TZD3" s="196"/>
      <c r="TZE3" s="196"/>
      <c r="TZF3" s="196"/>
      <c r="TZG3" s="196"/>
      <c r="TZH3" s="196"/>
      <c r="TZI3" s="196"/>
      <c r="TZJ3" s="196"/>
      <c r="TZK3" s="196"/>
      <c r="TZL3" s="196"/>
      <c r="TZM3" s="196"/>
      <c r="TZN3" s="196"/>
      <c r="TZO3" s="196"/>
      <c r="TZP3" s="196"/>
      <c r="TZQ3" s="196"/>
      <c r="TZR3" s="196"/>
      <c r="TZS3" s="196"/>
      <c r="TZT3" s="196"/>
      <c r="TZU3" s="196"/>
      <c r="TZV3" s="196"/>
      <c r="TZW3" s="196"/>
      <c r="TZX3" s="196"/>
      <c r="TZY3" s="196"/>
      <c r="TZZ3" s="196"/>
      <c r="UAA3" s="196"/>
      <c r="UAB3" s="196"/>
      <c r="UAC3" s="196"/>
      <c r="UAD3" s="196"/>
      <c r="UAE3" s="196"/>
      <c r="UAF3" s="196"/>
      <c r="UAG3" s="196"/>
      <c r="UAH3" s="196"/>
      <c r="UAI3" s="196"/>
      <c r="UAJ3" s="196"/>
      <c r="UAK3" s="196"/>
      <c r="UAL3" s="196"/>
      <c r="UAM3" s="196"/>
      <c r="UAN3" s="196"/>
      <c r="UAO3" s="196"/>
      <c r="UAP3" s="196"/>
      <c r="UAQ3" s="196"/>
      <c r="UAR3" s="196"/>
      <c r="UAS3" s="196"/>
      <c r="UAT3" s="196"/>
      <c r="UAU3" s="196"/>
      <c r="UAV3" s="196"/>
      <c r="UAW3" s="196"/>
      <c r="UAX3" s="196"/>
      <c r="UAY3" s="196"/>
      <c r="UAZ3" s="196"/>
      <c r="UBA3" s="196"/>
      <c r="UBB3" s="196"/>
      <c r="UBC3" s="196"/>
      <c r="UBD3" s="196"/>
      <c r="UBE3" s="196"/>
      <c r="UBF3" s="196"/>
      <c r="UBG3" s="196"/>
      <c r="UBH3" s="196"/>
      <c r="UBI3" s="196"/>
      <c r="UBJ3" s="196"/>
      <c r="UBK3" s="196"/>
      <c r="UBL3" s="196"/>
      <c r="UBM3" s="196"/>
      <c r="UBN3" s="196"/>
      <c r="UBO3" s="196"/>
      <c r="UBP3" s="196"/>
      <c r="UBQ3" s="196"/>
      <c r="UBR3" s="196"/>
      <c r="UBS3" s="196"/>
      <c r="UBT3" s="196"/>
      <c r="UBU3" s="196"/>
      <c r="UBV3" s="196"/>
      <c r="UBW3" s="196"/>
      <c r="UBX3" s="196"/>
      <c r="UBY3" s="196"/>
      <c r="UBZ3" s="196"/>
      <c r="UCA3" s="196"/>
      <c r="UCB3" s="196"/>
      <c r="UCC3" s="196"/>
      <c r="UCD3" s="196"/>
      <c r="UCE3" s="196"/>
      <c r="UCF3" s="196"/>
      <c r="UCG3" s="196"/>
      <c r="UCH3" s="196"/>
      <c r="UCI3" s="196"/>
      <c r="UCJ3" s="196"/>
      <c r="UCK3" s="196"/>
      <c r="UCL3" s="196"/>
      <c r="UCM3" s="196"/>
      <c r="UCN3" s="196"/>
      <c r="UCO3" s="196"/>
      <c r="UCP3" s="196"/>
      <c r="UCQ3" s="196"/>
      <c r="UCR3" s="196"/>
      <c r="UCS3" s="196"/>
      <c r="UCT3" s="196"/>
      <c r="UCU3" s="196"/>
      <c r="UCV3" s="196"/>
      <c r="UCW3" s="196"/>
      <c r="UCX3" s="196"/>
      <c r="UCY3" s="196"/>
      <c r="UCZ3" s="196"/>
      <c r="UDA3" s="196"/>
      <c r="UDB3" s="196"/>
      <c r="UDC3" s="196"/>
      <c r="UDD3" s="196"/>
      <c r="UDE3" s="196"/>
      <c r="UDF3" s="196"/>
      <c r="UDG3" s="196"/>
      <c r="UDH3" s="196"/>
      <c r="UDI3" s="196"/>
      <c r="UDJ3" s="196"/>
      <c r="UDK3" s="196"/>
      <c r="UDL3" s="196"/>
      <c r="UDM3" s="196"/>
      <c r="UDN3" s="196"/>
      <c r="UDO3" s="196"/>
      <c r="UDP3" s="196"/>
      <c r="UDQ3" s="196"/>
      <c r="UDR3" s="196"/>
      <c r="UDS3" s="196"/>
      <c r="UDT3" s="196"/>
      <c r="UDU3" s="196"/>
      <c r="UDV3" s="196"/>
      <c r="UDW3" s="196"/>
      <c r="UDX3" s="196"/>
      <c r="UDY3" s="196"/>
      <c r="UDZ3" s="196"/>
      <c r="UEA3" s="196"/>
      <c r="UEB3" s="196"/>
      <c r="UEC3" s="196"/>
      <c r="UED3" s="196"/>
      <c r="UEE3" s="196"/>
      <c r="UEF3" s="196"/>
      <c r="UEG3" s="196"/>
      <c r="UEH3" s="196"/>
      <c r="UEI3" s="196"/>
      <c r="UEJ3" s="196"/>
      <c r="UEK3" s="196"/>
      <c r="UEL3" s="196"/>
      <c r="UEM3" s="196"/>
      <c r="UEN3" s="196"/>
      <c r="UEO3" s="196"/>
      <c r="UEP3" s="196"/>
      <c r="UEQ3" s="196"/>
      <c r="UER3" s="196"/>
      <c r="UES3" s="196"/>
      <c r="UET3" s="196"/>
      <c r="UEU3" s="196"/>
      <c r="UEV3" s="196"/>
      <c r="UEW3" s="196"/>
      <c r="UEX3" s="196"/>
      <c r="UEY3" s="196"/>
      <c r="UEZ3" s="196"/>
      <c r="UFA3" s="196"/>
      <c r="UFB3" s="196"/>
      <c r="UFC3" s="196"/>
      <c r="UFD3" s="196"/>
      <c r="UFE3" s="196"/>
      <c r="UFF3" s="196"/>
      <c r="UFG3" s="196"/>
      <c r="UFH3" s="196"/>
      <c r="UFI3" s="196"/>
      <c r="UFJ3" s="196"/>
      <c r="UFK3" s="196"/>
      <c r="UFL3" s="196"/>
      <c r="UFM3" s="196"/>
      <c r="UFN3" s="196"/>
      <c r="UFO3" s="196"/>
      <c r="UFP3" s="196"/>
      <c r="UFQ3" s="196"/>
      <c r="UFR3" s="196"/>
      <c r="UFS3" s="196"/>
      <c r="UFT3" s="196"/>
      <c r="UFU3" s="196"/>
      <c r="UFV3" s="196"/>
      <c r="UFW3" s="196"/>
      <c r="UFX3" s="196"/>
      <c r="UFY3" s="196"/>
      <c r="UFZ3" s="196"/>
      <c r="UGA3" s="196"/>
      <c r="UGB3" s="196"/>
      <c r="UGC3" s="196"/>
      <c r="UGD3" s="196"/>
      <c r="UGE3" s="196"/>
      <c r="UGF3" s="196"/>
      <c r="UGG3" s="196"/>
      <c r="UGH3" s="196"/>
      <c r="UGI3" s="196"/>
      <c r="UGJ3" s="196"/>
      <c r="UGK3" s="196"/>
      <c r="UGL3" s="196"/>
      <c r="UGM3" s="196"/>
      <c r="UGN3" s="196"/>
      <c r="UGO3" s="196"/>
      <c r="UGP3" s="196"/>
      <c r="UGQ3" s="196"/>
      <c r="UGR3" s="196"/>
      <c r="UGS3" s="196"/>
      <c r="UGT3" s="196"/>
      <c r="UGU3" s="196"/>
      <c r="UGV3" s="196"/>
      <c r="UGW3" s="196"/>
      <c r="UGX3" s="196"/>
      <c r="UGY3" s="196"/>
      <c r="UGZ3" s="196"/>
      <c r="UHA3" s="196"/>
      <c r="UHB3" s="196"/>
      <c r="UHC3" s="196"/>
      <c r="UHD3" s="196"/>
      <c r="UHE3" s="196"/>
      <c r="UHF3" s="196"/>
      <c r="UHG3" s="196"/>
      <c r="UHH3" s="196"/>
      <c r="UHI3" s="196"/>
      <c r="UHJ3" s="196"/>
      <c r="UHK3" s="196"/>
      <c r="UHL3" s="196"/>
      <c r="UHM3" s="196"/>
      <c r="UHN3" s="196"/>
      <c r="UHO3" s="196"/>
      <c r="UHP3" s="196"/>
      <c r="UHQ3" s="196"/>
      <c r="UHR3" s="196"/>
      <c r="UHS3" s="196"/>
      <c r="UHT3" s="196"/>
      <c r="UHU3" s="196"/>
      <c r="UHV3" s="196"/>
      <c r="UHW3" s="196"/>
      <c r="UHX3" s="196"/>
      <c r="UHY3" s="196"/>
      <c r="UHZ3" s="196"/>
      <c r="UIA3" s="196"/>
      <c r="UIB3" s="196"/>
      <c r="UIC3" s="196"/>
      <c r="UID3" s="196"/>
      <c r="UIE3" s="196"/>
      <c r="UIF3" s="196"/>
      <c r="UIG3" s="196"/>
      <c r="UIH3" s="196"/>
      <c r="UII3" s="196"/>
      <c r="UIJ3" s="196"/>
      <c r="UIK3" s="196"/>
      <c r="UIL3" s="196"/>
      <c r="UIM3" s="196"/>
      <c r="UIN3" s="196"/>
      <c r="UIO3" s="196"/>
      <c r="UIP3" s="196"/>
      <c r="UIQ3" s="196"/>
      <c r="UIR3" s="196"/>
      <c r="UIS3" s="196"/>
      <c r="UIT3" s="196"/>
      <c r="UIU3" s="196"/>
      <c r="UIV3" s="196"/>
      <c r="UIW3" s="196"/>
      <c r="UIX3" s="196"/>
      <c r="UIY3" s="196"/>
      <c r="UIZ3" s="196"/>
      <c r="UJA3" s="196"/>
      <c r="UJB3" s="196"/>
      <c r="UJC3" s="196"/>
      <c r="UJD3" s="196"/>
      <c r="UJE3" s="196"/>
      <c r="UJF3" s="196"/>
      <c r="UJG3" s="196"/>
      <c r="UJH3" s="196"/>
      <c r="UJI3" s="196"/>
      <c r="UJJ3" s="196"/>
      <c r="UJK3" s="196"/>
      <c r="UJL3" s="196"/>
      <c r="UJM3" s="196"/>
      <c r="UJN3" s="196"/>
      <c r="UJO3" s="196"/>
      <c r="UJP3" s="196"/>
      <c r="UJQ3" s="196"/>
      <c r="UJR3" s="196"/>
      <c r="UJS3" s="196"/>
      <c r="UJT3" s="196"/>
      <c r="UJU3" s="196"/>
      <c r="UJV3" s="196"/>
      <c r="UJW3" s="196"/>
      <c r="UJX3" s="196"/>
      <c r="UJY3" s="196"/>
      <c r="UJZ3" s="196"/>
      <c r="UKA3" s="196"/>
      <c r="UKB3" s="196"/>
      <c r="UKC3" s="196"/>
      <c r="UKD3" s="196"/>
      <c r="UKE3" s="196"/>
      <c r="UKF3" s="196"/>
      <c r="UKG3" s="196"/>
      <c r="UKH3" s="196"/>
      <c r="UKI3" s="196"/>
      <c r="UKJ3" s="196"/>
      <c r="UKK3" s="196"/>
      <c r="UKL3" s="196"/>
      <c r="UKM3" s="196"/>
      <c r="UKN3" s="196"/>
      <c r="UKO3" s="196"/>
      <c r="UKP3" s="196"/>
      <c r="UKQ3" s="196"/>
      <c r="UKR3" s="196"/>
      <c r="UKS3" s="196"/>
      <c r="UKT3" s="196"/>
      <c r="UKU3" s="196"/>
      <c r="UKV3" s="196"/>
      <c r="UKW3" s="196"/>
      <c r="UKX3" s="196"/>
      <c r="UKY3" s="196"/>
      <c r="UKZ3" s="196"/>
      <c r="ULA3" s="196"/>
      <c r="ULB3" s="196"/>
      <c r="ULC3" s="196"/>
      <c r="ULD3" s="196"/>
      <c r="ULE3" s="196"/>
      <c r="ULF3" s="196"/>
      <c r="ULG3" s="196"/>
      <c r="ULH3" s="196"/>
      <c r="ULI3" s="196"/>
      <c r="ULJ3" s="196"/>
      <c r="ULK3" s="196"/>
      <c r="ULL3" s="196"/>
      <c r="ULM3" s="196"/>
      <c r="ULN3" s="196"/>
      <c r="ULO3" s="196"/>
      <c r="ULP3" s="196"/>
      <c r="ULQ3" s="196"/>
      <c r="ULR3" s="196"/>
      <c r="ULS3" s="196"/>
      <c r="ULT3" s="196"/>
      <c r="ULU3" s="196"/>
      <c r="ULV3" s="196"/>
      <c r="ULW3" s="196"/>
      <c r="ULX3" s="196"/>
      <c r="ULY3" s="196"/>
      <c r="ULZ3" s="196"/>
      <c r="UMA3" s="196"/>
      <c r="UMB3" s="196"/>
      <c r="UMC3" s="196"/>
      <c r="UMD3" s="196"/>
      <c r="UME3" s="196"/>
      <c r="UMF3" s="196"/>
      <c r="UMG3" s="196"/>
      <c r="UMH3" s="196"/>
      <c r="UMI3" s="196"/>
      <c r="UMJ3" s="196"/>
      <c r="UMK3" s="196"/>
      <c r="UML3" s="196"/>
      <c r="UMM3" s="196"/>
      <c r="UMN3" s="196"/>
      <c r="UMO3" s="196"/>
      <c r="UMP3" s="196"/>
      <c r="UMQ3" s="196"/>
      <c r="UMR3" s="196"/>
      <c r="UMS3" s="196"/>
      <c r="UMT3" s="196"/>
      <c r="UMU3" s="196"/>
      <c r="UMV3" s="196"/>
      <c r="UMW3" s="196"/>
      <c r="UMX3" s="196"/>
      <c r="UMY3" s="196"/>
      <c r="UMZ3" s="196"/>
      <c r="UNA3" s="196"/>
      <c r="UNB3" s="196"/>
      <c r="UNC3" s="196"/>
      <c r="UND3" s="196"/>
      <c r="UNE3" s="196"/>
      <c r="UNF3" s="196"/>
      <c r="UNG3" s="196"/>
      <c r="UNH3" s="196"/>
      <c r="UNI3" s="196"/>
      <c r="UNJ3" s="196"/>
      <c r="UNK3" s="196"/>
      <c r="UNL3" s="196"/>
      <c r="UNM3" s="196"/>
      <c r="UNN3" s="196"/>
      <c r="UNO3" s="196"/>
      <c r="UNP3" s="196"/>
      <c r="UNQ3" s="196"/>
      <c r="UNR3" s="196"/>
      <c r="UNS3" s="196"/>
      <c r="UNT3" s="196"/>
      <c r="UNU3" s="196"/>
      <c r="UNV3" s="196"/>
      <c r="UNW3" s="196"/>
      <c r="UNX3" s="196"/>
      <c r="UNY3" s="196"/>
      <c r="UNZ3" s="196"/>
      <c r="UOA3" s="196"/>
      <c r="UOB3" s="196"/>
      <c r="UOC3" s="196"/>
      <c r="UOD3" s="196"/>
      <c r="UOE3" s="196"/>
      <c r="UOF3" s="196"/>
      <c r="UOG3" s="196"/>
      <c r="UOH3" s="196"/>
      <c r="UOI3" s="196"/>
      <c r="UOJ3" s="196"/>
      <c r="UOK3" s="196"/>
      <c r="UOL3" s="196"/>
      <c r="UOM3" s="196"/>
      <c r="UON3" s="196"/>
      <c r="UOO3" s="196"/>
      <c r="UOP3" s="196"/>
      <c r="UOQ3" s="196"/>
      <c r="UOR3" s="196"/>
      <c r="UOS3" s="196"/>
      <c r="UOT3" s="196"/>
      <c r="UOU3" s="196"/>
      <c r="UOV3" s="196"/>
      <c r="UOW3" s="196"/>
      <c r="UOX3" s="196"/>
      <c r="UOY3" s="196"/>
      <c r="UOZ3" s="196"/>
      <c r="UPA3" s="196"/>
      <c r="UPB3" s="196"/>
      <c r="UPC3" s="196"/>
      <c r="UPD3" s="196"/>
      <c r="UPE3" s="196"/>
      <c r="UPF3" s="196"/>
      <c r="UPG3" s="196"/>
      <c r="UPH3" s="196"/>
      <c r="UPI3" s="196"/>
      <c r="UPJ3" s="196"/>
      <c r="UPK3" s="196"/>
      <c r="UPL3" s="196"/>
      <c r="UPM3" s="196"/>
      <c r="UPN3" s="196"/>
      <c r="UPO3" s="196"/>
      <c r="UPP3" s="196"/>
      <c r="UPQ3" s="196"/>
      <c r="UPR3" s="196"/>
      <c r="UPS3" s="196"/>
      <c r="UPT3" s="196"/>
      <c r="UPU3" s="196"/>
      <c r="UPV3" s="196"/>
      <c r="UPW3" s="196"/>
      <c r="UPX3" s="196"/>
      <c r="UPY3" s="196"/>
      <c r="UPZ3" s="196"/>
      <c r="UQA3" s="196"/>
      <c r="UQB3" s="196"/>
      <c r="UQC3" s="196"/>
      <c r="UQD3" s="196"/>
      <c r="UQE3" s="196"/>
      <c r="UQF3" s="196"/>
      <c r="UQG3" s="196"/>
      <c r="UQH3" s="196"/>
      <c r="UQI3" s="196"/>
      <c r="UQJ3" s="196"/>
      <c r="UQK3" s="196"/>
      <c r="UQL3" s="196"/>
      <c r="UQM3" s="196"/>
      <c r="UQN3" s="196"/>
      <c r="UQO3" s="196"/>
      <c r="UQP3" s="196"/>
      <c r="UQQ3" s="196"/>
      <c r="UQR3" s="196"/>
      <c r="UQS3" s="196"/>
      <c r="UQT3" s="196"/>
      <c r="UQU3" s="196"/>
      <c r="UQV3" s="196"/>
      <c r="UQW3" s="196"/>
      <c r="UQX3" s="196"/>
      <c r="UQY3" s="196"/>
      <c r="UQZ3" s="196"/>
      <c r="URA3" s="196"/>
      <c r="URB3" s="196"/>
      <c r="URC3" s="196"/>
      <c r="URD3" s="196"/>
      <c r="URE3" s="196"/>
      <c r="URF3" s="196"/>
      <c r="URG3" s="196"/>
      <c r="URH3" s="196"/>
      <c r="URI3" s="196"/>
      <c r="URJ3" s="196"/>
      <c r="URK3" s="196"/>
      <c r="URL3" s="196"/>
      <c r="URM3" s="196"/>
      <c r="URN3" s="196"/>
      <c r="URO3" s="196"/>
      <c r="URP3" s="196"/>
      <c r="URQ3" s="196"/>
      <c r="URR3" s="196"/>
      <c r="URS3" s="196"/>
      <c r="URT3" s="196"/>
      <c r="URU3" s="196"/>
      <c r="URV3" s="196"/>
      <c r="URW3" s="196"/>
      <c r="URX3" s="196"/>
      <c r="URY3" s="196"/>
      <c r="URZ3" s="196"/>
      <c r="USA3" s="196"/>
      <c r="USB3" s="196"/>
      <c r="USC3" s="196"/>
      <c r="USD3" s="196"/>
      <c r="USE3" s="196"/>
      <c r="USF3" s="196"/>
      <c r="USG3" s="196"/>
      <c r="USH3" s="196"/>
      <c r="USI3" s="196"/>
      <c r="USJ3" s="196"/>
      <c r="USK3" s="196"/>
      <c r="USL3" s="196"/>
      <c r="USM3" s="196"/>
      <c r="USN3" s="196"/>
      <c r="USO3" s="196"/>
      <c r="USP3" s="196"/>
      <c r="USQ3" s="196"/>
      <c r="USR3" s="196"/>
      <c r="USS3" s="196"/>
      <c r="UST3" s="196"/>
      <c r="USU3" s="196"/>
      <c r="USV3" s="196"/>
      <c r="USW3" s="196"/>
      <c r="USX3" s="196"/>
      <c r="USY3" s="196"/>
      <c r="USZ3" s="196"/>
      <c r="UTA3" s="196"/>
      <c r="UTB3" s="196"/>
      <c r="UTC3" s="196"/>
      <c r="UTD3" s="196"/>
      <c r="UTE3" s="196"/>
      <c r="UTF3" s="196"/>
      <c r="UTG3" s="196"/>
      <c r="UTH3" s="196"/>
      <c r="UTI3" s="196"/>
      <c r="UTJ3" s="196"/>
      <c r="UTK3" s="196"/>
      <c r="UTL3" s="196"/>
      <c r="UTM3" s="196"/>
      <c r="UTN3" s="196"/>
      <c r="UTO3" s="196"/>
      <c r="UTP3" s="196"/>
      <c r="UTQ3" s="196"/>
      <c r="UTR3" s="196"/>
      <c r="UTS3" s="196"/>
      <c r="UTT3" s="196"/>
      <c r="UTU3" s="196"/>
      <c r="UTV3" s="196"/>
      <c r="UTW3" s="196"/>
      <c r="UTX3" s="196"/>
      <c r="UTY3" s="196"/>
      <c r="UTZ3" s="196"/>
      <c r="UUA3" s="196"/>
      <c r="UUB3" s="196"/>
      <c r="UUC3" s="196"/>
      <c r="UUD3" s="196"/>
      <c r="UUE3" s="196"/>
      <c r="UUF3" s="196"/>
      <c r="UUG3" s="196"/>
      <c r="UUH3" s="196"/>
      <c r="UUI3" s="196"/>
      <c r="UUJ3" s="196"/>
      <c r="UUK3" s="196"/>
      <c r="UUL3" s="196"/>
      <c r="UUM3" s="196"/>
      <c r="UUN3" s="196"/>
      <c r="UUO3" s="196"/>
      <c r="UUP3" s="196"/>
      <c r="UUQ3" s="196"/>
      <c r="UUR3" s="196"/>
      <c r="UUS3" s="196"/>
      <c r="UUT3" s="196"/>
      <c r="UUU3" s="196"/>
      <c r="UUV3" s="196"/>
      <c r="UUW3" s="196"/>
      <c r="UUX3" s="196"/>
      <c r="UUY3" s="196"/>
      <c r="UUZ3" s="196"/>
      <c r="UVA3" s="196"/>
      <c r="UVB3" s="196"/>
      <c r="UVC3" s="196"/>
      <c r="UVD3" s="196"/>
      <c r="UVE3" s="196"/>
      <c r="UVF3" s="196"/>
      <c r="UVG3" s="196"/>
      <c r="UVH3" s="196"/>
      <c r="UVI3" s="196"/>
      <c r="UVJ3" s="196"/>
      <c r="UVK3" s="196"/>
      <c r="UVL3" s="196"/>
      <c r="UVM3" s="196"/>
      <c r="UVN3" s="196"/>
      <c r="UVO3" s="196"/>
      <c r="UVP3" s="196"/>
      <c r="UVQ3" s="196"/>
      <c r="UVR3" s="196"/>
      <c r="UVS3" s="196"/>
      <c r="UVT3" s="196"/>
      <c r="UVU3" s="196"/>
      <c r="UVV3" s="196"/>
      <c r="UVW3" s="196"/>
      <c r="UVX3" s="196"/>
      <c r="UVY3" s="196"/>
      <c r="UVZ3" s="196"/>
      <c r="UWA3" s="196"/>
      <c r="UWB3" s="196"/>
      <c r="UWC3" s="196"/>
      <c r="UWD3" s="196"/>
      <c r="UWE3" s="196"/>
      <c r="UWF3" s="196"/>
      <c r="UWG3" s="196"/>
      <c r="UWH3" s="196"/>
      <c r="UWI3" s="196"/>
      <c r="UWJ3" s="196"/>
      <c r="UWK3" s="196"/>
      <c r="UWL3" s="196"/>
      <c r="UWM3" s="196"/>
      <c r="UWN3" s="196"/>
      <c r="UWO3" s="196"/>
      <c r="UWP3" s="196"/>
      <c r="UWQ3" s="196"/>
      <c r="UWR3" s="196"/>
      <c r="UWS3" s="196"/>
      <c r="UWT3" s="196"/>
      <c r="UWU3" s="196"/>
      <c r="UWV3" s="196"/>
      <c r="UWW3" s="196"/>
      <c r="UWX3" s="196"/>
      <c r="UWY3" s="196"/>
      <c r="UWZ3" s="196"/>
      <c r="UXA3" s="196"/>
      <c r="UXB3" s="196"/>
      <c r="UXC3" s="196"/>
      <c r="UXD3" s="196"/>
      <c r="UXE3" s="196"/>
      <c r="UXF3" s="196"/>
      <c r="UXG3" s="196"/>
      <c r="UXH3" s="196"/>
      <c r="UXI3" s="196"/>
      <c r="UXJ3" s="196"/>
      <c r="UXK3" s="196"/>
      <c r="UXL3" s="196"/>
      <c r="UXM3" s="196"/>
      <c r="UXN3" s="196"/>
      <c r="UXO3" s="196"/>
      <c r="UXP3" s="196"/>
      <c r="UXQ3" s="196"/>
      <c r="UXR3" s="196"/>
      <c r="UXS3" s="196"/>
      <c r="UXT3" s="196"/>
      <c r="UXU3" s="196"/>
      <c r="UXV3" s="196"/>
      <c r="UXW3" s="196"/>
      <c r="UXX3" s="196"/>
      <c r="UXY3" s="196"/>
      <c r="UXZ3" s="196"/>
      <c r="UYA3" s="196"/>
      <c r="UYB3" s="196"/>
      <c r="UYC3" s="196"/>
      <c r="UYD3" s="196"/>
      <c r="UYE3" s="196"/>
      <c r="UYF3" s="196"/>
      <c r="UYG3" s="196"/>
      <c r="UYH3" s="196"/>
      <c r="UYI3" s="196"/>
      <c r="UYJ3" s="196"/>
      <c r="UYK3" s="196"/>
      <c r="UYL3" s="196"/>
      <c r="UYM3" s="196"/>
      <c r="UYN3" s="196"/>
      <c r="UYO3" s="196"/>
      <c r="UYP3" s="196"/>
      <c r="UYQ3" s="196"/>
      <c r="UYR3" s="196"/>
      <c r="UYS3" s="196"/>
      <c r="UYT3" s="196"/>
      <c r="UYU3" s="196"/>
      <c r="UYV3" s="196"/>
      <c r="UYW3" s="196"/>
      <c r="UYX3" s="196"/>
      <c r="UYY3" s="196"/>
      <c r="UYZ3" s="196"/>
      <c r="UZA3" s="196"/>
      <c r="UZB3" s="196"/>
      <c r="UZC3" s="196"/>
      <c r="UZD3" s="196"/>
      <c r="UZE3" s="196"/>
      <c r="UZF3" s="196"/>
      <c r="UZG3" s="196"/>
      <c r="UZH3" s="196"/>
      <c r="UZI3" s="196"/>
      <c r="UZJ3" s="196"/>
      <c r="UZK3" s="196"/>
      <c r="UZL3" s="196"/>
      <c r="UZM3" s="196"/>
      <c r="UZN3" s="196"/>
      <c r="UZO3" s="196"/>
      <c r="UZP3" s="196"/>
      <c r="UZQ3" s="196"/>
      <c r="UZR3" s="196"/>
      <c r="UZS3" s="196"/>
      <c r="UZT3" s="196"/>
      <c r="UZU3" s="196"/>
      <c r="UZV3" s="196"/>
      <c r="UZW3" s="196"/>
      <c r="UZX3" s="196"/>
      <c r="UZY3" s="196"/>
      <c r="UZZ3" s="196"/>
      <c r="VAA3" s="196"/>
      <c r="VAB3" s="196"/>
      <c r="VAC3" s="196"/>
      <c r="VAD3" s="196"/>
      <c r="VAE3" s="196"/>
      <c r="VAF3" s="196"/>
      <c r="VAG3" s="196"/>
      <c r="VAH3" s="196"/>
      <c r="VAI3" s="196"/>
      <c r="VAJ3" s="196"/>
      <c r="VAK3" s="196"/>
      <c r="VAL3" s="196"/>
      <c r="VAM3" s="196"/>
      <c r="VAN3" s="196"/>
      <c r="VAO3" s="196"/>
      <c r="VAP3" s="196"/>
      <c r="VAQ3" s="196"/>
      <c r="VAR3" s="196"/>
      <c r="VAS3" s="196"/>
      <c r="VAT3" s="196"/>
      <c r="VAU3" s="196"/>
      <c r="VAV3" s="196"/>
      <c r="VAW3" s="196"/>
      <c r="VAX3" s="196"/>
      <c r="VAY3" s="196"/>
      <c r="VAZ3" s="196"/>
      <c r="VBA3" s="196"/>
      <c r="VBB3" s="196"/>
      <c r="VBC3" s="196"/>
      <c r="VBD3" s="196"/>
      <c r="VBE3" s="196"/>
      <c r="VBF3" s="196"/>
      <c r="VBG3" s="196"/>
      <c r="VBH3" s="196"/>
      <c r="VBI3" s="196"/>
      <c r="VBJ3" s="196"/>
      <c r="VBK3" s="196"/>
      <c r="VBL3" s="196"/>
      <c r="VBM3" s="196"/>
      <c r="VBN3" s="196"/>
      <c r="VBO3" s="196"/>
      <c r="VBP3" s="196"/>
      <c r="VBQ3" s="196"/>
      <c r="VBR3" s="196"/>
      <c r="VBS3" s="196"/>
      <c r="VBT3" s="196"/>
      <c r="VBU3" s="196"/>
      <c r="VBV3" s="196"/>
      <c r="VBW3" s="196"/>
      <c r="VBX3" s="196"/>
      <c r="VBY3" s="196"/>
      <c r="VBZ3" s="196"/>
      <c r="VCA3" s="196"/>
      <c r="VCB3" s="196"/>
      <c r="VCC3" s="196"/>
      <c r="VCD3" s="196"/>
      <c r="VCE3" s="196"/>
      <c r="VCF3" s="196"/>
      <c r="VCG3" s="196"/>
      <c r="VCH3" s="196"/>
      <c r="VCI3" s="196"/>
      <c r="VCJ3" s="196"/>
      <c r="VCK3" s="196"/>
      <c r="VCL3" s="196"/>
      <c r="VCM3" s="196"/>
      <c r="VCN3" s="196"/>
      <c r="VCO3" s="196"/>
      <c r="VCP3" s="196"/>
      <c r="VCQ3" s="196"/>
      <c r="VCR3" s="196"/>
      <c r="VCS3" s="196"/>
      <c r="VCT3" s="196"/>
      <c r="VCU3" s="196"/>
      <c r="VCV3" s="196"/>
      <c r="VCW3" s="196"/>
      <c r="VCX3" s="196"/>
      <c r="VCY3" s="196"/>
      <c r="VCZ3" s="196"/>
      <c r="VDA3" s="196"/>
      <c r="VDB3" s="196"/>
      <c r="VDC3" s="196"/>
      <c r="VDD3" s="196"/>
      <c r="VDE3" s="196"/>
      <c r="VDF3" s="196"/>
      <c r="VDG3" s="196"/>
      <c r="VDH3" s="196"/>
      <c r="VDI3" s="196"/>
      <c r="VDJ3" s="196"/>
      <c r="VDK3" s="196"/>
      <c r="VDL3" s="196"/>
      <c r="VDM3" s="196"/>
      <c r="VDN3" s="196"/>
      <c r="VDO3" s="196"/>
      <c r="VDP3" s="196"/>
      <c r="VDQ3" s="196"/>
      <c r="VDR3" s="196"/>
      <c r="VDS3" s="196"/>
      <c r="VDT3" s="196"/>
      <c r="VDU3" s="196"/>
      <c r="VDV3" s="196"/>
      <c r="VDW3" s="196"/>
      <c r="VDX3" s="196"/>
      <c r="VDY3" s="196"/>
      <c r="VDZ3" s="196"/>
      <c r="VEA3" s="196"/>
      <c r="VEB3" s="196"/>
      <c r="VEC3" s="196"/>
      <c r="VED3" s="196"/>
      <c r="VEE3" s="196"/>
      <c r="VEF3" s="196"/>
      <c r="VEG3" s="196"/>
      <c r="VEH3" s="196"/>
      <c r="VEI3" s="196"/>
      <c r="VEJ3" s="196"/>
      <c r="VEK3" s="196"/>
      <c r="VEL3" s="196"/>
      <c r="VEM3" s="196"/>
      <c r="VEN3" s="196"/>
      <c r="VEO3" s="196"/>
      <c r="VEP3" s="196"/>
      <c r="VEQ3" s="196"/>
      <c r="VER3" s="196"/>
      <c r="VES3" s="196"/>
      <c r="VET3" s="196"/>
      <c r="VEU3" s="196"/>
      <c r="VEV3" s="196"/>
      <c r="VEW3" s="196"/>
      <c r="VEX3" s="196"/>
      <c r="VEY3" s="196"/>
      <c r="VEZ3" s="196"/>
      <c r="VFA3" s="196"/>
      <c r="VFB3" s="196"/>
      <c r="VFC3" s="196"/>
      <c r="VFD3" s="196"/>
      <c r="VFE3" s="196"/>
      <c r="VFF3" s="196"/>
      <c r="VFG3" s="196"/>
      <c r="VFH3" s="196"/>
      <c r="VFI3" s="196"/>
      <c r="VFJ3" s="196"/>
      <c r="VFK3" s="196"/>
      <c r="VFL3" s="196"/>
      <c r="VFM3" s="196"/>
      <c r="VFN3" s="196"/>
      <c r="VFO3" s="196"/>
      <c r="VFP3" s="196"/>
      <c r="VFQ3" s="196"/>
      <c r="VFR3" s="196"/>
      <c r="VFS3" s="196"/>
      <c r="VFT3" s="196"/>
      <c r="VFU3" s="196"/>
      <c r="VFV3" s="196"/>
      <c r="VFW3" s="196"/>
      <c r="VFX3" s="196"/>
      <c r="VFY3" s="196"/>
      <c r="VFZ3" s="196"/>
      <c r="VGA3" s="196"/>
      <c r="VGB3" s="196"/>
      <c r="VGC3" s="196"/>
      <c r="VGD3" s="196"/>
      <c r="VGE3" s="196"/>
      <c r="VGF3" s="196"/>
      <c r="VGG3" s="196"/>
      <c r="VGH3" s="196"/>
      <c r="VGI3" s="196"/>
      <c r="VGJ3" s="196"/>
      <c r="VGK3" s="196"/>
      <c r="VGL3" s="196"/>
      <c r="VGM3" s="196"/>
      <c r="VGN3" s="196"/>
      <c r="VGO3" s="196"/>
      <c r="VGP3" s="196"/>
      <c r="VGQ3" s="196"/>
      <c r="VGR3" s="196"/>
      <c r="VGS3" s="196"/>
      <c r="VGT3" s="196"/>
      <c r="VGU3" s="196"/>
      <c r="VGV3" s="196"/>
      <c r="VGW3" s="196"/>
      <c r="VGX3" s="196"/>
      <c r="VGY3" s="196"/>
      <c r="VGZ3" s="196"/>
      <c r="VHA3" s="196"/>
      <c r="VHB3" s="196"/>
      <c r="VHC3" s="196"/>
      <c r="VHD3" s="196"/>
      <c r="VHE3" s="196"/>
      <c r="VHF3" s="196"/>
      <c r="VHG3" s="196"/>
      <c r="VHH3" s="196"/>
      <c r="VHI3" s="196"/>
      <c r="VHJ3" s="196"/>
      <c r="VHK3" s="196"/>
      <c r="VHL3" s="196"/>
      <c r="VHM3" s="196"/>
      <c r="VHN3" s="196"/>
      <c r="VHO3" s="196"/>
      <c r="VHP3" s="196"/>
      <c r="VHQ3" s="196"/>
      <c r="VHR3" s="196"/>
      <c r="VHS3" s="196"/>
      <c r="VHT3" s="196"/>
      <c r="VHU3" s="196"/>
      <c r="VHV3" s="196"/>
      <c r="VHW3" s="196"/>
      <c r="VHX3" s="196"/>
      <c r="VHY3" s="196"/>
      <c r="VHZ3" s="196"/>
      <c r="VIA3" s="196"/>
      <c r="VIB3" s="196"/>
      <c r="VIC3" s="196"/>
      <c r="VID3" s="196"/>
      <c r="VIE3" s="196"/>
      <c r="VIF3" s="196"/>
      <c r="VIG3" s="196"/>
      <c r="VIH3" s="196"/>
      <c r="VII3" s="196"/>
      <c r="VIJ3" s="196"/>
      <c r="VIK3" s="196"/>
      <c r="VIL3" s="196"/>
      <c r="VIM3" s="196"/>
      <c r="VIN3" s="196"/>
      <c r="VIO3" s="196"/>
      <c r="VIP3" s="196"/>
      <c r="VIQ3" s="196"/>
      <c r="VIR3" s="196"/>
      <c r="VIS3" s="196"/>
      <c r="VIT3" s="196"/>
      <c r="VIU3" s="196"/>
      <c r="VIV3" s="196"/>
      <c r="VIW3" s="196"/>
      <c r="VIX3" s="196"/>
      <c r="VIY3" s="196"/>
      <c r="VIZ3" s="196"/>
      <c r="VJA3" s="196"/>
      <c r="VJB3" s="196"/>
      <c r="VJC3" s="196"/>
      <c r="VJD3" s="196"/>
      <c r="VJE3" s="196"/>
      <c r="VJF3" s="196"/>
      <c r="VJG3" s="196"/>
      <c r="VJH3" s="196"/>
      <c r="VJI3" s="196"/>
      <c r="VJJ3" s="196"/>
      <c r="VJK3" s="196"/>
      <c r="VJL3" s="196"/>
      <c r="VJM3" s="196"/>
      <c r="VJN3" s="196"/>
      <c r="VJO3" s="196"/>
      <c r="VJP3" s="196"/>
      <c r="VJQ3" s="196"/>
      <c r="VJR3" s="196"/>
      <c r="VJS3" s="196"/>
      <c r="VJT3" s="196"/>
      <c r="VJU3" s="196"/>
      <c r="VJV3" s="196"/>
      <c r="VJW3" s="196"/>
      <c r="VJX3" s="196"/>
      <c r="VJY3" s="196"/>
      <c r="VJZ3" s="196"/>
      <c r="VKA3" s="196"/>
      <c r="VKB3" s="196"/>
      <c r="VKC3" s="196"/>
      <c r="VKD3" s="196"/>
      <c r="VKE3" s="196"/>
      <c r="VKF3" s="196"/>
      <c r="VKG3" s="196"/>
      <c r="VKH3" s="196"/>
      <c r="VKI3" s="196"/>
      <c r="VKJ3" s="196"/>
      <c r="VKK3" s="196"/>
      <c r="VKL3" s="196"/>
      <c r="VKM3" s="196"/>
      <c r="VKN3" s="196"/>
      <c r="VKO3" s="196"/>
      <c r="VKP3" s="196"/>
      <c r="VKQ3" s="196"/>
      <c r="VKR3" s="196"/>
      <c r="VKS3" s="196"/>
      <c r="VKT3" s="196"/>
      <c r="VKU3" s="196"/>
      <c r="VKV3" s="196"/>
      <c r="VKW3" s="196"/>
      <c r="VKX3" s="196"/>
      <c r="VKY3" s="196"/>
      <c r="VKZ3" s="196"/>
      <c r="VLA3" s="196"/>
      <c r="VLB3" s="196"/>
      <c r="VLC3" s="196"/>
      <c r="VLD3" s="196"/>
      <c r="VLE3" s="196"/>
      <c r="VLF3" s="196"/>
      <c r="VLG3" s="196"/>
      <c r="VLH3" s="196"/>
      <c r="VLI3" s="196"/>
      <c r="VLJ3" s="196"/>
      <c r="VLK3" s="196"/>
      <c r="VLL3" s="196"/>
      <c r="VLM3" s="196"/>
      <c r="VLN3" s="196"/>
      <c r="VLO3" s="196"/>
      <c r="VLP3" s="196"/>
      <c r="VLQ3" s="196"/>
      <c r="VLR3" s="196"/>
      <c r="VLS3" s="196"/>
      <c r="VLT3" s="196"/>
      <c r="VLU3" s="196"/>
      <c r="VLV3" s="196"/>
      <c r="VLW3" s="196"/>
      <c r="VLX3" s="196"/>
      <c r="VLY3" s="196"/>
      <c r="VLZ3" s="196"/>
      <c r="VMA3" s="196"/>
      <c r="VMB3" s="196"/>
      <c r="VMC3" s="196"/>
      <c r="VMD3" s="196"/>
      <c r="VME3" s="196"/>
      <c r="VMF3" s="196"/>
      <c r="VMG3" s="196"/>
      <c r="VMH3" s="196"/>
      <c r="VMI3" s="196"/>
      <c r="VMJ3" s="196"/>
      <c r="VMK3" s="196"/>
      <c r="VML3" s="196"/>
      <c r="VMM3" s="196"/>
      <c r="VMN3" s="196"/>
      <c r="VMO3" s="196"/>
      <c r="VMP3" s="196"/>
      <c r="VMQ3" s="196"/>
      <c r="VMR3" s="196"/>
      <c r="VMS3" s="196"/>
      <c r="VMT3" s="196"/>
      <c r="VMU3" s="196"/>
      <c r="VMV3" s="196"/>
      <c r="VMW3" s="196"/>
      <c r="VMX3" s="196"/>
      <c r="VMY3" s="196"/>
      <c r="VMZ3" s="196"/>
      <c r="VNA3" s="196"/>
      <c r="VNB3" s="196"/>
      <c r="VNC3" s="196"/>
      <c r="VND3" s="196"/>
      <c r="VNE3" s="196"/>
      <c r="VNF3" s="196"/>
      <c r="VNG3" s="196"/>
      <c r="VNH3" s="196"/>
      <c r="VNI3" s="196"/>
      <c r="VNJ3" s="196"/>
      <c r="VNK3" s="196"/>
      <c r="VNL3" s="196"/>
      <c r="VNM3" s="196"/>
      <c r="VNN3" s="196"/>
      <c r="VNO3" s="196"/>
      <c r="VNP3" s="196"/>
      <c r="VNQ3" s="196"/>
      <c r="VNR3" s="196"/>
      <c r="VNS3" s="196"/>
      <c r="VNT3" s="196"/>
      <c r="VNU3" s="196"/>
      <c r="VNV3" s="196"/>
      <c r="VNW3" s="196"/>
      <c r="VNX3" s="196"/>
      <c r="VNY3" s="196"/>
      <c r="VNZ3" s="196"/>
      <c r="VOA3" s="196"/>
      <c r="VOB3" s="196"/>
      <c r="VOC3" s="196"/>
      <c r="VOD3" s="196"/>
      <c r="VOE3" s="196"/>
      <c r="VOF3" s="196"/>
      <c r="VOG3" s="196"/>
      <c r="VOH3" s="196"/>
      <c r="VOI3" s="196"/>
      <c r="VOJ3" s="196"/>
      <c r="VOK3" s="196"/>
      <c r="VOL3" s="196"/>
      <c r="VOM3" s="196"/>
      <c r="VON3" s="196"/>
      <c r="VOO3" s="196"/>
      <c r="VOP3" s="196"/>
      <c r="VOQ3" s="196"/>
      <c r="VOR3" s="196"/>
      <c r="VOS3" s="196"/>
      <c r="VOT3" s="196"/>
      <c r="VOU3" s="196"/>
      <c r="VOV3" s="196"/>
      <c r="VOW3" s="196"/>
      <c r="VOX3" s="196"/>
      <c r="VOY3" s="196"/>
      <c r="VOZ3" s="196"/>
      <c r="VPA3" s="196"/>
      <c r="VPB3" s="196"/>
      <c r="VPC3" s="196"/>
      <c r="VPD3" s="196"/>
      <c r="VPE3" s="196"/>
      <c r="VPF3" s="196"/>
      <c r="VPG3" s="196"/>
      <c r="VPH3" s="196"/>
      <c r="VPI3" s="196"/>
      <c r="VPJ3" s="196"/>
      <c r="VPK3" s="196"/>
      <c r="VPL3" s="196"/>
      <c r="VPM3" s="196"/>
      <c r="VPN3" s="196"/>
      <c r="VPO3" s="196"/>
      <c r="VPP3" s="196"/>
      <c r="VPQ3" s="196"/>
      <c r="VPR3" s="196"/>
      <c r="VPS3" s="196"/>
      <c r="VPT3" s="196"/>
      <c r="VPU3" s="196"/>
      <c r="VPV3" s="196"/>
      <c r="VPW3" s="196"/>
      <c r="VPX3" s="196"/>
      <c r="VPY3" s="196"/>
      <c r="VPZ3" s="196"/>
      <c r="VQA3" s="196"/>
      <c r="VQB3" s="196"/>
      <c r="VQC3" s="196"/>
      <c r="VQD3" s="196"/>
      <c r="VQE3" s="196"/>
      <c r="VQF3" s="196"/>
      <c r="VQG3" s="196"/>
      <c r="VQH3" s="196"/>
      <c r="VQI3" s="196"/>
      <c r="VQJ3" s="196"/>
      <c r="VQK3" s="196"/>
      <c r="VQL3" s="196"/>
      <c r="VQM3" s="196"/>
      <c r="VQN3" s="196"/>
      <c r="VQO3" s="196"/>
      <c r="VQP3" s="196"/>
      <c r="VQQ3" s="196"/>
      <c r="VQR3" s="196"/>
      <c r="VQS3" s="196"/>
      <c r="VQT3" s="196"/>
      <c r="VQU3" s="196"/>
      <c r="VQV3" s="196"/>
      <c r="VQW3" s="196"/>
      <c r="VQX3" s="196"/>
      <c r="VQY3" s="196"/>
      <c r="VQZ3" s="196"/>
      <c r="VRA3" s="196"/>
      <c r="VRB3" s="196"/>
      <c r="VRC3" s="196"/>
      <c r="VRD3" s="196"/>
      <c r="VRE3" s="196"/>
      <c r="VRF3" s="196"/>
      <c r="VRG3" s="196"/>
      <c r="VRH3" s="196"/>
      <c r="VRI3" s="196"/>
      <c r="VRJ3" s="196"/>
      <c r="VRK3" s="196"/>
      <c r="VRL3" s="196"/>
      <c r="VRM3" s="196"/>
      <c r="VRN3" s="196"/>
      <c r="VRO3" s="196"/>
      <c r="VRP3" s="196"/>
      <c r="VRQ3" s="196"/>
      <c r="VRR3" s="196"/>
      <c r="VRS3" s="196"/>
      <c r="VRT3" s="196"/>
      <c r="VRU3" s="196"/>
      <c r="VRV3" s="196"/>
      <c r="VRW3" s="196"/>
      <c r="VRX3" s="196"/>
      <c r="VRY3" s="196"/>
      <c r="VRZ3" s="196"/>
      <c r="VSA3" s="196"/>
      <c r="VSB3" s="196"/>
      <c r="VSC3" s="196"/>
      <c r="VSD3" s="196"/>
      <c r="VSE3" s="196"/>
      <c r="VSF3" s="196"/>
      <c r="VSG3" s="196"/>
      <c r="VSH3" s="196"/>
      <c r="VSI3" s="196"/>
      <c r="VSJ3" s="196"/>
      <c r="VSK3" s="196"/>
      <c r="VSL3" s="196"/>
      <c r="VSM3" s="196"/>
      <c r="VSN3" s="196"/>
      <c r="VSO3" s="196"/>
      <c r="VSP3" s="196"/>
      <c r="VSQ3" s="196"/>
      <c r="VSR3" s="196"/>
      <c r="VSS3" s="196"/>
      <c r="VST3" s="196"/>
      <c r="VSU3" s="196"/>
      <c r="VSV3" s="196"/>
      <c r="VSW3" s="196"/>
      <c r="VSX3" s="196"/>
      <c r="VSY3" s="196"/>
      <c r="VSZ3" s="196"/>
      <c r="VTA3" s="196"/>
      <c r="VTB3" s="196"/>
      <c r="VTC3" s="196"/>
      <c r="VTD3" s="196"/>
      <c r="VTE3" s="196"/>
      <c r="VTF3" s="196"/>
      <c r="VTG3" s="196"/>
      <c r="VTH3" s="196"/>
      <c r="VTI3" s="196"/>
      <c r="VTJ3" s="196"/>
      <c r="VTK3" s="196"/>
      <c r="VTL3" s="196"/>
      <c r="VTM3" s="196"/>
      <c r="VTN3" s="196"/>
      <c r="VTO3" s="196"/>
      <c r="VTP3" s="196"/>
      <c r="VTQ3" s="196"/>
      <c r="VTR3" s="196"/>
      <c r="VTS3" s="196"/>
      <c r="VTT3" s="196"/>
      <c r="VTU3" s="196"/>
      <c r="VTV3" s="196"/>
      <c r="VTW3" s="196"/>
      <c r="VTX3" s="196"/>
      <c r="VTY3" s="196"/>
      <c r="VTZ3" s="196"/>
      <c r="VUA3" s="196"/>
      <c r="VUB3" s="196"/>
      <c r="VUC3" s="196"/>
      <c r="VUD3" s="196"/>
      <c r="VUE3" s="196"/>
      <c r="VUF3" s="196"/>
      <c r="VUG3" s="196"/>
      <c r="VUH3" s="196"/>
      <c r="VUI3" s="196"/>
      <c r="VUJ3" s="196"/>
      <c r="VUK3" s="196"/>
      <c r="VUL3" s="196"/>
      <c r="VUM3" s="196"/>
      <c r="VUN3" s="196"/>
      <c r="VUO3" s="196"/>
      <c r="VUP3" s="196"/>
      <c r="VUQ3" s="196"/>
      <c r="VUR3" s="196"/>
      <c r="VUS3" s="196"/>
      <c r="VUT3" s="196"/>
      <c r="VUU3" s="196"/>
      <c r="VUV3" s="196"/>
      <c r="VUW3" s="196"/>
      <c r="VUX3" s="196"/>
      <c r="VUY3" s="196"/>
      <c r="VUZ3" s="196"/>
      <c r="VVA3" s="196"/>
      <c r="VVB3" s="196"/>
      <c r="VVC3" s="196"/>
      <c r="VVD3" s="196"/>
      <c r="VVE3" s="196"/>
      <c r="VVF3" s="196"/>
      <c r="VVG3" s="196"/>
      <c r="VVH3" s="196"/>
      <c r="VVI3" s="196"/>
      <c r="VVJ3" s="196"/>
      <c r="VVK3" s="196"/>
      <c r="VVL3" s="196"/>
      <c r="VVM3" s="196"/>
      <c r="VVN3" s="196"/>
      <c r="VVO3" s="196"/>
      <c r="VVP3" s="196"/>
      <c r="VVQ3" s="196"/>
      <c r="VVR3" s="196"/>
      <c r="VVS3" s="196"/>
      <c r="VVT3" s="196"/>
      <c r="VVU3" s="196"/>
      <c r="VVV3" s="196"/>
      <c r="VVW3" s="196"/>
      <c r="VVX3" s="196"/>
      <c r="VVY3" s="196"/>
      <c r="VVZ3" s="196"/>
      <c r="VWA3" s="196"/>
      <c r="VWB3" s="196"/>
      <c r="VWC3" s="196"/>
      <c r="VWD3" s="196"/>
      <c r="VWE3" s="196"/>
      <c r="VWF3" s="196"/>
      <c r="VWG3" s="196"/>
      <c r="VWH3" s="196"/>
      <c r="VWI3" s="196"/>
      <c r="VWJ3" s="196"/>
      <c r="VWK3" s="196"/>
      <c r="VWL3" s="196"/>
      <c r="VWM3" s="196"/>
      <c r="VWN3" s="196"/>
      <c r="VWO3" s="196"/>
      <c r="VWP3" s="196"/>
      <c r="VWQ3" s="196"/>
      <c r="VWR3" s="196"/>
      <c r="VWS3" s="196"/>
      <c r="VWT3" s="196"/>
      <c r="VWU3" s="196"/>
      <c r="VWV3" s="196"/>
      <c r="VWW3" s="196"/>
      <c r="VWX3" s="196"/>
      <c r="VWY3" s="196"/>
      <c r="VWZ3" s="196"/>
      <c r="VXA3" s="196"/>
      <c r="VXB3" s="196"/>
      <c r="VXC3" s="196"/>
      <c r="VXD3" s="196"/>
      <c r="VXE3" s="196"/>
      <c r="VXF3" s="196"/>
      <c r="VXG3" s="196"/>
      <c r="VXH3" s="196"/>
      <c r="VXI3" s="196"/>
      <c r="VXJ3" s="196"/>
      <c r="VXK3" s="196"/>
      <c r="VXL3" s="196"/>
      <c r="VXM3" s="196"/>
      <c r="VXN3" s="196"/>
      <c r="VXO3" s="196"/>
      <c r="VXP3" s="196"/>
      <c r="VXQ3" s="196"/>
      <c r="VXR3" s="196"/>
      <c r="VXS3" s="196"/>
      <c r="VXT3" s="196"/>
      <c r="VXU3" s="196"/>
      <c r="VXV3" s="196"/>
      <c r="VXW3" s="196"/>
      <c r="VXX3" s="196"/>
      <c r="VXY3" s="196"/>
      <c r="VXZ3" s="196"/>
      <c r="VYA3" s="196"/>
      <c r="VYB3" s="196"/>
      <c r="VYC3" s="196"/>
      <c r="VYD3" s="196"/>
      <c r="VYE3" s="196"/>
      <c r="VYF3" s="196"/>
      <c r="VYG3" s="196"/>
      <c r="VYH3" s="196"/>
      <c r="VYI3" s="196"/>
      <c r="VYJ3" s="196"/>
      <c r="VYK3" s="196"/>
      <c r="VYL3" s="196"/>
      <c r="VYM3" s="196"/>
      <c r="VYN3" s="196"/>
      <c r="VYO3" s="196"/>
      <c r="VYP3" s="196"/>
      <c r="VYQ3" s="196"/>
      <c r="VYR3" s="196"/>
      <c r="VYS3" s="196"/>
      <c r="VYT3" s="196"/>
      <c r="VYU3" s="196"/>
      <c r="VYV3" s="196"/>
      <c r="VYW3" s="196"/>
      <c r="VYX3" s="196"/>
      <c r="VYY3" s="196"/>
      <c r="VYZ3" s="196"/>
      <c r="VZA3" s="196"/>
      <c r="VZB3" s="196"/>
      <c r="VZC3" s="196"/>
      <c r="VZD3" s="196"/>
      <c r="VZE3" s="196"/>
      <c r="VZF3" s="196"/>
      <c r="VZG3" s="196"/>
      <c r="VZH3" s="196"/>
      <c r="VZI3" s="196"/>
      <c r="VZJ3" s="196"/>
      <c r="VZK3" s="196"/>
      <c r="VZL3" s="196"/>
      <c r="VZM3" s="196"/>
      <c r="VZN3" s="196"/>
      <c r="VZO3" s="196"/>
      <c r="VZP3" s="196"/>
      <c r="VZQ3" s="196"/>
      <c r="VZR3" s="196"/>
      <c r="VZS3" s="196"/>
      <c r="VZT3" s="196"/>
      <c r="VZU3" s="196"/>
      <c r="VZV3" s="196"/>
      <c r="VZW3" s="196"/>
      <c r="VZX3" s="196"/>
      <c r="VZY3" s="196"/>
      <c r="VZZ3" s="196"/>
      <c r="WAA3" s="196"/>
      <c r="WAB3" s="196"/>
      <c r="WAC3" s="196"/>
      <c r="WAD3" s="196"/>
      <c r="WAE3" s="196"/>
      <c r="WAF3" s="196"/>
      <c r="WAG3" s="196"/>
      <c r="WAH3" s="196"/>
      <c r="WAI3" s="196"/>
      <c r="WAJ3" s="196"/>
      <c r="WAK3" s="196"/>
      <c r="WAL3" s="196"/>
      <c r="WAM3" s="196"/>
      <c r="WAN3" s="196"/>
      <c r="WAO3" s="196"/>
      <c r="WAP3" s="196"/>
      <c r="WAQ3" s="196"/>
      <c r="WAR3" s="196"/>
      <c r="WAS3" s="196"/>
      <c r="WAT3" s="196"/>
      <c r="WAU3" s="196"/>
      <c r="WAV3" s="196"/>
      <c r="WAW3" s="196"/>
      <c r="WAX3" s="196"/>
      <c r="WAY3" s="196"/>
      <c r="WAZ3" s="196"/>
      <c r="WBA3" s="196"/>
      <c r="WBB3" s="196"/>
      <c r="WBC3" s="196"/>
      <c r="WBD3" s="196"/>
      <c r="WBE3" s="196"/>
      <c r="WBF3" s="196"/>
      <c r="WBG3" s="196"/>
      <c r="WBH3" s="196"/>
      <c r="WBI3" s="196"/>
      <c r="WBJ3" s="196"/>
      <c r="WBK3" s="196"/>
      <c r="WBL3" s="196"/>
      <c r="WBM3" s="196"/>
      <c r="WBN3" s="196"/>
      <c r="WBO3" s="196"/>
      <c r="WBP3" s="196"/>
      <c r="WBQ3" s="196"/>
      <c r="WBR3" s="196"/>
      <c r="WBS3" s="196"/>
      <c r="WBT3" s="196"/>
      <c r="WBU3" s="196"/>
      <c r="WBV3" s="196"/>
      <c r="WBW3" s="196"/>
      <c r="WBX3" s="196"/>
      <c r="WBY3" s="196"/>
      <c r="WBZ3" s="196"/>
      <c r="WCA3" s="196"/>
      <c r="WCB3" s="196"/>
      <c r="WCC3" s="196"/>
      <c r="WCD3" s="196"/>
      <c r="WCE3" s="196"/>
      <c r="WCF3" s="196"/>
      <c r="WCG3" s="196"/>
      <c r="WCH3" s="196"/>
      <c r="WCI3" s="196"/>
      <c r="WCJ3" s="196"/>
      <c r="WCK3" s="196"/>
      <c r="WCL3" s="196"/>
      <c r="WCM3" s="196"/>
      <c r="WCN3" s="196"/>
      <c r="WCO3" s="196"/>
      <c r="WCP3" s="196"/>
      <c r="WCQ3" s="196"/>
      <c r="WCR3" s="196"/>
      <c r="WCS3" s="196"/>
      <c r="WCT3" s="196"/>
      <c r="WCU3" s="196"/>
      <c r="WCV3" s="196"/>
      <c r="WCW3" s="196"/>
      <c r="WCX3" s="196"/>
      <c r="WCY3" s="196"/>
      <c r="WCZ3" s="196"/>
      <c r="WDA3" s="196"/>
      <c r="WDB3" s="196"/>
      <c r="WDC3" s="196"/>
      <c r="WDD3" s="196"/>
      <c r="WDE3" s="196"/>
      <c r="WDF3" s="196"/>
      <c r="WDG3" s="196"/>
      <c r="WDH3" s="196"/>
      <c r="WDI3" s="196"/>
      <c r="WDJ3" s="196"/>
      <c r="WDK3" s="196"/>
      <c r="WDL3" s="196"/>
      <c r="WDM3" s="196"/>
      <c r="WDN3" s="196"/>
      <c r="WDO3" s="196"/>
      <c r="WDP3" s="196"/>
      <c r="WDQ3" s="196"/>
      <c r="WDR3" s="196"/>
      <c r="WDS3" s="196"/>
      <c r="WDT3" s="196"/>
      <c r="WDU3" s="196"/>
      <c r="WDV3" s="196"/>
      <c r="WDW3" s="196"/>
      <c r="WDX3" s="196"/>
      <c r="WDY3" s="196"/>
      <c r="WDZ3" s="196"/>
      <c r="WEA3" s="196"/>
      <c r="WEB3" s="196"/>
      <c r="WEC3" s="196"/>
      <c r="WED3" s="196"/>
      <c r="WEE3" s="196"/>
      <c r="WEF3" s="196"/>
      <c r="WEG3" s="196"/>
      <c r="WEH3" s="196"/>
      <c r="WEI3" s="196"/>
      <c r="WEJ3" s="196"/>
      <c r="WEK3" s="196"/>
      <c r="WEL3" s="196"/>
      <c r="WEM3" s="196"/>
      <c r="WEN3" s="196"/>
      <c r="WEO3" s="196"/>
      <c r="WEP3" s="196"/>
      <c r="WEQ3" s="196"/>
      <c r="WER3" s="196"/>
      <c r="WES3" s="196"/>
      <c r="WET3" s="196"/>
      <c r="WEU3" s="196"/>
      <c r="WEV3" s="196"/>
      <c r="WEW3" s="196"/>
      <c r="WEX3" s="196"/>
      <c r="WEY3" s="196"/>
      <c r="WEZ3" s="196"/>
      <c r="WFA3" s="196"/>
      <c r="WFB3" s="196"/>
      <c r="WFC3" s="196"/>
      <c r="WFD3" s="196"/>
      <c r="WFE3" s="196"/>
      <c r="WFF3" s="196"/>
      <c r="WFG3" s="196"/>
      <c r="WFH3" s="196"/>
      <c r="WFI3" s="196"/>
      <c r="WFJ3" s="196"/>
      <c r="WFK3" s="196"/>
      <c r="WFL3" s="196"/>
      <c r="WFM3" s="196"/>
      <c r="WFN3" s="196"/>
      <c r="WFO3" s="196"/>
      <c r="WFP3" s="196"/>
      <c r="WFQ3" s="196"/>
      <c r="WFR3" s="196"/>
      <c r="WFS3" s="196"/>
      <c r="WFT3" s="196"/>
      <c r="WFU3" s="196"/>
      <c r="WFV3" s="196"/>
      <c r="WFW3" s="196"/>
      <c r="WFX3" s="196"/>
      <c r="WFY3" s="196"/>
      <c r="WFZ3" s="196"/>
      <c r="WGA3" s="196"/>
      <c r="WGB3" s="196"/>
      <c r="WGC3" s="196"/>
      <c r="WGD3" s="196"/>
      <c r="WGE3" s="196"/>
      <c r="WGF3" s="196"/>
      <c r="WGG3" s="196"/>
      <c r="WGH3" s="196"/>
      <c r="WGI3" s="196"/>
      <c r="WGJ3" s="196"/>
      <c r="WGK3" s="196"/>
      <c r="WGL3" s="196"/>
      <c r="WGM3" s="196"/>
      <c r="WGN3" s="196"/>
      <c r="WGO3" s="196"/>
      <c r="WGP3" s="196"/>
      <c r="WGQ3" s="196"/>
      <c r="WGR3" s="196"/>
      <c r="WGS3" s="196"/>
      <c r="WGT3" s="196"/>
      <c r="WGU3" s="196"/>
      <c r="WGV3" s="196"/>
      <c r="WGW3" s="196"/>
      <c r="WGX3" s="196"/>
      <c r="WGY3" s="196"/>
      <c r="WGZ3" s="196"/>
      <c r="WHA3" s="196"/>
      <c r="WHB3" s="196"/>
      <c r="WHC3" s="196"/>
      <c r="WHD3" s="196"/>
      <c r="WHE3" s="196"/>
      <c r="WHF3" s="196"/>
      <c r="WHG3" s="196"/>
      <c r="WHH3" s="196"/>
      <c r="WHI3" s="196"/>
      <c r="WHJ3" s="196"/>
      <c r="WHK3" s="196"/>
      <c r="WHL3" s="196"/>
      <c r="WHM3" s="196"/>
      <c r="WHN3" s="196"/>
      <c r="WHO3" s="196"/>
      <c r="WHP3" s="196"/>
      <c r="WHQ3" s="196"/>
      <c r="WHR3" s="196"/>
      <c r="WHS3" s="196"/>
      <c r="WHT3" s="196"/>
      <c r="WHU3" s="196"/>
      <c r="WHV3" s="196"/>
      <c r="WHW3" s="196"/>
      <c r="WHX3" s="196"/>
      <c r="WHY3" s="196"/>
      <c r="WHZ3" s="196"/>
      <c r="WIA3" s="196"/>
      <c r="WIB3" s="196"/>
      <c r="WIC3" s="196"/>
      <c r="WID3" s="196"/>
      <c r="WIE3" s="196"/>
      <c r="WIF3" s="196"/>
      <c r="WIG3" s="196"/>
      <c r="WIH3" s="196"/>
      <c r="WII3" s="196"/>
      <c r="WIJ3" s="196"/>
      <c r="WIK3" s="196"/>
      <c r="WIL3" s="196"/>
      <c r="WIM3" s="196"/>
      <c r="WIN3" s="196"/>
      <c r="WIO3" s="196"/>
      <c r="WIP3" s="196"/>
      <c r="WIQ3" s="196"/>
      <c r="WIR3" s="196"/>
      <c r="WIS3" s="196"/>
      <c r="WIT3" s="196"/>
      <c r="WIU3" s="196"/>
      <c r="WIV3" s="196"/>
      <c r="WIW3" s="196"/>
      <c r="WIX3" s="196"/>
      <c r="WIY3" s="196"/>
      <c r="WIZ3" s="196"/>
      <c r="WJA3" s="196"/>
      <c r="WJB3" s="196"/>
      <c r="WJC3" s="196"/>
      <c r="WJD3" s="196"/>
      <c r="WJE3" s="196"/>
      <c r="WJF3" s="196"/>
      <c r="WJG3" s="196"/>
      <c r="WJH3" s="196"/>
      <c r="WJI3" s="196"/>
      <c r="WJJ3" s="196"/>
      <c r="WJK3" s="196"/>
      <c r="WJL3" s="196"/>
      <c r="WJM3" s="196"/>
      <c r="WJN3" s="196"/>
      <c r="WJO3" s="196"/>
      <c r="WJP3" s="196"/>
      <c r="WJQ3" s="196"/>
      <c r="WJR3" s="196"/>
      <c r="WJS3" s="196"/>
      <c r="WJT3" s="196"/>
      <c r="WJU3" s="196"/>
      <c r="WJV3" s="196"/>
      <c r="WJW3" s="196"/>
      <c r="WJX3" s="196"/>
      <c r="WJY3" s="196"/>
      <c r="WJZ3" s="196"/>
      <c r="WKA3" s="196"/>
      <c r="WKB3" s="196"/>
      <c r="WKC3" s="196"/>
      <c r="WKD3" s="196"/>
      <c r="WKE3" s="196"/>
      <c r="WKF3" s="196"/>
      <c r="WKG3" s="196"/>
      <c r="WKH3" s="196"/>
      <c r="WKI3" s="196"/>
      <c r="WKJ3" s="196"/>
      <c r="WKK3" s="196"/>
      <c r="WKL3" s="196"/>
      <c r="WKM3" s="196"/>
      <c r="WKN3" s="196"/>
      <c r="WKO3" s="196"/>
      <c r="WKP3" s="196"/>
      <c r="WKQ3" s="196"/>
      <c r="WKR3" s="196"/>
      <c r="WKS3" s="196"/>
      <c r="WKT3" s="196"/>
      <c r="WKU3" s="196"/>
      <c r="WKV3" s="196"/>
      <c r="WKW3" s="196"/>
      <c r="WKX3" s="196"/>
      <c r="WKY3" s="196"/>
      <c r="WKZ3" s="196"/>
      <c r="WLA3" s="196"/>
      <c r="WLB3" s="196"/>
      <c r="WLC3" s="196"/>
      <c r="WLD3" s="196"/>
      <c r="WLE3" s="196"/>
      <c r="WLF3" s="196"/>
      <c r="WLG3" s="196"/>
      <c r="WLH3" s="196"/>
      <c r="WLI3" s="196"/>
      <c r="WLJ3" s="196"/>
      <c r="WLK3" s="196"/>
      <c r="WLL3" s="196"/>
      <c r="WLM3" s="196"/>
      <c r="WLN3" s="196"/>
      <c r="WLO3" s="196"/>
      <c r="WLP3" s="196"/>
      <c r="WLQ3" s="196"/>
      <c r="WLR3" s="196"/>
      <c r="WLS3" s="196"/>
      <c r="WLT3" s="196"/>
      <c r="WLU3" s="196"/>
      <c r="WLV3" s="196"/>
      <c r="WLW3" s="196"/>
      <c r="WLX3" s="196"/>
      <c r="WLY3" s="196"/>
      <c r="WLZ3" s="196"/>
      <c r="WMA3" s="196"/>
      <c r="WMB3" s="196"/>
      <c r="WMC3" s="196"/>
      <c r="WMD3" s="196"/>
      <c r="WME3" s="196"/>
      <c r="WMF3" s="196"/>
      <c r="WMG3" s="196"/>
      <c r="WMH3" s="196"/>
      <c r="WMI3" s="196"/>
      <c r="WMJ3" s="196"/>
      <c r="WMK3" s="196"/>
      <c r="WML3" s="196"/>
      <c r="WMM3" s="196"/>
      <c r="WMN3" s="196"/>
      <c r="WMO3" s="196"/>
      <c r="WMP3" s="196"/>
      <c r="WMQ3" s="196"/>
      <c r="WMR3" s="196"/>
      <c r="WMS3" s="196"/>
      <c r="WMT3" s="196"/>
      <c r="WMU3" s="196"/>
      <c r="WMV3" s="196"/>
      <c r="WMW3" s="196"/>
      <c r="WMX3" s="196"/>
      <c r="WMY3" s="196"/>
      <c r="WMZ3" s="196"/>
      <c r="WNA3" s="196"/>
      <c r="WNB3" s="196"/>
      <c r="WNC3" s="196"/>
      <c r="WND3" s="196"/>
      <c r="WNE3" s="196"/>
      <c r="WNF3" s="196"/>
      <c r="WNG3" s="196"/>
      <c r="WNH3" s="196"/>
      <c r="WNI3" s="196"/>
      <c r="WNJ3" s="196"/>
      <c r="WNK3" s="196"/>
      <c r="WNL3" s="196"/>
      <c r="WNM3" s="196"/>
      <c r="WNN3" s="196"/>
      <c r="WNO3" s="196"/>
      <c r="WNP3" s="196"/>
      <c r="WNQ3" s="196"/>
      <c r="WNR3" s="196"/>
      <c r="WNS3" s="196"/>
      <c r="WNT3" s="196"/>
      <c r="WNU3" s="196"/>
      <c r="WNV3" s="196"/>
      <c r="WNW3" s="196"/>
      <c r="WNX3" s="196"/>
      <c r="WNY3" s="196"/>
      <c r="WNZ3" s="196"/>
      <c r="WOA3" s="196"/>
      <c r="WOB3" s="196"/>
      <c r="WOC3" s="196"/>
      <c r="WOD3" s="196"/>
      <c r="WOE3" s="196"/>
      <c r="WOF3" s="196"/>
      <c r="WOG3" s="196"/>
      <c r="WOH3" s="196"/>
      <c r="WOI3" s="196"/>
      <c r="WOJ3" s="196"/>
      <c r="WOK3" s="196"/>
      <c r="WOL3" s="196"/>
      <c r="WOM3" s="196"/>
      <c r="WON3" s="196"/>
      <c r="WOO3" s="196"/>
      <c r="WOP3" s="196"/>
      <c r="WOQ3" s="196"/>
      <c r="WOR3" s="196"/>
      <c r="WOS3" s="196"/>
      <c r="WOT3" s="196"/>
      <c r="WOU3" s="196"/>
      <c r="WOV3" s="196"/>
      <c r="WOW3" s="196"/>
      <c r="WOX3" s="196"/>
      <c r="WOY3" s="196"/>
      <c r="WOZ3" s="196"/>
      <c r="WPA3" s="196"/>
      <c r="WPB3" s="196"/>
      <c r="WPC3" s="196"/>
      <c r="WPD3" s="196"/>
      <c r="WPE3" s="196"/>
      <c r="WPF3" s="196"/>
      <c r="WPG3" s="196"/>
      <c r="WPH3" s="196"/>
      <c r="WPI3" s="196"/>
      <c r="WPJ3" s="196"/>
      <c r="WPK3" s="196"/>
      <c r="WPL3" s="196"/>
      <c r="WPM3" s="196"/>
      <c r="WPN3" s="196"/>
      <c r="WPO3" s="196"/>
      <c r="WPP3" s="196"/>
      <c r="WPQ3" s="196"/>
      <c r="WPR3" s="196"/>
      <c r="WPS3" s="196"/>
      <c r="WPT3" s="196"/>
      <c r="WPU3" s="196"/>
      <c r="WPV3" s="196"/>
      <c r="WPW3" s="196"/>
      <c r="WPX3" s="196"/>
      <c r="WPY3" s="196"/>
      <c r="WPZ3" s="196"/>
      <c r="WQA3" s="196"/>
      <c r="WQB3" s="196"/>
      <c r="WQC3" s="196"/>
      <c r="WQD3" s="196"/>
      <c r="WQE3" s="196"/>
      <c r="WQF3" s="196"/>
      <c r="WQG3" s="196"/>
      <c r="WQH3" s="196"/>
      <c r="WQI3" s="196"/>
      <c r="WQJ3" s="196"/>
      <c r="WQK3" s="196"/>
      <c r="WQL3" s="196"/>
      <c r="WQM3" s="196"/>
      <c r="WQN3" s="196"/>
      <c r="WQO3" s="196"/>
      <c r="WQP3" s="196"/>
      <c r="WQQ3" s="196"/>
      <c r="WQR3" s="196"/>
      <c r="WQS3" s="196"/>
      <c r="WQT3" s="196"/>
      <c r="WQU3" s="196"/>
      <c r="WQV3" s="196"/>
      <c r="WQW3" s="196"/>
      <c r="WQX3" s="196"/>
      <c r="WQY3" s="196"/>
      <c r="WQZ3" s="196"/>
      <c r="WRA3" s="196"/>
      <c r="WRB3" s="196"/>
      <c r="WRC3" s="196"/>
      <c r="WRD3" s="196"/>
      <c r="WRE3" s="196"/>
      <c r="WRF3" s="196"/>
      <c r="WRG3" s="196"/>
      <c r="WRH3" s="196"/>
      <c r="WRI3" s="196"/>
      <c r="WRJ3" s="196"/>
      <c r="WRK3" s="196"/>
      <c r="WRL3" s="196"/>
      <c r="WRM3" s="196"/>
      <c r="WRN3" s="196"/>
      <c r="WRO3" s="196"/>
      <c r="WRP3" s="196"/>
      <c r="WRQ3" s="196"/>
      <c r="WRR3" s="196"/>
      <c r="WRS3" s="196"/>
      <c r="WRT3" s="196"/>
      <c r="WRU3" s="196"/>
      <c r="WRV3" s="196"/>
      <c r="WRW3" s="196"/>
      <c r="WRX3" s="196"/>
      <c r="WRY3" s="196"/>
      <c r="WRZ3" s="196"/>
      <c r="WSA3" s="196"/>
      <c r="WSB3" s="196"/>
      <c r="WSC3" s="196"/>
      <c r="WSD3" s="196"/>
      <c r="WSE3" s="196"/>
      <c r="WSF3" s="196"/>
      <c r="WSG3" s="196"/>
      <c r="WSH3" s="196"/>
      <c r="WSI3" s="196"/>
      <c r="WSJ3" s="196"/>
      <c r="WSK3" s="196"/>
      <c r="WSL3" s="196"/>
      <c r="WSM3" s="196"/>
      <c r="WSN3" s="196"/>
      <c r="WSO3" s="196"/>
      <c r="WSP3" s="196"/>
      <c r="WSQ3" s="196"/>
      <c r="WSR3" s="196"/>
      <c r="WSS3" s="196"/>
      <c r="WST3" s="196"/>
      <c r="WSU3" s="196"/>
      <c r="WSV3" s="196"/>
      <c r="WSW3" s="196"/>
      <c r="WSX3" s="196"/>
      <c r="WSY3" s="196"/>
      <c r="WSZ3" s="196"/>
      <c r="WTA3" s="196"/>
      <c r="WTB3" s="196"/>
      <c r="WTC3" s="196"/>
      <c r="WTD3" s="196"/>
      <c r="WTE3" s="196"/>
      <c r="WTF3" s="196"/>
      <c r="WTG3" s="196"/>
      <c r="WTH3" s="196"/>
      <c r="WTI3" s="196"/>
      <c r="WTJ3" s="196"/>
      <c r="WTK3" s="196"/>
      <c r="WTL3" s="196"/>
      <c r="WTM3" s="196"/>
      <c r="WTN3" s="196"/>
      <c r="WTO3" s="196"/>
      <c r="WTP3" s="196"/>
      <c r="WTQ3" s="196"/>
      <c r="WTR3" s="196"/>
      <c r="WTS3" s="196"/>
      <c r="WTT3" s="196"/>
      <c r="WTU3" s="196"/>
      <c r="WTV3" s="196"/>
      <c r="WTW3" s="196"/>
      <c r="WTX3" s="196"/>
      <c r="WTY3" s="196"/>
      <c r="WTZ3" s="196"/>
      <c r="WUA3" s="196"/>
      <c r="WUB3" s="196"/>
      <c r="WUC3" s="196"/>
      <c r="WUD3" s="196"/>
      <c r="WUE3" s="196"/>
      <c r="WUF3" s="196"/>
      <c r="WUG3" s="196"/>
      <c r="WUH3" s="196"/>
      <c r="WUI3" s="196"/>
      <c r="WUJ3" s="196"/>
      <c r="WUK3" s="196"/>
      <c r="WUL3" s="196"/>
      <c r="WUM3" s="196"/>
      <c r="WUN3" s="196"/>
      <c r="WUO3" s="196"/>
      <c r="WUP3" s="196"/>
      <c r="WUQ3" s="196"/>
      <c r="WUR3" s="196"/>
      <c r="WUS3" s="196"/>
      <c r="WUT3" s="196"/>
      <c r="WUU3" s="196"/>
      <c r="WUV3" s="196"/>
      <c r="WUW3" s="196"/>
      <c r="WUX3" s="196"/>
      <c r="WUY3" s="196"/>
      <c r="WUZ3" s="196"/>
      <c r="WVA3" s="196"/>
      <c r="WVB3" s="196"/>
      <c r="WVC3" s="196"/>
      <c r="WVD3" s="196"/>
      <c r="WVE3" s="196"/>
      <c r="WVF3" s="196"/>
      <c r="WVG3" s="196"/>
      <c r="WVH3" s="196"/>
      <c r="WVI3" s="196"/>
      <c r="WVJ3" s="196"/>
      <c r="WVK3" s="196"/>
      <c r="WVL3" s="196"/>
      <c r="WVM3" s="196"/>
      <c r="WVN3" s="196"/>
      <c r="WVO3" s="196"/>
      <c r="WVP3" s="196"/>
      <c r="WVQ3" s="196"/>
      <c r="WVR3" s="196"/>
      <c r="WVS3" s="196"/>
      <c r="WVT3" s="196"/>
      <c r="WVU3" s="196"/>
      <c r="WVV3" s="196"/>
      <c r="WVW3" s="196"/>
      <c r="WVX3" s="196"/>
      <c r="WVY3" s="196"/>
      <c r="WVZ3" s="196"/>
      <c r="WWA3" s="196"/>
      <c r="WWB3" s="196"/>
      <c r="WWC3" s="196"/>
      <c r="WWD3" s="196"/>
      <c r="WWE3" s="196"/>
      <c r="WWF3" s="196"/>
      <c r="WWG3" s="196"/>
      <c r="WWH3" s="196"/>
      <c r="WWI3" s="196"/>
      <c r="WWJ3" s="196"/>
      <c r="WWK3" s="196"/>
      <c r="WWL3" s="196"/>
      <c r="WWM3" s="196"/>
      <c r="WWN3" s="196"/>
      <c r="WWO3" s="196"/>
      <c r="WWP3" s="196"/>
      <c r="WWQ3" s="196"/>
      <c r="WWR3" s="196"/>
      <c r="WWS3" s="196"/>
      <c r="WWT3" s="196"/>
      <c r="WWU3" s="196"/>
      <c r="WWV3" s="196"/>
      <c r="WWW3" s="196"/>
      <c r="WWX3" s="196"/>
      <c r="WWY3" s="196"/>
      <c r="WWZ3" s="196"/>
      <c r="WXA3" s="196"/>
      <c r="WXB3" s="196"/>
      <c r="WXC3" s="196"/>
      <c r="WXD3" s="196"/>
      <c r="WXE3" s="196"/>
      <c r="WXF3" s="196"/>
      <c r="WXG3" s="196"/>
      <c r="WXH3" s="196"/>
      <c r="WXI3" s="196"/>
      <c r="WXJ3" s="196"/>
      <c r="WXK3" s="196"/>
      <c r="WXL3" s="196"/>
      <c r="WXM3" s="196"/>
      <c r="WXN3" s="196"/>
      <c r="WXO3" s="196"/>
      <c r="WXP3" s="196"/>
      <c r="WXQ3" s="196"/>
      <c r="WXR3" s="196"/>
      <c r="WXS3" s="196"/>
      <c r="WXT3" s="196"/>
      <c r="WXU3" s="196"/>
      <c r="WXV3" s="196"/>
      <c r="WXW3" s="196"/>
      <c r="WXX3" s="196"/>
      <c r="WXY3" s="196"/>
      <c r="WXZ3" s="196"/>
      <c r="WYA3" s="196"/>
      <c r="WYB3" s="196"/>
      <c r="WYC3" s="196"/>
      <c r="WYD3" s="196"/>
      <c r="WYE3" s="196"/>
      <c r="WYF3" s="196"/>
      <c r="WYG3" s="196"/>
      <c r="WYH3" s="196"/>
      <c r="WYI3" s="196"/>
      <c r="WYJ3" s="196"/>
      <c r="WYK3" s="196"/>
      <c r="WYL3" s="196"/>
      <c r="WYM3" s="196"/>
      <c r="WYN3" s="196"/>
      <c r="WYO3" s="196"/>
      <c r="WYP3" s="196"/>
      <c r="WYQ3" s="196"/>
      <c r="WYR3" s="196"/>
      <c r="WYS3" s="196"/>
      <c r="WYT3" s="196"/>
      <c r="WYU3" s="196"/>
      <c r="WYV3" s="196"/>
      <c r="WYW3" s="196"/>
      <c r="WYX3" s="196"/>
      <c r="WYY3" s="196"/>
      <c r="WYZ3" s="196"/>
      <c r="WZA3" s="196"/>
      <c r="WZB3" s="196"/>
      <c r="WZC3" s="196"/>
      <c r="WZD3" s="196"/>
      <c r="WZE3" s="196"/>
      <c r="WZF3" s="196"/>
      <c r="WZG3" s="196"/>
      <c r="WZH3" s="196"/>
      <c r="WZI3" s="196"/>
      <c r="WZJ3" s="196"/>
      <c r="WZK3" s="196"/>
      <c r="WZL3" s="196"/>
      <c r="WZM3" s="196"/>
      <c r="WZN3" s="196"/>
      <c r="WZO3" s="196"/>
      <c r="WZP3" s="196"/>
      <c r="WZQ3" s="196"/>
      <c r="WZR3" s="196"/>
      <c r="WZS3" s="196"/>
      <c r="WZT3" s="196"/>
      <c r="WZU3" s="196"/>
      <c r="WZV3" s="196"/>
      <c r="WZW3" s="196"/>
      <c r="WZX3" s="196"/>
      <c r="WZY3" s="196"/>
      <c r="WZZ3" s="196"/>
      <c r="XAA3" s="196"/>
      <c r="XAB3" s="196"/>
      <c r="XAC3" s="196"/>
      <c r="XAD3" s="196"/>
      <c r="XAE3" s="196"/>
      <c r="XAF3" s="196"/>
      <c r="XAG3" s="196"/>
      <c r="XAH3" s="196"/>
      <c r="XAI3" s="196"/>
      <c r="XAJ3" s="196"/>
      <c r="XAK3" s="196"/>
      <c r="XAL3" s="196"/>
      <c r="XAM3" s="196"/>
      <c r="XAN3" s="196"/>
      <c r="XAO3" s="196"/>
      <c r="XAP3" s="196"/>
      <c r="XAQ3" s="196"/>
      <c r="XAR3" s="196"/>
      <c r="XAS3" s="196"/>
      <c r="XAT3" s="196"/>
      <c r="XAU3" s="196"/>
      <c r="XAV3" s="196"/>
      <c r="XAW3" s="196"/>
      <c r="XAX3" s="196"/>
      <c r="XAY3" s="196"/>
      <c r="XAZ3" s="196"/>
      <c r="XBA3" s="196"/>
      <c r="XBB3" s="196"/>
      <c r="XBC3" s="196"/>
      <c r="XBD3" s="196"/>
      <c r="XBE3" s="196"/>
      <c r="XBF3" s="196"/>
      <c r="XBG3" s="196"/>
      <c r="XBH3" s="196"/>
      <c r="XBI3" s="196"/>
      <c r="XBJ3" s="196"/>
      <c r="XBK3" s="196"/>
      <c r="XBL3" s="196"/>
      <c r="XBM3" s="196"/>
      <c r="XBN3" s="196"/>
      <c r="XBO3" s="196"/>
      <c r="XBP3" s="196"/>
      <c r="XBQ3" s="196"/>
      <c r="XBR3" s="196"/>
      <c r="XBS3" s="196"/>
      <c r="XBT3" s="196"/>
      <c r="XBU3" s="196"/>
      <c r="XBV3" s="196"/>
      <c r="XBW3" s="196"/>
      <c r="XBX3" s="196"/>
      <c r="XBY3" s="196"/>
      <c r="XBZ3" s="196"/>
      <c r="XCA3" s="196"/>
      <c r="XCB3" s="196"/>
      <c r="XCC3" s="196"/>
      <c r="XCD3" s="196"/>
      <c r="XCE3" s="196"/>
      <c r="XCF3" s="196"/>
      <c r="XCG3" s="196"/>
      <c r="XCH3" s="196"/>
      <c r="XCI3" s="196"/>
      <c r="XCJ3" s="196"/>
      <c r="XCK3" s="196"/>
      <c r="XCL3" s="196"/>
      <c r="XCM3" s="196"/>
      <c r="XCN3" s="196"/>
      <c r="XCO3" s="196"/>
      <c r="XCP3" s="196"/>
      <c r="XCQ3" s="196"/>
      <c r="XCR3" s="196"/>
      <c r="XCS3" s="196"/>
      <c r="XCT3" s="196"/>
      <c r="XCU3" s="196"/>
      <c r="XCV3" s="196"/>
      <c r="XCW3" s="196"/>
      <c r="XCX3" s="196"/>
      <c r="XCY3" s="196"/>
      <c r="XCZ3" s="196"/>
      <c r="XDA3" s="196"/>
      <c r="XDB3" s="196"/>
      <c r="XDC3" s="196"/>
      <c r="XDD3" s="196"/>
      <c r="XDE3" s="196"/>
      <c r="XDF3" s="196"/>
      <c r="XDG3" s="196"/>
      <c r="XDH3" s="196"/>
      <c r="XDI3" s="196"/>
      <c r="XDJ3" s="196"/>
      <c r="XDK3" s="196"/>
      <c r="XDL3" s="196"/>
      <c r="XDM3" s="196"/>
      <c r="XDN3" s="196"/>
      <c r="XDO3" s="196"/>
      <c r="XDP3" s="196"/>
      <c r="XDQ3" s="196"/>
      <c r="XDR3" s="196"/>
      <c r="XDS3" s="196"/>
      <c r="XDT3" s="196"/>
      <c r="XDU3" s="196"/>
      <c r="XDV3" s="196"/>
      <c r="XDW3" s="196"/>
      <c r="XDX3" s="196"/>
      <c r="XDY3" s="196"/>
      <c r="XDZ3" s="196"/>
      <c r="XEA3" s="196"/>
      <c r="XEB3" s="196"/>
      <c r="XEC3" s="196"/>
      <c r="XED3" s="196"/>
      <c r="XEE3" s="196"/>
      <c r="XEF3" s="196"/>
      <c r="XEG3" s="196"/>
      <c r="XEH3" s="196"/>
      <c r="XEI3" s="196"/>
      <c r="XEJ3" s="196"/>
      <c r="XEK3" s="196"/>
      <c r="XEL3" s="196"/>
      <c r="XEM3" s="196"/>
      <c r="XEN3" s="196"/>
      <c r="XEO3" s="196"/>
      <c r="XEP3" s="196"/>
      <c r="XEQ3" s="196"/>
      <c r="XER3" s="196"/>
      <c r="XES3" s="196"/>
      <c r="XET3" s="196"/>
      <c r="XEU3" s="196"/>
      <c r="XEV3" s="196"/>
      <c r="XEW3" s="196"/>
      <c r="XEX3" s="196"/>
      <c r="XEY3" s="196"/>
      <c r="XEZ3" s="196"/>
      <c r="XFA3" s="196"/>
      <c r="XFB3" s="196"/>
      <c r="XFC3" s="196"/>
      <c r="XFD3" s="196"/>
    </row>
    <row r="4" spans="1:16384" ht="15.75" thickBot="1">
      <c r="B4" s="175" t="s">
        <v>1170</v>
      </c>
      <c r="C4" s="44"/>
      <c r="D4" s="44" t="s">
        <v>1111</v>
      </c>
      <c r="E4" s="44"/>
      <c r="F4" s="181" t="s">
        <v>953</v>
      </c>
      <c r="G4" s="229">
        <f>HLOOKUP((RIGHT(F4,3)),$V$4:$AD$6,3,FALSE)*N4</f>
        <v>0</v>
      </c>
      <c r="H4" s="229">
        <f>G4</f>
        <v>0</v>
      </c>
      <c r="I4" s="176" t="s">
        <v>954</v>
      </c>
      <c r="J4" s="44"/>
      <c r="K4" s="181" t="s">
        <v>953</v>
      </c>
      <c r="L4" s="165" t="s">
        <v>1136</v>
      </c>
      <c r="M4" s="203"/>
      <c r="N4" s="202">
        <f>1-ETS_Emi_Coeff!N4</f>
        <v>0</v>
      </c>
      <c r="P4" s="222" t="s">
        <v>1169</v>
      </c>
      <c r="U4" s="191" t="s">
        <v>1068</v>
      </c>
      <c r="V4" s="192" t="s">
        <v>1072</v>
      </c>
      <c r="W4" s="193" t="s">
        <v>1073</v>
      </c>
      <c r="X4" s="193" t="s">
        <v>1074</v>
      </c>
      <c r="Y4" s="193" t="s">
        <v>1075</v>
      </c>
      <c r="Z4" s="193" t="s">
        <v>960</v>
      </c>
      <c r="AA4" s="154" t="s">
        <v>1076</v>
      </c>
      <c r="AB4" s="154" t="s">
        <v>780</v>
      </c>
      <c r="AC4" s="154" t="s">
        <v>782</v>
      </c>
      <c r="AD4" s="154" t="s">
        <v>1081</v>
      </c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196"/>
      <c r="BJ4" s="196"/>
      <c r="BK4" s="196"/>
      <c r="BL4" s="196"/>
      <c r="BM4" s="196"/>
      <c r="BN4" s="196"/>
      <c r="BO4" s="196"/>
      <c r="BP4" s="196"/>
      <c r="BQ4" s="196"/>
      <c r="BR4" s="196"/>
      <c r="BS4" s="196"/>
      <c r="BT4" s="196"/>
      <c r="BU4" s="196"/>
      <c r="BV4" s="196"/>
      <c r="BW4" s="196"/>
      <c r="BX4" s="196"/>
      <c r="BY4" s="196"/>
      <c r="BZ4" s="196"/>
      <c r="CA4" s="196"/>
      <c r="CB4" s="196"/>
      <c r="CC4" s="196"/>
      <c r="CD4" s="196"/>
      <c r="CE4" s="196"/>
      <c r="CF4" s="196"/>
      <c r="CG4" s="196"/>
      <c r="CH4" s="196"/>
      <c r="CI4" s="196"/>
      <c r="CJ4" s="196"/>
      <c r="CK4" s="196"/>
      <c r="CL4" s="196"/>
      <c r="CM4" s="196"/>
      <c r="CN4" s="196"/>
      <c r="CO4" s="196"/>
      <c r="CP4" s="196"/>
      <c r="CQ4" s="196"/>
      <c r="CR4" s="196"/>
      <c r="CS4" s="196"/>
      <c r="CT4" s="196"/>
      <c r="CU4" s="196"/>
      <c r="CV4" s="196"/>
      <c r="CW4" s="196"/>
      <c r="CX4" s="196"/>
      <c r="CY4" s="196"/>
      <c r="CZ4" s="196"/>
      <c r="DA4" s="196"/>
      <c r="DB4" s="196"/>
      <c r="DC4" s="196"/>
      <c r="DD4" s="196"/>
      <c r="DE4" s="196"/>
      <c r="DF4" s="196"/>
      <c r="DG4" s="196"/>
      <c r="DH4" s="196"/>
      <c r="DI4" s="196"/>
      <c r="DJ4" s="196"/>
      <c r="DK4" s="196"/>
      <c r="DL4" s="196"/>
      <c r="DM4" s="196"/>
      <c r="DN4" s="196"/>
      <c r="DO4" s="196"/>
      <c r="DP4" s="196"/>
      <c r="DQ4" s="196"/>
      <c r="DR4" s="196"/>
      <c r="DS4" s="196"/>
      <c r="DT4" s="196"/>
      <c r="DU4" s="196"/>
      <c r="DV4" s="196"/>
      <c r="DW4" s="196"/>
      <c r="DX4" s="196"/>
      <c r="DY4" s="196"/>
      <c r="DZ4" s="196"/>
      <c r="EA4" s="196"/>
      <c r="EB4" s="196"/>
      <c r="EC4" s="196"/>
      <c r="ED4" s="196"/>
      <c r="EE4" s="196"/>
      <c r="EF4" s="196"/>
      <c r="EG4" s="196"/>
      <c r="EH4" s="196"/>
      <c r="EI4" s="196"/>
      <c r="EJ4" s="196"/>
      <c r="EK4" s="196"/>
      <c r="EL4" s="196"/>
      <c r="EM4" s="196"/>
      <c r="EN4" s="196"/>
      <c r="EO4" s="196"/>
      <c r="EP4" s="196"/>
      <c r="EQ4" s="196"/>
      <c r="ER4" s="196"/>
      <c r="ES4" s="196"/>
      <c r="ET4" s="196"/>
      <c r="EU4" s="196"/>
      <c r="EV4" s="196"/>
      <c r="EW4" s="196"/>
      <c r="EX4" s="196"/>
      <c r="EY4" s="196"/>
      <c r="EZ4" s="196"/>
      <c r="FA4" s="196"/>
      <c r="FB4" s="196"/>
      <c r="FC4" s="196"/>
      <c r="FD4" s="196"/>
      <c r="FE4" s="196"/>
      <c r="FF4" s="196"/>
      <c r="FG4" s="196"/>
      <c r="FH4" s="196"/>
      <c r="FI4" s="196"/>
      <c r="FJ4" s="196"/>
      <c r="FK4" s="196"/>
      <c r="FL4" s="196"/>
      <c r="FM4" s="196"/>
      <c r="FN4" s="196"/>
      <c r="FO4" s="196"/>
      <c r="FP4" s="196"/>
      <c r="FQ4" s="196"/>
      <c r="FR4" s="196"/>
      <c r="FS4" s="196"/>
      <c r="FT4" s="196"/>
      <c r="FU4" s="196"/>
      <c r="FV4" s="196"/>
      <c r="FW4" s="196"/>
      <c r="FX4" s="196"/>
      <c r="FY4" s="196"/>
      <c r="FZ4" s="196"/>
      <c r="GA4" s="196"/>
      <c r="GB4" s="196"/>
      <c r="GC4" s="196"/>
      <c r="GD4" s="196"/>
      <c r="GE4" s="196"/>
      <c r="GF4" s="196"/>
      <c r="GG4" s="196"/>
      <c r="GH4" s="196"/>
      <c r="GI4" s="196"/>
      <c r="GJ4" s="196"/>
      <c r="GK4" s="196"/>
      <c r="GL4" s="196"/>
      <c r="GM4" s="196"/>
      <c r="GN4" s="196"/>
      <c r="GO4" s="196"/>
      <c r="GP4" s="196"/>
      <c r="GQ4" s="196"/>
      <c r="GR4" s="196"/>
      <c r="GS4" s="196"/>
      <c r="GT4" s="196"/>
      <c r="GU4" s="196"/>
      <c r="GV4" s="196"/>
      <c r="GW4" s="196"/>
      <c r="GX4" s="196"/>
      <c r="GY4" s="196"/>
      <c r="GZ4" s="196"/>
      <c r="HA4" s="196"/>
      <c r="HB4" s="196"/>
      <c r="HC4" s="196"/>
      <c r="HD4" s="196"/>
      <c r="HE4" s="196"/>
      <c r="HF4" s="196"/>
      <c r="HG4" s="196"/>
      <c r="HH4" s="196"/>
      <c r="HI4" s="196"/>
      <c r="HJ4" s="196"/>
      <c r="HK4" s="196"/>
      <c r="HL4" s="196"/>
      <c r="HM4" s="196"/>
      <c r="HN4" s="196"/>
      <c r="HO4" s="196"/>
      <c r="HP4" s="196"/>
      <c r="HQ4" s="196"/>
      <c r="HR4" s="196"/>
      <c r="HS4" s="196"/>
      <c r="HT4" s="196"/>
      <c r="HU4" s="196"/>
      <c r="HV4" s="196"/>
      <c r="HW4" s="196"/>
      <c r="HX4" s="196"/>
      <c r="HY4" s="196"/>
      <c r="HZ4" s="196"/>
      <c r="IA4" s="196"/>
      <c r="IB4" s="196"/>
      <c r="IC4" s="196"/>
      <c r="ID4" s="196"/>
      <c r="IE4" s="196"/>
      <c r="IF4" s="196"/>
      <c r="IG4" s="196"/>
      <c r="IH4" s="196"/>
      <c r="II4" s="196"/>
      <c r="IJ4" s="196"/>
      <c r="IK4" s="196"/>
      <c r="IL4" s="196"/>
      <c r="IM4" s="196"/>
      <c r="IN4" s="196"/>
      <c r="IO4" s="196"/>
      <c r="IP4" s="196"/>
      <c r="IQ4" s="196"/>
      <c r="IR4" s="196"/>
      <c r="IS4" s="196"/>
      <c r="IT4" s="196"/>
      <c r="IU4" s="196"/>
      <c r="IV4" s="196"/>
      <c r="IW4" s="196"/>
      <c r="IX4" s="196"/>
      <c r="IY4" s="196"/>
      <c r="IZ4" s="196"/>
      <c r="JA4" s="196"/>
      <c r="JB4" s="196"/>
      <c r="JC4" s="196"/>
      <c r="JD4" s="196"/>
      <c r="JE4" s="196"/>
      <c r="JF4" s="196"/>
      <c r="JG4" s="196"/>
      <c r="JH4" s="196"/>
      <c r="JI4" s="196"/>
      <c r="JJ4" s="196"/>
      <c r="JK4" s="196"/>
      <c r="JL4" s="196"/>
      <c r="JM4" s="196"/>
      <c r="JN4" s="196"/>
      <c r="JO4" s="196"/>
      <c r="JP4" s="196"/>
      <c r="JQ4" s="196"/>
      <c r="JR4" s="196"/>
      <c r="JS4" s="196"/>
      <c r="JT4" s="196"/>
      <c r="JU4" s="196"/>
      <c r="JV4" s="196"/>
      <c r="JW4" s="196"/>
      <c r="JX4" s="196"/>
      <c r="JY4" s="196"/>
      <c r="JZ4" s="196"/>
      <c r="KA4" s="196"/>
      <c r="KB4" s="196"/>
      <c r="KC4" s="196"/>
      <c r="KD4" s="196"/>
      <c r="KE4" s="196"/>
      <c r="KF4" s="196"/>
      <c r="KG4" s="196"/>
      <c r="KH4" s="196"/>
      <c r="KI4" s="196"/>
      <c r="KJ4" s="196"/>
      <c r="KK4" s="196"/>
      <c r="KL4" s="196"/>
      <c r="KM4" s="196"/>
      <c r="KN4" s="196"/>
      <c r="KO4" s="196"/>
      <c r="KP4" s="196"/>
      <c r="KQ4" s="196"/>
      <c r="KR4" s="196"/>
      <c r="KS4" s="196"/>
      <c r="KT4" s="196"/>
      <c r="KU4" s="196"/>
      <c r="KV4" s="196"/>
      <c r="KW4" s="196"/>
      <c r="KX4" s="196"/>
      <c r="KY4" s="196"/>
      <c r="KZ4" s="196"/>
      <c r="LA4" s="196"/>
      <c r="LB4" s="196"/>
      <c r="LC4" s="196"/>
      <c r="LD4" s="196"/>
      <c r="LE4" s="196"/>
      <c r="LF4" s="196"/>
      <c r="LG4" s="196"/>
      <c r="LH4" s="196"/>
      <c r="LI4" s="196"/>
      <c r="LJ4" s="196"/>
      <c r="LK4" s="196"/>
      <c r="LL4" s="196"/>
      <c r="LM4" s="196"/>
      <c r="LN4" s="196"/>
      <c r="LO4" s="196"/>
      <c r="LP4" s="196"/>
      <c r="LQ4" s="196"/>
      <c r="LR4" s="196"/>
      <c r="LS4" s="196"/>
      <c r="LT4" s="196"/>
      <c r="LU4" s="196"/>
      <c r="LV4" s="196"/>
      <c r="LW4" s="196"/>
      <c r="LX4" s="196"/>
      <c r="LY4" s="196"/>
      <c r="LZ4" s="196"/>
      <c r="MA4" s="196"/>
      <c r="MB4" s="196"/>
      <c r="MC4" s="196"/>
      <c r="MD4" s="196"/>
      <c r="ME4" s="196"/>
      <c r="MF4" s="196"/>
      <c r="MG4" s="196"/>
      <c r="MH4" s="196"/>
      <c r="MI4" s="196"/>
      <c r="MJ4" s="196"/>
      <c r="MK4" s="196"/>
      <c r="ML4" s="196"/>
      <c r="MM4" s="196"/>
      <c r="MN4" s="196"/>
      <c r="MO4" s="196"/>
      <c r="MP4" s="196"/>
      <c r="MQ4" s="196"/>
      <c r="MR4" s="196"/>
      <c r="MS4" s="196"/>
      <c r="MT4" s="196"/>
      <c r="MU4" s="196"/>
      <c r="MV4" s="196"/>
      <c r="MW4" s="196"/>
      <c r="MX4" s="196"/>
      <c r="MY4" s="196"/>
      <c r="MZ4" s="196"/>
      <c r="NA4" s="196"/>
      <c r="NB4" s="196"/>
      <c r="NC4" s="196"/>
      <c r="ND4" s="196"/>
      <c r="NE4" s="196"/>
      <c r="NF4" s="196"/>
      <c r="NG4" s="196"/>
      <c r="NH4" s="196"/>
      <c r="NI4" s="196"/>
      <c r="NJ4" s="196"/>
      <c r="NK4" s="196"/>
      <c r="NL4" s="196"/>
      <c r="NM4" s="196"/>
      <c r="NN4" s="196"/>
      <c r="NO4" s="196"/>
      <c r="NP4" s="196"/>
      <c r="NQ4" s="196"/>
      <c r="NR4" s="196"/>
      <c r="NS4" s="196"/>
      <c r="NT4" s="196"/>
      <c r="NU4" s="196"/>
      <c r="NV4" s="196"/>
      <c r="NW4" s="196"/>
      <c r="NX4" s="196"/>
      <c r="NY4" s="196"/>
      <c r="NZ4" s="196"/>
      <c r="OA4" s="196"/>
      <c r="OB4" s="196"/>
      <c r="OC4" s="196"/>
      <c r="OD4" s="196"/>
      <c r="OE4" s="196"/>
      <c r="OF4" s="196"/>
      <c r="OG4" s="196"/>
      <c r="OH4" s="196"/>
      <c r="OI4" s="196"/>
      <c r="OJ4" s="196"/>
      <c r="OK4" s="196"/>
      <c r="OL4" s="196"/>
      <c r="OM4" s="196"/>
      <c r="ON4" s="196"/>
      <c r="OO4" s="196"/>
      <c r="OP4" s="196"/>
      <c r="OQ4" s="196"/>
      <c r="OR4" s="196"/>
      <c r="OS4" s="196"/>
      <c r="OT4" s="196"/>
      <c r="OU4" s="196"/>
      <c r="OV4" s="196"/>
      <c r="OW4" s="196"/>
      <c r="OX4" s="196"/>
      <c r="OY4" s="196"/>
      <c r="OZ4" s="196"/>
      <c r="PA4" s="196"/>
      <c r="PB4" s="196"/>
      <c r="PC4" s="196"/>
      <c r="PD4" s="196"/>
      <c r="PE4" s="196"/>
      <c r="PF4" s="196"/>
      <c r="PG4" s="196"/>
      <c r="PH4" s="196"/>
      <c r="PI4" s="196"/>
      <c r="PJ4" s="196"/>
      <c r="PK4" s="196"/>
      <c r="PL4" s="196"/>
      <c r="PM4" s="196"/>
      <c r="PN4" s="196"/>
      <c r="PO4" s="196"/>
      <c r="PP4" s="196"/>
      <c r="PQ4" s="196"/>
      <c r="PR4" s="196"/>
      <c r="PS4" s="196"/>
      <c r="PT4" s="196"/>
      <c r="PU4" s="196"/>
      <c r="PV4" s="196"/>
      <c r="PW4" s="196"/>
      <c r="PX4" s="196"/>
      <c r="PY4" s="196"/>
      <c r="PZ4" s="196"/>
      <c r="QA4" s="196"/>
      <c r="QB4" s="196"/>
      <c r="QC4" s="196"/>
      <c r="QD4" s="196"/>
      <c r="QE4" s="196"/>
      <c r="QF4" s="196"/>
      <c r="QG4" s="196"/>
      <c r="QH4" s="196"/>
      <c r="QI4" s="196"/>
      <c r="QJ4" s="196"/>
      <c r="QK4" s="196"/>
      <c r="QL4" s="196"/>
      <c r="QM4" s="196"/>
      <c r="QN4" s="196"/>
      <c r="QO4" s="196"/>
      <c r="QP4" s="196"/>
      <c r="QQ4" s="196"/>
      <c r="QR4" s="196"/>
      <c r="QS4" s="196"/>
      <c r="QT4" s="196"/>
      <c r="QU4" s="196"/>
      <c r="QV4" s="196"/>
      <c r="QW4" s="196"/>
      <c r="QX4" s="196"/>
      <c r="QY4" s="196"/>
      <c r="QZ4" s="196"/>
      <c r="RA4" s="196"/>
      <c r="RB4" s="196"/>
      <c r="RC4" s="196"/>
      <c r="RD4" s="196"/>
      <c r="RE4" s="196"/>
      <c r="RF4" s="196"/>
      <c r="RG4" s="196"/>
      <c r="RH4" s="196"/>
      <c r="RI4" s="196"/>
      <c r="RJ4" s="196"/>
      <c r="RK4" s="196"/>
      <c r="RL4" s="196"/>
      <c r="RM4" s="196"/>
      <c r="RN4" s="196"/>
      <c r="RO4" s="196"/>
      <c r="RP4" s="196"/>
      <c r="RQ4" s="196"/>
      <c r="RR4" s="196"/>
      <c r="RS4" s="196"/>
      <c r="RT4" s="196"/>
      <c r="RU4" s="196"/>
      <c r="RV4" s="196"/>
      <c r="RW4" s="196"/>
      <c r="RX4" s="196"/>
      <c r="RY4" s="196"/>
      <c r="RZ4" s="196"/>
      <c r="SA4" s="196"/>
      <c r="SB4" s="196"/>
      <c r="SC4" s="196"/>
      <c r="SD4" s="196"/>
      <c r="SE4" s="196"/>
      <c r="SF4" s="196"/>
      <c r="SG4" s="196"/>
      <c r="SH4" s="196"/>
      <c r="SI4" s="196"/>
      <c r="SJ4" s="196"/>
      <c r="SK4" s="196"/>
      <c r="SL4" s="196"/>
      <c r="SM4" s="196"/>
      <c r="SN4" s="196"/>
      <c r="SO4" s="196"/>
      <c r="SP4" s="196"/>
      <c r="SQ4" s="196"/>
      <c r="SR4" s="196"/>
      <c r="SS4" s="196"/>
      <c r="ST4" s="196"/>
      <c r="SU4" s="196"/>
      <c r="SV4" s="196"/>
      <c r="SW4" s="196"/>
      <c r="SX4" s="196"/>
      <c r="SY4" s="196"/>
      <c r="SZ4" s="196"/>
      <c r="TA4" s="196"/>
      <c r="TB4" s="196"/>
      <c r="TC4" s="196"/>
      <c r="TD4" s="196"/>
      <c r="TE4" s="196"/>
      <c r="TF4" s="196"/>
      <c r="TG4" s="196"/>
      <c r="TH4" s="196"/>
      <c r="TI4" s="196"/>
      <c r="TJ4" s="196"/>
      <c r="TK4" s="196"/>
      <c r="TL4" s="196"/>
      <c r="TM4" s="196"/>
      <c r="TN4" s="196"/>
      <c r="TO4" s="196"/>
      <c r="TP4" s="196"/>
      <c r="TQ4" s="196"/>
      <c r="TR4" s="196"/>
      <c r="TS4" s="196"/>
      <c r="TT4" s="196"/>
      <c r="TU4" s="196"/>
      <c r="TV4" s="196"/>
      <c r="TW4" s="196"/>
      <c r="TX4" s="196"/>
      <c r="TY4" s="196"/>
      <c r="TZ4" s="196"/>
      <c r="UA4" s="196"/>
      <c r="UB4" s="196"/>
      <c r="UC4" s="196"/>
      <c r="UD4" s="196"/>
      <c r="UE4" s="196"/>
      <c r="UF4" s="196"/>
      <c r="UG4" s="196"/>
      <c r="UH4" s="196"/>
      <c r="UI4" s="196"/>
      <c r="UJ4" s="196"/>
      <c r="UK4" s="196"/>
      <c r="UL4" s="196"/>
      <c r="UM4" s="196"/>
      <c r="UN4" s="196"/>
      <c r="UO4" s="196"/>
      <c r="UP4" s="196"/>
      <c r="UQ4" s="196"/>
      <c r="UR4" s="196"/>
      <c r="US4" s="196"/>
      <c r="UT4" s="196"/>
      <c r="UU4" s="196"/>
      <c r="UV4" s="196"/>
      <c r="UW4" s="196"/>
      <c r="UX4" s="196"/>
      <c r="UY4" s="196"/>
      <c r="UZ4" s="196"/>
      <c r="VA4" s="196"/>
      <c r="VB4" s="196"/>
      <c r="VC4" s="196"/>
      <c r="VD4" s="196"/>
      <c r="VE4" s="196"/>
      <c r="VF4" s="196"/>
      <c r="VG4" s="196"/>
      <c r="VH4" s="196"/>
      <c r="VI4" s="196"/>
      <c r="VJ4" s="196"/>
      <c r="VK4" s="196"/>
      <c r="VL4" s="196"/>
      <c r="VM4" s="196"/>
      <c r="VN4" s="196"/>
      <c r="VO4" s="196"/>
      <c r="VP4" s="196"/>
      <c r="VQ4" s="196"/>
      <c r="VR4" s="196"/>
      <c r="VS4" s="196"/>
      <c r="VT4" s="196"/>
      <c r="VU4" s="196"/>
      <c r="VV4" s="196"/>
      <c r="VW4" s="196"/>
      <c r="VX4" s="196"/>
      <c r="VY4" s="196"/>
      <c r="VZ4" s="196"/>
      <c r="WA4" s="196"/>
      <c r="WB4" s="196"/>
      <c r="WC4" s="196"/>
      <c r="WD4" s="196"/>
      <c r="WE4" s="196"/>
      <c r="WF4" s="196"/>
      <c r="WG4" s="196"/>
      <c r="WH4" s="196"/>
      <c r="WI4" s="196"/>
      <c r="WJ4" s="196"/>
      <c r="WK4" s="196"/>
      <c r="WL4" s="196"/>
      <c r="WM4" s="196"/>
      <c r="WN4" s="196"/>
      <c r="WO4" s="196"/>
      <c r="WP4" s="196"/>
      <c r="WQ4" s="196"/>
      <c r="WR4" s="196"/>
      <c r="WS4" s="196"/>
      <c r="WT4" s="196"/>
      <c r="WU4" s="196"/>
      <c r="WV4" s="196"/>
      <c r="WW4" s="196"/>
      <c r="WX4" s="196"/>
      <c r="WY4" s="196"/>
      <c r="WZ4" s="196"/>
      <c r="XA4" s="196"/>
      <c r="XB4" s="196"/>
      <c r="XC4" s="196"/>
      <c r="XD4" s="196"/>
      <c r="XE4" s="196"/>
      <c r="XF4" s="196"/>
      <c r="XG4" s="196"/>
      <c r="XH4" s="196"/>
      <c r="XI4" s="196"/>
      <c r="XJ4" s="196"/>
      <c r="XK4" s="196"/>
      <c r="XL4" s="196"/>
      <c r="XM4" s="196"/>
      <c r="XN4" s="196"/>
      <c r="XO4" s="196"/>
      <c r="XP4" s="196"/>
      <c r="XQ4" s="196"/>
      <c r="XR4" s="196"/>
      <c r="XS4" s="196"/>
      <c r="XT4" s="196"/>
      <c r="XU4" s="196"/>
      <c r="XV4" s="196"/>
      <c r="XW4" s="196"/>
      <c r="XX4" s="196"/>
      <c r="XY4" s="196"/>
      <c r="XZ4" s="196"/>
      <c r="YA4" s="196"/>
      <c r="YB4" s="196"/>
      <c r="YC4" s="196"/>
      <c r="YD4" s="196"/>
      <c r="YE4" s="196"/>
      <c r="YF4" s="196"/>
      <c r="YG4" s="196"/>
      <c r="YH4" s="196"/>
      <c r="YI4" s="196"/>
      <c r="YJ4" s="196"/>
      <c r="YK4" s="196"/>
      <c r="YL4" s="196"/>
      <c r="YM4" s="196"/>
      <c r="YN4" s="196"/>
      <c r="YO4" s="196"/>
      <c r="YP4" s="196"/>
      <c r="YQ4" s="196"/>
      <c r="YR4" s="196"/>
      <c r="YS4" s="196"/>
      <c r="YT4" s="196"/>
      <c r="YU4" s="196"/>
      <c r="YV4" s="196"/>
      <c r="YW4" s="196"/>
      <c r="YX4" s="196"/>
      <c r="YY4" s="196"/>
      <c r="YZ4" s="196"/>
      <c r="ZA4" s="196"/>
      <c r="ZB4" s="196"/>
      <c r="ZC4" s="196"/>
      <c r="ZD4" s="196"/>
      <c r="ZE4" s="196"/>
      <c r="ZF4" s="196"/>
      <c r="ZG4" s="196"/>
      <c r="ZH4" s="196"/>
      <c r="ZI4" s="196"/>
      <c r="ZJ4" s="196"/>
      <c r="ZK4" s="196"/>
      <c r="ZL4" s="196"/>
      <c r="ZM4" s="196"/>
      <c r="ZN4" s="196"/>
      <c r="ZO4" s="196"/>
      <c r="ZP4" s="196"/>
      <c r="ZQ4" s="196"/>
      <c r="ZR4" s="196"/>
      <c r="ZS4" s="196"/>
      <c r="ZT4" s="196"/>
      <c r="ZU4" s="196"/>
      <c r="ZV4" s="196"/>
      <c r="ZW4" s="196"/>
      <c r="ZX4" s="196"/>
      <c r="ZY4" s="196"/>
      <c r="ZZ4" s="196"/>
      <c r="AAA4" s="196"/>
      <c r="AAB4" s="196"/>
      <c r="AAC4" s="196"/>
      <c r="AAD4" s="196"/>
      <c r="AAE4" s="196"/>
      <c r="AAF4" s="196"/>
      <c r="AAG4" s="196"/>
      <c r="AAH4" s="196"/>
      <c r="AAI4" s="196"/>
      <c r="AAJ4" s="196"/>
      <c r="AAK4" s="196"/>
      <c r="AAL4" s="196"/>
      <c r="AAM4" s="196"/>
      <c r="AAN4" s="196"/>
      <c r="AAO4" s="196"/>
      <c r="AAP4" s="196"/>
      <c r="AAQ4" s="196"/>
      <c r="AAR4" s="196"/>
      <c r="AAS4" s="196"/>
      <c r="AAT4" s="196"/>
      <c r="AAU4" s="196"/>
      <c r="AAV4" s="196"/>
      <c r="AAW4" s="196"/>
      <c r="AAX4" s="196"/>
      <c r="AAY4" s="196"/>
      <c r="AAZ4" s="196"/>
      <c r="ABA4" s="196"/>
      <c r="ABB4" s="196"/>
      <c r="ABC4" s="196"/>
      <c r="ABD4" s="196"/>
      <c r="ABE4" s="196"/>
      <c r="ABF4" s="196"/>
      <c r="ABG4" s="196"/>
      <c r="ABH4" s="196"/>
      <c r="ABI4" s="196"/>
      <c r="ABJ4" s="196"/>
      <c r="ABK4" s="196"/>
      <c r="ABL4" s="196"/>
      <c r="ABM4" s="196"/>
      <c r="ABN4" s="196"/>
      <c r="ABO4" s="196"/>
      <c r="ABP4" s="196"/>
      <c r="ABQ4" s="196"/>
      <c r="ABR4" s="196"/>
      <c r="ABS4" s="196"/>
      <c r="ABT4" s="196"/>
      <c r="ABU4" s="196"/>
      <c r="ABV4" s="196"/>
      <c r="ABW4" s="196"/>
      <c r="ABX4" s="196"/>
      <c r="ABY4" s="196"/>
      <c r="ABZ4" s="196"/>
      <c r="ACA4" s="196"/>
      <c r="ACB4" s="196"/>
      <c r="ACC4" s="196"/>
      <c r="ACD4" s="196"/>
      <c r="ACE4" s="196"/>
      <c r="ACF4" s="196"/>
      <c r="ACG4" s="196"/>
      <c r="ACH4" s="196"/>
      <c r="ACI4" s="196"/>
      <c r="ACJ4" s="196"/>
      <c r="ACK4" s="196"/>
      <c r="ACL4" s="196"/>
      <c r="ACM4" s="196"/>
      <c r="ACN4" s="196"/>
      <c r="ACO4" s="196"/>
      <c r="ACP4" s="196"/>
      <c r="ACQ4" s="196"/>
      <c r="ACR4" s="196"/>
      <c r="ACS4" s="196"/>
      <c r="ACT4" s="196"/>
      <c r="ACU4" s="196"/>
      <c r="ACV4" s="196"/>
      <c r="ACW4" s="196"/>
      <c r="ACX4" s="196"/>
      <c r="ACY4" s="196"/>
      <c r="ACZ4" s="196"/>
      <c r="ADA4" s="196"/>
      <c r="ADB4" s="196"/>
      <c r="ADC4" s="196"/>
      <c r="ADD4" s="196"/>
      <c r="ADE4" s="196"/>
      <c r="ADF4" s="196"/>
      <c r="ADG4" s="196"/>
      <c r="ADH4" s="196"/>
      <c r="ADI4" s="196"/>
      <c r="ADJ4" s="196"/>
      <c r="ADK4" s="196"/>
      <c r="ADL4" s="196"/>
      <c r="ADM4" s="196"/>
      <c r="ADN4" s="196"/>
      <c r="ADO4" s="196"/>
      <c r="ADP4" s="196"/>
      <c r="ADQ4" s="196"/>
      <c r="ADR4" s="196"/>
      <c r="ADS4" s="196"/>
      <c r="ADT4" s="196"/>
      <c r="ADU4" s="196"/>
      <c r="ADV4" s="196"/>
      <c r="ADW4" s="196"/>
      <c r="ADX4" s="196"/>
      <c r="ADY4" s="196"/>
      <c r="ADZ4" s="196"/>
      <c r="AEA4" s="196"/>
      <c r="AEB4" s="196"/>
      <c r="AEC4" s="196"/>
      <c r="AED4" s="196"/>
      <c r="AEE4" s="196"/>
      <c r="AEF4" s="196"/>
      <c r="AEG4" s="196"/>
      <c r="AEH4" s="196"/>
      <c r="AEI4" s="196"/>
      <c r="AEJ4" s="196"/>
      <c r="AEK4" s="196"/>
      <c r="AEL4" s="196"/>
      <c r="AEM4" s="196"/>
      <c r="AEN4" s="196"/>
      <c r="AEO4" s="196"/>
      <c r="AEP4" s="196"/>
      <c r="AEQ4" s="196"/>
      <c r="AER4" s="196"/>
      <c r="AES4" s="196"/>
      <c r="AET4" s="196"/>
      <c r="AEU4" s="196"/>
      <c r="AEV4" s="196"/>
      <c r="AEW4" s="196"/>
      <c r="AEX4" s="196"/>
      <c r="AEY4" s="196"/>
      <c r="AEZ4" s="196"/>
      <c r="AFA4" s="196"/>
      <c r="AFB4" s="196"/>
      <c r="AFC4" s="196"/>
      <c r="AFD4" s="196"/>
      <c r="AFE4" s="196"/>
      <c r="AFF4" s="196"/>
      <c r="AFG4" s="196"/>
      <c r="AFH4" s="196"/>
      <c r="AFI4" s="196"/>
      <c r="AFJ4" s="196"/>
      <c r="AFK4" s="196"/>
      <c r="AFL4" s="196"/>
      <c r="AFM4" s="196"/>
      <c r="AFN4" s="196"/>
      <c r="AFO4" s="196"/>
      <c r="AFP4" s="196"/>
      <c r="AFQ4" s="196"/>
      <c r="AFR4" s="196"/>
      <c r="AFS4" s="196"/>
      <c r="AFT4" s="196"/>
      <c r="AFU4" s="196"/>
      <c r="AFV4" s="196"/>
      <c r="AFW4" s="196"/>
      <c r="AFX4" s="196"/>
      <c r="AFY4" s="196"/>
      <c r="AFZ4" s="196"/>
      <c r="AGA4" s="196"/>
      <c r="AGB4" s="196"/>
      <c r="AGC4" s="196"/>
      <c r="AGD4" s="196"/>
      <c r="AGE4" s="196"/>
      <c r="AGF4" s="196"/>
      <c r="AGG4" s="196"/>
      <c r="AGH4" s="196"/>
      <c r="AGI4" s="196"/>
      <c r="AGJ4" s="196"/>
      <c r="AGK4" s="196"/>
      <c r="AGL4" s="196"/>
      <c r="AGM4" s="196"/>
      <c r="AGN4" s="196"/>
      <c r="AGO4" s="196"/>
      <c r="AGP4" s="196"/>
      <c r="AGQ4" s="196"/>
      <c r="AGR4" s="196"/>
      <c r="AGS4" s="196"/>
      <c r="AGT4" s="196"/>
      <c r="AGU4" s="196"/>
      <c r="AGV4" s="196"/>
      <c r="AGW4" s="196"/>
      <c r="AGX4" s="196"/>
      <c r="AGY4" s="196"/>
      <c r="AGZ4" s="196"/>
      <c r="AHA4" s="196"/>
      <c r="AHB4" s="196"/>
      <c r="AHC4" s="196"/>
      <c r="AHD4" s="196"/>
      <c r="AHE4" s="196"/>
      <c r="AHF4" s="196"/>
      <c r="AHG4" s="196"/>
      <c r="AHH4" s="196"/>
      <c r="AHI4" s="196"/>
      <c r="AHJ4" s="196"/>
      <c r="AHK4" s="196"/>
      <c r="AHL4" s="196"/>
      <c r="AHM4" s="196"/>
      <c r="AHN4" s="196"/>
      <c r="AHO4" s="196"/>
      <c r="AHP4" s="196"/>
      <c r="AHQ4" s="196"/>
      <c r="AHR4" s="196"/>
      <c r="AHS4" s="196"/>
      <c r="AHT4" s="196"/>
      <c r="AHU4" s="196"/>
      <c r="AHV4" s="196"/>
      <c r="AHW4" s="196"/>
      <c r="AHX4" s="196"/>
      <c r="AHY4" s="196"/>
      <c r="AHZ4" s="196"/>
      <c r="AIA4" s="196"/>
      <c r="AIB4" s="196"/>
      <c r="AIC4" s="196"/>
      <c r="AID4" s="196"/>
      <c r="AIE4" s="196"/>
      <c r="AIF4" s="196"/>
      <c r="AIG4" s="196"/>
      <c r="AIH4" s="196"/>
      <c r="AII4" s="196"/>
      <c r="AIJ4" s="196"/>
      <c r="AIK4" s="196"/>
      <c r="AIL4" s="196"/>
      <c r="AIM4" s="196"/>
      <c r="AIN4" s="196"/>
      <c r="AIO4" s="196"/>
      <c r="AIP4" s="196"/>
      <c r="AIQ4" s="196"/>
      <c r="AIR4" s="196"/>
      <c r="AIS4" s="196"/>
      <c r="AIT4" s="196"/>
      <c r="AIU4" s="196"/>
      <c r="AIV4" s="196"/>
      <c r="AIW4" s="196"/>
      <c r="AIX4" s="196"/>
      <c r="AIY4" s="196"/>
      <c r="AIZ4" s="196"/>
      <c r="AJA4" s="196"/>
      <c r="AJB4" s="196"/>
      <c r="AJC4" s="196"/>
      <c r="AJD4" s="196"/>
      <c r="AJE4" s="196"/>
      <c r="AJF4" s="196"/>
      <c r="AJG4" s="196"/>
      <c r="AJH4" s="196"/>
      <c r="AJI4" s="196"/>
      <c r="AJJ4" s="196"/>
      <c r="AJK4" s="196"/>
      <c r="AJL4" s="196"/>
      <c r="AJM4" s="196"/>
      <c r="AJN4" s="196"/>
      <c r="AJO4" s="196"/>
      <c r="AJP4" s="196"/>
      <c r="AJQ4" s="196"/>
      <c r="AJR4" s="196"/>
      <c r="AJS4" s="196"/>
      <c r="AJT4" s="196"/>
      <c r="AJU4" s="196"/>
      <c r="AJV4" s="196"/>
      <c r="AJW4" s="196"/>
      <c r="AJX4" s="196"/>
      <c r="AJY4" s="196"/>
      <c r="AJZ4" s="196"/>
      <c r="AKA4" s="196"/>
      <c r="AKB4" s="196"/>
      <c r="AKC4" s="196"/>
      <c r="AKD4" s="196"/>
      <c r="AKE4" s="196"/>
      <c r="AKF4" s="196"/>
      <c r="AKG4" s="196"/>
      <c r="AKH4" s="196"/>
      <c r="AKI4" s="196"/>
      <c r="AKJ4" s="196"/>
      <c r="AKK4" s="196"/>
      <c r="AKL4" s="196"/>
      <c r="AKM4" s="196"/>
      <c r="AKN4" s="196"/>
      <c r="AKO4" s="196"/>
      <c r="AKP4" s="196"/>
      <c r="AKQ4" s="196"/>
      <c r="AKR4" s="196"/>
      <c r="AKS4" s="196"/>
      <c r="AKT4" s="196"/>
      <c r="AKU4" s="196"/>
      <c r="AKV4" s="196"/>
      <c r="AKW4" s="196"/>
      <c r="AKX4" s="196"/>
      <c r="AKY4" s="196"/>
      <c r="AKZ4" s="196"/>
      <c r="ALA4" s="196"/>
      <c r="ALB4" s="196"/>
      <c r="ALC4" s="196"/>
      <c r="ALD4" s="196"/>
      <c r="ALE4" s="196"/>
      <c r="ALF4" s="196"/>
      <c r="ALG4" s="196"/>
      <c r="ALH4" s="196"/>
      <c r="ALI4" s="196"/>
      <c r="ALJ4" s="196"/>
      <c r="ALK4" s="196"/>
      <c r="ALL4" s="196"/>
      <c r="ALM4" s="196"/>
      <c r="ALN4" s="196"/>
      <c r="ALO4" s="196"/>
      <c r="ALP4" s="196"/>
      <c r="ALQ4" s="196"/>
      <c r="ALR4" s="196"/>
      <c r="ALS4" s="196"/>
      <c r="ALT4" s="196"/>
      <c r="ALU4" s="196"/>
      <c r="ALV4" s="196"/>
      <c r="ALW4" s="196"/>
      <c r="ALX4" s="196"/>
      <c r="ALY4" s="196"/>
      <c r="ALZ4" s="196"/>
      <c r="AMA4" s="196"/>
      <c r="AMB4" s="196"/>
      <c r="AMC4" s="196"/>
      <c r="AMD4" s="196"/>
      <c r="AME4" s="196"/>
      <c r="AMF4" s="196"/>
      <c r="AMG4" s="196"/>
      <c r="AMH4" s="196"/>
      <c r="AMI4" s="196"/>
      <c r="AMJ4" s="196"/>
      <c r="AMK4" s="196"/>
      <c r="AML4" s="196"/>
      <c r="AMM4" s="196"/>
      <c r="AMN4" s="196"/>
      <c r="AMO4" s="196"/>
      <c r="AMP4" s="196"/>
      <c r="AMQ4" s="196"/>
      <c r="AMR4" s="196"/>
      <c r="AMS4" s="196"/>
      <c r="AMT4" s="196"/>
      <c r="AMU4" s="196"/>
      <c r="AMV4" s="196"/>
      <c r="AMW4" s="196"/>
      <c r="AMX4" s="196"/>
      <c r="AMY4" s="196"/>
      <c r="AMZ4" s="196"/>
      <c r="ANA4" s="196"/>
      <c r="ANB4" s="196"/>
      <c r="ANC4" s="196"/>
      <c r="AND4" s="196"/>
      <c r="ANE4" s="196"/>
      <c r="ANF4" s="196"/>
      <c r="ANG4" s="196"/>
      <c r="ANH4" s="196"/>
      <c r="ANI4" s="196"/>
      <c r="ANJ4" s="196"/>
      <c r="ANK4" s="196"/>
      <c r="ANL4" s="196"/>
      <c r="ANM4" s="196"/>
      <c r="ANN4" s="196"/>
      <c r="ANO4" s="196"/>
      <c r="ANP4" s="196"/>
      <c r="ANQ4" s="196"/>
      <c r="ANR4" s="196"/>
      <c r="ANS4" s="196"/>
      <c r="ANT4" s="196"/>
      <c r="ANU4" s="196"/>
      <c r="ANV4" s="196"/>
      <c r="ANW4" s="196"/>
      <c r="ANX4" s="196"/>
      <c r="ANY4" s="196"/>
      <c r="ANZ4" s="196"/>
      <c r="AOA4" s="196"/>
      <c r="AOB4" s="196"/>
      <c r="AOC4" s="196"/>
      <c r="AOD4" s="196"/>
      <c r="AOE4" s="196"/>
      <c r="AOF4" s="196"/>
      <c r="AOG4" s="196"/>
      <c r="AOH4" s="196"/>
      <c r="AOI4" s="196"/>
      <c r="AOJ4" s="196"/>
      <c r="AOK4" s="196"/>
      <c r="AOL4" s="196"/>
      <c r="AOM4" s="196"/>
      <c r="AON4" s="196"/>
      <c r="AOO4" s="196"/>
      <c r="AOP4" s="196"/>
      <c r="AOQ4" s="196"/>
      <c r="AOR4" s="196"/>
      <c r="AOS4" s="196"/>
      <c r="AOT4" s="196"/>
      <c r="AOU4" s="196"/>
      <c r="AOV4" s="196"/>
      <c r="AOW4" s="196"/>
      <c r="AOX4" s="196"/>
      <c r="AOY4" s="196"/>
      <c r="AOZ4" s="196"/>
      <c r="APA4" s="196"/>
      <c r="APB4" s="196"/>
      <c r="APC4" s="196"/>
      <c r="APD4" s="196"/>
      <c r="APE4" s="196"/>
      <c r="APF4" s="196"/>
      <c r="APG4" s="196"/>
      <c r="APH4" s="196"/>
      <c r="API4" s="196"/>
      <c r="APJ4" s="196"/>
      <c r="APK4" s="196"/>
      <c r="APL4" s="196"/>
      <c r="APM4" s="196"/>
      <c r="APN4" s="196"/>
      <c r="APO4" s="196"/>
      <c r="APP4" s="196"/>
      <c r="APQ4" s="196"/>
      <c r="APR4" s="196"/>
      <c r="APS4" s="196"/>
      <c r="APT4" s="196"/>
      <c r="APU4" s="196"/>
      <c r="APV4" s="196"/>
      <c r="APW4" s="196"/>
      <c r="APX4" s="196"/>
      <c r="APY4" s="196"/>
      <c r="APZ4" s="196"/>
      <c r="AQA4" s="196"/>
      <c r="AQB4" s="196"/>
      <c r="AQC4" s="196"/>
      <c r="AQD4" s="196"/>
      <c r="AQE4" s="196"/>
      <c r="AQF4" s="196"/>
      <c r="AQG4" s="196"/>
      <c r="AQH4" s="196"/>
      <c r="AQI4" s="196"/>
      <c r="AQJ4" s="196"/>
      <c r="AQK4" s="196"/>
      <c r="AQL4" s="196"/>
      <c r="AQM4" s="196"/>
      <c r="AQN4" s="196"/>
      <c r="AQO4" s="196"/>
      <c r="AQP4" s="196"/>
      <c r="AQQ4" s="196"/>
      <c r="AQR4" s="196"/>
      <c r="AQS4" s="196"/>
      <c r="AQT4" s="196"/>
      <c r="AQU4" s="196"/>
      <c r="AQV4" s="196"/>
      <c r="AQW4" s="196"/>
      <c r="AQX4" s="196"/>
      <c r="AQY4" s="196"/>
      <c r="AQZ4" s="196"/>
      <c r="ARA4" s="196"/>
      <c r="ARB4" s="196"/>
      <c r="ARC4" s="196"/>
      <c r="ARD4" s="196"/>
      <c r="ARE4" s="196"/>
      <c r="ARF4" s="196"/>
      <c r="ARG4" s="196"/>
      <c r="ARH4" s="196"/>
      <c r="ARI4" s="196"/>
      <c r="ARJ4" s="196"/>
      <c r="ARK4" s="196"/>
      <c r="ARL4" s="196"/>
      <c r="ARM4" s="196"/>
      <c r="ARN4" s="196"/>
      <c r="ARO4" s="196"/>
      <c r="ARP4" s="196"/>
      <c r="ARQ4" s="196"/>
      <c r="ARR4" s="196"/>
      <c r="ARS4" s="196"/>
      <c r="ART4" s="196"/>
      <c r="ARU4" s="196"/>
      <c r="ARV4" s="196"/>
      <c r="ARW4" s="196"/>
      <c r="ARX4" s="196"/>
      <c r="ARY4" s="196"/>
      <c r="ARZ4" s="196"/>
      <c r="ASA4" s="196"/>
      <c r="ASB4" s="196"/>
      <c r="ASC4" s="196"/>
      <c r="ASD4" s="196"/>
      <c r="ASE4" s="196"/>
      <c r="ASF4" s="196"/>
      <c r="ASG4" s="196"/>
      <c r="ASH4" s="196"/>
      <c r="ASI4" s="196"/>
      <c r="ASJ4" s="196"/>
      <c r="ASK4" s="196"/>
      <c r="ASL4" s="196"/>
      <c r="ASM4" s="196"/>
      <c r="ASN4" s="196"/>
      <c r="ASO4" s="196"/>
      <c r="ASP4" s="196"/>
      <c r="ASQ4" s="196"/>
      <c r="ASR4" s="196"/>
      <c r="ASS4" s="196"/>
      <c r="AST4" s="196"/>
      <c r="ASU4" s="196"/>
      <c r="ASV4" s="196"/>
      <c r="ASW4" s="196"/>
      <c r="ASX4" s="196"/>
      <c r="ASY4" s="196"/>
      <c r="ASZ4" s="196"/>
      <c r="ATA4" s="196"/>
      <c r="ATB4" s="196"/>
      <c r="ATC4" s="196"/>
      <c r="ATD4" s="196"/>
      <c r="ATE4" s="196"/>
      <c r="ATF4" s="196"/>
      <c r="ATG4" s="196"/>
      <c r="ATH4" s="196"/>
      <c r="ATI4" s="196"/>
      <c r="ATJ4" s="196"/>
      <c r="ATK4" s="196"/>
      <c r="ATL4" s="196"/>
      <c r="ATM4" s="196"/>
      <c r="ATN4" s="196"/>
      <c r="ATO4" s="196"/>
      <c r="ATP4" s="196"/>
      <c r="ATQ4" s="196"/>
      <c r="ATR4" s="196"/>
      <c r="ATS4" s="196"/>
      <c r="ATT4" s="196"/>
      <c r="ATU4" s="196"/>
      <c r="ATV4" s="196"/>
      <c r="ATW4" s="196"/>
      <c r="ATX4" s="196"/>
      <c r="ATY4" s="196"/>
      <c r="ATZ4" s="196"/>
      <c r="AUA4" s="196"/>
      <c r="AUB4" s="196"/>
      <c r="AUC4" s="196"/>
      <c r="AUD4" s="196"/>
      <c r="AUE4" s="196"/>
      <c r="AUF4" s="196"/>
      <c r="AUG4" s="196"/>
      <c r="AUH4" s="196"/>
      <c r="AUI4" s="196"/>
      <c r="AUJ4" s="196"/>
      <c r="AUK4" s="196"/>
      <c r="AUL4" s="196"/>
      <c r="AUM4" s="196"/>
      <c r="AUN4" s="196"/>
      <c r="AUO4" s="196"/>
      <c r="AUP4" s="196"/>
      <c r="AUQ4" s="196"/>
      <c r="AUR4" s="196"/>
      <c r="AUS4" s="196"/>
      <c r="AUT4" s="196"/>
      <c r="AUU4" s="196"/>
      <c r="AUV4" s="196"/>
      <c r="AUW4" s="196"/>
      <c r="AUX4" s="196"/>
      <c r="AUY4" s="196"/>
      <c r="AUZ4" s="196"/>
      <c r="AVA4" s="196"/>
      <c r="AVB4" s="196"/>
      <c r="AVC4" s="196"/>
      <c r="AVD4" s="196"/>
      <c r="AVE4" s="196"/>
      <c r="AVF4" s="196"/>
      <c r="AVG4" s="196"/>
      <c r="AVH4" s="196"/>
      <c r="AVI4" s="196"/>
      <c r="AVJ4" s="196"/>
      <c r="AVK4" s="196"/>
      <c r="AVL4" s="196"/>
      <c r="AVM4" s="196"/>
      <c r="AVN4" s="196"/>
      <c r="AVO4" s="196"/>
      <c r="AVP4" s="196"/>
      <c r="AVQ4" s="196"/>
      <c r="AVR4" s="196"/>
      <c r="AVS4" s="196"/>
      <c r="AVT4" s="196"/>
      <c r="AVU4" s="196"/>
      <c r="AVV4" s="196"/>
      <c r="AVW4" s="196"/>
      <c r="AVX4" s="196"/>
      <c r="AVY4" s="196"/>
      <c r="AVZ4" s="196"/>
      <c r="AWA4" s="196"/>
      <c r="AWB4" s="196"/>
      <c r="AWC4" s="196"/>
      <c r="AWD4" s="196"/>
      <c r="AWE4" s="196"/>
      <c r="AWF4" s="196"/>
      <c r="AWG4" s="196"/>
      <c r="AWH4" s="196"/>
      <c r="AWI4" s="196"/>
      <c r="AWJ4" s="196"/>
      <c r="AWK4" s="196"/>
      <c r="AWL4" s="196"/>
      <c r="AWM4" s="196"/>
      <c r="AWN4" s="196"/>
      <c r="AWO4" s="196"/>
      <c r="AWP4" s="196"/>
      <c r="AWQ4" s="196"/>
      <c r="AWR4" s="196"/>
      <c r="AWS4" s="196"/>
      <c r="AWT4" s="196"/>
      <c r="AWU4" s="196"/>
      <c r="AWV4" s="196"/>
      <c r="AWW4" s="196"/>
      <c r="AWX4" s="196"/>
      <c r="AWY4" s="196"/>
      <c r="AWZ4" s="196"/>
      <c r="AXA4" s="196"/>
      <c r="AXB4" s="196"/>
      <c r="AXC4" s="196"/>
      <c r="AXD4" s="196"/>
      <c r="AXE4" s="196"/>
      <c r="AXF4" s="196"/>
      <c r="AXG4" s="196"/>
      <c r="AXH4" s="196"/>
      <c r="AXI4" s="196"/>
      <c r="AXJ4" s="196"/>
      <c r="AXK4" s="196"/>
      <c r="AXL4" s="196"/>
      <c r="AXM4" s="196"/>
      <c r="AXN4" s="196"/>
      <c r="AXO4" s="196"/>
      <c r="AXP4" s="196"/>
      <c r="AXQ4" s="196"/>
      <c r="AXR4" s="196"/>
      <c r="AXS4" s="196"/>
      <c r="AXT4" s="196"/>
      <c r="AXU4" s="196"/>
      <c r="AXV4" s="196"/>
      <c r="AXW4" s="196"/>
      <c r="AXX4" s="196"/>
      <c r="AXY4" s="196"/>
      <c r="AXZ4" s="196"/>
      <c r="AYA4" s="196"/>
      <c r="AYB4" s="196"/>
      <c r="AYC4" s="196"/>
      <c r="AYD4" s="196"/>
      <c r="AYE4" s="196"/>
      <c r="AYF4" s="196"/>
      <c r="AYG4" s="196"/>
      <c r="AYH4" s="196"/>
      <c r="AYI4" s="196"/>
      <c r="AYJ4" s="196"/>
      <c r="AYK4" s="196"/>
      <c r="AYL4" s="196"/>
      <c r="AYM4" s="196"/>
      <c r="AYN4" s="196"/>
      <c r="AYO4" s="196"/>
      <c r="AYP4" s="196"/>
      <c r="AYQ4" s="196"/>
      <c r="AYR4" s="196"/>
      <c r="AYS4" s="196"/>
      <c r="AYT4" s="196"/>
      <c r="AYU4" s="196"/>
      <c r="AYV4" s="196"/>
      <c r="AYW4" s="196"/>
      <c r="AYX4" s="196"/>
      <c r="AYY4" s="196"/>
      <c r="AYZ4" s="196"/>
      <c r="AZA4" s="196"/>
      <c r="AZB4" s="196"/>
      <c r="AZC4" s="196"/>
      <c r="AZD4" s="196"/>
      <c r="AZE4" s="196"/>
      <c r="AZF4" s="196"/>
      <c r="AZG4" s="196"/>
      <c r="AZH4" s="196"/>
      <c r="AZI4" s="196"/>
      <c r="AZJ4" s="196"/>
      <c r="AZK4" s="196"/>
      <c r="AZL4" s="196"/>
      <c r="AZM4" s="196"/>
      <c r="AZN4" s="196"/>
      <c r="AZO4" s="196"/>
      <c r="AZP4" s="196"/>
      <c r="AZQ4" s="196"/>
      <c r="AZR4" s="196"/>
      <c r="AZS4" s="196"/>
      <c r="AZT4" s="196"/>
      <c r="AZU4" s="196"/>
      <c r="AZV4" s="196"/>
      <c r="AZW4" s="196"/>
      <c r="AZX4" s="196"/>
      <c r="AZY4" s="196"/>
      <c r="AZZ4" s="196"/>
      <c r="BAA4" s="196"/>
      <c r="BAB4" s="196"/>
      <c r="BAC4" s="196"/>
      <c r="BAD4" s="196"/>
      <c r="BAE4" s="196"/>
      <c r="BAF4" s="196"/>
      <c r="BAG4" s="196"/>
      <c r="BAH4" s="196"/>
      <c r="BAI4" s="196"/>
      <c r="BAJ4" s="196"/>
      <c r="BAK4" s="196"/>
      <c r="BAL4" s="196"/>
      <c r="BAM4" s="196"/>
      <c r="BAN4" s="196"/>
      <c r="BAO4" s="196"/>
      <c r="BAP4" s="196"/>
      <c r="BAQ4" s="196"/>
      <c r="BAR4" s="196"/>
      <c r="BAS4" s="196"/>
      <c r="BAT4" s="196"/>
      <c r="BAU4" s="196"/>
      <c r="BAV4" s="196"/>
      <c r="BAW4" s="196"/>
      <c r="BAX4" s="196"/>
      <c r="BAY4" s="196"/>
      <c r="BAZ4" s="196"/>
      <c r="BBA4" s="196"/>
      <c r="BBB4" s="196"/>
      <c r="BBC4" s="196"/>
      <c r="BBD4" s="196"/>
      <c r="BBE4" s="196"/>
      <c r="BBF4" s="196"/>
      <c r="BBG4" s="196"/>
      <c r="BBH4" s="196"/>
      <c r="BBI4" s="196"/>
      <c r="BBJ4" s="196"/>
      <c r="BBK4" s="196"/>
      <c r="BBL4" s="196"/>
      <c r="BBM4" s="196"/>
      <c r="BBN4" s="196"/>
      <c r="BBO4" s="196"/>
      <c r="BBP4" s="196"/>
      <c r="BBQ4" s="196"/>
      <c r="BBR4" s="196"/>
      <c r="BBS4" s="196"/>
      <c r="BBT4" s="196"/>
      <c r="BBU4" s="196"/>
      <c r="BBV4" s="196"/>
      <c r="BBW4" s="196"/>
      <c r="BBX4" s="196"/>
      <c r="BBY4" s="196"/>
      <c r="BBZ4" s="196"/>
      <c r="BCA4" s="196"/>
      <c r="BCB4" s="196"/>
      <c r="BCC4" s="196"/>
      <c r="BCD4" s="196"/>
      <c r="BCE4" s="196"/>
      <c r="BCF4" s="196"/>
      <c r="BCG4" s="196"/>
      <c r="BCH4" s="196"/>
      <c r="BCI4" s="196"/>
      <c r="BCJ4" s="196"/>
      <c r="BCK4" s="196"/>
      <c r="BCL4" s="196"/>
      <c r="BCM4" s="196"/>
      <c r="BCN4" s="196"/>
      <c r="BCO4" s="196"/>
      <c r="BCP4" s="196"/>
      <c r="BCQ4" s="196"/>
      <c r="BCR4" s="196"/>
      <c r="BCS4" s="196"/>
      <c r="BCT4" s="196"/>
      <c r="BCU4" s="196"/>
      <c r="BCV4" s="196"/>
      <c r="BCW4" s="196"/>
      <c r="BCX4" s="196"/>
      <c r="BCY4" s="196"/>
      <c r="BCZ4" s="196"/>
      <c r="BDA4" s="196"/>
      <c r="BDB4" s="196"/>
      <c r="BDC4" s="196"/>
      <c r="BDD4" s="196"/>
      <c r="BDE4" s="196"/>
      <c r="BDF4" s="196"/>
      <c r="BDG4" s="196"/>
      <c r="BDH4" s="196"/>
      <c r="BDI4" s="196"/>
      <c r="BDJ4" s="196"/>
      <c r="BDK4" s="196"/>
      <c r="BDL4" s="196"/>
      <c r="BDM4" s="196"/>
      <c r="BDN4" s="196"/>
      <c r="BDO4" s="196"/>
      <c r="BDP4" s="196"/>
      <c r="BDQ4" s="196"/>
      <c r="BDR4" s="196"/>
      <c r="BDS4" s="196"/>
      <c r="BDT4" s="196"/>
      <c r="BDU4" s="196"/>
      <c r="BDV4" s="196"/>
      <c r="BDW4" s="196"/>
      <c r="BDX4" s="196"/>
      <c r="BDY4" s="196"/>
      <c r="BDZ4" s="196"/>
      <c r="BEA4" s="196"/>
      <c r="BEB4" s="196"/>
      <c r="BEC4" s="196"/>
      <c r="BED4" s="196"/>
      <c r="BEE4" s="196"/>
      <c r="BEF4" s="196"/>
      <c r="BEG4" s="196"/>
      <c r="BEH4" s="196"/>
      <c r="BEI4" s="196"/>
      <c r="BEJ4" s="196"/>
      <c r="BEK4" s="196"/>
      <c r="BEL4" s="196"/>
      <c r="BEM4" s="196"/>
      <c r="BEN4" s="196"/>
      <c r="BEO4" s="196"/>
      <c r="BEP4" s="196"/>
      <c r="BEQ4" s="196"/>
      <c r="BER4" s="196"/>
      <c r="BES4" s="196"/>
      <c r="BET4" s="196"/>
      <c r="BEU4" s="196"/>
      <c r="BEV4" s="196"/>
      <c r="BEW4" s="196"/>
      <c r="BEX4" s="196"/>
      <c r="BEY4" s="196"/>
      <c r="BEZ4" s="196"/>
      <c r="BFA4" s="196"/>
      <c r="BFB4" s="196"/>
      <c r="BFC4" s="196"/>
      <c r="BFD4" s="196"/>
      <c r="BFE4" s="196"/>
      <c r="BFF4" s="196"/>
      <c r="BFG4" s="196"/>
      <c r="BFH4" s="196"/>
      <c r="BFI4" s="196"/>
      <c r="BFJ4" s="196"/>
      <c r="BFK4" s="196"/>
      <c r="BFL4" s="196"/>
      <c r="BFM4" s="196"/>
      <c r="BFN4" s="196"/>
      <c r="BFO4" s="196"/>
      <c r="BFP4" s="196"/>
      <c r="BFQ4" s="196"/>
      <c r="BFR4" s="196"/>
      <c r="BFS4" s="196"/>
      <c r="BFT4" s="196"/>
      <c r="BFU4" s="196"/>
      <c r="BFV4" s="196"/>
      <c r="BFW4" s="196"/>
      <c r="BFX4" s="196"/>
      <c r="BFY4" s="196"/>
      <c r="BFZ4" s="196"/>
      <c r="BGA4" s="196"/>
      <c r="BGB4" s="196"/>
      <c r="BGC4" s="196"/>
      <c r="BGD4" s="196"/>
      <c r="BGE4" s="196"/>
      <c r="BGF4" s="196"/>
      <c r="BGG4" s="196"/>
      <c r="BGH4" s="196"/>
      <c r="BGI4" s="196"/>
      <c r="BGJ4" s="196"/>
      <c r="BGK4" s="196"/>
      <c r="BGL4" s="196"/>
      <c r="BGM4" s="196"/>
      <c r="BGN4" s="196"/>
      <c r="BGO4" s="196"/>
      <c r="BGP4" s="196"/>
      <c r="BGQ4" s="196"/>
      <c r="BGR4" s="196"/>
      <c r="BGS4" s="196"/>
      <c r="BGT4" s="196"/>
      <c r="BGU4" s="196"/>
      <c r="BGV4" s="196"/>
      <c r="BGW4" s="196"/>
      <c r="BGX4" s="196"/>
      <c r="BGY4" s="196"/>
      <c r="BGZ4" s="196"/>
      <c r="BHA4" s="196"/>
      <c r="BHB4" s="196"/>
      <c r="BHC4" s="196"/>
      <c r="BHD4" s="196"/>
      <c r="BHE4" s="196"/>
      <c r="BHF4" s="196"/>
      <c r="BHG4" s="196"/>
      <c r="BHH4" s="196"/>
      <c r="BHI4" s="196"/>
      <c r="BHJ4" s="196"/>
      <c r="BHK4" s="196"/>
      <c r="BHL4" s="196"/>
      <c r="BHM4" s="196"/>
      <c r="BHN4" s="196"/>
      <c r="BHO4" s="196"/>
      <c r="BHP4" s="196"/>
      <c r="BHQ4" s="196"/>
      <c r="BHR4" s="196"/>
      <c r="BHS4" s="196"/>
      <c r="BHT4" s="196"/>
      <c r="BHU4" s="196"/>
      <c r="BHV4" s="196"/>
      <c r="BHW4" s="196"/>
      <c r="BHX4" s="196"/>
      <c r="BHY4" s="196"/>
      <c r="BHZ4" s="196"/>
      <c r="BIA4" s="196"/>
      <c r="BIB4" s="196"/>
      <c r="BIC4" s="196"/>
      <c r="BID4" s="196"/>
      <c r="BIE4" s="196"/>
      <c r="BIF4" s="196"/>
      <c r="BIG4" s="196"/>
      <c r="BIH4" s="196"/>
      <c r="BII4" s="196"/>
      <c r="BIJ4" s="196"/>
      <c r="BIK4" s="196"/>
      <c r="BIL4" s="196"/>
      <c r="BIM4" s="196"/>
      <c r="BIN4" s="196"/>
      <c r="BIO4" s="196"/>
      <c r="BIP4" s="196"/>
      <c r="BIQ4" s="196"/>
      <c r="BIR4" s="196"/>
      <c r="BIS4" s="196"/>
      <c r="BIT4" s="196"/>
      <c r="BIU4" s="196"/>
      <c r="BIV4" s="196"/>
      <c r="BIW4" s="196"/>
      <c r="BIX4" s="196"/>
      <c r="BIY4" s="196"/>
      <c r="BIZ4" s="196"/>
      <c r="BJA4" s="196"/>
      <c r="BJB4" s="196"/>
      <c r="BJC4" s="196"/>
      <c r="BJD4" s="196"/>
      <c r="BJE4" s="196"/>
      <c r="BJF4" s="196"/>
      <c r="BJG4" s="196"/>
      <c r="BJH4" s="196"/>
      <c r="BJI4" s="196"/>
      <c r="BJJ4" s="196"/>
      <c r="BJK4" s="196"/>
      <c r="BJL4" s="196"/>
      <c r="BJM4" s="196"/>
      <c r="BJN4" s="196"/>
      <c r="BJO4" s="196"/>
      <c r="BJP4" s="196"/>
      <c r="BJQ4" s="196"/>
      <c r="BJR4" s="196"/>
      <c r="BJS4" s="196"/>
      <c r="BJT4" s="196"/>
      <c r="BJU4" s="196"/>
      <c r="BJV4" s="196"/>
      <c r="BJW4" s="196"/>
      <c r="BJX4" s="196"/>
      <c r="BJY4" s="196"/>
      <c r="BJZ4" s="196"/>
      <c r="BKA4" s="196"/>
      <c r="BKB4" s="196"/>
      <c r="BKC4" s="196"/>
      <c r="BKD4" s="196"/>
      <c r="BKE4" s="196"/>
      <c r="BKF4" s="196"/>
      <c r="BKG4" s="196"/>
      <c r="BKH4" s="196"/>
      <c r="BKI4" s="196"/>
      <c r="BKJ4" s="196"/>
      <c r="BKK4" s="196"/>
      <c r="BKL4" s="196"/>
      <c r="BKM4" s="196"/>
      <c r="BKN4" s="196"/>
      <c r="BKO4" s="196"/>
      <c r="BKP4" s="196"/>
      <c r="BKQ4" s="196"/>
      <c r="BKR4" s="196"/>
      <c r="BKS4" s="196"/>
      <c r="BKT4" s="196"/>
      <c r="BKU4" s="196"/>
      <c r="BKV4" s="196"/>
      <c r="BKW4" s="196"/>
      <c r="BKX4" s="196"/>
      <c r="BKY4" s="196"/>
      <c r="BKZ4" s="196"/>
      <c r="BLA4" s="196"/>
      <c r="BLB4" s="196"/>
      <c r="BLC4" s="196"/>
      <c r="BLD4" s="196"/>
      <c r="BLE4" s="196"/>
      <c r="BLF4" s="196"/>
      <c r="BLG4" s="196"/>
      <c r="BLH4" s="196"/>
      <c r="BLI4" s="196"/>
      <c r="BLJ4" s="196"/>
      <c r="BLK4" s="196"/>
      <c r="BLL4" s="196"/>
      <c r="BLM4" s="196"/>
      <c r="BLN4" s="196"/>
      <c r="BLO4" s="196"/>
      <c r="BLP4" s="196"/>
      <c r="BLQ4" s="196"/>
      <c r="BLR4" s="196"/>
      <c r="BLS4" s="196"/>
      <c r="BLT4" s="196"/>
      <c r="BLU4" s="196"/>
      <c r="BLV4" s="196"/>
      <c r="BLW4" s="196"/>
      <c r="BLX4" s="196"/>
      <c r="BLY4" s="196"/>
      <c r="BLZ4" s="196"/>
      <c r="BMA4" s="196"/>
      <c r="BMB4" s="196"/>
      <c r="BMC4" s="196"/>
      <c r="BMD4" s="196"/>
      <c r="BME4" s="196"/>
      <c r="BMF4" s="196"/>
      <c r="BMG4" s="196"/>
      <c r="BMH4" s="196"/>
      <c r="BMI4" s="196"/>
      <c r="BMJ4" s="196"/>
      <c r="BMK4" s="196"/>
      <c r="BML4" s="196"/>
      <c r="BMM4" s="196"/>
      <c r="BMN4" s="196"/>
      <c r="BMO4" s="196"/>
      <c r="BMP4" s="196"/>
      <c r="BMQ4" s="196"/>
      <c r="BMR4" s="196"/>
      <c r="BMS4" s="196"/>
      <c r="BMT4" s="196"/>
      <c r="BMU4" s="196"/>
      <c r="BMV4" s="196"/>
      <c r="BMW4" s="196"/>
      <c r="BMX4" s="196"/>
      <c r="BMY4" s="196"/>
      <c r="BMZ4" s="196"/>
      <c r="BNA4" s="196"/>
      <c r="BNB4" s="196"/>
      <c r="BNC4" s="196"/>
      <c r="BND4" s="196"/>
      <c r="BNE4" s="196"/>
      <c r="BNF4" s="196"/>
      <c r="BNG4" s="196"/>
      <c r="BNH4" s="196"/>
      <c r="BNI4" s="196"/>
      <c r="BNJ4" s="196"/>
      <c r="BNK4" s="196"/>
      <c r="BNL4" s="196"/>
      <c r="BNM4" s="196"/>
      <c r="BNN4" s="196"/>
      <c r="BNO4" s="196"/>
      <c r="BNP4" s="196"/>
      <c r="BNQ4" s="196"/>
      <c r="BNR4" s="196"/>
      <c r="BNS4" s="196"/>
      <c r="BNT4" s="196"/>
      <c r="BNU4" s="196"/>
      <c r="BNV4" s="196"/>
      <c r="BNW4" s="196"/>
      <c r="BNX4" s="196"/>
      <c r="BNY4" s="196"/>
      <c r="BNZ4" s="196"/>
      <c r="BOA4" s="196"/>
      <c r="BOB4" s="196"/>
      <c r="BOC4" s="196"/>
      <c r="BOD4" s="196"/>
      <c r="BOE4" s="196"/>
      <c r="BOF4" s="196"/>
      <c r="BOG4" s="196"/>
      <c r="BOH4" s="196"/>
      <c r="BOI4" s="196"/>
      <c r="BOJ4" s="196"/>
      <c r="BOK4" s="196"/>
      <c r="BOL4" s="196"/>
      <c r="BOM4" s="196"/>
      <c r="BON4" s="196"/>
      <c r="BOO4" s="196"/>
      <c r="BOP4" s="196"/>
      <c r="BOQ4" s="196"/>
      <c r="BOR4" s="196"/>
      <c r="BOS4" s="196"/>
      <c r="BOT4" s="196"/>
      <c r="BOU4" s="196"/>
      <c r="BOV4" s="196"/>
      <c r="BOW4" s="196"/>
      <c r="BOX4" s="196"/>
      <c r="BOY4" s="196"/>
      <c r="BOZ4" s="196"/>
      <c r="BPA4" s="196"/>
      <c r="BPB4" s="196"/>
      <c r="BPC4" s="196"/>
      <c r="BPD4" s="196"/>
      <c r="BPE4" s="196"/>
      <c r="BPF4" s="196"/>
      <c r="BPG4" s="196"/>
      <c r="BPH4" s="196"/>
      <c r="BPI4" s="196"/>
      <c r="BPJ4" s="196"/>
      <c r="BPK4" s="196"/>
      <c r="BPL4" s="196"/>
      <c r="BPM4" s="196"/>
      <c r="BPN4" s="196"/>
      <c r="BPO4" s="196"/>
      <c r="BPP4" s="196"/>
      <c r="BPQ4" s="196"/>
      <c r="BPR4" s="196"/>
      <c r="BPS4" s="196"/>
      <c r="BPT4" s="196"/>
      <c r="BPU4" s="196"/>
      <c r="BPV4" s="196"/>
      <c r="BPW4" s="196"/>
      <c r="BPX4" s="196"/>
      <c r="BPY4" s="196"/>
      <c r="BPZ4" s="196"/>
      <c r="BQA4" s="196"/>
      <c r="BQB4" s="196"/>
      <c r="BQC4" s="196"/>
      <c r="BQD4" s="196"/>
      <c r="BQE4" s="196"/>
      <c r="BQF4" s="196"/>
      <c r="BQG4" s="196"/>
      <c r="BQH4" s="196"/>
      <c r="BQI4" s="196"/>
      <c r="BQJ4" s="196"/>
      <c r="BQK4" s="196"/>
      <c r="BQL4" s="196"/>
      <c r="BQM4" s="196"/>
      <c r="BQN4" s="196"/>
      <c r="BQO4" s="196"/>
      <c r="BQP4" s="196"/>
      <c r="BQQ4" s="196"/>
      <c r="BQR4" s="196"/>
      <c r="BQS4" s="196"/>
      <c r="BQT4" s="196"/>
      <c r="BQU4" s="196"/>
      <c r="BQV4" s="196"/>
      <c r="BQW4" s="196"/>
      <c r="BQX4" s="196"/>
      <c r="BQY4" s="196"/>
      <c r="BQZ4" s="196"/>
      <c r="BRA4" s="196"/>
      <c r="BRB4" s="196"/>
      <c r="BRC4" s="196"/>
      <c r="BRD4" s="196"/>
      <c r="BRE4" s="196"/>
      <c r="BRF4" s="196"/>
      <c r="BRG4" s="196"/>
      <c r="BRH4" s="196"/>
      <c r="BRI4" s="196"/>
      <c r="BRJ4" s="196"/>
      <c r="BRK4" s="196"/>
      <c r="BRL4" s="196"/>
      <c r="BRM4" s="196"/>
      <c r="BRN4" s="196"/>
      <c r="BRO4" s="196"/>
      <c r="BRP4" s="196"/>
      <c r="BRQ4" s="196"/>
      <c r="BRR4" s="196"/>
      <c r="BRS4" s="196"/>
      <c r="BRT4" s="196"/>
      <c r="BRU4" s="196"/>
      <c r="BRV4" s="196"/>
      <c r="BRW4" s="196"/>
      <c r="BRX4" s="196"/>
      <c r="BRY4" s="196"/>
      <c r="BRZ4" s="196"/>
      <c r="BSA4" s="196"/>
      <c r="BSB4" s="196"/>
      <c r="BSC4" s="196"/>
      <c r="BSD4" s="196"/>
      <c r="BSE4" s="196"/>
      <c r="BSF4" s="196"/>
      <c r="BSG4" s="196"/>
      <c r="BSH4" s="196"/>
      <c r="BSI4" s="196"/>
      <c r="BSJ4" s="196"/>
      <c r="BSK4" s="196"/>
      <c r="BSL4" s="196"/>
      <c r="BSM4" s="196"/>
      <c r="BSN4" s="196"/>
      <c r="BSO4" s="196"/>
      <c r="BSP4" s="196"/>
      <c r="BSQ4" s="196"/>
      <c r="BSR4" s="196"/>
      <c r="BSS4" s="196"/>
      <c r="BST4" s="196"/>
      <c r="BSU4" s="196"/>
      <c r="BSV4" s="196"/>
      <c r="BSW4" s="196"/>
      <c r="BSX4" s="196"/>
      <c r="BSY4" s="196"/>
      <c r="BSZ4" s="196"/>
      <c r="BTA4" s="196"/>
      <c r="BTB4" s="196"/>
      <c r="BTC4" s="196"/>
      <c r="BTD4" s="196"/>
      <c r="BTE4" s="196"/>
      <c r="BTF4" s="196"/>
      <c r="BTG4" s="196"/>
      <c r="BTH4" s="196"/>
      <c r="BTI4" s="196"/>
      <c r="BTJ4" s="196"/>
      <c r="BTK4" s="196"/>
      <c r="BTL4" s="196"/>
      <c r="BTM4" s="196"/>
      <c r="BTN4" s="196"/>
      <c r="BTO4" s="196"/>
      <c r="BTP4" s="196"/>
      <c r="BTQ4" s="196"/>
      <c r="BTR4" s="196"/>
      <c r="BTS4" s="196"/>
      <c r="BTT4" s="196"/>
      <c r="BTU4" s="196"/>
      <c r="BTV4" s="196"/>
      <c r="BTW4" s="196"/>
      <c r="BTX4" s="196"/>
      <c r="BTY4" s="196"/>
      <c r="BTZ4" s="196"/>
      <c r="BUA4" s="196"/>
      <c r="BUB4" s="196"/>
      <c r="BUC4" s="196"/>
      <c r="BUD4" s="196"/>
      <c r="BUE4" s="196"/>
      <c r="BUF4" s="196"/>
      <c r="BUG4" s="196"/>
      <c r="BUH4" s="196"/>
      <c r="BUI4" s="196"/>
      <c r="BUJ4" s="196"/>
      <c r="BUK4" s="196"/>
      <c r="BUL4" s="196"/>
      <c r="BUM4" s="196"/>
      <c r="BUN4" s="196"/>
      <c r="BUO4" s="196"/>
      <c r="BUP4" s="196"/>
      <c r="BUQ4" s="196"/>
      <c r="BUR4" s="196"/>
      <c r="BUS4" s="196"/>
      <c r="BUT4" s="196"/>
      <c r="BUU4" s="196"/>
      <c r="BUV4" s="196"/>
      <c r="BUW4" s="196"/>
      <c r="BUX4" s="196"/>
      <c r="BUY4" s="196"/>
      <c r="BUZ4" s="196"/>
      <c r="BVA4" s="196"/>
      <c r="BVB4" s="196"/>
      <c r="BVC4" s="196"/>
      <c r="BVD4" s="196"/>
      <c r="BVE4" s="196"/>
      <c r="BVF4" s="196"/>
      <c r="BVG4" s="196"/>
      <c r="BVH4" s="196"/>
      <c r="BVI4" s="196"/>
      <c r="BVJ4" s="196"/>
      <c r="BVK4" s="196"/>
      <c r="BVL4" s="196"/>
      <c r="BVM4" s="196"/>
      <c r="BVN4" s="196"/>
      <c r="BVO4" s="196"/>
      <c r="BVP4" s="196"/>
      <c r="BVQ4" s="196"/>
      <c r="BVR4" s="196"/>
      <c r="BVS4" s="196"/>
      <c r="BVT4" s="196"/>
      <c r="BVU4" s="196"/>
      <c r="BVV4" s="196"/>
      <c r="BVW4" s="196"/>
      <c r="BVX4" s="196"/>
      <c r="BVY4" s="196"/>
      <c r="BVZ4" s="196"/>
      <c r="BWA4" s="196"/>
      <c r="BWB4" s="196"/>
      <c r="BWC4" s="196"/>
      <c r="BWD4" s="196"/>
      <c r="BWE4" s="196"/>
      <c r="BWF4" s="196"/>
      <c r="BWG4" s="196"/>
      <c r="BWH4" s="196"/>
      <c r="BWI4" s="196"/>
      <c r="BWJ4" s="196"/>
      <c r="BWK4" s="196"/>
      <c r="BWL4" s="196"/>
      <c r="BWM4" s="196"/>
      <c r="BWN4" s="196"/>
      <c r="BWO4" s="196"/>
      <c r="BWP4" s="196"/>
      <c r="BWQ4" s="196"/>
      <c r="BWR4" s="196"/>
      <c r="BWS4" s="196"/>
      <c r="BWT4" s="196"/>
      <c r="BWU4" s="196"/>
      <c r="BWV4" s="196"/>
      <c r="BWW4" s="196"/>
      <c r="BWX4" s="196"/>
      <c r="BWY4" s="196"/>
      <c r="BWZ4" s="196"/>
      <c r="BXA4" s="196"/>
      <c r="BXB4" s="196"/>
      <c r="BXC4" s="196"/>
      <c r="BXD4" s="196"/>
      <c r="BXE4" s="196"/>
      <c r="BXF4" s="196"/>
      <c r="BXG4" s="196"/>
      <c r="BXH4" s="196"/>
      <c r="BXI4" s="196"/>
      <c r="BXJ4" s="196"/>
      <c r="BXK4" s="196"/>
      <c r="BXL4" s="196"/>
      <c r="BXM4" s="196"/>
      <c r="BXN4" s="196"/>
      <c r="BXO4" s="196"/>
      <c r="BXP4" s="196"/>
      <c r="BXQ4" s="196"/>
      <c r="BXR4" s="196"/>
      <c r="BXS4" s="196"/>
      <c r="BXT4" s="196"/>
      <c r="BXU4" s="196"/>
      <c r="BXV4" s="196"/>
      <c r="BXW4" s="196"/>
      <c r="BXX4" s="196"/>
      <c r="BXY4" s="196"/>
      <c r="BXZ4" s="196"/>
      <c r="BYA4" s="196"/>
      <c r="BYB4" s="196"/>
      <c r="BYC4" s="196"/>
      <c r="BYD4" s="196"/>
      <c r="BYE4" s="196"/>
      <c r="BYF4" s="196"/>
      <c r="BYG4" s="196"/>
      <c r="BYH4" s="196"/>
      <c r="BYI4" s="196"/>
      <c r="BYJ4" s="196"/>
      <c r="BYK4" s="196"/>
      <c r="BYL4" s="196"/>
      <c r="BYM4" s="196"/>
      <c r="BYN4" s="196"/>
      <c r="BYO4" s="196"/>
      <c r="BYP4" s="196"/>
      <c r="BYQ4" s="196"/>
      <c r="BYR4" s="196"/>
      <c r="BYS4" s="196"/>
      <c r="BYT4" s="196"/>
      <c r="BYU4" s="196"/>
      <c r="BYV4" s="196"/>
      <c r="BYW4" s="196"/>
      <c r="BYX4" s="196"/>
      <c r="BYY4" s="196"/>
      <c r="BYZ4" s="196"/>
      <c r="BZA4" s="196"/>
      <c r="BZB4" s="196"/>
      <c r="BZC4" s="196"/>
      <c r="BZD4" s="196"/>
      <c r="BZE4" s="196"/>
      <c r="BZF4" s="196"/>
      <c r="BZG4" s="196"/>
      <c r="BZH4" s="196"/>
      <c r="BZI4" s="196"/>
      <c r="BZJ4" s="196"/>
      <c r="BZK4" s="196"/>
      <c r="BZL4" s="196"/>
      <c r="BZM4" s="196"/>
      <c r="BZN4" s="196"/>
      <c r="BZO4" s="196"/>
      <c r="BZP4" s="196"/>
      <c r="BZQ4" s="196"/>
      <c r="BZR4" s="196"/>
      <c r="BZS4" s="196"/>
      <c r="BZT4" s="196"/>
      <c r="BZU4" s="196"/>
      <c r="BZV4" s="196"/>
      <c r="BZW4" s="196"/>
      <c r="BZX4" s="196"/>
      <c r="BZY4" s="196"/>
      <c r="BZZ4" s="196"/>
      <c r="CAA4" s="196"/>
      <c r="CAB4" s="196"/>
      <c r="CAC4" s="196"/>
      <c r="CAD4" s="196"/>
      <c r="CAE4" s="196"/>
      <c r="CAF4" s="196"/>
      <c r="CAG4" s="196"/>
      <c r="CAH4" s="196"/>
      <c r="CAI4" s="196"/>
      <c r="CAJ4" s="196"/>
      <c r="CAK4" s="196"/>
      <c r="CAL4" s="196"/>
      <c r="CAM4" s="196"/>
      <c r="CAN4" s="196"/>
      <c r="CAO4" s="196"/>
      <c r="CAP4" s="196"/>
      <c r="CAQ4" s="196"/>
      <c r="CAR4" s="196"/>
      <c r="CAS4" s="196"/>
      <c r="CAT4" s="196"/>
      <c r="CAU4" s="196"/>
      <c r="CAV4" s="196"/>
      <c r="CAW4" s="196"/>
      <c r="CAX4" s="196"/>
      <c r="CAY4" s="196"/>
      <c r="CAZ4" s="196"/>
      <c r="CBA4" s="196"/>
      <c r="CBB4" s="196"/>
      <c r="CBC4" s="196"/>
      <c r="CBD4" s="196"/>
      <c r="CBE4" s="196"/>
      <c r="CBF4" s="196"/>
      <c r="CBG4" s="196"/>
      <c r="CBH4" s="196"/>
      <c r="CBI4" s="196"/>
      <c r="CBJ4" s="196"/>
      <c r="CBK4" s="196"/>
      <c r="CBL4" s="196"/>
      <c r="CBM4" s="196"/>
      <c r="CBN4" s="196"/>
      <c r="CBO4" s="196"/>
      <c r="CBP4" s="196"/>
      <c r="CBQ4" s="196"/>
      <c r="CBR4" s="196"/>
      <c r="CBS4" s="196"/>
      <c r="CBT4" s="196"/>
      <c r="CBU4" s="196"/>
      <c r="CBV4" s="196"/>
      <c r="CBW4" s="196"/>
      <c r="CBX4" s="196"/>
      <c r="CBY4" s="196"/>
      <c r="CBZ4" s="196"/>
      <c r="CCA4" s="196"/>
      <c r="CCB4" s="196"/>
      <c r="CCC4" s="196"/>
      <c r="CCD4" s="196"/>
      <c r="CCE4" s="196"/>
      <c r="CCF4" s="196"/>
      <c r="CCG4" s="196"/>
      <c r="CCH4" s="196"/>
      <c r="CCI4" s="196"/>
      <c r="CCJ4" s="196"/>
      <c r="CCK4" s="196"/>
      <c r="CCL4" s="196"/>
      <c r="CCM4" s="196"/>
      <c r="CCN4" s="196"/>
      <c r="CCO4" s="196"/>
      <c r="CCP4" s="196"/>
      <c r="CCQ4" s="196"/>
      <c r="CCR4" s="196"/>
      <c r="CCS4" s="196"/>
      <c r="CCT4" s="196"/>
      <c r="CCU4" s="196"/>
      <c r="CCV4" s="196"/>
      <c r="CCW4" s="196"/>
      <c r="CCX4" s="196"/>
      <c r="CCY4" s="196"/>
      <c r="CCZ4" s="196"/>
      <c r="CDA4" s="196"/>
      <c r="CDB4" s="196"/>
      <c r="CDC4" s="196"/>
      <c r="CDD4" s="196"/>
      <c r="CDE4" s="196"/>
      <c r="CDF4" s="196"/>
      <c r="CDG4" s="196"/>
      <c r="CDH4" s="196"/>
      <c r="CDI4" s="196"/>
      <c r="CDJ4" s="196"/>
      <c r="CDK4" s="196"/>
      <c r="CDL4" s="196"/>
      <c r="CDM4" s="196"/>
      <c r="CDN4" s="196"/>
      <c r="CDO4" s="196"/>
      <c r="CDP4" s="196"/>
      <c r="CDQ4" s="196"/>
      <c r="CDR4" s="196"/>
      <c r="CDS4" s="196"/>
      <c r="CDT4" s="196"/>
      <c r="CDU4" s="196"/>
      <c r="CDV4" s="196"/>
      <c r="CDW4" s="196"/>
      <c r="CDX4" s="196"/>
      <c r="CDY4" s="196"/>
      <c r="CDZ4" s="196"/>
      <c r="CEA4" s="196"/>
      <c r="CEB4" s="196"/>
      <c r="CEC4" s="196"/>
      <c r="CED4" s="196"/>
      <c r="CEE4" s="196"/>
      <c r="CEF4" s="196"/>
      <c r="CEG4" s="196"/>
      <c r="CEH4" s="196"/>
      <c r="CEI4" s="196"/>
      <c r="CEJ4" s="196"/>
      <c r="CEK4" s="196"/>
      <c r="CEL4" s="196"/>
      <c r="CEM4" s="196"/>
      <c r="CEN4" s="196"/>
      <c r="CEO4" s="196"/>
      <c r="CEP4" s="196"/>
      <c r="CEQ4" s="196"/>
      <c r="CER4" s="196"/>
      <c r="CES4" s="196"/>
      <c r="CET4" s="196"/>
      <c r="CEU4" s="196"/>
      <c r="CEV4" s="196"/>
      <c r="CEW4" s="196"/>
      <c r="CEX4" s="196"/>
      <c r="CEY4" s="196"/>
      <c r="CEZ4" s="196"/>
      <c r="CFA4" s="196"/>
      <c r="CFB4" s="196"/>
      <c r="CFC4" s="196"/>
      <c r="CFD4" s="196"/>
      <c r="CFE4" s="196"/>
      <c r="CFF4" s="196"/>
      <c r="CFG4" s="196"/>
      <c r="CFH4" s="196"/>
      <c r="CFI4" s="196"/>
      <c r="CFJ4" s="196"/>
      <c r="CFK4" s="196"/>
      <c r="CFL4" s="196"/>
      <c r="CFM4" s="196"/>
      <c r="CFN4" s="196"/>
      <c r="CFO4" s="196"/>
      <c r="CFP4" s="196"/>
      <c r="CFQ4" s="196"/>
      <c r="CFR4" s="196"/>
      <c r="CFS4" s="196"/>
      <c r="CFT4" s="196"/>
      <c r="CFU4" s="196"/>
      <c r="CFV4" s="196"/>
      <c r="CFW4" s="196"/>
      <c r="CFX4" s="196"/>
      <c r="CFY4" s="196"/>
      <c r="CFZ4" s="196"/>
      <c r="CGA4" s="196"/>
      <c r="CGB4" s="196"/>
      <c r="CGC4" s="196"/>
      <c r="CGD4" s="196"/>
      <c r="CGE4" s="196"/>
      <c r="CGF4" s="196"/>
      <c r="CGG4" s="196"/>
      <c r="CGH4" s="196"/>
      <c r="CGI4" s="196"/>
      <c r="CGJ4" s="196"/>
      <c r="CGK4" s="196"/>
      <c r="CGL4" s="196"/>
      <c r="CGM4" s="196"/>
      <c r="CGN4" s="196"/>
      <c r="CGO4" s="196"/>
      <c r="CGP4" s="196"/>
      <c r="CGQ4" s="196"/>
      <c r="CGR4" s="196"/>
      <c r="CGS4" s="196"/>
      <c r="CGT4" s="196"/>
      <c r="CGU4" s="196"/>
      <c r="CGV4" s="196"/>
      <c r="CGW4" s="196"/>
      <c r="CGX4" s="196"/>
      <c r="CGY4" s="196"/>
      <c r="CGZ4" s="196"/>
      <c r="CHA4" s="196"/>
      <c r="CHB4" s="196"/>
      <c r="CHC4" s="196"/>
      <c r="CHD4" s="196"/>
      <c r="CHE4" s="196"/>
      <c r="CHF4" s="196"/>
      <c r="CHG4" s="196"/>
      <c r="CHH4" s="196"/>
      <c r="CHI4" s="196"/>
      <c r="CHJ4" s="196"/>
      <c r="CHK4" s="196"/>
      <c r="CHL4" s="196"/>
      <c r="CHM4" s="196"/>
      <c r="CHN4" s="196"/>
      <c r="CHO4" s="196"/>
      <c r="CHP4" s="196"/>
      <c r="CHQ4" s="196"/>
      <c r="CHR4" s="196"/>
      <c r="CHS4" s="196"/>
      <c r="CHT4" s="196"/>
      <c r="CHU4" s="196"/>
      <c r="CHV4" s="196"/>
      <c r="CHW4" s="196"/>
      <c r="CHX4" s="196"/>
      <c r="CHY4" s="196"/>
      <c r="CHZ4" s="196"/>
      <c r="CIA4" s="196"/>
      <c r="CIB4" s="196"/>
      <c r="CIC4" s="196"/>
      <c r="CID4" s="196"/>
      <c r="CIE4" s="196"/>
      <c r="CIF4" s="196"/>
      <c r="CIG4" s="196"/>
      <c r="CIH4" s="196"/>
      <c r="CII4" s="196"/>
      <c r="CIJ4" s="196"/>
      <c r="CIK4" s="196"/>
      <c r="CIL4" s="196"/>
      <c r="CIM4" s="196"/>
      <c r="CIN4" s="196"/>
      <c r="CIO4" s="196"/>
      <c r="CIP4" s="196"/>
      <c r="CIQ4" s="196"/>
      <c r="CIR4" s="196"/>
      <c r="CIS4" s="196"/>
      <c r="CIT4" s="196"/>
      <c r="CIU4" s="196"/>
      <c r="CIV4" s="196"/>
      <c r="CIW4" s="196"/>
      <c r="CIX4" s="196"/>
      <c r="CIY4" s="196"/>
      <c r="CIZ4" s="196"/>
      <c r="CJA4" s="196"/>
      <c r="CJB4" s="196"/>
      <c r="CJC4" s="196"/>
      <c r="CJD4" s="196"/>
      <c r="CJE4" s="196"/>
      <c r="CJF4" s="196"/>
      <c r="CJG4" s="196"/>
      <c r="CJH4" s="196"/>
      <c r="CJI4" s="196"/>
      <c r="CJJ4" s="196"/>
      <c r="CJK4" s="196"/>
      <c r="CJL4" s="196"/>
      <c r="CJM4" s="196"/>
      <c r="CJN4" s="196"/>
      <c r="CJO4" s="196"/>
      <c r="CJP4" s="196"/>
      <c r="CJQ4" s="196"/>
      <c r="CJR4" s="196"/>
      <c r="CJS4" s="196"/>
      <c r="CJT4" s="196"/>
      <c r="CJU4" s="196"/>
      <c r="CJV4" s="196"/>
      <c r="CJW4" s="196"/>
      <c r="CJX4" s="196"/>
      <c r="CJY4" s="196"/>
      <c r="CJZ4" s="196"/>
      <c r="CKA4" s="196"/>
      <c r="CKB4" s="196"/>
      <c r="CKC4" s="196"/>
      <c r="CKD4" s="196"/>
      <c r="CKE4" s="196"/>
      <c r="CKF4" s="196"/>
      <c r="CKG4" s="196"/>
      <c r="CKH4" s="196"/>
      <c r="CKI4" s="196"/>
      <c r="CKJ4" s="196"/>
      <c r="CKK4" s="196"/>
      <c r="CKL4" s="196"/>
      <c r="CKM4" s="196"/>
      <c r="CKN4" s="196"/>
      <c r="CKO4" s="196"/>
      <c r="CKP4" s="196"/>
      <c r="CKQ4" s="196"/>
      <c r="CKR4" s="196"/>
      <c r="CKS4" s="196"/>
      <c r="CKT4" s="196"/>
      <c r="CKU4" s="196"/>
      <c r="CKV4" s="196"/>
      <c r="CKW4" s="196"/>
      <c r="CKX4" s="196"/>
      <c r="CKY4" s="196"/>
      <c r="CKZ4" s="196"/>
      <c r="CLA4" s="196"/>
      <c r="CLB4" s="196"/>
      <c r="CLC4" s="196"/>
      <c r="CLD4" s="196"/>
      <c r="CLE4" s="196"/>
      <c r="CLF4" s="196"/>
      <c r="CLG4" s="196"/>
      <c r="CLH4" s="196"/>
      <c r="CLI4" s="196"/>
      <c r="CLJ4" s="196"/>
      <c r="CLK4" s="196"/>
      <c r="CLL4" s="196"/>
      <c r="CLM4" s="196"/>
      <c r="CLN4" s="196"/>
      <c r="CLO4" s="196"/>
      <c r="CLP4" s="196"/>
      <c r="CLQ4" s="196"/>
      <c r="CLR4" s="196"/>
      <c r="CLS4" s="196"/>
      <c r="CLT4" s="196"/>
      <c r="CLU4" s="196"/>
      <c r="CLV4" s="196"/>
      <c r="CLW4" s="196"/>
      <c r="CLX4" s="196"/>
      <c r="CLY4" s="196"/>
      <c r="CLZ4" s="196"/>
      <c r="CMA4" s="196"/>
      <c r="CMB4" s="196"/>
      <c r="CMC4" s="196"/>
      <c r="CMD4" s="196"/>
      <c r="CME4" s="196"/>
      <c r="CMF4" s="196"/>
      <c r="CMG4" s="196"/>
      <c r="CMH4" s="196"/>
      <c r="CMI4" s="196"/>
      <c r="CMJ4" s="196"/>
      <c r="CMK4" s="196"/>
      <c r="CML4" s="196"/>
      <c r="CMM4" s="196"/>
      <c r="CMN4" s="196"/>
      <c r="CMO4" s="196"/>
      <c r="CMP4" s="196"/>
      <c r="CMQ4" s="196"/>
      <c r="CMR4" s="196"/>
      <c r="CMS4" s="196"/>
      <c r="CMT4" s="196"/>
      <c r="CMU4" s="196"/>
      <c r="CMV4" s="196"/>
      <c r="CMW4" s="196"/>
      <c r="CMX4" s="196"/>
      <c r="CMY4" s="196"/>
      <c r="CMZ4" s="196"/>
      <c r="CNA4" s="196"/>
      <c r="CNB4" s="196"/>
      <c r="CNC4" s="196"/>
      <c r="CND4" s="196"/>
      <c r="CNE4" s="196"/>
      <c r="CNF4" s="196"/>
      <c r="CNG4" s="196"/>
      <c r="CNH4" s="196"/>
      <c r="CNI4" s="196"/>
      <c r="CNJ4" s="196"/>
      <c r="CNK4" s="196"/>
      <c r="CNL4" s="196"/>
      <c r="CNM4" s="196"/>
      <c r="CNN4" s="196"/>
      <c r="CNO4" s="196"/>
      <c r="CNP4" s="196"/>
      <c r="CNQ4" s="196"/>
      <c r="CNR4" s="196"/>
      <c r="CNS4" s="196"/>
      <c r="CNT4" s="196"/>
      <c r="CNU4" s="196"/>
      <c r="CNV4" s="196"/>
      <c r="CNW4" s="196"/>
      <c r="CNX4" s="196"/>
      <c r="CNY4" s="196"/>
      <c r="CNZ4" s="196"/>
      <c r="COA4" s="196"/>
      <c r="COB4" s="196"/>
      <c r="COC4" s="196"/>
      <c r="COD4" s="196"/>
      <c r="COE4" s="196"/>
      <c r="COF4" s="196"/>
      <c r="COG4" s="196"/>
      <c r="COH4" s="196"/>
      <c r="COI4" s="196"/>
      <c r="COJ4" s="196"/>
      <c r="COK4" s="196"/>
      <c r="COL4" s="196"/>
      <c r="COM4" s="196"/>
      <c r="CON4" s="196"/>
      <c r="COO4" s="196"/>
      <c r="COP4" s="196"/>
      <c r="COQ4" s="196"/>
      <c r="COR4" s="196"/>
      <c r="COS4" s="196"/>
      <c r="COT4" s="196"/>
      <c r="COU4" s="196"/>
      <c r="COV4" s="196"/>
      <c r="COW4" s="196"/>
      <c r="COX4" s="196"/>
      <c r="COY4" s="196"/>
      <c r="COZ4" s="196"/>
      <c r="CPA4" s="196"/>
      <c r="CPB4" s="196"/>
      <c r="CPC4" s="196"/>
      <c r="CPD4" s="196"/>
      <c r="CPE4" s="196"/>
      <c r="CPF4" s="196"/>
      <c r="CPG4" s="196"/>
      <c r="CPH4" s="196"/>
      <c r="CPI4" s="196"/>
      <c r="CPJ4" s="196"/>
      <c r="CPK4" s="196"/>
      <c r="CPL4" s="196"/>
      <c r="CPM4" s="196"/>
      <c r="CPN4" s="196"/>
      <c r="CPO4" s="196"/>
      <c r="CPP4" s="196"/>
      <c r="CPQ4" s="196"/>
      <c r="CPR4" s="196"/>
      <c r="CPS4" s="196"/>
      <c r="CPT4" s="196"/>
      <c r="CPU4" s="196"/>
      <c r="CPV4" s="196"/>
      <c r="CPW4" s="196"/>
      <c r="CPX4" s="196"/>
      <c r="CPY4" s="196"/>
      <c r="CPZ4" s="196"/>
      <c r="CQA4" s="196"/>
      <c r="CQB4" s="196"/>
      <c r="CQC4" s="196"/>
      <c r="CQD4" s="196"/>
      <c r="CQE4" s="196"/>
      <c r="CQF4" s="196"/>
      <c r="CQG4" s="196"/>
      <c r="CQH4" s="196"/>
      <c r="CQI4" s="196"/>
      <c r="CQJ4" s="196"/>
      <c r="CQK4" s="196"/>
      <c r="CQL4" s="196"/>
      <c r="CQM4" s="196"/>
      <c r="CQN4" s="196"/>
      <c r="CQO4" s="196"/>
      <c r="CQP4" s="196"/>
      <c r="CQQ4" s="196"/>
      <c r="CQR4" s="196"/>
      <c r="CQS4" s="196"/>
      <c r="CQT4" s="196"/>
      <c r="CQU4" s="196"/>
      <c r="CQV4" s="196"/>
      <c r="CQW4" s="196"/>
      <c r="CQX4" s="196"/>
      <c r="CQY4" s="196"/>
      <c r="CQZ4" s="196"/>
      <c r="CRA4" s="196"/>
      <c r="CRB4" s="196"/>
      <c r="CRC4" s="196"/>
      <c r="CRD4" s="196"/>
      <c r="CRE4" s="196"/>
      <c r="CRF4" s="196"/>
      <c r="CRG4" s="196"/>
      <c r="CRH4" s="196"/>
      <c r="CRI4" s="196"/>
      <c r="CRJ4" s="196"/>
      <c r="CRK4" s="196"/>
      <c r="CRL4" s="196"/>
      <c r="CRM4" s="196"/>
      <c r="CRN4" s="196"/>
      <c r="CRO4" s="196"/>
      <c r="CRP4" s="196"/>
      <c r="CRQ4" s="196"/>
      <c r="CRR4" s="196"/>
      <c r="CRS4" s="196"/>
      <c r="CRT4" s="196"/>
      <c r="CRU4" s="196"/>
      <c r="CRV4" s="196"/>
      <c r="CRW4" s="196"/>
      <c r="CRX4" s="196"/>
      <c r="CRY4" s="196"/>
      <c r="CRZ4" s="196"/>
      <c r="CSA4" s="196"/>
      <c r="CSB4" s="196"/>
      <c r="CSC4" s="196"/>
      <c r="CSD4" s="196"/>
      <c r="CSE4" s="196"/>
      <c r="CSF4" s="196"/>
      <c r="CSG4" s="196"/>
      <c r="CSH4" s="196"/>
      <c r="CSI4" s="196"/>
      <c r="CSJ4" s="196"/>
      <c r="CSK4" s="196"/>
      <c r="CSL4" s="196"/>
      <c r="CSM4" s="196"/>
      <c r="CSN4" s="196"/>
      <c r="CSO4" s="196"/>
      <c r="CSP4" s="196"/>
      <c r="CSQ4" s="196"/>
      <c r="CSR4" s="196"/>
      <c r="CSS4" s="196"/>
      <c r="CST4" s="196"/>
      <c r="CSU4" s="196"/>
      <c r="CSV4" s="196"/>
      <c r="CSW4" s="196"/>
      <c r="CSX4" s="196"/>
      <c r="CSY4" s="196"/>
      <c r="CSZ4" s="196"/>
      <c r="CTA4" s="196"/>
      <c r="CTB4" s="196"/>
      <c r="CTC4" s="196"/>
      <c r="CTD4" s="196"/>
      <c r="CTE4" s="196"/>
      <c r="CTF4" s="196"/>
      <c r="CTG4" s="196"/>
      <c r="CTH4" s="196"/>
      <c r="CTI4" s="196"/>
      <c r="CTJ4" s="196"/>
      <c r="CTK4" s="196"/>
      <c r="CTL4" s="196"/>
      <c r="CTM4" s="196"/>
      <c r="CTN4" s="196"/>
      <c r="CTO4" s="196"/>
      <c r="CTP4" s="196"/>
      <c r="CTQ4" s="196"/>
      <c r="CTR4" s="196"/>
      <c r="CTS4" s="196"/>
      <c r="CTT4" s="196"/>
      <c r="CTU4" s="196"/>
      <c r="CTV4" s="196"/>
      <c r="CTW4" s="196"/>
      <c r="CTX4" s="196"/>
      <c r="CTY4" s="196"/>
      <c r="CTZ4" s="196"/>
      <c r="CUA4" s="196"/>
      <c r="CUB4" s="196"/>
      <c r="CUC4" s="196"/>
      <c r="CUD4" s="196"/>
      <c r="CUE4" s="196"/>
      <c r="CUF4" s="196"/>
      <c r="CUG4" s="196"/>
      <c r="CUH4" s="196"/>
      <c r="CUI4" s="196"/>
      <c r="CUJ4" s="196"/>
      <c r="CUK4" s="196"/>
      <c r="CUL4" s="196"/>
      <c r="CUM4" s="196"/>
      <c r="CUN4" s="196"/>
      <c r="CUO4" s="196"/>
      <c r="CUP4" s="196"/>
      <c r="CUQ4" s="196"/>
      <c r="CUR4" s="196"/>
      <c r="CUS4" s="196"/>
      <c r="CUT4" s="196"/>
      <c r="CUU4" s="196"/>
      <c r="CUV4" s="196"/>
      <c r="CUW4" s="196"/>
      <c r="CUX4" s="196"/>
      <c r="CUY4" s="196"/>
      <c r="CUZ4" s="196"/>
      <c r="CVA4" s="196"/>
      <c r="CVB4" s="196"/>
      <c r="CVC4" s="196"/>
      <c r="CVD4" s="196"/>
      <c r="CVE4" s="196"/>
      <c r="CVF4" s="196"/>
      <c r="CVG4" s="196"/>
      <c r="CVH4" s="196"/>
      <c r="CVI4" s="196"/>
      <c r="CVJ4" s="196"/>
      <c r="CVK4" s="196"/>
      <c r="CVL4" s="196"/>
      <c r="CVM4" s="196"/>
      <c r="CVN4" s="196"/>
      <c r="CVO4" s="196"/>
      <c r="CVP4" s="196"/>
      <c r="CVQ4" s="196"/>
      <c r="CVR4" s="196"/>
      <c r="CVS4" s="196"/>
      <c r="CVT4" s="196"/>
      <c r="CVU4" s="196"/>
      <c r="CVV4" s="196"/>
      <c r="CVW4" s="196"/>
      <c r="CVX4" s="196"/>
      <c r="CVY4" s="196"/>
      <c r="CVZ4" s="196"/>
      <c r="CWA4" s="196"/>
      <c r="CWB4" s="196"/>
      <c r="CWC4" s="196"/>
      <c r="CWD4" s="196"/>
      <c r="CWE4" s="196"/>
      <c r="CWF4" s="196"/>
      <c r="CWG4" s="196"/>
      <c r="CWH4" s="196"/>
      <c r="CWI4" s="196"/>
      <c r="CWJ4" s="196"/>
      <c r="CWK4" s="196"/>
      <c r="CWL4" s="196"/>
      <c r="CWM4" s="196"/>
      <c r="CWN4" s="196"/>
      <c r="CWO4" s="196"/>
      <c r="CWP4" s="196"/>
      <c r="CWQ4" s="196"/>
      <c r="CWR4" s="196"/>
      <c r="CWS4" s="196"/>
      <c r="CWT4" s="196"/>
      <c r="CWU4" s="196"/>
      <c r="CWV4" s="196"/>
      <c r="CWW4" s="196"/>
      <c r="CWX4" s="196"/>
      <c r="CWY4" s="196"/>
      <c r="CWZ4" s="196"/>
      <c r="CXA4" s="196"/>
      <c r="CXB4" s="196"/>
      <c r="CXC4" s="196"/>
      <c r="CXD4" s="196"/>
      <c r="CXE4" s="196"/>
      <c r="CXF4" s="196"/>
      <c r="CXG4" s="196"/>
      <c r="CXH4" s="196"/>
      <c r="CXI4" s="196"/>
      <c r="CXJ4" s="196"/>
      <c r="CXK4" s="196"/>
      <c r="CXL4" s="196"/>
      <c r="CXM4" s="196"/>
      <c r="CXN4" s="196"/>
      <c r="CXO4" s="196"/>
      <c r="CXP4" s="196"/>
      <c r="CXQ4" s="196"/>
      <c r="CXR4" s="196"/>
      <c r="CXS4" s="196"/>
      <c r="CXT4" s="196"/>
      <c r="CXU4" s="196"/>
      <c r="CXV4" s="196"/>
      <c r="CXW4" s="196"/>
      <c r="CXX4" s="196"/>
      <c r="CXY4" s="196"/>
      <c r="CXZ4" s="196"/>
      <c r="CYA4" s="196"/>
      <c r="CYB4" s="196"/>
      <c r="CYC4" s="196"/>
      <c r="CYD4" s="196"/>
      <c r="CYE4" s="196"/>
      <c r="CYF4" s="196"/>
      <c r="CYG4" s="196"/>
      <c r="CYH4" s="196"/>
      <c r="CYI4" s="196"/>
      <c r="CYJ4" s="196"/>
      <c r="CYK4" s="196"/>
      <c r="CYL4" s="196"/>
      <c r="CYM4" s="196"/>
      <c r="CYN4" s="196"/>
      <c r="CYO4" s="196"/>
      <c r="CYP4" s="196"/>
      <c r="CYQ4" s="196"/>
      <c r="CYR4" s="196"/>
      <c r="CYS4" s="196"/>
      <c r="CYT4" s="196"/>
      <c r="CYU4" s="196"/>
      <c r="CYV4" s="196"/>
      <c r="CYW4" s="196"/>
      <c r="CYX4" s="196"/>
      <c r="CYY4" s="196"/>
      <c r="CYZ4" s="196"/>
      <c r="CZA4" s="196"/>
      <c r="CZB4" s="196"/>
      <c r="CZC4" s="196"/>
      <c r="CZD4" s="196"/>
      <c r="CZE4" s="196"/>
      <c r="CZF4" s="196"/>
      <c r="CZG4" s="196"/>
      <c r="CZH4" s="196"/>
      <c r="CZI4" s="196"/>
      <c r="CZJ4" s="196"/>
      <c r="CZK4" s="196"/>
      <c r="CZL4" s="196"/>
      <c r="CZM4" s="196"/>
      <c r="CZN4" s="196"/>
      <c r="CZO4" s="196"/>
      <c r="CZP4" s="196"/>
      <c r="CZQ4" s="196"/>
      <c r="CZR4" s="196"/>
      <c r="CZS4" s="196"/>
      <c r="CZT4" s="196"/>
      <c r="CZU4" s="196"/>
      <c r="CZV4" s="196"/>
      <c r="CZW4" s="196"/>
      <c r="CZX4" s="196"/>
      <c r="CZY4" s="196"/>
      <c r="CZZ4" s="196"/>
      <c r="DAA4" s="196"/>
      <c r="DAB4" s="196"/>
      <c r="DAC4" s="196"/>
      <c r="DAD4" s="196"/>
      <c r="DAE4" s="196"/>
      <c r="DAF4" s="196"/>
      <c r="DAG4" s="196"/>
      <c r="DAH4" s="196"/>
      <c r="DAI4" s="196"/>
      <c r="DAJ4" s="196"/>
      <c r="DAK4" s="196"/>
      <c r="DAL4" s="196"/>
      <c r="DAM4" s="196"/>
      <c r="DAN4" s="196"/>
      <c r="DAO4" s="196"/>
      <c r="DAP4" s="196"/>
      <c r="DAQ4" s="196"/>
      <c r="DAR4" s="196"/>
      <c r="DAS4" s="196"/>
      <c r="DAT4" s="196"/>
      <c r="DAU4" s="196"/>
      <c r="DAV4" s="196"/>
      <c r="DAW4" s="196"/>
      <c r="DAX4" s="196"/>
      <c r="DAY4" s="196"/>
      <c r="DAZ4" s="196"/>
      <c r="DBA4" s="196"/>
      <c r="DBB4" s="196"/>
      <c r="DBC4" s="196"/>
      <c r="DBD4" s="196"/>
      <c r="DBE4" s="196"/>
      <c r="DBF4" s="196"/>
      <c r="DBG4" s="196"/>
      <c r="DBH4" s="196"/>
      <c r="DBI4" s="196"/>
      <c r="DBJ4" s="196"/>
      <c r="DBK4" s="196"/>
      <c r="DBL4" s="196"/>
      <c r="DBM4" s="196"/>
      <c r="DBN4" s="196"/>
      <c r="DBO4" s="196"/>
      <c r="DBP4" s="196"/>
      <c r="DBQ4" s="196"/>
      <c r="DBR4" s="196"/>
      <c r="DBS4" s="196"/>
      <c r="DBT4" s="196"/>
      <c r="DBU4" s="196"/>
      <c r="DBV4" s="196"/>
      <c r="DBW4" s="196"/>
      <c r="DBX4" s="196"/>
      <c r="DBY4" s="196"/>
      <c r="DBZ4" s="196"/>
      <c r="DCA4" s="196"/>
      <c r="DCB4" s="196"/>
      <c r="DCC4" s="196"/>
      <c r="DCD4" s="196"/>
      <c r="DCE4" s="196"/>
      <c r="DCF4" s="196"/>
      <c r="DCG4" s="196"/>
      <c r="DCH4" s="196"/>
      <c r="DCI4" s="196"/>
      <c r="DCJ4" s="196"/>
      <c r="DCK4" s="196"/>
      <c r="DCL4" s="196"/>
      <c r="DCM4" s="196"/>
      <c r="DCN4" s="196"/>
      <c r="DCO4" s="196"/>
      <c r="DCP4" s="196"/>
      <c r="DCQ4" s="196"/>
      <c r="DCR4" s="196"/>
      <c r="DCS4" s="196"/>
      <c r="DCT4" s="196"/>
      <c r="DCU4" s="196"/>
      <c r="DCV4" s="196"/>
      <c r="DCW4" s="196"/>
      <c r="DCX4" s="196"/>
      <c r="DCY4" s="196"/>
      <c r="DCZ4" s="196"/>
      <c r="DDA4" s="196"/>
      <c r="DDB4" s="196"/>
      <c r="DDC4" s="196"/>
      <c r="DDD4" s="196"/>
      <c r="DDE4" s="196"/>
      <c r="DDF4" s="196"/>
      <c r="DDG4" s="196"/>
      <c r="DDH4" s="196"/>
      <c r="DDI4" s="196"/>
      <c r="DDJ4" s="196"/>
      <c r="DDK4" s="196"/>
      <c r="DDL4" s="196"/>
      <c r="DDM4" s="196"/>
      <c r="DDN4" s="196"/>
      <c r="DDO4" s="196"/>
      <c r="DDP4" s="196"/>
      <c r="DDQ4" s="196"/>
      <c r="DDR4" s="196"/>
      <c r="DDS4" s="196"/>
      <c r="DDT4" s="196"/>
      <c r="DDU4" s="196"/>
      <c r="DDV4" s="196"/>
      <c r="DDW4" s="196"/>
      <c r="DDX4" s="196"/>
      <c r="DDY4" s="196"/>
      <c r="DDZ4" s="196"/>
      <c r="DEA4" s="196"/>
      <c r="DEB4" s="196"/>
      <c r="DEC4" s="196"/>
      <c r="DED4" s="196"/>
      <c r="DEE4" s="196"/>
      <c r="DEF4" s="196"/>
      <c r="DEG4" s="196"/>
      <c r="DEH4" s="196"/>
      <c r="DEI4" s="196"/>
      <c r="DEJ4" s="196"/>
      <c r="DEK4" s="196"/>
      <c r="DEL4" s="196"/>
      <c r="DEM4" s="196"/>
      <c r="DEN4" s="196"/>
      <c r="DEO4" s="196"/>
      <c r="DEP4" s="196"/>
      <c r="DEQ4" s="196"/>
      <c r="DER4" s="196"/>
      <c r="DES4" s="196"/>
      <c r="DET4" s="196"/>
      <c r="DEU4" s="196"/>
      <c r="DEV4" s="196"/>
      <c r="DEW4" s="196"/>
      <c r="DEX4" s="196"/>
      <c r="DEY4" s="196"/>
      <c r="DEZ4" s="196"/>
      <c r="DFA4" s="196"/>
      <c r="DFB4" s="196"/>
      <c r="DFC4" s="196"/>
      <c r="DFD4" s="196"/>
      <c r="DFE4" s="196"/>
      <c r="DFF4" s="196"/>
      <c r="DFG4" s="196"/>
      <c r="DFH4" s="196"/>
      <c r="DFI4" s="196"/>
      <c r="DFJ4" s="196"/>
      <c r="DFK4" s="196"/>
      <c r="DFL4" s="196"/>
      <c r="DFM4" s="196"/>
      <c r="DFN4" s="196"/>
      <c r="DFO4" s="196"/>
      <c r="DFP4" s="196"/>
      <c r="DFQ4" s="196"/>
      <c r="DFR4" s="196"/>
      <c r="DFS4" s="196"/>
      <c r="DFT4" s="196"/>
      <c r="DFU4" s="196"/>
      <c r="DFV4" s="196"/>
      <c r="DFW4" s="196"/>
      <c r="DFX4" s="196"/>
      <c r="DFY4" s="196"/>
      <c r="DFZ4" s="196"/>
      <c r="DGA4" s="196"/>
      <c r="DGB4" s="196"/>
      <c r="DGC4" s="196"/>
      <c r="DGD4" s="196"/>
      <c r="DGE4" s="196"/>
      <c r="DGF4" s="196"/>
      <c r="DGG4" s="196"/>
      <c r="DGH4" s="196"/>
      <c r="DGI4" s="196"/>
      <c r="DGJ4" s="196"/>
      <c r="DGK4" s="196"/>
      <c r="DGL4" s="196"/>
      <c r="DGM4" s="196"/>
      <c r="DGN4" s="196"/>
      <c r="DGO4" s="196"/>
      <c r="DGP4" s="196"/>
      <c r="DGQ4" s="196"/>
      <c r="DGR4" s="196"/>
      <c r="DGS4" s="196"/>
      <c r="DGT4" s="196"/>
      <c r="DGU4" s="196"/>
      <c r="DGV4" s="196"/>
      <c r="DGW4" s="196"/>
      <c r="DGX4" s="196"/>
      <c r="DGY4" s="196"/>
      <c r="DGZ4" s="196"/>
      <c r="DHA4" s="196"/>
      <c r="DHB4" s="196"/>
      <c r="DHC4" s="196"/>
      <c r="DHD4" s="196"/>
      <c r="DHE4" s="196"/>
      <c r="DHF4" s="196"/>
      <c r="DHG4" s="196"/>
      <c r="DHH4" s="196"/>
      <c r="DHI4" s="196"/>
      <c r="DHJ4" s="196"/>
      <c r="DHK4" s="196"/>
      <c r="DHL4" s="196"/>
      <c r="DHM4" s="196"/>
      <c r="DHN4" s="196"/>
      <c r="DHO4" s="196"/>
      <c r="DHP4" s="196"/>
      <c r="DHQ4" s="196"/>
      <c r="DHR4" s="196"/>
      <c r="DHS4" s="196"/>
      <c r="DHT4" s="196"/>
      <c r="DHU4" s="196"/>
      <c r="DHV4" s="196"/>
      <c r="DHW4" s="196"/>
      <c r="DHX4" s="196"/>
      <c r="DHY4" s="196"/>
      <c r="DHZ4" s="196"/>
      <c r="DIA4" s="196"/>
      <c r="DIB4" s="196"/>
      <c r="DIC4" s="196"/>
      <c r="DID4" s="196"/>
      <c r="DIE4" s="196"/>
      <c r="DIF4" s="196"/>
      <c r="DIG4" s="196"/>
      <c r="DIH4" s="196"/>
      <c r="DII4" s="196"/>
      <c r="DIJ4" s="196"/>
      <c r="DIK4" s="196"/>
      <c r="DIL4" s="196"/>
      <c r="DIM4" s="196"/>
      <c r="DIN4" s="196"/>
      <c r="DIO4" s="196"/>
      <c r="DIP4" s="196"/>
      <c r="DIQ4" s="196"/>
      <c r="DIR4" s="196"/>
      <c r="DIS4" s="196"/>
      <c r="DIT4" s="196"/>
      <c r="DIU4" s="196"/>
      <c r="DIV4" s="196"/>
      <c r="DIW4" s="196"/>
      <c r="DIX4" s="196"/>
      <c r="DIY4" s="196"/>
      <c r="DIZ4" s="196"/>
      <c r="DJA4" s="196"/>
      <c r="DJB4" s="196"/>
      <c r="DJC4" s="196"/>
      <c r="DJD4" s="196"/>
      <c r="DJE4" s="196"/>
      <c r="DJF4" s="196"/>
      <c r="DJG4" s="196"/>
      <c r="DJH4" s="196"/>
      <c r="DJI4" s="196"/>
      <c r="DJJ4" s="196"/>
      <c r="DJK4" s="196"/>
      <c r="DJL4" s="196"/>
      <c r="DJM4" s="196"/>
      <c r="DJN4" s="196"/>
      <c r="DJO4" s="196"/>
      <c r="DJP4" s="196"/>
      <c r="DJQ4" s="196"/>
      <c r="DJR4" s="196"/>
      <c r="DJS4" s="196"/>
      <c r="DJT4" s="196"/>
      <c r="DJU4" s="196"/>
      <c r="DJV4" s="196"/>
      <c r="DJW4" s="196"/>
      <c r="DJX4" s="196"/>
      <c r="DJY4" s="196"/>
      <c r="DJZ4" s="196"/>
      <c r="DKA4" s="196"/>
      <c r="DKB4" s="196"/>
      <c r="DKC4" s="196"/>
      <c r="DKD4" s="196"/>
      <c r="DKE4" s="196"/>
      <c r="DKF4" s="196"/>
      <c r="DKG4" s="196"/>
      <c r="DKH4" s="196"/>
      <c r="DKI4" s="196"/>
      <c r="DKJ4" s="196"/>
      <c r="DKK4" s="196"/>
      <c r="DKL4" s="196"/>
      <c r="DKM4" s="196"/>
      <c r="DKN4" s="196"/>
      <c r="DKO4" s="196"/>
      <c r="DKP4" s="196"/>
      <c r="DKQ4" s="196"/>
      <c r="DKR4" s="196"/>
      <c r="DKS4" s="196"/>
      <c r="DKT4" s="196"/>
      <c r="DKU4" s="196"/>
      <c r="DKV4" s="196"/>
      <c r="DKW4" s="196"/>
      <c r="DKX4" s="196"/>
      <c r="DKY4" s="196"/>
      <c r="DKZ4" s="196"/>
      <c r="DLA4" s="196"/>
      <c r="DLB4" s="196"/>
      <c r="DLC4" s="196"/>
      <c r="DLD4" s="196"/>
      <c r="DLE4" s="196"/>
      <c r="DLF4" s="196"/>
      <c r="DLG4" s="196"/>
      <c r="DLH4" s="196"/>
      <c r="DLI4" s="196"/>
      <c r="DLJ4" s="196"/>
      <c r="DLK4" s="196"/>
      <c r="DLL4" s="196"/>
      <c r="DLM4" s="196"/>
      <c r="DLN4" s="196"/>
      <c r="DLO4" s="196"/>
      <c r="DLP4" s="196"/>
      <c r="DLQ4" s="196"/>
      <c r="DLR4" s="196"/>
      <c r="DLS4" s="196"/>
      <c r="DLT4" s="196"/>
      <c r="DLU4" s="196"/>
      <c r="DLV4" s="196"/>
      <c r="DLW4" s="196"/>
      <c r="DLX4" s="196"/>
      <c r="DLY4" s="196"/>
      <c r="DLZ4" s="196"/>
      <c r="DMA4" s="196"/>
      <c r="DMB4" s="196"/>
      <c r="DMC4" s="196"/>
      <c r="DMD4" s="196"/>
      <c r="DME4" s="196"/>
      <c r="DMF4" s="196"/>
      <c r="DMG4" s="196"/>
      <c r="DMH4" s="196"/>
      <c r="DMI4" s="196"/>
      <c r="DMJ4" s="196"/>
      <c r="DMK4" s="196"/>
      <c r="DML4" s="196"/>
      <c r="DMM4" s="196"/>
      <c r="DMN4" s="196"/>
      <c r="DMO4" s="196"/>
      <c r="DMP4" s="196"/>
      <c r="DMQ4" s="196"/>
      <c r="DMR4" s="196"/>
      <c r="DMS4" s="196"/>
      <c r="DMT4" s="196"/>
      <c r="DMU4" s="196"/>
      <c r="DMV4" s="196"/>
      <c r="DMW4" s="196"/>
      <c r="DMX4" s="196"/>
      <c r="DMY4" s="196"/>
      <c r="DMZ4" s="196"/>
      <c r="DNA4" s="196"/>
      <c r="DNB4" s="196"/>
      <c r="DNC4" s="196"/>
      <c r="DND4" s="196"/>
      <c r="DNE4" s="196"/>
      <c r="DNF4" s="196"/>
      <c r="DNG4" s="196"/>
      <c r="DNH4" s="196"/>
      <c r="DNI4" s="196"/>
      <c r="DNJ4" s="196"/>
      <c r="DNK4" s="196"/>
      <c r="DNL4" s="196"/>
      <c r="DNM4" s="196"/>
      <c r="DNN4" s="196"/>
      <c r="DNO4" s="196"/>
      <c r="DNP4" s="196"/>
      <c r="DNQ4" s="196"/>
      <c r="DNR4" s="196"/>
      <c r="DNS4" s="196"/>
      <c r="DNT4" s="196"/>
      <c r="DNU4" s="196"/>
      <c r="DNV4" s="196"/>
      <c r="DNW4" s="196"/>
      <c r="DNX4" s="196"/>
      <c r="DNY4" s="196"/>
      <c r="DNZ4" s="196"/>
      <c r="DOA4" s="196"/>
      <c r="DOB4" s="196"/>
      <c r="DOC4" s="196"/>
      <c r="DOD4" s="196"/>
      <c r="DOE4" s="196"/>
      <c r="DOF4" s="196"/>
      <c r="DOG4" s="196"/>
      <c r="DOH4" s="196"/>
      <c r="DOI4" s="196"/>
      <c r="DOJ4" s="196"/>
      <c r="DOK4" s="196"/>
      <c r="DOL4" s="196"/>
      <c r="DOM4" s="196"/>
      <c r="DON4" s="196"/>
      <c r="DOO4" s="196"/>
      <c r="DOP4" s="196"/>
      <c r="DOQ4" s="196"/>
      <c r="DOR4" s="196"/>
      <c r="DOS4" s="196"/>
      <c r="DOT4" s="196"/>
      <c r="DOU4" s="196"/>
      <c r="DOV4" s="196"/>
      <c r="DOW4" s="196"/>
      <c r="DOX4" s="196"/>
      <c r="DOY4" s="196"/>
      <c r="DOZ4" s="196"/>
      <c r="DPA4" s="196"/>
      <c r="DPB4" s="196"/>
      <c r="DPC4" s="196"/>
      <c r="DPD4" s="196"/>
      <c r="DPE4" s="196"/>
      <c r="DPF4" s="196"/>
      <c r="DPG4" s="196"/>
      <c r="DPH4" s="196"/>
      <c r="DPI4" s="196"/>
      <c r="DPJ4" s="196"/>
      <c r="DPK4" s="196"/>
      <c r="DPL4" s="196"/>
      <c r="DPM4" s="196"/>
      <c r="DPN4" s="196"/>
      <c r="DPO4" s="196"/>
      <c r="DPP4" s="196"/>
      <c r="DPQ4" s="196"/>
      <c r="DPR4" s="196"/>
      <c r="DPS4" s="196"/>
      <c r="DPT4" s="196"/>
      <c r="DPU4" s="196"/>
      <c r="DPV4" s="196"/>
      <c r="DPW4" s="196"/>
      <c r="DPX4" s="196"/>
      <c r="DPY4" s="196"/>
      <c r="DPZ4" s="196"/>
      <c r="DQA4" s="196"/>
      <c r="DQB4" s="196"/>
      <c r="DQC4" s="196"/>
      <c r="DQD4" s="196"/>
      <c r="DQE4" s="196"/>
      <c r="DQF4" s="196"/>
      <c r="DQG4" s="196"/>
      <c r="DQH4" s="196"/>
      <c r="DQI4" s="196"/>
      <c r="DQJ4" s="196"/>
      <c r="DQK4" s="196"/>
      <c r="DQL4" s="196"/>
      <c r="DQM4" s="196"/>
      <c r="DQN4" s="196"/>
      <c r="DQO4" s="196"/>
      <c r="DQP4" s="196"/>
      <c r="DQQ4" s="196"/>
      <c r="DQR4" s="196"/>
      <c r="DQS4" s="196"/>
      <c r="DQT4" s="196"/>
      <c r="DQU4" s="196"/>
      <c r="DQV4" s="196"/>
      <c r="DQW4" s="196"/>
      <c r="DQX4" s="196"/>
      <c r="DQY4" s="196"/>
      <c r="DQZ4" s="196"/>
      <c r="DRA4" s="196"/>
      <c r="DRB4" s="196"/>
      <c r="DRC4" s="196"/>
      <c r="DRD4" s="196"/>
      <c r="DRE4" s="196"/>
      <c r="DRF4" s="196"/>
      <c r="DRG4" s="196"/>
      <c r="DRH4" s="196"/>
      <c r="DRI4" s="196"/>
      <c r="DRJ4" s="196"/>
      <c r="DRK4" s="196"/>
      <c r="DRL4" s="196"/>
      <c r="DRM4" s="196"/>
      <c r="DRN4" s="196"/>
      <c r="DRO4" s="196"/>
      <c r="DRP4" s="196"/>
      <c r="DRQ4" s="196"/>
      <c r="DRR4" s="196"/>
      <c r="DRS4" s="196"/>
      <c r="DRT4" s="196"/>
      <c r="DRU4" s="196"/>
      <c r="DRV4" s="196"/>
      <c r="DRW4" s="196"/>
      <c r="DRX4" s="196"/>
      <c r="DRY4" s="196"/>
      <c r="DRZ4" s="196"/>
      <c r="DSA4" s="196"/>
      <c r="DSB4" s="196"/>
      <c r="DSC4" s="196"/>
      <c r="DSD4" s="196"/>
      <c r="DSE4" s="196"/>
      <c r="DSF4" s="196"/>
      <c r="DSG4" s="196"/>
      <c r="DSH4" s="196"/>
      <c r="DSI4" s="196"/>
      <c r="DSJ4" s="196"/>
      <c r="DSK4" s="196"/>
      <c r="DSL4" s="196"/>
      <c r="DSM4" s="196"/>
      <c r="DSN4" s="196"/>
      <c r="DSO4" s="196"/>
      <c r="DSP4" s="196"/>
      <c r="DSQ4" s="196"/>
      <c r="DSR4" s="196"/>
      <c r="DSS4" s="196"/>
      <c r="DST4" s="196"/>
      <c r="DSU4" s="196"/>
      <c r="DSV4" s="196"/>
      <c r="DSW4" s="196"/>
      <c r="DSX4" s="196"/>
      <c r="DSY4" s="196"/>
      <c r="DSZ4" s="196"/>
      <c r="DTA4" s="196"/>
      <c r="DTB4" s="196"/>
      <c r="DTC4" s="196"/>
      <c r="DTD4" s="196"/>
      <c r="DTE4" s="196"/>
      <c r="DTF4" s="196"/>
      <c r="DTG4" s="196"/>
      <c r="DTH4" s="196"/>
      <c r="DTI4" s="196"/>
      <c r="DTJ4" s="196"/>
      <c r="DTK4" s="196"/>
      <c r="DTL4" s="196"/>
      <c r="DTM4" s="196"/>
      <c r="DTN4" s="196"/>
      <c r="DTO4" s="196"/>
      <c r="DTP4" s="196"/>
      <c r="DTQ4" s="196"/>
      <c r="DTR4" s="196"/>
      <c r="DTS4" s="196"/>
      <c r="DTT4" s="196"/>
      <c r="DTU4" s="196"/>
      <c r="DTV4" s="196"/>
      <c r="DTW4" s="196"/>
      <c r="DTX4" s="196"/>
      <c r="DTY4" s="196"/>
      <c r="DTZ4" s="196"/>
      <c r="DUA4" s="196"/>
      <c r="DUB4" s="196"/>
      <c r="DUC4" s="196"/>
      <c r="DUD4" s="196"/>
      <c r="DUE4" s="196"/>
      <c r="DUF4" s="196"/>
      <c r="DUG4" s="196"/>
      <c r="DUH4" s="196"/>
      <c r="DUI4" s="196"/>
      <c r="DUJ4" s="196"/>
      <c r="DUK4" s="196"/>
      <c r="DUL4" s="196"/>
      <c r="DUM4" s="196"/>
      <c r="DUN4" s="196"/>
      <c r="DUO4" s="196"/>
      <c r="DUP4" s="196"/>
      <c r="DUQ4" s="196"/>
      <c r="DUR4" s="196"/>
      <c r="DUS4" s="196"/>
      <c r="DUT4" s="196"/>
      <c r="DUU4" s="196"/>
      <c r="DUV4" s="196"/>
      <c r="DUW4" s="196"/>
      <c r="DUX4" s="196"/>
      <c r="DUY4" s="196"/>
      <c r="DUZ4" s="196"/>
      <c r="DVA4" s="196"/>
      <c r="DVB4" s="196"/>
      <c r="DVC4" s="196"/>
      <c r="DVD4" s="196"/>
      <c r="DVE4" s="196"/>
      <c r="DVF4" s="196"/>
      <c r="DVG4" s="196"/>
      <c r="DVH4" s="196"/>
      <c r="DVI4" s="196"/>
      <c r="DVJ4" s="196"/>
      <c r="DVK4" s="196"/>
      <c r="DVL4" s="196"/>
      <c r="DVM4" s="196"/>
      <c r="DVN4" s="196"/>
      <c r="DVO4" s="196"/>
      <c r="DVP4" s="196"/>
      <c r="DVQ4" s="196"/>
      <c r="DVR4" s="196"/>
      <c r="DVS4" s="196"/>
      <c r="DVT4" s="196"/>
      <c r="DVU4" s="196"/>
      <c r="DVV4" s="196"/>
      <c r="DVW4" s="196"/>
      <c r="DVX4" s="196"/>
      <c r="DVY4" s="196"/>
      <c r="DVZ4" s="196"/>
      <c r="DWA4" s="196"/>
      <c r="DWB4" s="196"/>
      <c r="DWC4" s="196"/>
      <c r="DWD4" s="196"/>
      <c r="DWE4" s="196"/>
      <c r="DWF4" s="196"/>
      <c r="DWG4" s="196"/>
      <c r="DWH4" s="196"/>
      <c r="DWI4" s="196"/>
      <c r="DWJ4" s="196"/>
      <c r="DWK4" s="196"/>
      <c r="DWL4" s="196"/>
      <c r="DWM4" s="196"/>
      <c r="DWN4" s="196"/>
      <c r="DWO4" s="196"/>
      <c r="DWP4" s="196"/>
      <c r="DWQ4" s="196"/>
      <c r="DWR4" s="196"/>
      <c r="DWS4" s="196"/>
      <c r="DWT4" s="196"/>
      <c r="DWU4" s="196"/>
      <c r="DWV4" s="196"/>
      <c r="DWW4" s="196"/>
      <c r="DWX4" s="196"/>
      <c r="DWY4" s="196"/>
      <c r="DWZ4" s="196"/>
      <c r="DXA4" s="196"/>
      <c r="DXB4" s="196"/>
      <c r="DXC4" s="196"/>
      <c r="DXD4" s="196"/>
      <c r="DXE4" s="196"/>
      <c r="DXF4" s="196"/>
      <c r="DXG4" s="196"/>
      <c r="DXH4" s="196"/>
      <c r="DXI4" s="196"/>
      <c r="DXJ4" s="196"/>
      <c r="DXK4" s="196"/>
      <c r="DXL4" s="196"/>
      <c r="DXM4" s="196"/>
      <c r="DXN4" s="196"/>
      <c r="DXO4" s="196"/>
      <c r="DXP4" s="196"/>
      <c r="DXQ4" s="196"/>
      <c r="DXR4" s="196"/>
      <c r="DXS4" s="196"/>
      <c r="DXT4" s="196"/>
      <c r="DXU4" s="196"/>
      <c r="DXV4" s="196"/>
      <c r="DXW4" s="196"/>
      <c r="DXX4" s="196"/>
      <c r="DXY4" s="196"/>
      <c r="DXZ4" s="196"/>
      <c r="DYA4" s="196"/>
      <c r="DYB4" s="196"/>
      <c r="DYC4" s="196"/>
      <c r="DYD4" s="196"/>
      <c r="DYE4" s="196"/>
      <c r="DYF4" s="196"/>
      <c r="DYG4" s="196"/>
      <c r="DYH4" s="196"/>
      <c r="DYI4" s="196"/>
      <c r="DYJ4" s="196"/>
      <c r="DYK4" s="196"/>
      <c r="DYL4" s="196"/>
      <c r="DYM4" s="196"/>
      <c r="DYN4" s="196"/>
      <c r="DYO4" s="196"/>
      <c r="DYP4" s="196"/>
      <c r="DYQ4" s="196"/>
      <c r="DYR4" s="196"/>
      <c r="DYS4" s="196"/>
      <c r="DYT4" s="196"/>
      <c r="DYU4" s="196"/>
      <c r="DYV4" s="196"/>
      <c r="DYW4" s="196"/>
      <c r="DYX4" s="196"/>
      <c r="DYY4" s="196"/>
      <c r="DYZ4" s="196"/>
      <c r="DZA4" s="196"/>
      <c r="DZB4" s="196"/>
      <c r="DZC4" s="196"/>
      <c r="DZD4" s="196"/>
      <c r="DZE4" s="196"/>
      <c r="DZF4" s="196"/>
      <c r="DZG4" s="196"/>
      <c r="DZH4" s="196"/>
      <c r="DZI4" s="196"/>
      <c r="DZJ4" s="196"/>
      <c r="DZK4" s="196"/>
      <c r="DZL4" s="196"/>
      <c r="DZM4" s="196"/>
      <c r="DZN4" s="196"/>
      <c r="DZO4" s="196"/>
      <c r="DZP4" s="196"/>
      <c r="DZQ4" s="196"/>
      <c r="DZR4" s="196"/>
      <c r="DZS4" s="196"/>
      <c r="DZT4" s="196"/>
      <c r="DZU4" s="196"/>
      <c r="DZV4" s="196"/>
      <c r="DZW4" s="196"/>
      <c r="DZX4" s="196"/>
      <c r="DZY4" s="196"/>
      <c r="DZZ4" s="196"/>
      <c r="EAA4" s="196"/>
      <c r="EAB4" s="196"/>
      <c r="EAC4" s="196"/>
      <c r="EAD4" s="196"/>
      <c r="EAE4" s="196"/>
      <c r="EAF4" s="196"/>
      <c r="EAG4" s="196"/>
      <c r="EAH4" s="196"/>
      <c r="EAI4" s="196"/>
      <c r="EAJ4" s="196"/>
      <c r="EAK4" s="196"/>
      <c r="EAL4" s="196"/>
      <c r="EAM4" s="196"/>
      <c r="EAN4" s="196"/>
      <c r="EAO4" s="196"/>
      <c r="EAP4" s="196"/>
      <c r="EAQ4" s="196"/>
      <c r="EAR4" s="196"/>
      <c r="EAS4" s="196"/>
      <c r="EAT4" s="196"/>
      <c r="EAU4" s="196"/>
      <c r="EAV4" s="196"/>
      <c r="EAW4" s="196"/>
      <c r="EAX4" s="196"/>
      <c r="EAY4" s="196"/>
      <c r="EAZ4" s="196"/>
      <c r="EBA4" s="196"/>
      <c r="EBB4" s="196"/>
      <c r="EBC4" s="196"/>
      <c r="EBD4" s="196"/>
      <c r="EBE4" s="196"/>
      <c r="EBF4" s="196"/>
      <c r="EBG4" s="196"/>
      <c r="EBH4" s="196"/>
      <c r="EBI4" s="196"/>
      <c r="EBJ4" s="196"/>
      <c r="EBK4" s="196"/>
      <c r="EBL4" s="196"/>
      <c r="EBM4" s="196"/>
      <c r="EBN4" s="196"/>
      <c r="EBO4" s="196"/>
      <c r="EBP4" s="196"/>
      <c r="EBQ4" s="196"/>
      <c r="EBR4" s="196"/>
      <c r="EBS4" s="196"/>
      <c r="EBT4" s="196"/>
      <c r="EBU4" s="196"/>
      <c r="EBV4" s="196"/>
      <c r="EBW4" s="196"/>
      <c r="EBX4" s="196"/>
      <c r="EBY4" s="196"/>
      <c r="EBZ4" s="196"/>
      <c r="ECA4" s="196"/>
      <c r="ECB4" s="196"/>
      <c r="ECC4" s="196"/>
      <c r="ECD4" s="196"/>
      <c r="ECE4" s="196"/>
      <c r="ECF4" s="196"/>
      <c r="ECG4" s="196"/>
      <c r="ECH4" s="196"/>
      <c r="ECI4" s="196"/>
      <c r="ECJ4" s="196"/>
      <c r="ECK4" s="196"/>
      <c r="ECL4" s="196"/>
      <c r="ECM4" s="196"/>
      <c r="ECN4" s="196"/>
      <c r="ECO4" s="196"/>
      <c r="ECP4" s="196"/>
      <c r="ECQ4" s="196"/>
      <c r="ECR4" s="196"/>
      <c r="ECS4" s="196"/>
      <c r="ECT4" s="196"/>
      <c r="ECU4" s="196"/>
      <c r="ECV4" s="196"/>
      <c r="ECW4" s="196"/>
      <c r="ECX4" s="196"/>
      <c r="ECY4" s="196"/>
      <c r="ECZ4" s="196"/>
      <c r="EDA4" s="196"/>
      <c r="EDB4" s="196"/>
      <c r="EDC4" s="196"/>
      <c r="EDD4" s="196"/>
      <c r="EDE4" s="196"/>
      <c r="EDF4" s="196"/>
      <c r="EDG4" s="196"/>
      <c r="EDH4" s="196"/>
      <c r="EDI4" s="196"/>
      <c r="EDJ4" s="196"/>
      <c r="EDK4" s="196"/>
      <c r="EDL4" s="196"/>
      <c r="EDM4" s="196"/>
      <c r="EDN4" s="196"/>
      <c r="EDO4" s="196"/>
      <c r="EDP4" s="196"/>
      <c r="EDQ4" s="196"/>
      <c r="EDR4" s="196"/>
      <c r="EDS4" s="196"/>
      <c r="EDT4" s="196"/>
      <c r="EDU4" s="196"/>
      <c r="EDV4" s="196"/>
      <c r="EDW4" s="196"/>
      <c r="EDX4" s="196"/>
      <c r="EDY4" s="196"/>
      <c r="EDZ4" s="196"/>
      <c r="EEA4" s="196"/>
      <c r="EEB4" s="196"/>
      <c r="EEC4" s="196"/>
      <c r="EED4" s="196"/>
      <c r="EEE4" s="196"/>
      <c r="EEF4" s="196"/>
      <c r="EEG4" s="196"/>
      <c r="EEH4" s="196"/>
      <c r="EEI4" s="196"/>
      <c r="EEJ4" s="196"/>
      <c r="EEK4" s="196"/>
      <c r="EEL4" s="196"/>
      <c r="EEM4" s="196"/>
      <c r="EEN4" s="196"/>
      <c r="EEO4" s="196"/>
      <c r="EEP4" s="196"/>
      <c r="EEQ4" s="196"/>
      <c r="EER4" s="196"/>
      <c r="EES4" s="196"/>
      <c r="EET4" s="196"/>
      <c r="EEU4" s="196"/>
      <c r="EEV4" s="196"/>
      <c r="EEW4" s="196"/>
      <c r="EEX4" s="196"/>
      <c r="EEY4" s="196"/>
      <c r="EEZ4" s="196"/>
      <c r="EFA4" s="196"/>
      <c r="EFB4" s="196"/>
      <c r="EFC4" s="196"/>
      <c r="EFD4" s="196"/>
      <c r="EFE4" s="196"/>
      <c r="EFF4" s="196"/>
      <c r="EFG4" s="196"/>
      <c r="EFH4" s="196"/>
      <c r="EFI4" s="196"/>
      <c r="EFJ4" s="196"/>
      <c r="EFK4" s="196"/>
      <c r="EFL4" s="196"/>
      <c r="EFM4" s="196"/>
      <c r="EFN4" s="196"/>
      <c r="EFO4" s="196"/>
      <c r="EFP4" s="196"/>
      <c r="EFQ4" s="196"/>
      <c r="EFR4" s="196"/>
      <c r="EFS4" s="196"/>
      <c r="EFT4" s="196"/>
      <c r="EFU4" s="196"/>
      <c r="EFV4" s="196"/>
      <c r="EFW4" s="196"/>
      <c r="EFX4" s="196"/>
      <c r="EFY4" s="196"/>
      <c r="EFZ4" s="196"/>
      <c r="EGA4" s="196"/>
      <c r="EGB4" s="196"/>
      <c r="EGC4" s="196"/>
      <c r="EGD4" s="196"/>
      <c r="EGE4" s="196"/>
      <c r="EGF4" s="196"/>
      <c r="EGG4" s="196"/>
      <c r="EGH4" s="196"/>
      <c r="EGI4" s="196"/>
      <c r="EGJ4" s="196"/>
      <c r="EGK4" s="196"/>
      <c r="EGL4" s="196"/>
      <c r="EGM4" s="196"/>
      <c r="EGN4" s="196"/>
      <c r="EGO4" s="196"/>
      <c r="EGP4" s="196"/>
      <c r="EGQ4" s="196"/>
      <c r="EGR4" s="196"/>
      <c r="EGS4" s="196"/>
      <c r="EGT4" s="196"/>
      <c r="EGU4" s="196"/>
      <c r="EGV4" s="196"/>
      <c r="EGW4" s="196"/>
      <c r="EGX4" s="196"/>
      <c r="EGY4" s="196"/>
      <c r="EGZ4" s="196"/>
      <c r="EHA4" s="196"/>
      <c r="EHB4" s="196"/>
      <c r="EHC4" s="196"/>
      <c r="EHD4" s="196"/>
      <c r="EHE4" s="196"/>
      <c r="EHF4" s="196"/>
      <c r="EHG4" s="196"/>
      <c r="EHH4" s="196"/>
      <c r="EHI4" s="196"/>
      <c r="EHJ4" s="196"/>
      <c r="EHK4" s="196"/>
      <c r="EHL4" s="196"/>
      <c r="EHM4" s="196"/>
      <c r="EHN4" s="196"/>
      <c r="EHO4" s="196"/>
      <c r="EHP4" s="196"/>
      <c r="EHQ4" s="196"/>
      <c r="EHR4" s="196"/>
      <c r="EHS4" s="196"/>
      <c r="EHT4" s="196"/>
      <c r="EHU4" s="196"/>
      <c r="EHV4" s="196"/>
      <c r="EHW4" s="196"/>
      <c r="EHX4" s="196"/>
      <c r="EHY4" s="196"/>
      <c r="EHZ4" s="196"/>
      <c r="EIA4" s="196"/>
      <c r="EIB4" s="196"/>
      <c r="EIC4" s="196"/>
      <c r="EID4" s="196"/>
      <c r="EIE4" s="196"/>
      <c r="EIF4" s="196"/>
      <c r="EIG4" s="196"/>
      <c r="EIH4" s="196"/>
      <c r="EII4" s="196"/>
      <c r="EIJ4" s="196"/>
      <c r="EIK4" s="196"/>
      <c r="EIL4" s="196"/>
      <c r="EIM4" s="196"/>
      <c r="EIN4" s="196"/>
      <c r="EIO4" s="196"/>
      <c r="EIP4" s="196"/>
      <c r="EIQ4" s="196"/>
      <c r="EIR4" s="196"/>
      <c r="EIS4" s="196"/>
      <c r="EIT4" s="196"/>
      <c r="EIU4" s="196"/>
      <c r="EIV4" s="196"/>
      <c r="EIW4" s="196"/>
      <c r="EIX4" s="196"/>
      <c r="EIY4" s="196"/>
      <c r="EIZ4" s="196"/>
      <c r="EJA4" s="196"/>
      <c r="EJB4" s="196"/>
      <c r="EJC4" s="196"/>
      <c r="EJD4" s="196"/>
      <c r="EJE4" s="196"/>
      <c r="EJF4" s="196"/>
      <c r="EJG4" s="196"/>
      <c r="EJH4" s="196"/>
      <c r="EJI4" s="196"/>
      <c r="EJJ4" s="196"/>
      <c r="EJK4" s="196"/>
      <c r="EJL4" s="196"/>
      <c r="EJM4" s="196"/>
      <c r="EJN4" s="196"/>
      <c r="EJO4" s="196"/>
      <c r="EJP4" s="196"/>
      <c r="EJQ4" s="196"/>
      <c r="EJR4" s="196"/>
      <c r="EJS4" s="196"/>
      <c r="EJT4" s="196"/>
      <c r="EJU4" s="196"/>
      <c r="EJV4" s="196"/>
      <c r="EJW4" s="196"/>
      <c r="EJX4" s="196"/>
      <c r="EJY4" s="196"/>
      <c r="EJZ4" s="196"/>
      <c r="EKA4" s="196"/>
      <c r="EKB4" s="196"/>
      <c r="EKC4" s="196"/>
      <c r="EKD4" s="196"/>
      <c r="EKE4" s="196"/>
      <c r="EKF4" s="196"/>
      <c r="EKG4" s="196"/>
      <c r="EKH4" s="196"/>
      <c r="EKI4" s="196"/>
      <c r="EKJ4" s="196"/>
      <c r="EKK4" s="196"/>
      <c r="EKL4" s="196"/>
      <c r="EKM4" s="196"/>
      <c r="EKN4" s="196"/>
      <c r="EKO4" s="196"/>
      <c r="EKP4" s="196"/>
      <c r="EKQ4" s="196"/>
      <c r="EKR4" s="196"/>
      <c r="EKS4" s="196"/>
      <c r="EKT4" s="196"/>
      <c r="EKU4" s="196"/>
      <c r="EKV4" s="196"/>
      <c r="EKW4" s="196"/>
      <c r="EKX4" s="196"/>
      <c r="EKY4" s="196"/>
      <c r="EKZ4" s="196"/>
      <c r="ELA4" s="196"/>
      <c r="ELB4" s="196"/>
      <c r="ELC4" s="196"/>
      <c r="ELD4" s="196"/>
      <c r="ELE4" s="196"/>
      <c r="ELF4" s="196"/>
      <c r="ELG4" s="196"/>
      <c r="ELH4" s="196"/>
      <c r="ELI4" s="196"/>
      <c r="ELJ4" s="196"/>
      <c r="ELK4" s="196"/>
      <c r="ELL4" s="196"/>
      <c r="ELM4" s="196"/>
      <c r="ELN4" s="196"/>
      <c r="ELO4" s="196"/>
      <c r="ELP4" s="196"/>
      <c r="ELQ4" s="196"/>
      <c r="ELR4" s="196"/>
      <c r="ELS4" s="196"/>
      <c r="ELT4" s="196"/>
      <c r="ELU4" s="196"/>
      <c r="ELV4" s="196"/>
      <c r="ELW4" s="196"/>
      <c r="ELX4" s="196"/>
      <c r="ELY4" s="196"/>
      <c r="ELZ4" s="196"/>
      <c r="EMA4" s="196"/>
      <c r="EMB4" s="196"/>
      <c r="EMC4" s="196"/>
      <c r="EMD4" s="196"/>
      <c r="EME4" s="196"/>
      <c r="EMF4" s="196"/>
      <c r="EMG4" s="196"/>
      <c r="EMH4" s="196"/>
      <c r="EMI4" s="196"/>
      <c r="EMJ4" s="196"/>
      <c r="EMK4" s="196"/>
      <c r="EML4" s="196"/>
      <c r="EMM4" s="196"/>
      <c r="EMN4" s="196"/>
      <c r="EMO4" s="196"/>
      <c r="EMP4" s="196"/>
      <c r="EMQ4" s="196"/>
      <c r="EMR4" s="196"/>
      <c r="EMS4" s="196"/>
      <c r="EMT4" s="196"/>
      <c r="EMU4" s="196"/>
      <c r="EMV4" s="196"/>
      <c r="EMW4" s="196"/>
      <c r="EMX4" s="196"/>
      <c r="EMY4" s="196"/>
      <c r="EMZ4" s="196"/>
      <c r="ENA4" s="196"/>
      <c r="ENB4" s="196"/>
      <c r="ENC4" s="196"/>
      <c r="END4" s="196"/>
      <c r="ENE4" s="196"/>
      <c r="ENF4" s="196"/>
      <c r="ENG4" s="196"/>
      <c r="ENH4" s="196"/>
      <c r="ENI4" s="196"/>
      <c r="ENJ4" s="196"/>
      <c r="ENK4" s="196"/>
      <c r="ENL4" s="196"/>
      <c r="ENM4" s="196"/>
      <c r="ENN4" s="196"/>
      <c r="ENO4" s="196"/>
      <c r="ENP4" s="196"/>
      <c r="ENQ4" s="196"/>
      <c r="ENR4" s="196"/>
      <c r="ENS4" s="196"/>
      <c r="ENT4" s="196"/>
      <c r="ENU4" s="196"/>
      <c r="ENV4" s="196"/>
      <c r="ENW4" s="196"/>
      <c r="ENX4" s="196"/>
      <c r="ENY4" s="196"/>
      <c r="ENZ4" s="196"/>
      <c r="EOA4" s="196"/>
      <c r="EOB4" s="196"/>
      <c r="EOC4" s="196"/>
      <c r="EOD4" s="196"/>
      <c r="EOE4" s="196"/>
      <c r="EOF4" s="196"/>
      <c r="EOG4" s="196"/>
      <c r="EOH4" s="196"/>
      <c r="EOI4" s="196"/>
      <c r="EOJ4" s="196"/>
      <c r="EOK4" s="196"/>
      <c r="EOL4" s="196"/>
      <c r="EOM4" s="196"/>
      <c r="EON4" s="196"/>
      <c r="EOO4" s="196"/>
      <c r="EOP4" s="196"/>
      <c r="EOQ4" s="196"/>
      <c r="EOR4" s="196"/>
      <c r="EOS4" s="196"/>
      <c r="EOT4" s="196"/>
      <c r="EOU4" s="196"/>
      <c r="EOV4" s="196"/>
      <c r="EOW4" s="196"/>
      <c r="EOX4" s="196"/>
      <c r="EOY4" s="196"/>
      <c r="EOZ4" s="196"/>
      <c r="EPA4" s="196"/>
      <c r="EPB4" s="196"/>
      <c r="EPC4" s="196"/>
      <c r="EPD4" s="196"/>
      <c r="EPE4" s="196"/>
      <c r="EPF4" s="196"/>
      <c r="EPG4" s="196"/>
      <c r="EPH4" s="196"/>
      <c r="EPI4" s="196"/>
      <c r="EPJ4" s="196"/>
      <c r="EPK4" s="196"/>
      <c r="EPL4" s="196"/>
      <c r="EPM4" s="196"/>
      <c r="EPN4" s="196"/>
      <c r="EPO4" s="196"/>
      <c r="EPP4" s="196"/>
      <c r="EPQ4" s="196"/>
      <c r="EPR4" s="196"/>
      <c r="EPS4" s="196"/>
      <c r="EPT4" s="196"/>
      <c r="EPU4" s="196"/>
      <c r="EPV4" s="196"/>
      <c r="EPW4" s="196"/>
      <c r="EPX4" s="196"/>
      <c r="EPY4" s="196"/>
      <c r="EPZ4" s="196"/>
      <c r="EQA4" s="196"/>
      <c r="EQB4" s="196"/>
      <c r="EQC4" s="196"/>
      <c r="EQD4" s="196"/>
      <c r="EQE4" s="196"/>
      <c r="EQF4" s="196"/>
      <c r="EQG4" s="196"/>
      <c r="EQH4" s="196"/>
      <c r="EQI4" s="196"/>
      <c r="EQJ4" s="196"/>
      <c r="EQK4" s="196"/>
      <c r="EQL4" s="196"/>
      <c r="EQM4" s="196"/>
      <c r="EQN4" s="196"/>
      <c r="EQO4" s="196"/>
      <c r="EQP4" s="196"/>
      <c r="EQQ4" s="196"/>
      <c r="EQR4" s="196"/>
      <c r="EQS4" s="196"/>
      <c r="EQT4" s="196"/>
      <c r="EQU4" s="196"/>
      <c r="EQV4" s="196"/>
      <c r="EQW4" s="196"/>
      <c r="EQX4" s="196"/>
      <c r="EQY4" s="196"/>
      <c r="EQZ4" s="196"/>
      <c r="ERA4" s="196"/>
      <c r="ERB4" s="196"/>
      <c r="ERC4" s="196"/>
      <c r="ERD4" s="196"/>
      <c r="ERE4" s="196"/>
      <c r="ERF4" s="196"/>
      <c r="ERG4" s="196"/>
      <c r="ERH4" s="196"/>
      <c r="ERI4" s="196"/>
      <c r="ERJ4" s="196"/>
      <c r="ERK4" s="196"/>
      <c r="ERL4" s="196"/>
      <c r="ERM4" s="196"/>
      <c r="ERN4" s="196"/>
      <c r="ERO4" s="196"/>
      <c r="ERP4" s="196"/>
      <c r="ERQ4" s="196"/>
      <c r="ERR4" s="196"/>
      <c r="ERS4" s="196"/>
      <c r="ERT4" s="196"/>
      <c r="ERU4" s="196"/>
      <c r="ERV4" s="196"/>
      <c r="ERW4" s="196"/>
      <c r="ERX4" s="196"/>
      <c r="ERY4" s="196"/>
      <c r="ERZ4" s="196"/>
      <c r="ESA4" s="196"/>
      <c r="ESB4" s="196"/>
      <c r="ESC4" s="196"/>
      <c r="ESD4" s="196"/>
      <c r="ESE4" s="196"/>
      <c r="ESF4" s="196"/>
      <c r="ESG4" s="196"/>
      <c r="ESH4" s="196"/>
      <c r="ESI4" s="196"/>
      <c r="ESJ4" s="196"/>
      <c r="ESK4" s="196"/>
      <c r="ESL4" s="196"/>
      <c r="ESM4" s="196"/>
      <c r="ESN4" s="196"/>
      <c r="ESO4" s="196"/>
      <c r="ESP4" s="196"/>
      <c r="ESQ4" s="196"/>
      <c r="ESR4" s="196"/>
      <c r="ESS4" s="196"/>
      <c r="EST4" s="196"/>
      <c r="ESU4" s="196"/>
      <c r="ESV4" s="196"/>
      <c r="ESW4" s="196"/>
      <c r="ESX4" s="196"/>
      <c r="ESY4" s="196"/>
      <c r="ESZ4" s="196"/>
      <c r="ETA4" s="196"/>
      <c r="ETB4" s="196"/>
      <c r="ETC4" s="196"/>
      <c r="ETD4" s="196"/>
      <c r="ETE4" s="196"/>
      <c r="ETF4" s="196"/>
      <c r="ETG4" s="196"/>
      <c r="ETH4" s="196"/>
      <c r="ETI4" s="196"/>
      <c r="ETJ4" s="196"/>
      <c r="ETK4" s="196"/>
      <c r="ETL4" s="196"/>
      <c r="ETM4" s="196"/>
      <c r="ETN4" s="196"/>
      <c r="ETO4" s="196"/>
      <c r="ETP4" s="196"/>
      <c r="ETQ4" s="196"/>
      <c r="ETR4" s="196"/>
      <c r="ETS4" s="196"/>
      <c r="ETT4" s="196"/>
      <c r="ETU4" s="196"/>
      <c r="ETV4" s="196"/>
      <c r="ETW4" s="196"/>
      <c r="ETX4" s="196"/>
      <c r="ETY4" s="196"/>
      <c r="ETZ4" s="196"/>
      <c r="EUA4" s="196"/>
      <c r="EUB4" s="196"/>
      <c r="EUC4" s="196"/>
      <c r="EUD4" s="196"/>
      <c r="EUE4" s="196"/>
      <c r="EUF4" s="196"/>
      <c r="EUG4" s="196"/>
      <c r="EUH4" s="196"/>
      <c r="EUI4" s="196"/>
      <c r="EUJ4" s="196"/>
      <c r="EUK4" s="196"/>
      <c r="EUL4" s="196"/>
      <c r="EUM4" s="196"/>
      <c r="EUN4" s="196"/>
      <c r="EUO4" s="196"/>
      <c r="EUP4" s="196"/>
      <c r="EUQ4" s="196"/>
      <c r="EUR4" s="196"/>
      <c r="EUS4" s="196"/>
      <c r="EUT4" s="196"/>
      <c r="EUU4" s="196"/>
      <c r="EUV4" s="196"/>
      <c r="EUW4" s="196"/>
      <c r="EUX4" s="196"/>
      <c r="EUY4" s="196"/>
      <c r="EUZ4" s="196"/>
      <c r="EVA4" s="196"/>
      <c r="EVB4" s="196"/>
      <c r="EVC4" s="196"/>
      <c r="EVD4" s="196"/>
      <c r="EVE4" s="196"/>
      <c r="EVF4" s="196"/>
      <c r="EVG4" s="196"/>
      <c r="EVH4" s="196"/>
      <c r="EVI4" s="196"/>
      <c r="EVJ4" s="196"/>
      <c r="EVK4" s="196"/>
      <c r="EVL4" s="196"/>
      <c r="EVM4" s="196"/>
      <c r="EVN4" s="196"/>
      <c r="EVO4" s="196"/>
      <c r="EVP4" s="196"/>
      <c r="EVQ4" s="196"/>
      <c r="EVR4" s="196"/>
      <c r="EVS4" s="196"/>
      <c r="EVT4" s="196"/>
      <c r="EVU4" s="196"/>
      <c r="EVV4" s="196"/>
      <c r="EVW4" s="196"/>
      <c r="EVX4" s="196"/>
      <c r="EVY4" s="196"/>
      <c r="EVZ4" s="196"/>
      <c r="EWA4" s="196"/>
      <c r="EWB4" s="196"/>
      <c r="EWC4" s="196"/>
      <c r="EWD4" s="196"/>
      <c r="EWE4" s="196"/>
      <c r="EWF4" s="196"/>
      <c r="EWG4" s="196"/>
      <c r="EWH4" s="196"/>
      <c r="EWI4" s="196"/>
      <c r="EWJ4" s="196"/>
      <c r="EWK4" s="196"/>
      <c r="EWL4" s="196"/>
      <c r="EWM4" s="196"/>
      <c r="EWN4" s="196"/>
      <c r="EWO4" s="196"/>
      <c r="EWP4" s="196"/>
      <c r="EWQ4" s="196"/>
      <c r="EWR4" s="196"/>
      <c r="EWS4" s="196"/>
      <c r="EWT4" s="196"/>
      <c r="EWU4" s="196"/>
      <c r="EWV4" s="196"/>
      <c r="EWW4" s="196"/>
      <c r="EWX4" s="196"/>
      <c r="EWY4" s="196"/>
      <c r="EWZ4" s="196"/>
      <c r="EXA4" s="196"/>
      <c r="EXB4" s="196"/>
      <c r="EXC4" s="196"/>
      <c r="EXD4" s="196"/>
      <c r="EXE4" s="196"/>
      <c r="EXF4" s="196"/>
      <c r="EXG4" s="196"/>
      <c r="EXH4" s="196"/>
      <c r="EXI4" s="196"/>
      <c r="EXJ4" s="196"/>
      <c r="EXK4" s="196"/>
      <c r="EXL4" s="196"/>
      <c r="EXM4" s="196"/>
      <c r="EXN4" s="196"/>
      <c r="EXO4" s="196"/>
      <c r="EXP4" s="196"/>
      <c r="EXQ4" s="196"/>
      <c r="EXR4" s="196"/>
      <c r="EXS4" s="196"/>
      <c r="EXT4" s="196"/>
      <c r="EXU4" s="196"/>
      <c r="EXV4" s="196"/>
      <c r="EXW4" s="196"/>
      <c r="EXX4" s="196"/>
      <c r="EXY4" s="196"/>
      <c r="EXZ4" s="196"/>
      <c r="EYA4" s="196"/>
      <c r="EYB4" s="196"/>
      <c r="EYC4" s="196"/>
      <c r="EYD4" s="196"/>
      <c r="EYE4" s="196"/>
      <c r="EYF4" s="196"/>
      <c r="EYG4" s="196"/>
      <c r="EYH4" s="196"/>
      <c r="EYI4" s="196"/>
      <c r="EYJ4" s="196"/>
      <c r="EYK4" s="196"/>
      <c r="EYL4" s="196"/>
      <c r="EYM4" s="196"/>
      <c r="EYN4" s="196"/>
      <c r="EYO4" s="196"/>
      <c r="EYP4" s="196"/>
      <c r="EYQ4" s="196"/>
      <c r="EYR4" s="196"/>
      <c r="EYS4" s="196"/>
      <c r="EYT4" s="196"/>
      <c r="EYU4" s="196"/>
      <c r="EYV4" s="196"/>
      <c r="EYW4" s="196"/>
      <c r="EYX4" s="196"/>
      <c r="EYY4" s="196"/>
      <c r="EYZ4" s="196"/>
      <c r="EZA4" s="196"/>
      <c r="EZB4" s="196"/>
      <c r="EZC4" s="196"/>
      <c r="EZD4" s="196"/>
      <c r="EZE4" s="196"/>
      <c r="EZF4" s="196"/>
      <c r="EZG4" s="196"/>
      <c r="EZH4" s="196"/>
      <c r="EZI4" s="196"/>
      <c r="EZJ4" s="196"/>
      <c r="EZK4" s="196"/>
      <c r="EZL4" s="196"/>
      <c r="EZM4" s="196"/>
      <c r="EZN4" s="196"/>
      <c r="EZO4" s="196"/>
      <c r="EZP4" s="196"/>
      <c r="EZQ4" s="196"/>
      <c r="EZR4" s="196"/>
      <c r="EZS4" s="196"/>
      <c r="EZT4" s="196"/>
      <c r="EZU4" s="196"/>
      <c r="EZV4" s="196"/>
      <c r="EZW4" s="196"/>
      <c r="EZX4" s="196"/>
      <c r="EZY4" s="196"/>
      <c r="EZZ4" s="196"/>
      <c r="FAA4" s="196"/>
      <c r="FAB4" s="196"/>
      <c r="FAC4" s="196"/>
      <c r="FAD4" s="196"/>
      <c r="FAE4" s="196"/>
      <c r="FAF4" s="196"/>
      <c r="FAG4" s="196"/>
      <c r="FAH4" s="196"/>
      <c r="FAI4" s="196"/>
      <c r="FAJ4" s="196"/>
      <c r="FAK4" s="196"/>
      <c r="FAL4" s="196"/>
      <c r="FAM4" s="196"/>
      <c r="FAN4" s="196"/>
      <c r="FAO4" s="196"/>
      <c r="FAP4" s="196"/>
      <c r="FAQ4" s="196"/>
      <c r="FAR4" s="196"/>
      <c r="FAS4" s="196"/>
      <c r="FAT4" s="196"/>
      <c r="FAU4" s="196"/>
      <c r="FAV4" s="196"/>
      <c r="FAW4" s="196"/>
      <c r="FAX4" s="196"/>
      <c r="FAY4" s="196"/>
      <c r="FAZ4" s="196"/>
      <c r="FBA4" s="196"/>
      <c r="FBB4" s="196"/>
      <c r="FBC4" s="196"/>
      <c r="FBD4" s="196"/>
      <c r="FBE4" s="196"/>
      <c r="FBF4" s="196"/>
      <c r="FBG4" s="196"/>
      <c r="FBH4" s="196"/>
      <c r="FBI4" s="196"/>
      <c r="FBJ4" s="196"/>
      <c r="FBK4" s="196"/>
      <c r="FBL4" s="196"/>
      <c r="FBM4" s="196"/>
      <c r="FBN4" s="196"/>
      <c r="FBO4" s="196"/>
      <c r="FBP4" s="196"/>
      <c r="FBQ4" s="196"/>
      <c r="FBR4" s="196"/>
      <c r="FBS4" s="196"/>
      <c r="FBT4" s="196"/>
      <c r="FBU4" s="196"/>
      <c r="FBV4" s="196"/>
      <c r="FBW4" s="196"/>
      <c r="FBX4" s="196"/>
      <c r="FBY4" s="196"/>
      <c r="FBZ4" s="196"/>
      <c r="FCA4" s="196"/>
      <c r="FCB4" s="196"/>
      <c r="FCC4" s="196"/>
      <c r="FCD4" s="196"/>
      <c r="FCE4" s="196"/>
      <c r="FCF4" s="196"/>
      <c r="FCG4" s="196"/>
      <c r="FCH4" s="196"/>
      <c r="FCI4" s="196"/>
      <c r="FCJ4" s="196"/>
      <c r="FCK4" s="196"/>
      <c r="FCL4" s="196"/>
      <c r="FCM4" s="196"/>
      <c r="FCN4" s="196"/>
      <c r="FCO4" s="196"/>
      <c r="FCP4" s="196"/>
      <c r="FCQ4" s="196"/>
      <c r="FCR4" s="196"/>
      <c r="FCS4" s="196"/>
      <c r="FCT4" s="196"/>
      <c r="FCU4" s="196"/>
      <c r="FCV4" s="196"/>
      <c r="FCW4" s="196"/>
      <c r="FCX4" s="196"/>
      <c r="FCY4" s="196"/>
      <c r="FCZ4" s="196"/>
      <c r="FDA4" s="196"/>
      <c r="FDB4" s="196"/>
      <c r="FDC4" s="196"/>
      <c r="FDD4" s="196"/>
      <c r="FDE4" s="196"/>
      <c r="FDF4" s="196"/>
      <c r="FDG4" s="196"/>
      <c r="FDH4" s="196"/>
      <c r="FDI4" s="196"/>
      <c r="FDJ4" s="196"/>
      <c r="FDK4" s="196"/>
      <c r="FDL4" s="196"/>
      <c r="FDM4" s="196"/>
      <c r="FDN4" s="196"/>
      <c r="FDO4" s="196"/>
      <c r="FDP4" s="196"/>
      <c r="FDQ4" s="196"/>
      <c r="FDR4" s="196"/>
      <c r="FDS4" s="196"/>
      <c r="FDT4" s="196"/>
      <c r="FDU4" s="196"/>
      <c r="FDV4" s="196"/>
      <c r="FDW4" s="196"/>
      <c r="FDX4" s="196"/>
      <c r="FDY4" s="196"/>
      <c r="FDZ4" s="196"/>
      <c r="FEA4" s="196"/>
      <c r="FEB4" s="196"/>
      <c r="FEC4" s="196"/>
      <c r="FED4" s="196"/>
      <c r="FEE4" s="196"/>
      <c r="FEF4" s="196"/>
      <c r="FEG4" s="196"/>
      <c r="FEH4" s="196"/>
      <c r="FEI4" s="196"/>
      <c r="FEJ4" s="196"/>
      <c r="FEK4" s="196"/>
      <c r="FEL4" s="196"/>
      <c r="FEM4" s="196"/>
      <c r="FEN4" s="196"/>
      <c r="FEO4" s="196"/>
      <c r="FEP4" s="196"/>
      <c r="FEQ4" s="196"/>
      <c r="FER4" s="196"/>
      <c r="FES4" s="196"/>
      <c r="FET4" s="196"/>
      <c r="FEU4" s="196"/>
      <c r="FEV4" s="196"/>
      <c r="FEW4" s="196"/>
      <c r="FEX4" s="196"/>
      <c r="FEY4" s="196"/>
      <c r="FEZ4" s="196"/>
      <c r="FFA4" s="196"/>
      <c r="FFB4" s="196"/>
      <c r="FFC4" s="196"/>
      <c r="FFD4" s="196"/>
      <c r="FFE4" s="196"/>
      <c r="FFF4" s="196"/>
      <c r="FFG4" s="196"/>
      <c r="FFH4" s="196"/>
      <c r="FFI4" s="196"/>
      <c r="FFJ4" s="196"/>
      <c r="FFK4" s="196"/>
      <c r="FFL4" s="196"/>
      <c r="FFM4" s="196"/>
      <c r="FFN4" s="196"/>
      <c r="FFO4" s="196"/>
      <c r="FFP4" s="196"/>
      <c r="FFQ4" s="196"/>
      <c r="FFR4" s="196"/>
      <c r="FFS4" s="196"/>
      <c r="FFT4" s="196"/>
      <c r="FFU4" s="196"/>
      <c r="FFV4" s="196"/>
      <c r="FFW4" s="196"/>
      <c r="FFX4" s="196"/>
      <c r="FFY4" s="196"/>
      <c r="FFZ4" s="196"/>
      <c r="FGA4" s="196"/>
      <c r="FGB4" s="196"/>
      <c r="FGC4" s="196"/>
      <c r="FGD4" s="196"/>
      <c r="FGE4" s="196"/>
      <c r="FGF4" s="196"/>
      <c r="FGG4" s="196"/>
      <c r="FGH4" s="196"/>
      <c r="FGI4" s="196"/>
      <c r="FGJ4" s="196"/>
      <c r="FGK4" s="196"/>
      <c r="FGL4" s="196"/>
      <c r="FGM4" s="196"/>
      <c r="FGN4" s="196"/>
      <c r="FGO4" s="196"/>
      <c r="FGP4" s="196"/>
      <c r="FGQ4" s="196"/>
      <c r="FGR4" s="196"/>
      <c r="FGS4" s="196"/>
      <c r="FGT4" s="196"/>
      <c r="FGU4" s="196"/>
      <c r="FGV4" s="196"/>
      <c r="FGW4" s="196"/>
      <c r="FGX4" s="196"/>
      <c r="FGY4" s="196"/>
      <c r="FGZ4" s="196"/>
      <c r="FHA4" s="196"/>
      <c r="FHB4" s="196"/>
      <c r="FHC4" s="196"/>
      <c r="FHD4" s="196"/>
      <c r="FHE4" s="196"/>
      <c r="FHF4" s="196"/>
      <c r="FHG4" s="196"/>
      <c r="FHH4" s="196"/>
      <c r="FHI4" s="196"/>
      <c r="FHJ4" s="196"/>
      <c r="FHK4" s="196"/>
      <c r="FHL4" s="196"/>
      <c r="FHM4" s="196"/>
      <c r="FHN4" s="196"/>
      <c r="FHO4" s="196"/>
      <c r="FHP4" s="196"/>
      <c r="FHQ4" s="196"/>
      <c r="FHR4" s="196"/>
      <c r="FHS4" s="196"/>
      <c r="FHT4" s="196"/>
      <c r="FHU4" s="196"/>
      <c r="FHV4" s="196"/>
      <c r="FHW4" s="196"/>
      <c r="FHX4" s="196"/>
      <c r="FHY4" s="196"/>
      <c r="FHZ4" s="196"/>
      <c r="FIA4" s="196"/>
      <c r="FIB4" s="196"/>
      <c r="FIC4" s="196"/>
      <c r="FID4" s="196"/>
      <c r="FIE4" s="196"/>
      <c r="FIF4" s="196"/>
      <c r="FIG4" s="196"/>
      <c r="FIH4" s="196"/>
      <c r="FII4" s="196"/>
      <c r="FIJ4" s="196"/>
      <c r="FIK4" s="196"/>
      <c r="FIL4" s="196"/>
      <c r="FIM4" s="196"/>
      <c r="FIN4" s="196"/>
      <c r="FIO4" s="196"/>
      <c r="FIP4" s="196"/>
      <c r="FIQ4" s="196"/>
      <c r="FIR4" s="196"/>
      <c r="FIS4" s="196"/>
      <c r="FIT4" s="196"/>
      <c r="FIU4" s="196"/>
      <c r="FIV4" s="196"/>
      <c r="FIW4" s="196"/>
      <c r="FIX4" s="196"/>
      <c r="FIY4" s="196"/>
      <c r="FIZ4" s="196"/>
      <c r="FJA4" s="196"/>
      <c r="FJB4" s="196"/>
      <c r="FJC4" s="196"/>
      <c r="FJD4" s="196"/>
      <c r="FJE4" s="196"/>
      <c r="FJF4" s="196"/>
      <c r="FJG4" s="196"/>
      <c r="FJH4" s="196"/>
      <c r="FJI4" s="196"/>
      <c r="FJJ4" s="196"/>
      <c r="FJK4" s="196"/>
      <c r="FJL4" s="196"/>
      <c r="FJM4" s="196"/>
      <c r="FJN4" s="196"/>
      <c r="FJO4" s="196"/>
      <c r="FJP4" s="196"/>
      <c r="FJQ4" s="196"/>
      <c r="FJR4" s="196"/>
      <c r="FJS4" s="196"/>
      <c r="FJT4" s="196"/>
      <c r="FJU4" s="196"/>
      <c r="FJV4" s="196"/>
      <c r="FJW4" s="196"/>
      <c r="FJX4" s="196"/>
      <c r="FJY4" s="196"/>
      <c r="FJZ4" s="196"/>
      <c r="FKA4" s="196"/>
      <c r="FKB4" s="196"/>
      <c r="FKC4" s="196"/>
      <c r="FKD4" s="196"/>
      <c r="FKE4" s="196"/>
      <c r="FKF4" s="196"/>
      <c r="FKG4" s="196"/>
      <c r="FKH4" s="196"/>
      <c r="FKI4" s="196"/>
      <c r="FKJ4" s="196"/>
      <c r="FKK4" s="196"/>
      <c r="FKL4" s="196"/>
      <c r="FKM4" s="196"/>
      <c r="FKN4" s="196"/>
      <c r="FKO4" s="196"/>
      <c r="FKP4" s="196"/>
      <c r="FKQ4" s="196"/>
      <c r="FKR4" s="196"/>
      <c r="FKS4" s="196"/>
      <c r="FKT4" s="196"/>
      <c r="FKU4" s="196"/>
      <c r="FKV4" s="196"/>
      <c r="FKW4" s="196"/>
      <c r="FKX4" s="196"/>
      <c r="FKY4" s="196"/>
      <c r="FKZ4" s="196"/>
      <c r="FLA4" s="196"/>
      <c r="FLB4" s="196"/>
      <c r="FLC4" s="196"/>
      <c r="FLD4" s="196"/>
      <c r="FLE4" s="196"/>
      <c r="FLF4" s="196"/>
      <c r="FLG4" s="196"/>
      <c r="FLH4" s="196"/>
      <c r="FLI4" s="196"/>
      <c r="FLJ4" s="196"/>
      <c r="FLK4" s="196"/>
      <c r="FLL4" s="196"/>
      <c r="FLM4" s="196"/>
      <c r="FLN4" s="196"/>
      <c r="FLO4" s="196"/>
      <c r="FLP4" s="196"/>
      <c r="FLQ4" s="196"/>
      <c r="FLR4" s="196"/>
      <c r="FLS4" s="196"/>
      <c r="FLT4" s="196"/>
      <c r="FLU4" s="196"/>
      <c r="FLV4" s="196"/>
      <c r="FLW4" s="196"/>
      <c r="FLX4" s="196"/>
      <c r="FLY4" s="196"/>
      <c r="FLZ4" s="196"/>
      <c r="FMA4" s="196"/>
      <c r="FMB4" s="196"/>
      <c r="FMC4" s="196"/>
      <c r="FMD4" s="196"/>
      <c r="FME4" s="196"/>
      <c r="FMF4" s="196"/>
      <c r="FMG4" s="196"/>
      <c r="FMH4" s="196"/>
      <c r="FMI4" s="196"/>
      <c r="FMJ4" s="196"/>
      <c r="FMK4" s="196"/>
      <c r="FML4" s="196"/>
      <c r="FMM4" s="196"/>
      <c r="FMN4" s="196"/>
      <c r="FMO4" s="196"/>
      <c r="FMP4" s="196"/>
      <c r="FMQ4" s="196"/>
      <c r="FMR4" s="196"/>
      <c r="FMS4" s="196"/>
      <c r="FMT4" s="196"/>
      <c r="FMU4" s="196"/>
      <c r="FMV4" s="196"/>
      <c r="FMW4" s="196"/>
      <c r="FMX4" s="196"/>
      <c r="FMY4" s="196"/>
      <c r="FMZ4" s="196"/>
      <c r="FNA4" s="196"/>
      <c r="FNB4" s="196"/>
      <c r="FNC4" s="196"/>
      <c r="FND4" s="196"/>
      <c r="FNE4" s="196"/>
      <c r="FNF4" s="196"/>
      <c r="FNG4" s="196"/>
      <c r="FNH4" s="196"/>
      <c r="FNI4" s="196"/>
      <c r="FNJ4" s="196"/>
      <c r="FNK4" s="196"/>
      <c r="FNL4" s="196"/>
      <c r="FNM4" s="196"/>
      <c r="FNN4" s="196"/>
      <c r="FNO4" s="196"/>
      <c r="FNP4" s="196"/>
      <c r="FNQ4" s="196"/>
      <c r="FNR4" s="196"/>
      <c r="FNS4" s="196"/>
      <c r="FNT4" s="196"/>
      <c r="FNU4" s="196"/>
      <c r="FNV4" s="196"/>
      <c r="FNW4" s="196"/>
      <c r="FNX4" s="196"/>
      <c r="FNY4" s="196"/>
      <c r="FNZ4" s="196"/>
      <c r="FOA4" s="196"/>
      <c r="FOB4" s="196"/>
      <c r="FOC4" s="196"/>
      <c r="FOD4" s="196"/>
      <c r="FOE4" s="196"/>
      <c r="FOF4" s="196"/>
      <c r="FOG4" s="196"/>
      <c r="FOH4" s="196"/>
      <c r="FOI4" s="196"/>
      <c r="FOJ4" s="196"/>
      <c r="FOK4" s="196"/>
      <c r="FOL4" s="196"/>
      <c r="FOM4" s="196"/>
      <c r="FON4" s="196"/>
      <c r="FOO4" s="196"/>
      <c r="FOP4" s="196"/>
      <c r="FOQ4" s="196"/>
      <c r="FOR4" s="196"/>
      <c r="FOS4" s="196"/>
      <c r="FOT4" s="196"/>
      <c r="FOU4" s="196"/>
      <c r="FOV4" s="196"/>
      <c r="FOW4" s="196"/>
      <c r="FOX4" s="196"/>
      <c r="FOY4" s="196"/>
      <c r="FOZ4" s="196"/>
      <c r="FPA4" s="196"/>
      <c r="FPB4" s="196"/>
      <c r="FPC4" s="196"/>
      <c r="FPD4" s="196"/>
      <c r="FPE4" s="196"/>
      <c r="FPF4" s="196"/>
      <c r="FPG4" s="196"/>
      <c r="FPH4" s="196"/>
      <c r="FPI4" s="196"/>
      <c r="FPJ4" s="196"/>
      <c r="FPK4" s="196"/>
      <c r="FPL4" s="196"/>
      <c r="FPM4" s="196"/>
      <c r="FPN4" s="196"/>
      <c r="FPO4" s="196"/>
      <c r="FPP4" s="196"/>
      <c r="FPQ4" s="196"/>
      <c r="FPR4" s="196"/>
      <c r="FPS4" s="196"/>
      <c r="FPT4" s="196"/>
      <c r="FPU4" s="196"/>
      <c r="FPV4" s="196"/>
      <c r="FPW4" s="196"/>
      <c r="FPX4" s="196"/>
      <c r="FPY4" s="196"/>
      <c r="FPZ4" s="196"/>
      <c r="FQA4" s="196"/>
      <c r="FQB4" s="196"/>
      <c r="FQC4" s="196"/>
      <c r="FQD4" s="196"/>
      <c r="FQE4" s="196"/>
      <c r="FQF4" s="196"/>
      <c r="FQG4" s="196"/>
      <c r="FQH4" s="196"/>
      <c r="FQI4" s="196"/>
      <c r="FQJ4" s="196"/>
      <c r="FQK4" s="196"/>
      <c r="FQL4" s="196"/>
      <c r="FQM4" s="196"/>
      <c r="FQN4" s="196"/>
      <c r="FQO4" s="196"/>
      <c r="FQP4" s="196"/>
      <c r="FQQ4" s="196"/>
      <c r="FQR4" s="196"/>
      <c r="FQS4" s="196"/>
      <c r="FQT4" s="196"/>
      <c r="FQU4" s="196"/>
      <c r="FQV4" s="196"/>
      <c r="FQW4" s="196"/>
      <c r="FQX4" s="196"/>
      <c r="FQY4" s="196"/>
      <c r="FQZ4" s="196"/>
      <c r="FRA4" s="196"/>
      <c r="FRB4" s="196"/>
      <c r="FRC4" s="196"/>
      <c r="FRD4" s="196"/>
      <c r="FRE4" s="196"/>
      <c r="FRF4" s="196"/>
      <c r="FRG4" s="196"/>
      <c r="FRH4" s="196"/>
      <c r="FRI4" s="196"/>
      <c r="FRJ4" s="196"/>
      <c r="FRK4" s="196"/>
      <c r="FRL4" s="196"/>
      <c r="FRM4" s="196"/>
      <c r="FRN4" s="196"/>
      <c r="FRO4" s="196"/>
      <c r="FRP4" s="196"/>
      <c r="FRQ4" s="196"/>
      <c r="FRR4" s="196"/>
      <c r="FRS4" s="196"/>
      <c r="FRT4" s="196"/>
      <c r="FRU4" s="196"/>
      <c r="FRV4" s="196"/>
      <c r="FRW4" s="196"/>
      <c r="FRX4" s="196"/>
      <c r="FRY4" s="196"/>
      <c r="FRZ4" s="196"/>
      <c r="FSA4" s="196"/>
      <c r="FSB4" s="196"/>
      <c r="FSC4" s="196"/>
      <c r="FSD4" s="196"/>
      <c r="FSE4" s="196"/>
      <c r="FSF4" s="196"/>
      <c r="FSG4" s="196"/>
      <c r="FSH4" s="196"/>
      <c r="FSI4" s="196"/>
      <c r="FSJ4" s="196"/>
      <c r="FSK4" s="196"/>
      <c r="FSL4" s="196"/>
      <c r="FSM4" s="196"/>
      <c r="FSN4" s="196"/>
      <c r="FSO4" s="196"/>
      <c r="FSP4" s="196"/>
      <c r="FSQ4" s="196"/>
      <c r="FSR4" s="196"/>
      <c r="FSS4" s="196"/>
      <c r="FST4" s="196"/>
      <c r="FSU4" s="196"/>
      <c r="FSV4" s="196"/>
      <c r="FSW4" s="196"/>
      <c r="FSX4" s="196"/>
      <c r="FSY4" s="196"/>
      <c r="FSZ4" s="196"/>
      <c r="FTA4" s="196"/>
      <c r="FTB4" s="196"/>
      <c r="FTC4" s="196"/>
      <c r="FTD4" s="196"/>
      <c r="FTE4" s="196"/>
      <c r="FTF4" s="196"/>
      <c r="FTG4" s="196"/>
      <c r="FTH4" s="196"/>
      <c r="FTI4" s="196"/>
      <c r="FTJ4" s="196"/>
      <c r="FTK4" s="196"/>
      <c r="FTL4" s="196"/>
      <c r="FTM4" s="196"/>
      <c r="FTN4" s="196"/>
      <c r="FTO4" s="196"/>
      <c r="FTP4" s="196"/>
      <c r="FTQ4" s="196"/>
      <c r="FTR4" s="196"/>
      <c r="FTS4" s="196"/>
      <c r="FTT4" s="196"/>
      <c r="FTU4" s="196"/>
      <c r="FTV4" s="196"/>
      <c r="FTW4" s="196"/>
      <c r="FTX4" s="196"/>
      <c r="FTY4" s="196"/>
      <c r="FTZ4" s="196"/>
      <c r="FUA4" s="196"/>
      <c r="FUB4" s="196"/>
      <c r="FUC4" s="196"/>
      <c r="FUD4" s="196"/>
      <c r="FUE4" s="196"/>
      <c r="FUF4" s="196"/>
      <c r="FUG4" s="196"/>
      <c r="FUH4" s="196"/>
      <c r="FUI4" s="196"/>
      <c r="FUJ4" s="196"/>
      <c r="FUK4" s="196"/>
      <c r="FUL4" s="196"/>
      <c r="FUM4" s="196"/>
      <c r="FUN4" s="196"/>
      <c r="FUO4" s="196"/>
      <c r="FUP4" s="196"/>
      <c r="FUQ4" s="196"/>
      <c r="FUR4" s="196"/>
      <c r="FUS4" s="196"/>
      <c r="FUT4" s="196"/>
      <c r="FUU4" s="196"/>
      <c r="FUV4" s="196"/>
      <c r="FUW4" s="196"/>
      <c r="FUX4" s="196"/>
      <c r="FUY4" s="196"/>
      <c r="FUZ4" s="196"/>
      <c r="FVA4" s="196"/>
      <c r="FVB4" s="196"/>
      <c r="FVC4" s="196"/>
      <c r="FVD4" s="196"/>
      <c r="FVE4" s="196"/>
      <c r="FVF4" s="196"/>
      <c r="FVG4" s="196"/>
      <c r="FVH4" s="196"/>
      <c r="FVI4" s="196"/>
      <c r="FVJ4" s="196"/>
      <c r="FVK4" s="196"/>
      <c r="FVL4" s="196"/>
      <c r="FVM4" s="196"/>
      <c r="FVN4" s="196"/>
      <c r="FVO4" s="196"/>
      <c r="FVP4" s="196"/>
      <c r="FVQ4" s="196"/>
      <c r="FVR4" s="196"/>
      <c r="FVS4" s="196"/>
      <c r="FVT4" s="196"/>
      <c r="FVU4" s="196"/>
      <c r="FVV4" s="196"/>
      <c r="FVW4" s="196"/>
      <c r="FVX4" s="196"/>
      <c r="FVY4" s="196"/>
      <c r="FVZ4" s="196"/>
      <c r="FWA4" s="196"/>
      <c r="FWB4" s="196"/>
      <c r="FWC4" s="196"/>
      <c r="FWD4" s="196"/>
      <c r="FWE4" s="196"/>
      <c r="FWF4" s="196"/>
      <c r="FWG4" s="196"/>
      <c r="FWH4" s="196"/>
      <c r="FWI4" s="196"/>
      <c r="FWJ4" s="196"/>
      <c r="FWK4" s="196"/>
      <c r="FWL4" s="196"/>
      <c r="FWM4" s="196"/>
      <c r="FWN4" s="196"/>
      <c r="FWO4" s="196"/>
      <c r="FWP4" s="196"/>
      <c r="FWQ4" s="196"/>
      <c r="FWR4" s="196"/>
      <c r="FWS4" s="196"/>
      <c r="FWT4" s="196"/>
      <c r="FWU4" s="196"/>
      <c r="FWV4" s="196"/>
      <c r="FWW4" s="196"/>
      <c r="FWX4" s="196"/>
      <c r="FWY4" s="196"/>
      <c r="FWZ4" s="196"/>
      <c r="FXA4" s="196"/>
      <c r="FXB4" s="196"/>
      <c r="FXC4" s="196"/>
      <c r="FXD4" s="196"/>
      <c r="FXE4" s="196"/>
      <c r="FXF4" s="196"/>
      <c r="FXG4" s="196"/>
      <c r="FXH4" s="196"/>
      <c r="FXI4" s="196"/>
      <c r="FXJ4" s="196"/>
      <c r="FXK4" s="196"/>
      <c r="FXL4" s="196"/>
      <c r="FXM4" s="196"/>
      <c r="FXN4" s="196"/>
      <c r="FXO4" s="196"/>
      <c r="FXP4" s="196"/>
      <c r="FXQ4" s="196"/>
      <c r="FXR4" s="196"/>
      <c r="FXS4" s="196"/>
      <c r="FXT4" s="196"/>
      <c r="FXU4" s="196"/>
      <c r="FXV4" s="196"/>
      <c r="FXW4" s="196"/>
      <c r="FXX4" s="196"/>
      <c r="FXY4" s="196"/>
      <c r="FXZ4" s="196"/>
      <c r="FYA4" s="196"/>
      <c r="FYB4" s="196"/>
      <c r="FYC4" s="196"/>
      <c r="FYD4" s="196"/>
      <c r="FYE4" s="196"/>
      <c r="FYF4" s="196"/>
      <c r="FYG4" s="196"/>
      <c r="FYH4" s="196"/>
      <c r="FYI4" s="196"/>
      <c r="FYJ4" s="196"/>
      <c r="FYK4" s="196"/>
      <c r="FYL4" s="196"/>
      <c r="FYM4" s="196"/>
      <c r="FYN4" s="196"/>
      <c r="FYO4" s="196"/>
      <c r="FYP4" s="196"/>
      <c r="FYQ4" s="196"/>
      <c r="FYR4" s="196"/>
      <c r="FYS4" s="196"/>
      <c r="FYT4" s="196"/>
      <c r="FYU4" s="196"/>
      <c r="FYV4" s="196"/>
      <c r="FYW4" s="196"/>
      <c r="FYX4" s="196"/>
      <c r="FYY4" s="196"/>
      <c r="FYZ4" s="196"/>
      <c r="FZA4" s="196"/>
      <c r="FZB4" s="196"/>
      <c r="FZC4" s="196"/>
      <c r="FZD4" s="196"/>
      <c r="FZE4" s="196"/>
      <c r="FZF4" s="196"/>
      <c r="FZG4" s="196"/>
      <c r="FZH4" s="196"/>
      <c r="FZI4" s="196"/>
      <c r="FZJ4" s="196"/>
      <c r="FZK4" s="196"/>
      <c r="FZL4" s="196"/>
      <c r="FZM4" s="196"/>
      <c r="FZN4" s="196"/>
      <c r="FZO4" s="196"/>
      <c r="FZP4" s="196"/>
      <c r="FZQ4" s="196"/>
      <c r="FZR4" s="196"/>
      <c r="FZS4" s="196"/>
      <c r="FZT4" s="196"/>
      <c r="FZU4" s="196"/>
      <c r="FZV4" s="196"/>
      <c r="FZW4" s="196"/>
      <c r="FZX4" s="196"/>
      <c r="FZY4" s="196"/>
      <c r="FZZ4" s="196"/>
      <c r="GAA4" s="196"/>
      <c r="GAB4" s="196"/>
      <c r="GAC4" s="196"/>
      <c r="GAD4" s="196"/>
      <c r="GAE4" s="196"/>
      <c r="GAF4" s="196"/>
      <c r="GAG4" s="196"/>
      <c r="GAH4" s="196"/>
      <c r="GAI4" s="196"/>
      <c r="GAJ4" s="196"/>
      <c r="GAK4" s="196"/>
      <c r="GAL4" s="196"/>
      <c r="GAM4" s="196"/>
      <c r="GAN4" s="196"/>
      <c r="GAO4" s="196"/>
      <c r="GAP4" s="196"/>
      <c r="GAQ4" s="196"/>
      <c r="GAR4" s="196"/>
      <c r="GAS4" s="196"/>
      <c r="GAT4" s="196"/>
      <c r="GAU4" s="196"/>
      <c r="GAV4" s="196"/>
      <c r="GAW4" s="196"/>
      <c r="GAX4" s="196"/>
      <c r="GAY4" s="196"/>
      <c r="GAZ4" s="196"/>
      <c r="GBA4" s="196"/>
      <c r="GBB4" s="196"/>
      <c r="GBC4" s="196"/>
      <c r="GBD4" s="196"/>
      <c r="GBE4" s="196"/>
      <c r="GBF4" s="196"/>
      <c r="GBG4" s="196"/>
      <c r="GBH4" s="196"/>
      <c r="GBI4" s="196"/>
      <c r="GBJ4" s="196"/>
      <c r="GBK4" s="196"/>
      <c r="GBL4" s="196"/>
      <c r="GBM4" s="196"/>
      <c r="GBN4" s="196"/>
      <c r="GBO4" s="196"/>
      <c r="GBP4" s="196"/>
      <c r="GBQ4" s="196"/>
      <c r="GBR4" s="196"/>
      <c r="GBS4" s="196"/>
      <c r="GBT4" s="196"/>
      <c r="GBU4" s="196"/>
      <c r="GBV4" s="196"/>
      <c r="GBW4" s="196"/>
      <c r="GBX4" s="196"/>
      <c r="GBY4" s="196"/>
      <c r="GBZ4" s="196"/>
      <c r="GCA4" s="196"/>
      <c r="GCB4" s="196"/>
      <c r="GCC4" s="196"/>
      <c r="GCD4" s="196"/>
      <c r="GCE4" s="196"/>
      <c r="GCF4" s="196"/>
      <c r="GCG4" s="196"/>
      <c r="GCH4" s="196"/>
      <c r="GCI4" s="196"/>
      <c r="GCJ4" s="196"/>
      <c r="GCK4" s="196"/>
      <c r="GCL4" s="196"/>
      <c r="GCM4" s="196"/>
      <c r="GCN4" s="196"/>
      <c r="GCO4" s="196"/>
      <c r="GCP4" s="196"/>
      <c r="GCQ4" s="196"/>
      <c r="GCR4" s="196"/>
      <c r="GCS4" s="196"/>
      <c r="GCT4" s="196"/>
      <c r="GCU4" s="196"/>
      <c r="GCV4" s="196"/>
      <c r="GCW4" s="196"/>
      <c r="GCX4" s="196"/>
      <c r="GCY4" s="196"/>
      <c r="GCZ4" s="196"/>
      <c r="GDA4" s="196"/>
      <c r="GDB4" s="196"/>
      <c r="GDC4" s="196"/>
      <c r="GDD4" s="196"/>
      <c r="GDE4" s="196"/>
      <c r="GDF4" s="196"/>
      <c r="GDG4" s="196"/>
      <c r="GDH4" s="196"/>
      <c r="GDI4" s="196"/>
      <c r="GDJ4" s="196"/>
      <c r="GDK4" s="196"/>
      <c r="GDL4" s="196"/>
      <c r="GDM4" s="196"/>
      <c r="GDN4" s="196"/>
      <c r="GDO4" s="196"/>
      <c r="GDP4" s="196"/>
      <c r="GDQ4" s="196"/>
      <c r="GDR4" s="196"/>
      <c r="GDS4" s="196"/>
      <c r="GDT4" s="196"/>
      <c r="GDU4" s="196"/>
      <c r="GDV4" s="196"/>
      <c r="GDW4" s="196"/>
      <c r="GDX4" s="196"/>
      <c r="GDY4" s="196"/>
      <c r="GDZ4" s="196"/>
      <c r="GEA4" s="196"/>
      <c r="GEB4" s="196"/>
      <c r="GEC4" s="196"/>
      <c r="GED4" s="196"/>
      <c r="GEE4" s="196"/>
      <c r="GEF4" s="196"/>
      <c r="GEG4" s="196"/>
      <c r="GEH4" s="196"/>
      <c r="GEI4" s="196"/>
      <c r="GEJ4" s="196"/>
      <c r="GEK4" s="196"/>
      <c r="GEL4" s="196"/>
      <c r="GEM4" s="196"/>
      <c r="GEN4" s="196"/>
      <c r="GEO4" s="196"/>
      <c r="GEP4" s="196"/>
      <c r="GEQ4" s="196"/>
      <c r="GER4" s="196"/>
      <c r="GES4" s="196"/>
      <c r="GET4" s="196"/>
      <c r="GEU4" s="196"/>
      <c r="GEV4" s="196"/>
      <c r="GEW4" s="196"/>
      <c r="GEX4" s="196"/>
      <c r="GEY4" s="196"/>
      <c r="GEZ4" s="196"/>
      <c r="GFA4" s="196"/>
      <c r="GFB4" s="196"/>
      <c r="GFC4" s="196"/>
      <c r="GFD4" s="196"/>
      <c r="GFE4" s="196"/>
      <c r="GFF4" s="196"/>
      <c r="GFG4" s="196"/>
      <c r="GFH4" s="196"/>
      <c r="GFI4" s="196"/>
      <c r="GFJ4" s="196"/>
      <c r="GFK4" s="196"/>
      <c r="GFL4" s="196"/>
      <c r="GFM4" s="196"/>
      <c r="GFN4" s="196"/>
      <c r="GFO4" s="196"/>
      <c r="GFP4" s="196"/>
      <c r="GFQ4" s="196"/>
      <c r="GFR4" s="196"/>
      <c r="GFS4" s="196"/>
      <c r="GFT4" s="196"/>
      <c r="GFU4" s="196"/>
      <c r="GFV4" s="196"/>
      <c r="GFW4" s="196"/>
      <c r="GFX4" s="196"/>
      <c r="GFY4" s="196"/>
      <c r="GFZ4" s="196"/>
      <c r="GGA4" s="196"/>
      <c r="GGB4" s="196"/>
      <c r="GGC4" s="196"/>
      <c r="GGD4" s="196"/>
      <c r="GGE4" s="196"/>
      <c r="GGF4" s="196"/>
      <c r="GGG4" s="196"/>
      <c r="GGH4" s="196"/>
      <c r="GGI4" s="196"/>
      <c r="GGJ4" s="196"/>
      <c r="GGK4" s="196"/>
      <c r="GGL4" s="196"/>
      <c r="GGM4" s="196"/>
      <c r="GGN4" s="196"/>
      <c r="GGO4" s="196"/>
      <c r="GGP4" s="196"/>
      <c r="GGQ4" s="196"/>
      <c r="GGR4" s="196"/>
      <c r="GGS4" s="196"/>
      <c r="GGT4" s="196"/>
      <c r="GGU4" s="196"/>
      <c r="GGV4" s="196"/>
      <c r="GGW4" s="196"/>
      <c r="GGX4" s="196"/>
      <c r="GGY4" s="196"/>
      <c r="GGZ4" s="196"/>
      <c r="GHA4" s="196"/>
      <c r="GHB4" s="196"/>
      <c r="GHC4" s="196"/>
      <c r="GHD4" s="196"/>
      <c r="GHE4" s="196"/>
      <c r="GHF4" s="196"/>
      <c r="GHG4" s="196"/>
      <c r="GHH4" s="196"/>
      <c r="GHI4" s="196"/>
      <c r="GHJ4" s="196"/>
      <c r="GHK4" s="196"/>
      <c r="GHL4" s="196"/>
      <c r="GHM4" s="196"/>
      <c r="GHN4" s="196"/>
      <c r="GHO4" s="196"/>
      <c r="GHP4" s="196"/>
      <c r="GHQ4" s="196"/>
      <c r="GHR4" s="196"/>
      <c r="GHS4" s="196"/>
      <c r="GHT4" s="196"/>
      <c r="GHU4" s="196"/>
      <c r="GHV4" s="196"/>
      <c r="GHW4" s="196"/>
      <c r="GHX4" s="196"/>
      <c r="GHY4" s="196"/>
      <c r="GHZ4" s="196"/>
      <c r="GIA4" s="196"/>
      <c r="GIB4" s="196"/>
      <c r="GIC4" s="196"/>
      <c r="GID4" s="196"/>
      <c r="GIE4" s="196"/>
      <c r="GIF4" s="196"/>
      <c r="GIG4" s="196"/>
      <c r="GIH4" s="196"/>
      <c r="GII4" s="196"/>
      <c r="GIJ4" s="196"/>
      <c r="GIK4" s="196"/>
      <c r="GIL4" s="196"/>
      <c r="GIM4" s="196"/>
      <c r="GIN4" s="196"/>
      <c r="GIO4" s="196"/>
      <c r="GIP4" s="196"/>
      <c r="GIQ4" s="196"/>
      <c r="GIR4" s="196"/>
      <c r="GIS4" s="196"/>
      <c r="GIT4" s="196"/>
      <c r="GIU4" s="196"/>
      <c r="GIV4" s="196"/>
      <c r="GIW4" s="196"/>
      <c r="GIX4" s="196"/>
      <c r="GIY4" s="196"/>
      <c r="GIZ4" s="196"/>
      <c r="GJA4" s="196"/>
      <c r="GJB4" s="196"/>
      <c r="GJC4" s="196"/>
      <c r="GJD4" s="196"/>
      <c r="GJE4" s="196"/>
      <c r="GJF4" s="196"/>
      <c r="GJG4" s="196"/>
      <c r="GJH4" s="196"/>
      <c r="GJI4" s="196"/>
      <c r="GJJ4" s="196"/>
      <c r="GJK4" s="196"/>
      <c r="GJL4" s="196"/>
      <c r="GJM4" s="196"/>
      <c r="GJN4" s="196"/>
      <c r="GJO4" s="196"/>
      <c r="GJP4" s="196"/>
      <c r="GJQ4" s="196"/>
      <c r="GJR4" s="196"/>
      <c r="GJS4" s="196"/>
      <c r="GJT4" s="196"/>
      <c r="GJU4" s="196"/>
      <c r="GJV4" s="196"/>
      <c r="GJW4" s="196"/>
      <c r="GJX4" s="196"/>
      <c r="GJY4" s="196"/>
      <c r="GJZ4" s="196"/>
      <c r="GKA4" s="196"/>
      <c r="GKB4" s="196"/>
      <c r="GKC4" s="196"/>
      <c r="GKD4" s="196"/>
      <c r="GKE4" s="196"/>
      <c r="GKF4" s="196"/>
      <c r="GKG4" s="196"/>
      <c r="GKH4" s="196"/>
      <c r="GKI4" s="196"/>
      <c r="GKJ4" s="196"/>
      <c r="GKK4" s="196"/>
      <c r="GKL4" s="196"/>
      <c r="GKM4" s="196"/>
      <c r="GKN4" s="196"/>
      <c r="GKO4" s="196"/>
      <c r="GKP4" s="196"/>
      <c r="GKQ4" s="196"/>
      <c r="GKR4" s="196"/>
      <c r="GKS4" s="196"/>
      <c r="GKT4" s="196"/>
      <c r="GKU4" s="196"/>
      <c r="GKV4" s="196"/>
      <c r="GKW4" s="196"/>
      <c r="GKX4" s="196"/>
      <c r="GKY4" s="196"/>
      <c r="GKZ4" s="196"/>
      <c r="GLA4" s="196"/>
      <c r="GLB4" s="196"/>
      <c r="GLC4" s="196"/>
      <c r="GLD4" s="196"/>
      <c r="GLE4" s="196"/>
      <c r="GLF4" s="196"/>
      <c r="GLG4" s="196"/>
      <c r="GLH4" s="196"/>
      <c r="GLI4" s="196"/>
      <c r="GLJ4" s="196"/>
      <c r="GLK4" s="196"/>
      <c r="GLL4" s="196"/>
      <c r="GLM4" s="196"/>
      <c r="GLN4" s="196"/>
      <c r="GLO4" s="196"/>
      <c r="GLP4" s="196"/>
      <c r="GLQ4" s="196"/>
      <c r="GLR4" s="196"/>
      <c r="GLS4" s="196"/>
      <c r="GLT4" s="196"/>
      <c r="GLU4" s="196"/>
      <c r="GLV4" s="196"/>
      <c r="GLW4" s="196"/>
      <c r="GLX4" s="196"/>
      <c r="GLY4" s="196"/>
      <c r="GLZ4" s="196"/>
      <c r="GMA4" s="196"/>
      <c r="GMB4" s="196"/>
      <c r="GMC4" s="196"/>
      <c r="GMD4" s="196"/>
      <c r="GME4" s="196"/>
      <c r="GMF4" s="196"/>
      <c r="GMG4" s="196"/>
      <c r="GMH4" s="196"/>
      <c r="GMI4" s="196"/>
      <c r="GMJ4" s="196"/>
      <c r="GMK4" s="196"/>
      <c r="GML4" s="196"/>
      <c r="GMM4" s="196"/>
      <c r="GMN4" s="196"/>
      <c r="GMO4" s="196"/>
      <c r="GMP4" s="196"/>
      <c r="GMQ4" s="196"/>
      <c r="GMR4" s="196"/>
      <c r="GMS4" s="196"/>
      <c r="GMT4" s="196"/>
      <c r="GMU4" s="196"/>
      <c r="GMV4" s="196"/>
      <c r="GMW4" s="196"/>
      <c r="GMX4" s="196"/>
      <c r="GMY4" s="196"/>
      <c r="GMZ4" s="196"/>
      <c r="GNA4" s="196"/>
      <c r="GNB4" s="196"/>
      <c r="GNC4" s="196"/>
      <c r="GND4" s="196"/>
      <c r="GNE4" s="196"/>
      <c r="GNF4" s="196"/>
      <c r="GNG4" s="196"/>
      <c r="GNH4" s="196"/>
      <c r="GNI4" s="196"/>
      <c r="GNJ4" s="196"/>
      <c r="GNK4" s="196"/>
      <c r="GNL4" s="196"/>
      <c r="GNM4" s="196"/>
      <c r="GNN4" s="196"/>
      <c r="GNO4" s="196"/>
      <c r="GNP4" s="196"/>
      <c r="GNQ4" s="196"/>
      <c r="GNR4" s="196"/>
      <c r="GNS4" s="196"/>
      <c r="GNT4" s="196"/>
      <c r="GNU4" s="196"/>
      <c r="GNV4" s="196"/>
      <c r="GNW4" s="196"/>
      <c r="GNX4" s="196"/>
      <c r="GNY4" s="196"/>
      <c r="GNZ4" s="196"/>
      <c r="GOA4" s="196"/>
      <c r="GOB4" s="196"/>
      <c r="GOC4" s="196"/>
      <c r="GOD4" s="196"/>
      <c r="GOE4" s="196"/>
      <c r="GOF4" s="196"/>
      <c r="GOG4" s="196"/>
      <c r="GOH4" s="196"/>
      <c r="GOI4" s="196"/>
      <c r="GOJ4" s="196"/>
      <c r="GOK4" s="196"/>
      <c r="GOL4" s="196"/>
      <c r="GOM4" s="196"/>
      <c r="GON4" s="196"/>
      <c r="GOO4" s="196"/>
      <c r="GOP4" s="196"/>
      <c r="GOQ4" s="196"/>
      <c r="GOR4" s="196"/>
      <c r="GOS4" s="196"/>
      <c r="GOT4" s="196"/>
      <c r="GOU4" s="196"/>
      <c r="GOV4" s="196"/>
      <c r="GOW4" s="196"/>
      <c r="GOX4" s="196"/>
      <c r="GOY4" s="196"/>
      <c r="GOZ4" s="196"/>
      <c r="GPA4" s="196"/>
      <c r="GPB4" s="196"/>
      <c r="GPC4" s="196"/>
      <c r="GPD4" s="196"/>
      <c r="GPE4" s="196"/>
      <c r="GPF4" s="196"/>
      <c r="GPG4" s="196"/>
      <c r="GPH4" s="196"/>
      <c r="GPI4" s="196"/>
      <c r="GPJ4" s="196"/>
      <c r="GPK4" s="196"/>
      <c r="GPL4" s="196"/>
      <c r="GPM4" s="196"/>
      <c r="GPN4" s="196"/>
      <c r="GPO4" s="196"/>
      <c r="GPP4" s="196"/>
      <c r="GPQ4" s="196"/>
      <c r="GPR4" s="196"/>
      <c r="GPS4" s="196"/>
      <c r="GPT4" s="196"/>
      <c r="GPU4" s="196"/>
      <c r="GPV4" s="196"/>
      <c r="GPW4" s="196"/>
      <c r="GPX4" s="196"/>
      <c r="GPY4" s="196"/>
      <c r="GPZ4" s="196"/>
      <c r="GQA4" s="196"/>
      <c r="GQB4" s="196"/>
      <c r="GQC4" s="196"/>
      <c r="GQD4" s="196"/>
      <c r="GQE4" s="196"/>
      <c r="GQF4" s="196"/>
      <c r="GQG4" s="196"/>
      <c r="GQH4" s="196"/>
      <c r="GQI4" s="196"/>
      <c r="GQJ4" s="196"/>
      <c r="GQK4" s="196"/>
      <c r="GQL4" s="196"/>
      <c r="GQM4" s="196"/>
      <c r="GQN4" s="196"/>
      <c r="GQO4" s="196"/>
      <c r="GQP4" s="196"/>
      <c r="GQQ4" s="196"/>
      <c r="GQR4" s="196"/>
      <c r="GQS4" s="196"/>
      <c r="GQT4" s="196"/>
      <c r="GQU4" s="196"/>
      <c r="GQV4" s="196"/>
      <c r="GQW4" s="196"/>
      <c r="GQX4" s="196"/>
      <c r="GQY4" s="196"/>
      <c r="GQZ4" s="196"/>
      <c r="GRA4" s="196"/>
      <c r="GRB4" s="196"/>
      <c r="GRC4" s="196"/>
      <c r="GRD4" s="196"/>
      <c r="GRE4" s="196"/>
      <c r="GRF4" s="196"/>
      <c r="GRG4" s="196"/>
      <c r="GRH4" s="196"/>
      <c r="GRI4" s="196"/>
      <c r="GRJ4" s="196"/>
      <c r="GRK4" s="196"/>
      <c r="GRL4" s="196"/>
      <c r="GRM4" s="196"/>
      <c r="GRN4" s="196"/>
      <c r="GRO4" s="196"/>
      <c r="GRP4" s="196"/>
      <c r="GRQ4" s="196"/>
      <c r="GRR4" s="196"/>
      <c r="GRS4" s="196"/>
      <c r="GRT4" s="196"/>
      <c r="GRU4" s="196"/>
      <c r="GRV4" s="196"/>
      <c r="GRW4" s="196"/>
      <c r="GRX4" s="196"/>
      <c r="GRY4" s="196"/>
      <c r="GRZ4" s="196"/>
      <c r="GSA4" s="196"/>
      <c r="GSB4" s="196"/>
      <c r="GSC4" s="196"/>
      <c r="GSD4" s="196"/>
      <c r="GSE4" s="196"/>
      <c r="GSF4" s="196"/>
      <c r="GSG4" s="196"/>
      <c r="GSH4" s="196"/>
      <c r="GSI4" s="196"/>
      <c r="GSJ4" s="196"/>
      <c r="GSK4" s="196"/>
      <c r="GSL4" s="196"/>
      <c r="GSM4" s="196"/>
      <c r="GSN4" s="196"/>
      <c r="GSO4" s="196"/>
      <c r="GSP4" s="196"/>
      <c r="GSQ4" s="196"/>
      <c r="GSR4" s="196"/>
      <c r="GSS4" s="196"/>
      <c r="GST4" s="196"/>
      <c r="GSU4" s="196"/>
      <c r="GSV4" s="196"/>
      <c r="GSW4" s="196"/>
      <c r="GSX4" s="196"/>
      <c r="GSY4" s="196"/>
      <c r="GSZ4" s="196"/>
      <c r="GTA4" s="196"/>
      <c r="GTB4" s="196"/>
      <c r="GTC4" s="196"/>
      <c r="GTD4" s="196"/>
      <c r="GTE4" s="196"/>
      <c r="GTF4" s="196"/>
      <c r="GTG4" s="196"/>
      <c r="GTH4" s="196"/>
      <c r="GTI4" s="196"/>
      <c r="GTJ4" s="196"/>
      <c r="GTK4" s="196"/>
      <c r="GTL4" s="196"/>
      <c r="GTM4" s="196"/>
      <c r="GTN4" s="196"/>
      <c r="GTO4" s="196"/>
      <c r="GTP4" s="196"/>
      <c r="GTQ4" s="196"/>
      <c r="GTR4" s="196"/>
      <c r="GTS4" s="196"/>
      <c r="GTT4" s="196"/>
      <c r="GTU4" s="196"/>
      <c r="GTV4" s="196"/>
      <c r="GTW4" s="196"/>
      <c r="GTX4" s="196"/>
      <c r="GTY4" s="196"/>
      <c r="GTZ4" s="196"/>
      <c r="GUA4" s="196"/>
      <c r="GUB4" s="196"/>
      <c r="GUC4" s="196"/>
      <c r="GUD4" s="196"/>
      <c r="GUE4" s="196"/>
      <c r="GUF4" s="196"/>
      <c r="GUG4" s="196"/>
      <c r="GUH4" s="196"/>
      <c r="GUI4" s="196"/>
      <c r="GUJ4" s="196"/>
      <c r="GUK4" s="196"/>
      <c r="GUL4" s="196"/>
      <c r="GUM4" s="196"/>
      <c r="GUN4" s="196"/>
      <c r="GUO4" s="196"/>
      <c r="GUP4" s="196"/>
      <c r="GUQ4" s="196"/>
      <c r="GUR4" s="196"/>
      <c r="GUS4" s="196"/>
      <c r="GUT4" s="196"/>
      <c r="GUU4" s="196"/>
      <c r="GUV4" s="196"/>
      <c r="GUW4" s="196"/>
      <c r="GUX4" s="196"/>
      <c r="GUY4" s="196"/>
      <c r="GUZ4" s="196"/>
      <c r="GVA4" s="196"/>
      <c r="GVB4" s="196"/>
      <c r="GVC4" s="196"/>
      <c r="GVD4" s="196"/>
      <c r="GVE4" s="196"/>
      <c r="GVF4" s="196"/>
      <c r="GVG4" s="196"/>
      <c r="GVH4" s="196"/>
      <c r="GVI4" s="196"/>
      <c r="GVJ4" s="196"/>
      <c r="GVK4" s="196"/>
      <c r="GVL4" s="196"/>
      <c r="GVM4" s="196"/>
      <c r="GVN4" s="196"/>
      <c r="GVO4" s="196"/>
      <c r="GVP4" s="196"/>
      <c r="GVQ4" s="196"/>
      <c r="GVR4" s="196"/>
      <c r="GVS4" s="196"/>
      <c r="GVT4" s="196"/>
      <c r="GVU4" s="196"/>
      <c r="GVV4" s="196"/>
      <c r="GVW4" s="196"/>
      <c r="GVX4" s="196"/>
      <c r="GVY4" s="196"/>
      <c r="GVZ4" s="196"/>
      <c r="GWA4" s="196"/>
      <c r="GWB4" s="196"/>
      <c r="GWC4" s="196"/>
      <c r="GWD4" s="196"/>
      <c r="GWE4" s="196"/>
      <c r="GWF4" s="196"/>
      <c r="GWG4" s="196"/>
      <c r="GWH4" s="196"/>
      <c r="GWI4" s="196"/>
      <c r="GWJ4" s="196"/>
      <c r="GWK4" s="196"/>
      <c r="GWL4" s="196"/>
      <c r="GWM4" s="196"/>
      <c r="GWN4" s="196"/>
      <c r="GWO4" s="196"/>
      <c r="GWP4" s="196"/>
      <c r="GWQ4" s="196"/>
      <c r="GWR4" s="196"/>
      <c r="GWS4" s="196"/>
      <c r="GWT4" s="196"/>
      <c r="GWU4" s="196"/>
      <c r="GWV4" s="196"/>
      <c r="GWW4" s="196"/>
      <c r="GWX4" s="196"/>
      <c r="GWY4" s="196"/>
      <c r="GWZ4" s="196"/>
      <c r="GXA4" s="196"/>
      <c r="GXB4" s="196"/>
      <c r="GXC4" s="196"/>
      <c r="GXD4" s="196"/>
      <c r="GXE4" s="196"/>
      <c r="GXF4" s="196"/>
      <c r="GXG4" s="196"/>
      <c r="GXH4" s="196"/>
      <c r="GXI4" s="196"/>
      <c r="GXJ4" s="196"/>
      <c r="GXK4" s="196"/>
      <c r="GXL4" s="196"/>
      <c r="GXM4" s="196"/>
      <c r="GXN4" s="196"/>
      <c r="GXO4" s="196"/>
      <c r="GXP4" s="196"/>
      <c r="GXQ4" s="196"/>
      <c r="GXR4" s="196"/>
      <c r="GXS4" s="196"/>
      <c r="GXT4" s="196"/>
      <c r="GXU4" s="196"/>
      <c r="GXV4" s="196"/>
      <c r="GXW4" s="196"/>
      <c r="GXX4" s="196"/>
      <c r="GXY4" s="196"/>
      <c r="GXZ4" s="196"/>
      <c r="GYA4" s="196"/>
      <c r="GYB4" s="196"/>
      <c r="GYC4" s="196"/>
      <c r="GYD4" s="196"/>
      <c r="GYE4" s="196"/>
      <c r="GYF4" s="196"/>
      <c r="GYG4" s="196"/>
      <c r="GYH4" s="196"/>
      <c r="GYI4" s="196"/>
      <c r="GYJ4" s="196"/>
      <c r="GYK4" s="196"/>
      <c r="GYL4" s="196"/>
      <c r="GYM4" s="196"/>
      <c r="GYN4" s="196"/>
      <c r="GYO4" s="196"/>
      <c r="GYP4" s="196"/>
      <c r="GYQ4" s="196"/>
      <c r="GYR4" s="196"/>
      <c r="GYS4" s="196"/>
      <c r="GYT4" s="196"/>
      <c r="GYU4" s="196"/>
      <c r="GYV4" s="196"/>
      <c r="GYW4" s="196"/>
      <c r="GYX4" s="196"/>
      <c r="GYY4" s="196"/>
      <c r="GYZ4" s="196"/>
      <c r="GZA4" s="196"/>
      <c r="GZB4" s="196"/>
      <c r="GZC4" s="196"/>
      <c r="GZD4" s="196"/>
      <c r="GZE4" s="196"/>
      <c r="GZF4" s="196"/>
      <c r="GZG4" s="196"/>
      <c r="GZH4" s="196"/>
      <c r="GZI4" s="196"/>
      <c r="GZJ4" s="196"/>
      <c r="GZK4" s="196"/>
      <c r="GZL4" s="196"/>
      <c r="GZM4" s="196"/>
      <c r="GZN4" s="196"/>
      <c r="GZO4" s="196"/>
      <c r="GZP4" s="196"/>
      <c r="GZQ4" s="196"/>
      <c r="GZR4" s="196"/>
      <c r="GZS4" s="196"/>
      <c r="GZT4" s="196"/>
      <c r="GZU4" s="196"/>
      <c r="GZV4" s="196"/>
      <c r="GZW4" s="196"/>
      <c r="GZX4" s="196"/>
      <c r="GZY4" s="196"/>
      <c r="GZZ4" s="196"/>
      <c r="HAA4" s="196"/>
      <c r="HAB4" s="196"/>
      <c r="HAC4" s="196"/>
      <c r="HAD4" s="196"/>
      <c r="HAE4" s="196"/>
      <c r="HAF4" s="196"/>
      <c r="HAG4" s="196"/>
      <c r="HAH4" s="196"/>
      <c r="HAI4" s="196"/>
      <c r="HAJ4" s="196"/>
      <c r="HAK4" s="196"/>
      <c r="HAL4" s="196"/>
      <c r="HAM4" s="196"/>
      <c r="HAN4" s="196"/>
      <c r="HAO4" s="196"/>
      <c r="HAP4" s="196"/>
      <c r="HAQ4" s="196"/>
      <c r="HAR4" s="196"/>
      <c r="HAS4" s="196"/>
      <c r="HAT4" s="196"/>
      <c r="HAU4" s="196"/>
      <c r="HAV4" s="196"/>
      <c r="HAW4" s="196"/>
      <c r="HAX4" s="196"/>
      <c r="HAY4" s="196"/>
      <c r="HAZ4" s="196"/>
      <c r="HBA4" s="196"/>
      <c r="HBB4" s="196"/>
      <c r="HBC4" s="196"/>
      <c r="HBD4" s="196"/>
      <c r="HBE4" s="196"/>
      <c r="HBF4" s="196"/>
      <c r="HBG4" s="196"/>
      <c r="HBH4" s="196"/>
      <c r="HBI4" s="196"/>
      <c r="HBJ4" s="196"/>
      <c r="HBK4" s="196"/>
      <c r="HBL4" s="196"/>
      <c r="HBM4" s="196"/>
      <c r="HBN4" s="196"/>
      <c r="HBO4" s="196"/>
      <c r="HBP4" s="196"/>
      <c r="HBQ4" s="196"/>
      <c r="HBR4" s="196"/>
      <c r="HBS4" s="196"/>
      <c r="HBT4" s="196"/>
      <c r="HBU4" s="196"/>
      <c r="HBV4" s="196"/>
      <c r="HBW4" s="196"/>
      <c r="HBX4" s="196"/>
      <c r="HBY4" s="196"/>
      <c r="HBZ4" s="196"/>
      <c r="HCA4" s="196"/>
      <c r="HCB4" s="196"/>
      <c r="HCC4" s="196"/>
      <c r="HCD4" s="196"/>
      <c r="HCE4" s="196"/>
      <c r="HCF4" s="196"/>
      <c r="HCG4" s="196"/>
      <c r="HCH4" s="196"/>
      <c r="HCI4" s="196"/>
      <c r="HCJ4" s="196"/>
      <c r="HCK4" s="196"/>
      <c r="HCL4" s="196"/>
      <c r="HCM4" s="196"/>
      <c r="HCN4" s="196"/>
      <c r="HCO4" s="196"/>
      <c r="HCP4" s="196"/>
      <c r="HCQ4" s="196"/>
      <c r="HCR4" s="196"/>
      <c r="HCS4" s="196"/>
      <c r="HCT4" s="196"/>
      <c r="HCU4" s="196"/>
      <c r="HCV4" s="196"/>
      <c r="HCW4" s="196"/>
      <c r="HCX4" s="196"/>
      <c r="HCY4" s="196"/>
      <c r="HCZ4" s="196"/>
      <c r="HDA4" s="196"/>
      <c r="HDB4" s="196"/>
      <c r="HDC4" s="196"/>
      <c r="HDD4" s="196"/>
      <c r="HDE4" s="196"/>
      <c r="HDF4" s="196"/>
      <c r="HDG4" s="196"/>
      <c r="HDH4" s="196"/>
      <c r="HDI4" s="196"/>
      <c r="HDJ4" s="196"/>
      <c r="HDK4" s="196"/>
      <c r="HDL4" s="196"/>
      <c r="HDM4" s="196"/>
      <c r="HDN4" s="196"/>
      <c r="HDO4" s="196"/>
      <c r="HDP4" s="196"/>
      <c r="HDQ4" s="196"/>
      <c r="HDR4" s="196"/>
      <c r="HDS4" s="196"/>
      <c r="HDT4" s="196"/>
      <c r="HDU4" s="196"/>
      <c r="HDV4" s="196"/>
      <c r="HDW4" s="196"/>
      <c r="HDX4" s="196"/>
      <c r="HDY4" s="196"/>
      <c r="HDZ4" s="196"/>
      <c r="HEA4" s="196"/>
      <c r="HEB4" s="196"/>
      <c r="HEC4" s="196"/>
      <c r="HED4" s="196"/>
      <c r="HEE4" s="196"/>
      <c r="HEF4" s="196"/>
      <c r="HEG4" s="196"/>
      <c r="HEH4" s="196"/>
      <c r="HEI4" s="196"/>
      <c r="HEJ4" s="196"/>
      <c r="HEK4" s="196"/>
      <c r="HEL4" s="196"/>
      <c r="HEM4" s="196"/>
      <c r="HEN4" s="196"/>
      <c r="HEO4" s="196"/>
      <c r="HEP4" s="196"/>
      <c r="HEQ4" s="196"/>
      <c r="HER4" s="196"/>
      <c r="HES4" s="196"/>
      <c r="HET4" s="196"/>
      <c r="HEU4" s="196"/>
      <c r="HEV4" s="196"/>
      <c r="HEW4" s="196"/>
      <c r="HEX4" s="196"/>
      <c r="HEY4" s="196"/>
      <c r="HEZ4" s="196"/>
      <c r="HFA4" s="196"/>
      <c r="HFB4" s="196"/>
      <c r="HFC4" s="196"/>
      <c r="HFD4" s="196"/>
      <c r="HFE4" s="196"/>
      <c r="HFF4" s="196"/>
      <c r="HFG4" s="196"/>
      <c r="HFH4" s="196"/>
      <c r="HFI4" s="196"/>
      <c r="HFJ4" s="196"/>
      <c r="HFK4" s="196"/>
      <c r="HFL4" s="196"/>
      <c r="HFM4" s="196"/>
      <c r="HFN4" s="196"/>
      <c r="HFO4" s="196"/>
      <c r="HFP4" s="196"/>
      <c r="HFQ4" s="196"/>
      <c r="HFR4" s="196"/>
      <c r="HFS4" s="196"/>
      <c r="HFT4" s="196"/>
      <c r="HFU4" s="196"/>
      <c r="HFV4" s="196"/>
      <c r="HFW4" s="196"/>
      <c r="HFX4" s="196"/>
      <c r="HFY4" s="196"/>
      <c r="HFZ4" s="196"/>
      <c r="HGA4" s="196"/>
      <c r="HGB4" s="196"/>
      <c r="HGC4" s="196"/>
      <c r="HGD4" s="196"/>
      <c r="HGE4" s="196"/>
      <c r="HGF4" s="196"/>
      <c r="HGG4" s="196"/>
      <c r="HGH4" s="196"/>
      <c r="HGI4" s="196"/>
      <c r="HGJ4" s="196"/>
      <c r="HGK4" s="196"/>
      <c r="HGL4" s="196"/>
      <c r="HGM4" s="196"/>
      <c r="HGN4" s="196"/>
      <c r="HGO4" s="196"/>
      <c r="HGP4" s="196"/>
      <c r="HGQ4" s="196"/>
      <c r="HGR4" s="196"/>
      <c r="HGS4" s="196"/>
      <c r="HGT4" s="196"/>
      <c r="HGU4" s="196"/>
      <c r="HGV4" s="196"/>
      <c r="HGW4" s="196"/>
      <c r="HGX4" s="196"/>
      <c r="HGY4" s="196"/>
      <c r="HGZ4" s="196"/>
      <c r="HHA4" s="196"/>
      <c r="HHB4" s="196"/>
      <c r="HHC4" s="196"/>
      <c r="HHD4" s="196"/>
      <c r="HHE4" s="196"/>
      <c r="HHF4" s="196"/>
      <c r="HHG4" s="196"/>
      <c r="HHH4" s="196"/>
      <c r="HHI4" s="196"/>
      <c r="HHJ4" s="196"/>
      <c r="HHK4" s="196"/>
      <c r="HHL4" s="196"/>
      <c r="HHM4" s="196"/>
      <c r="HHN4" s="196"/>
      <c r="HHO4" s="196"/>
      <c r="HHP4" s="196"/>
      <c r="HHQ4" s="196"/>
      <c r="HHR4" s="196"/>
      <c r="HHS4" s="196"/>
      <c r="HHT4" s="196"/>
      <c r="HHU4" s="196"/>
      <c r="HHV4" s="196"/>
      <c r="HHW4" s="196"/>
      <c r="HHX4" s="196"/>
      <c r="HHY4" s="196"/>
      <c r="HHZ4" s="196"/>
      <c r="HIA4" s="196"/>
      <c r="HIB4" s="196"/>
      <c r="HIC4" s="196"/>
      <c r="HID4" s="196"/>
      <c r="HIE4" s="196"/>
      <c r="HIF4" s="196"/>
      <c r="HIG4" s="196"/>
      <c r="HIH4" s="196"/>
      <c r="HII4" s="196"/>
      <c r="HIJ4" s="196"/>
      <c r="HIK4" s="196"/>
      <c r="HIL4" s="196"/>
      <c r="HIM4" s="196"/>
      <c r="HIN4" s="196"/>
      <c r="HIO4" s="196"/>
      <c r="HIP4" s="196"/>
      <c r="HIQ4" s="196"/>
      <c r="HIR4" s="196"/>
      <c r="HIS4" s="196"/>
      <c r="HIT4" s="196"/>
      <c r="HIU4" s="196"/>
      <c r="HIV4" s="196"/>
      <c r="HIW4" s="196"/>
      <c r="HIX4" s="196"/>
      <c r="HIY4" s="196"/>
      <c r="HIZ4" s="196"/>
      <c r="HJA4" s="196"/>
      <c r="HJB4" s="196"/>
      <c r="HJC4" s="196"/>
      <c r="HJD4" s="196"/>
      <c r="HJE4" s="196"/>
      <c r="HJF4" s="196"/>
      <c r="HJG4" s="196"/>
      <c r="HJH4" s="196"/>
      <c r="HJI4" s="196"/>
      <c r="HJJ4" s="196"/>
      <c r="HJK4" s="196"/>
      <c r="HJL4" s="196"/>
      <c r="HJM4" s="196"/>
      <c r="HJN4" s="196"/>
      <c r="HJO4" s="196"/>
      <c r="HJP4" s="196"/>
      <c r="HJQ4" s="196"/>
      <c r="HJR4" s="196"/>
      <c r="HJS4" s="196"/>
      <c r="HJT4" s="196"/>
      <c r="HJU4" s="196"/>
      <c r="HJV4" s="196"/>
      <c r="HJW4" s="196"/>
      <c r="HJX4" s="196"/>
      <c r="HJY4" s="196"/>
      <c r="HJZ4" s="196"/>
      <c r="HKA4" s="196"/>
      <c r="HKB4" s="196"/>
      <c r="HKC4" s="196"/>
      <c r="HKD4" s="196"/>
      <c r="HKE4" s="196"/>
      <c r="HKF4" s="196"/>
      <c r="HKG4" s="196"/>
      <c r="HKH4" s="196"/>
      <c r="HKI4" s="196"/>
      <c r="HKJ4" s="196"/>
      <c r="HKK4" s="196"/>
      <c r="HKL4" s="196"/>
      <c r="HKM4" s="196"/>
      <c r="HKN4" s="196"/>
      <c r="HKO4" s="196"/>
      <c r="HKP4" s="196"/>
      <c r="HKQ4" s="196"/>
      <c r="HKR4" s="196"/>
      <c r="HKS4" s="196"/>
      <c r="HKT4" s="196"/>
      <c r="HKU4" s="196"/>
      <c r="HKV4" s="196"/>
      <c r="HKW4" s="196"/>
      <c r="HKX4" s="196"/>
      <c r="HKY4" s="196"/>
      <c r="HKZ4" s="196"/>
      <c r="HLA4" s="196"/>
      <c r="HLB4" s="196"/>
      <c r="HLC4" s="196"/>
      <c r="HLD4" s="196"/>
      <c r="HLE4" s="196"/>
      <c r="HLF4" s="196"/>
      <c r="HLG4" s="196"/>
      <c r="HLH4" s="196"/>
      <c r="HLI4" s="196"/>
      <c r="HLJ4" s="196"/>
      <c r="HLK4" s="196"/>
      <c r="HLL4" s="196"/>
      <c r="HLM4" s="196"/>
      <c r="HLN4" s="196"/>
      <c r="HLO4" s="196"/>
      <c r="HLP4" s="196"/>
      <c r="HLQ4" s="196"/>
      <c r="HLR4" s="196"/>
      <c r="HLS4" s="196"/>
      <c r="HLT4" s="196"/>
      <c r="HLU4" s="196"/>
      <c r="HLV4" s="196"/>
      <c r="HLW4" s="196"/>
      <c r="HLX4" s="196"/>
      <c r="HLY4" s="196"/>
      <c r="HLZ4" s="196"/>
      <c r="HMA4" s="196"/>
      <c r="HMB4" s="196"/>
      <c r="HMC4" s="196"/>
      <c r="HMD4" s="196"/>
      <c r="HME4" s="196"/>
      <c r="HMF4" s="196"/>
      <c r="HMG4" s="196"/>
      <c r="HMH4" s="196"/>
      <c r="HMI4" s="196"/>
      <c r="HMJ4" s="196"/>
      <c r="HMK4" s="196"/>
      <c r="HML4" s="196"/>
      <c r="HMM4" s="196"/>
      <c r="HMN4" s="196"/>
      <c r="HMO4" s="196"/>
      <c r="HMP4" s="196"/>
      <c r="HMQ4" s="196"/>
      <c r="HMR4" s="196"/>
      <c r="HMS4" s="196"/>
      <c r="HMT4" s="196"/>
      <c r="HMU4" s="196"/>
      <c r="HMV4" s="196"/>
      <c r="HMW4" s="196"/>
      <c r="HMX4" s="196"/>
      <c r="HMY4" s="196"/>
      <c r="HMZ4" s="196"/>
      <c r="HNA4" s="196"/>
      <c r="HNB4" s="196"/>
      <c r="HNC4" s="196"/>
      <c r="HND4" s="196"/>
      <c r="HNE4" s="196"/>
      <c r="HNF4" s="196"/>
      <c r="HNG4" s="196"/>
      <c r="HNH4" s="196"/>
      <c r="HNI4" s="196"/>
      <c r="HNJ4" s="196"/>
      <c r="HNK4" s="196"/>
      <c r="HNL4" s="196"/>
      <c r="HNM4" s="196"/>
      <c r="HNN4" s="196"/>
      <c r="HNO4" s="196"/>
      <c r="HNP4" s="196"/>
      <c r="HNQ4" s="196"/>
      <c r="HNR4" s="196"/>
      <c r="HNS4" s="196"/>
      <c r="HNT4" s="196"/>
      <c r="HNU4" s="196"/>
      <c r="HNV4" s="196"/>
      <c r="HNW4" s="196"/>
      <c r="HNX4" s="196"/>
      <c r="HNY4" s="196"/>
      <c r="HNZ4" s="196"/>
      <c r="HOA4" s="196"/>
      <c r="HOB4" s="196"/>
      <c r="HOC4" s="196"/>
      <c r="HOD4" s="196"/>
      <c r="HOE4" s="196"/>
      <c r="HOF4" s="196"/>
      <c r="HOG4" s="196"/>
      <c r="HOH4" s="196"/>
      <c r="HOI4" s="196"/>
      <c r="HOJ4" s="196"/>
      <c r="HOK4" s="196"/>
      <c r="HOL4" s="196"/>
      <c r="HOM4" s="196"/>
      <c r="HON4" s="196"/>
      <c r="HOO4" s="196"/>
      <c r="HOP4" s="196"/>
      <c r="HOQ4" s="196"/>
      <c r="HOR4" s="196"/>
      <c r="HOS4" s="196"/>
      <c r="HOT4" s="196"/>
      <c r="HOU4" s="196"/>
      <c r="HOV4" s="196"/>
      <c r="HOW4" s="196"/>
      <c r="HOX4" s="196"/>
      <c r="HOY4" s="196"/>
      <c r="HOZ4" s="196"/>
      <c r="HPA4" s="196"/>
      <c r="HPB4" s="196"/>
      <c r="HPC4" s="196"/>
      <c r="HPD4" s="196"/>
      <c r="HPE4" s="196"/>
      <c r="HPF4" s="196"/>
      <c r="HPG4" s="196"/>
      <c r="HPH4" s="196"/>
      <c r="HPI4" s="196"/>
      <c r="HPJ4" s="196"/>
      <c r="HPK4" s="196"/>
      <c r="HPL4" s="196"/>
      <c r="HPM4" s="196"/>
      <c r="HPN4" s="196"/>
      <c r="HPO4" s="196"/>
      <c r="HPP4" s="196"/>
      <c r="HPQ4" s="196"/>
      <c r="HPR4" s="196"/>
      <c r="HPS4" s="196"/>
      <c r="HPT4" s="196"/>
      <c r="HPU4" s="196"/>
      <c r="HPV4" s="196"/>
      <c r="HPW4" s="196"/>
      <c r="HPX4" s="196"/>
      <c r="HPY4" s="196"/>
      <c r="HPZ4" s="196"/>
      <c r="HQA4" s="196"/>
      <c r="HQB4" s="196"/>
      <c r="HQC4" s="196"/>
      <c r="HQD4" s="196"/>
      <c r="HQE4" s="196"/>
      <c r="HQF4" s="196"/>
      <c r="HQG4" s="196"/>
      <c r="HQH4" s="196"/>
      <c r="HQI4" s="196"/>
      <c r="HQJ4" s="196"/>
      <c r="HQK4" s="196"/>
      <c r="HQL4" s="196"/>
      <c r="HQM4" s="196"/>
      <c r="HQN4" s="196"/>
      <c r="HQO4" s="196"/>
      <c r="HQP4" s="196"/>
      <c r="HQQ4" s="196"/>
      <c r="HQR4" s="196"/>
      <c r="HQS4" s="196"/>
      <c r="HQT4" s="196"/>
      <c r="HQU4" s="196"/>
      <c r="HQV4" s="196"/>
      <c r="HQW4" s="196"/>
      <c r="HQX4" s="196"/>
      <c r="HQY4" s="196"/>
      <c r="HQZ4" s="196"/>
      <c r="HRA4" s="196"/>
      <c r="HRB4" s="196"/>
      <c r="HRC4" s="196"/>
      <c r="HRD4" s="196"/>
      <c r="HRE4" s="196"/>
      <c r="HRF4" s="196"/>
      <c r="HRG4" s="196"/>
      <c r="HRH4" s="196"/>
      <c r="HRI4" s="196"/>
      <c r="HRJ4" s="196"/>
      <c r="HRK4" s="196"/>
      <c r="HRL4" s="196"/>
      <c r="HRM4" s="196"/>
      <c r="HRN4" s="196"/>
      <c r="HRO4" s="196"/>
      <c r="HRP4" s="196"/>
      <c r="HRQ4" s="196"/>
      <c r="HRR4" s="196"/>
      <c r="HRS4" s="196"/>
      <c r="HRT4" s="196"/>
      <c r="HRU4" s="196"/>
      <c r="HRV4" s="196"/>
      <c r="HRW4" s="196"/>
      <c r="HRX4" s="196"/>
      <c r="HRY4" s="196"/>
      <c r="HRZ4" s="196"/>
      <c r="HSA4" s="196"/>
      <c r="HSB4" s="196"/>
      <c r="HSC4" s="196"/>
      <c r="HSD4" s="196"/>
      <c r="HSE4" s="196"/>
      <c r="HSF4" s="196"/>
      <c r="HSG4" s="196"/>
      <c r="HSH4" s="196"/>
      <c r="HSI4" s="196"/>
      <c r="HSJ4" s="196"/>
      <c r="HSK4" s="196"/>
      <c r="HSL4" s="196"/>
      <c r="HSM4" s="196"/>
      <c r="HSN4" s="196"/>
      <c r="HSO4" s="196"/>
      <c r="HSP4" s="196"/>
      <c r="HSQ4" s="196"/>
      <c r="HSR4" s="196"/>
      <c r="HSS4" s="196"/>
      <c r="HST4" s="196"/>
      <c r="HSU4" s="196"/>
      <c r="HSV4" s="196"/>
      <c r="HSW4" s="196"/>
      <c r="HSX4" s="196"/>
      <c r="HSY4" s="196"/>
      <c r="HSZ4" s="196"/>
      <c r="HTA4" s="196"/>
      <c r="HTB4" s="196"/>
      <c r="HTC4" s="196"/>
      <c r="HTD4" s="196"/>
      <c r="HTE4" s="196"/>
      <c r="HTF4" s="196"/>
      <c r="HTG4" s="196"/>
      <c r="HTH4" s="196"/>
      <c r="HTI4" s="196"/>
      <c r="HTJ4" s="196"/>
      <c r="HTK4" s="196"/>
      <c r="HTL4" s="196"/>
      <c r="HTM4" s="196"/>
      <c r="HTN4" s="196"/>
      <c r="HTO4" s="196"/>
      <c r="HTP4" s="196"/>
      <c r="HTQ4" s="196"/>
      <c r="HTR4" s="196"/>
      <c r="HTS4" s="196"/>
      <c r="HTT4" s="196"/>
      <c r="HTU4" s="196"/>
      <c r="HTV4" s="196"/>
      <c r="HTW4" s="196"/>
      <c r="HTX4" s="196"/>
      <c r="HTY4" s="196"/>
      <c r="HTZ4" s="196"/>
      <c r="HUA4" s="196"/>
      <c r="HUB4" s="196"/>
      <c r="HUC4" s="196"/>
      <c r="HUD4" s="196"/>
      <c r="HUE4" s="196"/>
      <c r="HUF4" s="196"/>
      <c r="HUG4" s="196"/>
      <c r="HUH4" s="196"/>
      <c r="HUI4" s="196"/>
      <c r="HUJ4" s="196"/>
      <c r="HUK4" s="196"/>
      <c r="HUL4" s="196"/>
      <c r="HUM4" s="196"/>
      <c r="HUN4" s="196"/>
      <c r="HUO4" s="196"/>
      <c r="HUP4" s="196"/>
      <c r="HUQ4" s="196"/>
      <c r="HUR4" s="196"/>
      <c r="HUS4" s="196"/>
      <c r="HUT4" s="196"/>
      <c r="HUU4" s="196"/>
      <c r="HUV4" s="196"/>
      <c r="HUW4" s="196"/>
      <c r="HUX4" s="196"/>
      <c r="HUY4" s="196"/>
      <c r="HUZ4" s="196"/>
      <c r="HVA4" s="196"/>
      <c r="HVB4" s="196"/>
      <c r="HVC4" s="196"/>
      <c r="HVD4" s="196"/>
      <c r="HVE4" s="196"/>
      <c r="HVF4" s="196"/>
      <c r="HVG4" s="196"/>
      <c r="HVH4" s="196"/>
      <c r="HVI4" s="196"/>
      <c r="HVJ4" s="196"/>
      <c r="HVK4" s="196"/>
      <c r="HVL4" s="196"/>
      <c r="HVM4" s="196"/>
      <c r="HVN4" s="196"/>
      <c r="HVO4" s="196"/>
      <c r="HVP4" s="196"/>
      <c r="HVQ4" s="196"/>
      <c r="HVR4" s="196"/>
      <c r="HVS4" s="196"/>
      <c r="HVT4" s="196"/>
      <c r="HVU4" s="196"/>
      <c r="HVV4" s="196"/>
      <c r="HVW4" s="196"/>
      <c r="HVX4" s="196"/>
      <c r="HVY4" s="196"/>
      <c r="HVZ4" s="196"/>
      <c r="HWA4" s="196"/>
      <c r="HWB4" s="196"/>
      <c r="HWC4" s="196"/>
      <c r="HWD4" s="196"/>
      <c r="HWE4" s="196"/>
      <c r="HWF4" s="196"/>
      <c r="HWG4" s="196"/>
      <c r="HWH4" s="196"/>
      <c r="HWI4" s="196"/>
      <c r="HWJ4" s="196"/>
      <c r="HWK4" s="196"/>
      <c r="HWL4" s="196"/>
      <c r="HWM4" s="196"/>
      <c r="HWN4" s="196"/>
      <c r="HWO4" s="196"/>
      <c r="HWP4" s="196"/>
      <c r="HWQ4" s="196"/>
      <c r="HWR4" s="196"/>
      <c r="HWS4" s="196"/>
      <c r="HWT4" s="196"/>
      <c r="HWU4" s="196"/>
      <c r="HWV4" s="196"/>
      <c r="HWW4" s="196"/>
      <c r="HWX4" s="196"/>
      <c r="HWY4" s="196"/>
      <c r="HWZ4" s="196"/>
      <c r="HXA4" s="196"/>
      <c r="HXB4" s="196"/>
      <c r="HXC4" s="196"/>
      <c r="HXD4" s="196"/>
      <c r="HXE4" s="196"/>
      <c r="HXF4" s="196"/>
      <c r="HXG4" s="196"/>
      <c r="HXH4" s="196"/>
      <c r="HXI4" s="196"/>
      <c r="HXJ4" s="196"/>
      <c r="HXK4" s="196"/>
      <c r="HXL4" s="196"/>
      <c r="HXM4" s="196"/>
      <c r="HXN4" s="196"/>
      <c r="HXO4" s="196"/>
      <c r="HXP4" s="196"/>
      <c r="HXQ4" s="196"/>
      <c r="HXR4" s="196"/>
      <c r="HXS4" s="196"/>
      <c r="HXT4" s="196"/>
      <c r="HXU4" s="196"/>
      <c r="HXV4" s="196"/>
      <c r="HXW4" s="196"/>
      <c r="HXX4" s="196"/>
      <c r="HXY4" s="196"/>
      <c r="HXZ4" s="196"/>
      <c r="HYA4" s="196"/>
      <c r="HYB4" s="196"/>
      <c r="HYC4" s="196"/>
      <c r="HYD4" s="196"/>
      <c r="HYE4" s="196"/>
      <c r="HYF4" s="196"/>
      <c r="HYG4" s="196"/>
      <c r="HYH4" s="196"/>
      <c r="HYI4" s="196"/>
      <c r="HYJ4" s="196"/>
      <c r="HYK4" s="196"/>
      <c r="HYL4" s="196"/>
      <c r="HYM4" s="196"/>
      <c r="HYN4" s="196"/>
      <c r="HYO4" s="196"/>
      <c r="HYP4" s="196"/>
      <c r="HYQ4" s="196"/>
      <c r="HYR4" s="196"/>
      <c r="HYS4" s="196"/>
      <c r="HYT4" s="196"/>
      <c r="HYU4" s="196"/>
      <c r="HYV4" s="196"/>
      <c r="HYW4" s="196"/>
      <c r="HYX4" s="196"/>
      <c r="HYY4" s="196"/>
      <c r="HYZ4" s="196"/>
      <c r="HZA4" s="196"/>
      <c r="HZB4" s="196"/>
      <c r="HZC4" s="196"/>
      <c r="HZD4" s="196"/>
      <c r="HZE4" s="196"/>
      <c r="HZF4" s="196"/>
      <c r="HZG4" s="196"/>
      <c r="HZH4" s="196"/>
      <c r="HZI4" s="196"/>
      <c r="HZJ4" s="196"/>
      <c r="HZK4" s="196"/>
      <c r="HZL4" s="196"/>
      <c r="HZM4" s="196"/>
      <c r="HZN4" s="196"/>
      <c r="HZO4" s="196"/>
      <c r="HZP4" s="196"/>
      <c r="HZQ4" s="196"/>
      <c r="HZR4" s="196"/>
      <c r="HZS4" s="196"/>
      <c r="HZT4" s="196"/>
      <c r="HZU4" s="196"/>
      <c r="HZV4" s="196"/>
      <c r="HZW4" s="196"/>
      <c r="HZX4" s="196"/>
      <c r="HZY4" s="196"/>
      <c r="HZZ4" s="196"/>
      <c r="IAA4" s="196"/>
      <c r="IAB4" s="196"/>
      <c r="IAC4" s="196"/>
      <c r="IAD4" s="196"/>
      <c r="IAE4" s="196"/>
      <c r="IAF4" s="196"/>
      <c r="IAG4" s="196"/>
      <c r="IAH4" s="196"/>
      <c r="IAI4" s="196"/>
      <c r="IAJ4" s="196"/>
      <c r="IAK4" s="196"/>
      <c r="IAL4" s="196"/>
      <c r="IAM4" s="196"/>
      <c r="IAN4" s="196"/>
      <c r="IAO4" s="196"/>
      <c r="IAP4" s="196"/>
      <c r="IAQ4" s="196"/>
      <c r="IAR4" s="196"/>
      <c r="IAS4" s="196"/>
      <c r="IAT4" s="196"/>
      <c r="IAU4" s="196"/>
      <c r="IAV4" s="196"/>
      <c r="IAW4" s="196"/>
      <c r="IAX4" s="196"/>
      <c r="IAY4" s="196"/>
      <c r="IAZ4" s="196"/>
      <c r="IBA4" s="196"/>
      <c r="IBB4" s="196"/>
      <c r="IBC4" s="196"/>
      <c r="IBD4" s="196"/>
      <c r="IBE4" s="196"/>
      <c r="IBF4" s="196"/>
      <c r="IBG4" s="196"/>
      <c r="IBH4" s="196"/>
      <c r="IBI4" s="196"/>
      <c r="IBJ4" s="196"/>
      <c r="IBK4" s="196"/>
      <c r="IBL4" s="196"/>
      <c r="IBM4" s="196"/>
      <c r="IBN4" s="196"/>
      <c r="IBO4" s="196"/>
      <c r="IBP4" s="196"/>
      <c r="IBQ4" s="196"/>
      <c r="IBR4" s="196"/>
      <c r="IBS4" s="196"/>
      <c r="IBT4" s="196"/>
      <c r="IBU4" s="196"/>
      <c r="IBV4" s="196"/>
      <c r="IBW4" s="196"/>
      <c r="IBX4" s="196"/>
      <c r="IBY4" s="196"/>
      <c r="IBZ4" s="196"/>
      <c r="ICA4" s="196"/>
      <c r="ICB4" s="196"/>
      <c r="ICC4" s="196"/>
      <c r="ICD4" s="196"/>
      <c r="ICE4" s="196"/>
      <c r="ICF4" s="196"/>
      <c r="ICG4" s="196"/>
      <c r="ICH4" s="196"/>
      <c r="ICI4" s="196"/>
      <c r="ICJ4" s="196"/>
      <c r="ICK4" s="196"/>
      <c r="ICL4" s="196"/>
      <c r="ICM4" s="196"/>
      <c r="ICN4" s="196"/>
      <c r="ICO4" s="196"/>
      <c r="ICP4" s="196"/>
      <c r="ICQ4" s="196"/>
      <c r="ICR4" s="196"/>
      <c r="ICS4" s="196"/>
      <c r="ICT4" s="196"/>
      <c r="ICU4" s="196"/>
      <c r="ICV4" s="196"/>
      <c r="ICW4" s="196"/>
      <c r="ICX4" s="196"/>
      <c r="ICY4" s="196"/>
      <c r="ICZ4" s="196"/>
      <c r="IDA4" s="196"/>
      <c r="IDB4" s="196"/>
      <c r="IDC4" s="196"/>
      <c r="IDD4" s="196"/>
      <c r="IDE4" s="196"/>
      <c r="IDF4" s="196"/>
      <c r="IDG4" s="196"/>
      <c r="IDH4" s="196"/>
      <c r="IDI4" s="196"/>
      <c r="IDJ4" s="196"/>
      <c r="IDK4" s="196"/>
      <c r="IDL4" s="196"/>
      <c r="IDM4" s="196"/>
      <c r="IDN4" s="196"/>
      <c r="IDO4" s="196"/>
      <c r="IDP4" s="196"/>
      <c r="IDQ4" s="196"/>
      <c r="IDR4" s="196"/>
      <c r="IDS4" s="196"/>
      <c r="IDT4" s="196"/>
      <c r="IDU4" s="196"/>
      <c r="IDV4" s="196"/>
      <c r="IDW4" s="196"/>
      <c r="IDX4" s="196"/>
      <c r="IDY4" s="196"/>
      <c r="IDZ4" s="196"/>
      <c r="IEA4" s="196"/>
      <c r="IEB4" s="196"/>
      <c r="IEC4" s="196"/>
      <c r="IED4" s="196"/>
      <c r="IEE4" s="196"/>
      <c r="IEF4" s="196"/>
      <c r="IEG4" s="196"/>
      <c r="IEH4" s="196"/>
      <c r="IEI4" s="196"/>
      <c r="IEJ4" s="196"/>
      <c r="IEK4" s="196"/>
      <c r="IEL4" s="196"/>
      <c r="IEM4" s="196"/>
      <c r="IEN4" s="196"/>
      <c r="IEO4" s="196"/>
      <c r="IEP4" s="196"/>
      <c r="IEQ4" s="196"/>
      <c r="IER4" s="196"/>
      <c r="IES4" s="196"/>
      <c r="IET4" s="196"/>
      <c r="IEU4" s="196"/>
      <c r="IEV4" s="196"/>
      <c r="IEW4" s="196"/>
      <c r="IEX4" s="196"/>
      <c r="IEY4" s="196"/>
      <c r="IEZ4" s="196"/>
      <c r="IFA4" s="196"/>
      <c r="IFB4" s="196"/>
      <c r="IFC4" s="196"/>
      <c r="IFD4" s="196"/>
      <c r="IFE4" s="196"/>
      <c r="IFF4" s="196"/>
      <c r="IFG4" s="196"/>
      <c r="IFH4" s="196"/>
      <c r="IFI4" s="196"/>
      <c r="IFJ4" s="196"/>
      <c r="IFK4" s="196"/>
      <c r="IFL4" s="196"/>
      <c r="IFM4" s="196"/>
      <c r="IFN4" s="196"/>
      <c r="IFO4" s="196"/>
      <c r="IFP4" s="196"/>
      <c r="IFQ4" s="196"/>
      <c r="IFR4" s="196"/>
      <c r="IFS4" s="196"/>
      <c r="IFT4" s="196"/>
      <c r="IFU4" s="196"/>
      <c r="IFV4" s="196"/>
      <c r="IFW4" s="196"/>
      <c r="IFX4" s="196"/>
      <c r="IFY4" s="196"/>
      <c r="IFZ4" s="196"/>
      <c r="IGA4" s="196"/>
      <c r="IGB4" s="196"/>
      <c r="IGC4" s="196"/>
      <c r="IGD4" s="196"/>
      <c r="IGE4" s="196"/>
      <c r="IGF4" s="196"/>
      <c r="IGG4" s="196"/>
      <c r="IGH4" s="196"/>
      <c r="IGI4" s="196"/>
      <c r="IGJ4" s="196"/>
      <c r="IGK4" s="196"/>
      <c r="IGL4" s="196"/>
      <c r="IGM4" s="196"/>
      <c r="IGN4" s="196"/>
      <c r="IGO4" s="196"/>
      <c r="IGP4" s="196"/>
      <c r="IGQ4" s="196"/>
      <c r="IGR4" s="196"/>
      <c r="IGS4" s="196"/>
      <c r="IGT4" s="196"/>
      <c r="IGU4" s="196"/>
      <c r="IGV4" s="196"/>
      <c r="IGW4" s="196"/>
      <c r="IGX4" s="196"/>
      <c r="IGY4" s="196"/>
      <c r="IGZ4" s="196"/>
      <c r="IHA4" s="196"/>
      <c r="IHB4" s="196"/>
      <c r="IHC4" s="196"/>
      <c r="IHD4" s="196"/>
      <c r="IHE4" s="196"/>
      <c r="IHF4" s="196"/>
      <c r="IHG4" s="196"/>
      <c r="IHH4" s="196"/>
      <c r="IHI4" s="196"/>
      <c r="IHJ4" s="196"/>
      <c r="IHK4" s="196"/>
      <c r="IHL4" s="196"/>
      <c r="IHM4" s="196"/>
      <c r="IHN4" s="196"/>
      <c r="IHO4" s="196"/>
      <c r="IHP4" s="196"/>
      <c r="IHQ4" s="196"/>
      <c r="IHR4" s="196"/>
      <c r="IHS4" s="196"/>
      <c r="IHT4" s="196"/>
      <c r="IHU4" s="196"/>
      <c r="IHV4" s="196"/>
      <c r="IHW4" s="196"/>
      <c r="IHX4" s="196"/>
      <c r="IHY4" s="196"/>
      <c r="IHZ4" s="196"/>
      <c r="IIA4" s="196"/>
      <c r="IIB4" s="196"/>
      <c r="IIC4" s="196"/>
      <c r="IID4" s="196"/>
      <c r="IIE4" s="196"/>
      <c r="IIF4" s="196"/>
      <c r="IIG4" s="196"/>
      <c r="IIH4" s="196"/>
      <c r="III4" s="196"/>
      <c r="IIJ4" s="196"/>
      <c r="IIK4" s="196"/>
      <c r="IIL4" s="196"/>
      <c r="IIM4" s="196"/>
      <c r="IIN4" s="196"/>
      <c r="IIO4" s="196"/>
      <c r="IIP4" s="196"/>
      <c r="IIQ4" s="196"/>
      <c r="IIR4" s="196"/>
      <c r="IIS4" s="196"/>
      <c r="IIT4" s="196"/>
      <c r="IIU4" s="196"/>
      <c r="IIV4" s="196"/>
      <c r="IIW4" s="196"/>
      <c r="IIX4" s="196"/>
      <c r="IIY4" s="196"/>
      <c r="IIZ4" s="196"/>
      <c r="IJA4" s="196"/>
      <c r="IJB4" s="196"/>
      <c r="IJC4" s="196"/>
      <c r="IJD4" s="196"/>
      <c r="IJE4" s="196"/>
      <c r="IJF4" s="196"/>
      <c r="IJG4" s="196"/>
      <c r="IJH4" s="196"/>
      <c r="IJI4" s="196"/>
      <c r="IJJ4" s="196"/>
      <c r="IJK4" s="196"/>
      <c r="IJL4" s="196"/>
      <c r="IJM4" s="196"/>
      <c r="IJN4" s="196"/>
      <c r="IJO4" s="196"/>
      <c r="IJP4" s="196"/>
      <c r="IJQ4" s="196"/>
      <c r="IJR4" s="196"/>
      <c r="IJS4" s="196"/>
      <c r="IJT4" s="196"/>
      <c r="IJU4" s="196"/>
      <c r="IJV4" s="196"/>
      <c r="IJW4" s="196"/>
      <c r="IJX4" s="196"/>
      <c r="IJY4" s="196"/>
      <c r="IJZ4" s="196"/>
      <c r="IKA4" s="196"/>
      <c r="IKB4" s="196"/>
      <c r="IKC4" s="196"/>
      <c r="IKD4" s="196"/>
      <c r="IKE4" s="196"/>
      <c r="IKF4" s="196"/>
      <c r="IKG4" s="196"/>
      <c r="IKH4" s="196"/>
      <c r="IKI4" s="196"/>
      <c r="IKJ4" s="196"/>
      <c r="IKK4" s="196"/>
      <c r="IKL4" s="196"/>
      <c r="IKM4" s="196"/>
      <c r="IKN4" s="196"/>
      <c r="IKO4" s="196"/>
      <c r="IKP4" s="196"/>
      <c r="IKQ4" s="196"/>
      <c r="IKR4" s="196"/>
      <c r="IKS4" s="196"/>
      <c r="IKT4" s="196"/>
      <c r="IKU4" s="196"/>
      <c r="IKV4" s="196"/>
      <c r="IKW4" s="196"/>
      <c r="IKX4" s="196"/>
      <c r="IKY4" s="196"/>
      <c r="IKZ4" s="196"/>
      <c r="ILA4" s="196"/>
      <c r="ILB4" s="196"/>
      <c r="ILC4" s="196"/>
      <c r="ILD4" s="196"/>
      <c r="ILE4" s="196"/>
      <c r="ILF4" s="196"/>
      <c r="ILG4" s="196"/>
      <c r="ILH4" s="196"/>
      <c r="ILI4" s="196"/>
      <c r="ILJ4" s="196"/>
      <c r="ILK4" s="196"/>
      <c r="ILL4" s="196"/>
      <c r="ILM4" s="196"/>
      <c r="ILN4" s="196"/>
      <c r="ILO4" s="196"/>
      <c r="ILP4" s="196"/>
      <c r="ILQ4" s="196"/>
      <c r="ILR4" s="196"/>
      <c r="ILS4" s="196"/>
      <c r="ILT4" s="196"/>
      <c r="ILU4" s="196"/>
      <c r="ILV4" s="196"/>
      <c r="ILW4" s="196"/>
      <c r="ILX4" s="196"/>
      <c r="ILY4" s="196"/>
      <c r="ILZ4" s="196"/>
      <c r="IMA4" s="196"/>
      <c r="IMB4" s="196"/>
      <c r="IMC4" s="196"/>
      <c r="IMD4" s="196"/>
      <c r="IME4" s="196"/>
      <c r="IMF4" s="196"/>
      <c r="IMG4" s="196"/>
      <c r="IMH4" s="196"/>
      <c r="IMI4" s="196"/>
      <c r="IMJ4" s="196"/>
      <c r="IMK4" s="196"/>
      <c r="IML4" s="196"/>
      <c r="IMM4" s="196"/>
      <c r="IMN4" s="196"/>
      <c r="IMO4" s="196"/>
      <c r="IMP4" s="196"/>
      <c r="IMQ4" s="196"/>
      <c r="IMR4" s="196"/>
      <c r="IMS4" s="196"/>
      <c r="IMT4" s="196"/>
      <c r="IMU4" s="196"/>
      <c r="IMV4" s="196"/>
      <c r="IMW4" s="196"/>
      <c r="IMX4" s="196"/>
      <c r="IMY4" s="196"/>
      <c r="IMZ4" s="196"/>
      <c r="INA4" s="196"/>
      <c r="INB4" s="196"/>
      <c r="INC4" s="196"/>
      <c r="IND4" s="196"/>
      <c r="INE4" s="196"/>
      <c r="INF4" s="196"/>
      <c r="ING4" s="196"/>
      <c r="INH4" s="196"/>
      <c r="INI4" s="196"/>
      <c r="INJ4" s="196"/>
      <c r="INK4" s="196"/>
      <c r="INL4" s="196"/>
      <c r="INM4" s="196"/>
      <c r="INN4" s="196"/>
      <c r="INO4" s="196"/>
      <c r="INP4" s="196"/>
      <c r="INQ4" s="196"/>
      <c r="INR4" s="196"/>
      <c r="INS4" s="196"/>
      <c r="INT4" s="196"/>
      <c r="INU4" s="196"/>
      <c r="INV4" s="196"/>
      <c r="INW4" s="196"/>
      <c r="INX4" s="196"/>
      <c r="INY4" s="196"/>
      <c r="INZ4" s="196"/>
      <c r="IOA4" s="196"/>
      <c r="IOB4" s="196"/>
      <c r="IOC4" s="196"/>
      <c r="IOD4" s="196"/>
      <c r="IOE4" s="196"/>
      <c r="IOF4" s="196"/>
      <c r="IOG4" s="196"/>
      <c r="IOH4" s="196"/>
      <c r="IOI4" s="196"/>
      <c r="IOJ4" s="196"/>
      <c r="IOK4" s="196"/>
      <c r="IOL4" s="196"/>
      <c r="IOM4" s="196"/>
      <c r="ION4" s="196"/>
      <c r="IOO4" s="196"/>
      <c r="IOP4" s="196"/>
      <c r="IOQ4" s="196"/>
      <c r="IOR4" s="196"/>
      <c r="IOS4" s="196"/>
      <c r="IOT4" s="196"/>
      <c r="IOU4" s="196"/>
      <c r="IOV4" s="196"/>
      <c r="IOW4" s="196"/>
      <c r="IOX4" s="196"/>
      <c r="IOY4" s="196"/>
      <c r="IOZ4" s="196"/>
      <c r="IPA4" s="196"/>
      <c r="IPB4" s="196"/>
      <c r="IPC4" s="196"/>
      <c r="IPD4" s="196"/>
      <c r="IPE4" s="196"/>
      <c r="IPF4" s="196"/>
      <c r="IPG4" s="196"/>
      <c r="IPH4" s="196"/>
      <c r="IPI4" s="196"/>
      <c r="IPJ4" s="196"/>
      <c r="IPK4" s="196"/>
      <c r="IPL4" s="196"/>
      <c r="IPM4" s="196"/>
      <c r="IPN4" s="196"/>
      <c r="IPO4" s="196"/>
      <c r="IPP4" s="196"/>
      <c r="IPQ4" s="196"/>
      <c r="IPR4" s="196"/>
      <c r="IPS4" s="196"/>
      <c r="IPT4" s="196"/>
      <c r="IPU4" s="196"/>
      <c r="IPV4" s="196"/>
      <c r="IPW4" s="196"/>
      <c r="IPX4" s="196"/>
      <c r="IPY4" s="196"/>
      <c r="IPZ4" s="196"/>
      <c r="IQA4" s="196"/>
      <c r="IQB4" s="196"/>
      <c r="IQC4" s="196"/>
      <c r="IQD4" s="196"/>
      <c r="IQE4" s="196"/>
      <c r="IQF4" s="196"/>
      <c r="IQG4" s="196"/>
      <c r="IQH4" s="196"/>
      <c r="IQI4" s="196"/>
      <c r="IQJ4" s="196"/>
      <c r="IQK4" s="196"/>
      <c r="IQL4" s="196"/>
      <c r="IQM4" s="196"/>
      <c r="IQN4" s="196"/>
      <c r="IQO4" s="196"/>
      <c r="IQP4" s="196"/>
      <c r="IQQ4" s="196"/>
      <c r="IQR4" s="196"/>
      <c r="IQS4" s="196"/>
      <c r="IQT4" s="196"/>
      <c r="IQU4" s="196"/>
      <c r="IQV4" s="196"/>
      <c r="IQW4" s="196"/>
      <c r="IQX4" s="196"/>
      <c r="IQY4" s="196"/>
      <c r="IQZ4" s="196"/>
      <c r="IRA4" s="196"/>
      <c r="IRB4" s="196"/>
      <c r="IRC4" s="196"/>
      <c r="IRD4" s="196"/>
      <c r="IRE4" s="196"/>
      <c r="IRF4" s="196"/>
      <c r="IRG4" s="196"/>
      <c r="IRH4" s="196"/>
      <c r="IRI4" s="196"/>
      <c r="IRJ4" s="196"/>
      <c r="IRK4" s="196"/>
      <c r="IRL4" s="196"/>
      <c r="IRM4" s="196"/>
      <c r="IRN4" s="196"/>
      <c r="IRO4" s="196"/>
      <c r="IRP4" s="196"/>
      <c r="IRQ4" s="196"/>
      <c r="IRR4" s="196"/>
      <c r="IRS4" s="196"/>
      <c r="IRT4" s="196"/>
      <c r="IRU4" s="196"/>
      <c r="IRV4" s="196"/>
      <c r="IRW4" s="196"/>
      <c r="IRX4" s="196"/>
      <c r="IRY4" s="196"/>
      <c r="IRZ4" s="196"/>
      <c r="ISA4" s="196"/>
      <c r="ISB4" s="196"/>
      <c r="ISC4" s="196"/>
      <c r="ISD4" s="196"/>
      <c r="ISE4" s="196"/>
      <c r="ISF4" s="196"/>
      <c r="ISG4" s="196"/>
      <c r="ISH4" s="196"/>
      <c r="ISI4" s="196"/>
      <c r="ISJ4" s="196"/>
      <c r="ISK4" s="196"/>
      <c r="ISL4" s="196"/>
      <c r="ISM4" s="196"/>
      <c r="ISN4" s="196"/>
      <c r="ISO4" s="196"/>
      <c r="ISP4" s="196"/>
      <c r="ISQ4" s="196"/>
      <c r="ISR4" s="196"/>
      <c r="ISS4" s="196"/>
      <c r="IST4" s="196"/>
      <c r="ISU4" s="196"/>
      <c r="ISV4" s="196"/>
      <c r="ISW4" s="196"/>
      <c r="ISX4" s="196"/>
      <c r="ISY4" s="196"/>
      <c r="ISZ4" s="196"/>
      <c r="ITA4" s="196"/>
      <c r="ITB4" s="196"/>
      <c r="ITC4" s="196"/>
      <c r="ITD4" s="196"/>
      <c r="ITE4" s="196"/>
      <c r="ITF4" s="196"/>
      <c r="ITG4" s="196"/>
      <c r="ITH4" s="196"/>
      <c r="ITI4" s="196"/>
      <c r="ITJ4" s="196"/>
      <c r="ITK4" s="196"/>
      <c r="ITL4" s="196"/>
      <c r="ITM4" s="196"/>
      <c r="ITN4" s="196"/>
      <c r="ITO4" s="196"/>
      <c r="ITP4" s="196"/>
      <c r="ITQ4" s="196"/>
      <c r="ITR4" s="196"/>
      <c r="ITS4" s="196"/>
      <c r="ITT4" s="196"/>
      <c r="ITU4" s="196"/>
      <c r="ITV4" s="196"/>
      <c r="ITW4" s="196"/>
      <c r="ITX4" s="196"/>
      <c r="ITY4" s="196"/>
      <c r="ITZ4" s="196"/>
      <c r="IUA4" s="196"/>
      <c r="IUB4" s="196"/>
      <c r="IUC4" s="196"/>
      <c r="IUD4" s="196"/>
      <c r="IUE4" s="196"/>
      <c r="IUF4" s="196"/>
      <c r="IUG4" s="196"/>
      <c r="IUH4" s="196"/>
      <c r="IUI4" s="196"/>
      <c r="IUJ4" s="196"/>
      <c r="IUK4" s="196"/>
      <c r="IUL4" s="196"/>
      <c r="IUM4" s="196"/>
      <c r="IUN4" s="196"/>
      <c r="IUO4" s="196"/>
      <c r="IUP4" s="196"/>
      <c r="IUQ4" s="196"/>
      <c r="IUR4" s="196"/>
      <c r="IUS4" s="196"/>
      <c r="IUT4" s="196"/>
      <c r="IUU4" s="196"/>
      <c r="IUV4" s="196"/>
      <c r="IUW4" s="196"/>
      <c r="IUX4" s="196"/>
      <c r="IUY4" s="196"/>
      <c r="IUZ4" s="196"/>
      <c r="IVA4" s="196"/>
      <c r="IVB4" s="196"/>
      <c r="IVC4" s="196"/>
      <c r="IVD4" s="196"/>
      <c r="IVE4" s="196"/>
      <c r="IVF4" s="196"/>
      <c r="IVG4" s="196"/>
      <c r="IVH4" s="196"/>
      <c r="IVI4" s="196"/>
      <c r="IVJ4" s="196"/>
      <c r="IVK4" s="196"/>
      <c r="IVL4" s="196"/>
      <c r="IVM4" s="196"/>
      <c r="IVN4" s="196"/>
      <c r="IVO4" s="196"/>
      <c r="IVP4" s="196"/>
      <c r="IVQ4" s="196"/>
      <c r="IVR4" s="196"/>
      <c r="IVS4" s="196"/>
      <c r="IVT4" s="196"/>
      <c r="IVU4" s="196"/>
      <c r="IVV4" s="196"/>
      <c r="IVW4" s="196"/>
      <c r="IVX4" s="196"/>
      <c r="IVY4" s="196"/>
      <c r="IVZ4" s="196"/>
      <c r="IWA4" s="196"/>
      <c r="IWB4" s="196"/>
      <c r="IWC4" s="196"/>
      <c r="IWD4" s="196"/>
      <c r="IWE4" s="196"/>
      <c r="IWF4" s="196"/>
      <c r="IWG4" s="196"/>
      <c r="IWH4" s="196"/>
      <c r="IWI4" s="196"/>
      <c r="IWJ4" s="196"/>
      <c r="IWK4" s="196"/>
      <c r="IWL4" s="196"/>
      <c r="IWM4" s="196"/>
      <c r="IWN4" s="196"/>
      <c r="IWO4" s="196"/>
      <c r="IWP4" s="196"/>
      <c r="IWQ4" s="196"/>
      <c r="IWR4" s="196"/>
      <c r="IWS4" s="196"/>
      <c r="IWT4" s="196"/>
      <c r="IWU4" s="196"/>
      <c r="IWV4" s="196"/>
      <c r="IWW4" s="196"/>
      <c r="IWX4" s="196"/>
      <c r="IWY4" s="196"/>
      <c r="IWZ4" s="196"/>
      <c r="IXA4" s="196"/>
      <c r="IXB4" s="196"/>
      <c r="IXC4" s="196"/>
      <c r="IXD4" s="196"/>
      <c r="IXE4" s="196"/>
      <c r="IXF4" s="196"/>
      <c r="IXG4" s="196"/>
      <c r="IXH4" s="196"/>
      <c r="IXI4" s="196"/>
      <c r="IXJ4" s="196"/>
      <c r="IXK4" s="196"/>
      <c r="IXL4" s="196"/>
      <c r="IXM4" s="196"/>
      <c r="IXN4" s="196"/>
      <c r="IXO4" s="196"/>
      <c r="IXP4" s="196"/>
      <c r="IXQ4" s="196"/>
      <c r="IXR4" s="196"/>
      <c r="IXS4" s="196"/>
      <c r="IXT4" s="196"/>
      <c r="IXU4" s="196"/>
      <c r="IXV4" s="196"/>
      <c r="IXW4" s="196"/>
      <c r="IXX4" s="196"/>
      <c r="IXY4" s="196"/>
      <c r="IXZ4" s="196"/>
      <c r="IYA4" s="196"/>
      <c r="IYB4" s="196"/>
      <c r="IYC4" s="196"/>
      <c r="IYD4" s="196"/>
      <c r="IYE4" s="196"/>
      <c r="IYF4" s="196"/>
      <c r="IYG4" s="196"/>
      <c r="IYH4" s="196"/>
      <c r="IYI4" s="196"/>
      <c r="IYJ4" s="196"/>
      <c r="IYK4" s="196"/>
      <c r="IYL4" s="196"/>
      <c r="IYM4" s="196"/>
      <c r="IYN4" s="196"/>
      <c r="IYO4" s="196"/>
      <c r="IYP4" s="196"/>
      <c r="IYQ4" s="196"/>
      <c r="IYR4" s="196"/>
      <c r="IYS4" s="196"/>
      <c r="IYT4" s="196"/>
      <c r="IYU4" s="196"/>
      <c r="IYV4" s="196"/>
      <c r="IYW4" s="196"/>
      <c r="IYX4" s="196"/>
      <c r="IYY4" s="196"/>
      <c r="IYZ4" s="196"/>
      <c r="IZA4" s="196"/>
      <c r="IZB4" s="196"/>
      <c r="IZC4" s="196"/>
      <c r="IZD4" s="196"/>
      <c r="IZE4" s="196"/>
      <c r="IZF4" s="196"/>
      <c r="IZG4" s="196"/>
      <c r="IZH4" s="196"/>
      <c r="IZI4" s="196"/>
      <c r="IZJ4" s="196"/>
      <c r="IZK4" s="196"/>
      <c r="IZL4" s="196"/>
      <c r="IZM4" s="196"/>
      <c r="IZN4" s="196"/>
      <c r="IZO4" s="196"/>
      <c r="IZP4" s="196"/>
      <c r="IZQ4" s="196"/>
      <c r="IZR4" s="196"/>
      <c r="IZS4" s="196"/>
      <c r="IZT4" s="196"/>
      <c r="IZU4" s="196"/>
      <c r="IZV4" s="196"/>
      <c r="IZW4" s="196"/>
      <c r="IZX4" s="196"/>
      <c r="IZY4" s="196"/>
      <c r="IZZ4" s="196"/>
      <c r="JAA4" s="196"/>
      <c r="JAB4" s="196"/>
      <c r="JAC4" s="196"/>
      <c r="JAD4" s="196"/>
      <c r="JAE4" s="196"/>
      <c r="JAF4" s="196"/>
      <c r="JAG4" s="196"/>
      <c r="JAH4" s="196"/>
      <c r="JAI4" s="196"/>
      <c r="JAJ4" s="196"/>
      <c r="JAK4" s="196"/>
      <c r="JAL4" s="196"/>
      <c r="JAM4" s="196"/>
      <c r="JAN4" s="196"/>
      <c r="JAO4" s="196"/>
      <c r="JAP4" s="196"/>
      <c r="JAQ4" s="196"/>
      <c r="JAR4" s="196"/>
      <c r="JAS4" s="196"/>
      <c r="JAT4" s="196"/>
      <c r="JAU4" s="196"/>
      <c r="JAV4" s="196"/>
      <c r="JAW4" s="196"/>
      <c r="JAX4" s="196"/>
      <c r="JAY4" s="196"/>
      <c r="JAZ4" s="196"/>
      <c r="JBA4" s="196"/>
      <c r="JBB4" s="196"/>
      <c r="JBC4" s="196"/>
      <c r="JBD4" s="196"/>
      <c r="JBE4" s="196"/>
      <c r="JBF4" s="196"/>
      <c r="JBG4" s="196"/>
      <c r="JBH4" s="196"/>
      <c r="JBI4" s="196"/>
      <c r="JBJ4" s="196"/>
      <c r="JBK4" s="196"/>
      <c r="JBL4" s="196"/>
      <c r="JBM4" s="196"/>
      <c r="JBN4" s="196"/>
      <c r="JBO4" s="196"/>
      <c r="JBP4" s="196"/>
      <c r="JBQ4" s="196"/>
      <c r="JBR4" s="196"/>
      <c r="JBS4" s="196"/>
      <c r="JBT4" s="196"/>
      <c r="JBU4" s="196"/>
      <c r="JBV4" s="196"/>
      <c r="JBW4" s="196"/>
      <c r="JBX4" s="196"/>
      <c r="JBY4" s="196"/>
      <c r="JBZ4" s="196"/>
      <c r="JCA4" s="196"/>
      <c r="JCB4" s="196"/>
      <c r="JCC4" s="196"/>
      <c r="JCD4" s="196"/>
      <c r="JCE4" s="196"/>
      <c r="JCF4" s="196"/>
      <c r="JCG4" s="196"/>
      <c r="JCH4" s="196"/>
      <c r="JCI4" s="196"/>
      <c r="JCJ4" s="196"/>
      <c r="JCK4" s="196"/>
      <c r="JCL4" s="196"/>
      <c r="JCM4" s="196"/>
      <c r="JCN4" s="196"/>
      <c r="JCO4" s="196"/>
      <c r="JCP4" s="196"/>
      <c r="JCQ4" s="196"/>
      <c r="JCR4" s="196"/>
      <c r="JCS4" s="196"/>
      <c r="JCT4" s="196"/>
      <c r="JCU4" s="196"/>
      <c r="JCV4" s="196"/>
      <c r="JCW4" s="196"/>
      <c r="JCX4" s="196"/>
      <c r="JCY4" s="196"/>
      <c r="JCZ4" s="196"/>
      <c r="JDA4" s="196"/>
      <c r="JDB4" s="196"/>
      <c r="JDC4" s="196"/>
      <c r="JDD4" s="196"/>
      <c r="JDE4" s="196"/>
      <c r="JDF4" s="196"/>
      <c r="JDG4" s="196"/>
      <c r="JDH4" s="196"/>
      <c r="JDI4" s="196"/>
      <c r="JDJ4" s="196"/>
      <c r="JDK4" s="196"/>
      <c r="JDL4" s="196"/>
      <c r="JDM4" s="196"/>
      <c r="JDN4" s="196"/>
      <c r="JDO4" s="196"/>
      <c r="JDP4" s="196"/>
      <c r="JDQ4" s="196"/>
      <c r="JDR4" s="196"/>
      <c r="JDS4" s="196"/>
      <c r="JDT4" s="196"/>
      <c r="JDU4" s="196"/>
      <c r="JDV4" s="196"/>
      <c r="JDW4" s="196"/>
      <c r="JDX4" s="196"/>
      <c r="JDY4" s="196"/>
      <c r="JDZ4" s="196"/>
      <c r="JEA4" s="196"/>
      <c r="JEB4" s="196"/>
      <c r="JEC4" s="196"/>
      <c r="JED4" s="196"/>
      <c r="JEE4" s="196"/>
      <c r="JEF4" s="196"/>
      <c r="JEG4" s="196"/>
      <c r="JEH4" s="196"/>
      <c r="JEI4" s="196"/>
      <c r="JEJ4" s="196"/>
      <c r="JEK4" s="196"/>
      <c r="JEL4" s="196"/>
      <c r="JEM4" s="196"/>
      <c r="JEN4" s="196"/>
      <c r="JEO4" s="196"/>
      <c r="JEP4" s="196"/>
      <c r="JEQ4" s="196"/>
      <c r="JER4" s="196"/>
      <c r="JES4" s="196"/>
      <c r="JET4" s="196"/>
      <c r="JEU4" s="196"/>
      <c r="JEV4" s="196"/>
      <c r="JEW4" s="196"/>
      <c r="JEX4" s="196"/>
      <c r="JEY4" s="196"/>
      <c r="JEZ4" s="196"/>
      <c r="JFA4" s="196"/>
      <c r="JFB4" s="196"/>
      <c r="JFC4" s="196"/>
      <c r="JFD4" s="196"/>
      <c r="JFE4" s="196"/>
      <c r="JFF4" s="196"/>
      <c r="JFG4" s="196"/>
      <c r="JFH4" s="196"/>
      <c r="JFI4" s="196"/>
      <c r="JFJ4" s="196"/>
      <c r="JFK4" s="196"/>
      <c r="JFL4" s="196"/>
      <c r="JFM4" s="196"/>
      <c r="JFN4" s="196"/>
      <c r="JFO4" s="196"/>
      <c r="JFP4" s="196"/>
      <c r="JFQ4" s="196"/>
      <c r="JFR4" s="196"/>
      <c r="JFS4" s="196"/>
      <c r="JFT4" s="196"/>
      <c r="JFU4" s="196"/>
      <c r="JFV4" s="196"/>
      <c r="JFW4" s="196"/>
      <c r="JFX4" s="196"/>
      <c r="JFY4" s="196"/>
      <c r="JFZ4" s="196"/>
      <c r="JGA4" s="196"/>
      <c r="JGB4" s="196"/>
      <c r="JGC4" s="196"/>
      <c r="JGD4" s="196"/>
      <c r="JGE4" s="196"/>
      <c r="JGF4" s="196"/>
      <c r="JGG4" s="196"/>
      <c r="JGH4" s="196"/>
      <c r="JGI4" s="196"/>
      <c r="JGJ4" s="196"/>
      <c r="JGK4" s="196"/>
      <c r="JGL4" s="196"/>
      <c r="JGM4" s="196"/>
      <c r="JGN4" s="196"/>
      <c r="JGO4" s="196"/>
      <c r="JGP4" s="196"/>
      <c r="JGQ4" s="196"/>
      <c r="JGR4" s="196"/>
      <c r="JGS4" s="196"/>
      <c r="JGT4" s="196"/>
      <c r="JGU4" s="196"/>
      <c r="JGV4" s="196"/>
      <c r="JGW4" s="196"/>
      <c r="JGX4" s="196"/>
      <c r="JGY4" s="196"/>
      <c r="JGZ4" s="196"/>
      <c r="JHA4" s="196"/>
      <c r="JHB4" s="196"/>
      <c r="JHC4" s="196"/>
      <c r="JHD4" s="196"/>
      <c r="JHE4" s="196"/>
      <c r="JHF4" s="196"/>
      <c r="JHG4" s="196"/>
      <c r="JHH4" s="196"/>
      <c r="JHI4" s="196"/>
      <c r="JHJ4" s="196"/>
      <c r="JHK4" s="196"/>
      <c r="JHL4" s="196"/>
      <c r="JHM4" s="196"/>
      <c r="JHN4" s="196"/>
      <c r="JHO4" s="196"/>
      <c r="JHP4" s="196"/>
      <c r="JHQ4" s="196"/>
      <c r="JHR4" s="196"/>
      <c r="JHS4" s="196"/>
      <c r="JHT4" s="196"/>
      <c r="JHU4" s="196"/>
      <c r="JHV4" s="196"/>
      <c r="JHW4" s="196"/>
      <c r="JHX4" s="196"/>
      <c r="JHY4" s="196"/>
      <c r="JHZ4" s="196"/>
      <c r="JIA4" s="196"/>
      <c r="JIB4" s="196"/>
      <c r="JIC4" s="196"/>
      <c r="JID4" s="196"/>
      <c r="JIE4" s="196"/>
      <c r="JIF4" s="196"/>
      <c r="JIG4" s="196"/>
      <c r="JIH4" s="196"/>
      <c r="JII4" s="196"/>
      <c r="JIJ4" s="196"/>
      <c r="JIK4" s="196"/>
      <c r="JIL4" s="196"/>
      <c r="JIM4" s="196"/>
      <c r="JIN4" s="196"/>
      <c r="JIO4" s="196"/>
      <c r="JIP4" s="196"/>
      <c r="JIQ4" s="196"/>
      <c r="JIR4" s="196"/>
      <c r="JIS4" s="196"/>
      <c r="JIT4" s="196"/>
      <c r="JIU4" s="196"/>
      <c r="JIV4" s="196"/>
      <c r="JIW4" s="196"/>
      <c r="JIX4" s="196"/>
      <c r="JIY4" s="196"/>
      <c r="JIZ4" s="196"/>
      <c r="JJA4" s="196"/>
      <c r="JJB4" s="196"/>
      <c r="JJC4" s="196"/>
      <c r="JJD4" s="196"/>
      <c r="JJE4" s="196"/>
      <c r="JJF4" s="196"/>
      <c r="JJG4" s="196"/>
      <c r="JJH4" s="196"/>
      <c r="JJI4" s="196"/>
      <c r="JJJ4" s="196"/>
      <c r="JJK4" s="196"/>
      <c r="JJL4" s="196"/>
      <c r="JJM4" s="196"/>
      <c r="JJN4" s="196"/>
      <c r="JJO4" s="196"/>
      <c r="JJP4" s="196"/>
      <c r="JJQ4" s="196"/>
      <c r="JJR4" s="196"/>
      <c r="JJS4" s="196"/>
      <c r="JJT4" s="196"/>
      <c r="JJU4" s="196"/>
      <c r="JJV4" s="196"/>
      <c r="JJW4" s="196"/>
      <c r="JJX4" s="196"/>
      <c r="JJY4" s="196"/>
      <c r="JJZ4" s="196"/>
      <c r="JKA4" s="196"/>
      <c r="JKB4" s="196"/>
      <c r="JKC4" s="196"/>
      <c r="JKD4" s="196"/>
      <c r="JKE4" s="196"/>
      <c r="JKF4" s="196"/>
      <c r="JKG4" s="196"/>
      <c r="JKH4" s="196"/>
      <c r="JKI4" s="196"/>
      <c r="JKJ4" s="196"/>
      <c r="JKK4" s="196"/>
      <c r="JKL4" s="196"/>
      <c r="JKM4" s="196"/>
      <c r="JKN4" s="196"/>
      <c r="JKO4" s="196"/>
      <c r="JKP4" s="196"/>
      <c r="JKQ4" s="196"/>
      <c r="JKR4" s="196"/>
      <c r="JKS4" s="196"/>
      <c r="JKT4" s="196"/>
      <c r="JKU4" s="196"/>
      <c r="JKV4" s="196"/>
      <c r="JKW4" s="196"/>
      <c r="JKX4" s="196"/>
      <c r="JKY4" s="196"/>
      <c r="JKZ4" s="196"/>
      <c r="JLA4" s="196"/>
      <c r="JLB4" s="196"/>
      <c r="JLC4" s="196"/>
      <c r="JLD4" s="196"/>
      <c r="JLE4" s="196"/>
      <c r="JLF4" s="196"/>
      <c r="JLG4" s="196"/>
      <c r="JLH4" s="196"/>
      <c r="JLI4" s="196"/>
      <c r="JLJ4" s="196"/>
      <c r="JLK4" s="196"/>
      <c r="JLL4" s="196"/>
      <c r="JLM4" s="196"/>
      <c r="JLN4" s="196"/>
      <c r="JLO4" s="196"/>
      <c r="JLP4" s="196"/>
      <c r="JLQ4" s="196"/>
      <c r="JLR4" s="196"/>
      <c r="JLS4" s="196"/>
      <c r="JLT4" s="196"/>
      <c r="JLU4" s="196"/>
      <c r="JLV4" s="196"/>
      <c r="JLW4" s="196"/>
      <c r="JLX4" s="196"/>
      <c r="JLY4" s="196"/>
      <c r="JLZ4" s="196"/>
      <c r="JMA4" s="196"/>
      <c r="JMB4" s="196"/>
      <c r="JMC4" s="196"/>
      <c r="JMD4" s="196"/>
      <c r="JME4" s="196"/>
      <c r="JMF4" s="196"/>
      <c r="JMG4" s="196"/>
      <c r="JMH4" s="196"/>
      <c r="JMI4" s="196"/>
      <c r="JMJ4" s="196"/>
      <c r="JMK4" s="196"/>
      <c r="JML4" s="196"/>
      <c r="JMM4" s="196"/>
      <c r="JMN4" s="196"/>
      <c r="JMO4" s="196"/>
      <c r="JMP4" s="196"/>
      <c r="JMQ4" s="196"/>
      <c r="JMR4" s="196"/>
      <c r="JMS4" s="196"/>
      <c r="JMT4" s="196"/>
      <c r="JMU4" s="196"/>
      <c r="JMV4" s="196"/>
      <c r="JMW4" s="196"/>
      <c r="JMX4" s="196"/>
      <c r="JMY4" s="196"/>
      <c r="JMZ4" s="196"/>
      <c r="JNA4" s="196"/>
      <c r="JNB4" s="196"/>
      <c r="JNC4" s="196"/>
      <c r="JND4" s="196"/>
      <c r="JNE4" s="196"/>
      <c r="JNF4" s="196"/>
      <c r="JNG4" s="196"/>
      <c r="JNH4" s="196"/>
      <c r="JNI4" s="196"/>
      <c r="JNJ4" s="196"/>
      <c r="JNK4" s="196"/>
      <c r="JNL4" s="196"/>
      <c r="JNM4" s="196"/>
      <c r="JNN4" s="196"/>
      <c r="JNO4" s="196"/>
      <c r="JNP4" s="196"/>
      <c r="JNQ4" s="196"/>
      <c r="JNR4" s="196"/>
      <c r="JNS4" s="196"/>
      <c r="JNT4" s="196"/>
      <c r="JNU4" s="196"/>
      <c r="JNV4" s="196"/>
      <c r="JNW4" s="196"/>
      <c r="JNX4" s="196"/>
      <c r="JNY4" s="196"/>
      <c r="JNZ4" s="196"/>
      <c r="JOA4" s="196"/>
      <c r="JOB4" s="196"/>
      <c r="JOC4" s="196"/>
      <c r="JOD4" s="196"/>
      <c r="JOE4" s="196"/>
      <c r="JOF4" s="196"/>
      <c r="JOG4" s="196"/>
      <c r="JOH4" s="196"/>
      <c r="JOI4" s="196"/>
      <c r="JOJ4" s="196"/>
      <c r="JOK4" s="196"/>
      <c r="JOL4" s="196"/>
      <c r="JOM4" s="196"/>
      <c r="JON4" s="196"/>
      <c r="JOO4" s="196"/>
      <c r="JOP4" s="196"/>
      <c r="JOQ4" s="196"/>
      <c r="JOR4" s="196"/>
      <c r="JOS4" s="196"/>
      <c r="JOT4" s="196"/>
      <c r="JOU4" s="196"/>
      <c r="JOV4" s="196"/>
      <c r="JOW4" s="196"/>
      <c r="JOX4" s="196"/>
      <c r="JOY4" s="196"/>
      <c r="JOZ4" s="196"/>
      <c r="JPA4" s="196"/>
      <c r="JPB4" s="196"/>
      <c r="JPC4" s="196"/>
      <c r="JPD4" s="196"/>
      <c r="JPE4" s="196"/>
      <c r="JPF4" s="196"/>
      <c r="JPG4" s="196"/>
      <c r="JPH4" s="196"/>
      <c r="JPI4" s="196"/>
      <c r="JPJ4" s="196"/>
      <c r="JPK4" s="196"/>
      <c r="JPL4" s="196"/>
      <c r="JPM4" s="196"/>
      <c r="JPN4" s="196"/>
      <c r="JPO4" s="196"/>
      <c r="JPP4" s="196"/>
      <c r="JPQ4" s="196"/>
      <c r="JPR4" s="196"/>
      <c r="JPS4" s="196"/>
      <c r="JPT4" s="196"/>
      <c r="JPU4" s="196"/>
      <c r="JPV4" s="196"/>
      <c r="JPW4" s="196"/>
      <c r="JPX4" s="196"/>
      <c r="JPY4" s="196"/>
      <c r="JPZ4" s="196"/>
      <c r="JQA4" s="196"/>
      <c r="JQB4" s="196"/>
      <c r="JQC4" s="196"/>
      <c r="JQD4" s="196"/>
      <c r="JQE4" s="196"/>
      <c r="JQF4" s="196"/>
      <c r="JQG4" s="196"/>
      <c r="JQH4" s="196"/>
      <c r="JQI4" s="196"/>
      <c r="JQJ4" s="196"/>
      <c r="JQK4" s="196"/>
      <c r="JQL4" s="196"/>
      <c r="JQM4" s="196"/>
      <c r="JQN4" s="196"/>
      <c r="JQO4" s="196"/>
      <c r="JQP4" s="196"/>
      <c r="JQQ4" s="196"/>
      <c r="JQR4" s="196"/>
      <c r="JQS4" s="196"/>
      <c r="JQT4" s="196"/>
      <c r="JQU4" s="196"/>
      <c r="JQV4" s="196"/>
      <c r="JQW4" s="196"/>
      <c r="JQX4" s="196"/>
      <c r="JQY4" s="196"/>
      <c r="JQZ4" s="196"/>
      <c r="JRA4" s="196"/>
      <c r="JRB4" s="196"/>
      <c r="JRC4" s="196"/>
      <c r="JRD4" s="196"/>
      <c r="JRE4" s="196"/>
      <c r="JRF4" s="196"/>
      <c r="JRG4" s="196"/>
      <c r="JRH4" s="196"/>
      <c r="JRI4" s="196"/>
      <c r="JRJ4" s="196"/>
      <c r="JRK4" s="196"/>
      <c r="JRL4" s="196"/>
      <c r="JRM4" s="196"/>
      <c r="JRN4" s="196"/>
      <c r="JRO4" s="196"/>
      <c r="JRP4" s="196"/>
      <c r="JRQ4" s="196"/>
      <c r="JRR4" s="196"/>
      <c r="JRS4" s="196"/>
      <c r="JRT4" s="196"/>
      <c r="JRU4" s="196"/>
      <c r="JRV4" s="196"/>
      <c r="JRW4" s="196"/>
      <c r="JRX4" s="196"/>
      <c r="JRY4" s="196"/>
      <c r="JRZ4" s="196"/>
      <c r="JSA4" s="196"/>
      <c r="JSB4" s="196"/>
      <c r="JSC4" s="196"/>
      <c r="JSD4" s="196"/>
      <c r="JSE4" s="196"/>
      <c r="JSF4" s="196"/>
      <c r="JSG4" s="196"/>
      <c r="JSH4" s="196"/>
      <c r="JSI4" s="196"/>
      <c r="JSJ4" s="196"/>
      <c r="JSK4" s="196"/>
      <c r="JSL4" s="196"/>
      <c r="JSM4" s="196"/>
      <c r="JSN4" s="196"/>
      <c r="JSO4" s="196"/>
      <c r="JSP4" s="196"/>
      <c r="JSQ4" s="196"/>
      <c r="JSR4" s="196"/>
      <c r="JSS4" s="196"/>
      <c r="JST4" s="196"/>
      <c r="JSU4" s="196"/>
      <c r="JSV4" s="196"/>
      <c r="JSW4" s="196"/>
      <c r="JSX4" s="196"/>
      <c r="JSY4" s="196"/>
      <c r="JSZ4" s="196"/>
      <c r="JTA4" s="196"/>
      <c r="JTB4" s="196"/>
      <c r="JTC4" s="196"/>
      <c r="JTD4" s="196"/>
      <c r="JTE4" s="196"/>
      <c r="JTF4" s="196"/>
      <c r="JTG4" s="196"/>
      <c r="JTH4" s="196"/>
      <c r="JTI4" s="196"/>
      <c r="JTJ4" s="196"/>
      <c r="JTK4" s="196"/>
      <c r="JTL4" s="196"/>
      <c r="JTM4" s="196"/>
      <c r="JTN4" s="196"/>
      <c r="JTO4" s="196"/>
      <c r="JTP4" s="196"/>
      <c r="JTQ4" s="196"/>
      <c r="JTR4" s="196"/>
      <c r="JTS4" s="196"/>
      <c r="JTT4" s="196"/>
      <c r="JTU4" s="196"/>
      <c r="JTV4" s="196"/>
      <c r="JTW4" s="196"/>
      <c r="JTX4" s="196"/>
      <c r="JTY4" s="196"/>
      <c r="JTZ4" s="196"/>
      <c r="JUA4" s="196"/>
      <c r="JUB4" s="196"/>
      <c r="JUC4" s="196"/>
      <c r="JUD4" s="196"/>
      <c r="JUE4" s="196"/>
      <c r="JUF4" s="196"/>
      <c r="JUG4" s="196"/>
      <c r="JUH4" s="196"/>
      <c r="JUI4" s="196"/>
      <c r="JUJ4" s="196"/>
      <c r="JUK4" s="196"/>
      <c r="JUL4" s="196"/>
      <c r="JUM4" s="196"/>
      <c r="JUN4" s="196"/>
      <c r="JUO4" s="196"/>
      <c r="JUP4" s="196"/>
      <c r="JUQ4" s="196"/>
      <c r="JUR4" s="196"/>
      <c r="JUS4" s="196"/>
      <c r="JUT4" s="196"/>
      <c r="JUU4" s="196"/>
      <c r="JUV4" s="196"/>
      <c r="JUW4" s="196"/>
      <c r="JUX4" s="196"/>
      <c r="JUY4" s="196"/>
      <c r="JUZ4" s="196"/>
      <c r="JVA4" s="196"/>
      <c r="JVB4" s="196"/>
      <c r="JVC4" s="196"/>
      <c r="JVD4" s="196"/>
      <c r="JVE4" s="196"/>
      <c r="JVF4" s="196"/>
      <c r="JVG4" s="196"/>
      <c r="JVH4" s="196"/>
      <c r="JVI4" s="196"/>
      <c r="JVJ4" s="196"/>
      <c r="JVK4" s="196"/>
      <c r="JVL4" s="196"/>
      <c r="JVM4" s="196"/>
      <c r="JVN4" s="196"/>
      <c r="JVO4" s="196"/>
      <c r="JVP4" s="196"/>
      <c r="JVQ4" s="196"/>
      <c r="JVR4" s="196"/>
      <c r="JVS4" s="196"/>
      <c r="JVT4" s="196"/>
      <c r="JVU4" s="196"/>
      <c r="JVV4" s="196"/>
      <c r="JVW4" s="196"/>
      <c r="JVX4" s="196"/>
      <c r="JVY4" s="196"/>
      <c r="JVZ4" s="196"/>
      <c r="JWA4" s="196"/>
      <c r="JWB4" s="196"/>
      <c r="JWC4" s="196"/>
      <c r="JWD4" s="196"/>
      <c r="JWE4" s="196"/>
      <c r="JWF4" s="196"/>
      <c r="JWG4" s="196"/>
      <c r="JWH4" s="196"/>
      <c r="JWI4" s="196"/>
      <c r="JWJ4" s="196"/>
      <c r="JWK4" s="196"/>
      <c r="JWL4" s="196"/>
      <c r="JWM4" s="196"/>
      <c r="JWN4" s="196"/>
      <c r="JWO4" s="196"/>
      <c r="JWP4" s="196"/>
      <c r="JWQ4" s="196"/>
      <c r="JWR4" s="196"/>
      <c r="JWS4" s="196"/>
      <c r="JWT4" s="196"/>
      <c r="JWU4" s="196"/>
      <c r="JWV4" s="196"/>
      <c r="JWW4" s="196"/>
      <c r="JWX4" s="196"/>
      <c r="JWY4" s="196"/>
      <c r="JWZ4" s="196"/>
      <c r="JXA4" s="196"/>
      <c r="JXB4" s="196"/>
      <c r="JXC4" s="196"/>
      <c r="JXD4" s="196"/>
      <c r="JXE4" s="196"/>
      <c r="JXF4" s="196"/>
      <c r="JXG4" s="196"/>
      <c r="JXH4" s="196"/>
      <c r="JXI4" s="196"/>
      <c r="JXJ4" s="196"/>
      <c r="JXK4" s="196"/>
      <c r="JXL4" s="196"/>
      <c r="JXM4" s="196"/>
      <c r="JXN4" s="196"/>
      <c r="JXO4" s="196"/>
      <c r="JXP4" s="196"/>
      <c r="JXQ4" s="196"/>
      <c r="JXR4" s="196"/>
      <c r="JXS4" s="196"/>
      <c r="JXT4" s="196"/>
      <c r="JXU4" s="196"/>
      <c r="JXV4" s="196"/>
      <c r="JXW4" s="196"/>
      <c r="JXX4" s="196"/>
      <c r="JXY4" s="196"/>
      <c r="JXZ4" s="196"/>
      <c r="JYA4" s="196"/>
      <c r="JYB4" s="196"/>
      <c r="JYC4" s="196"/>
      <c r="JYD4" s="196"/>
      <c r="JYE4" s="196"/>
      <c r="JYF4" s="196"/>
      <c r="JYG4" s="196"/>
      <c r="JYH4" s="196"/>
      <c r="JYI4" s="196"/>
      <c r="JYJ4" s="196"/>
      <c r="JYK4" s="196"/>
      <c r="JYL4" s="196"/>
      <c r="JYM4" s="196"/>
      <c r="JYN4" s="196"/>
      <c r="JYO4" s="196"/>
      <c r="JYP4" s="196"/>
      <c r="JYQ4" s="196"/>
      <c r="JYR4" s="196"/>
      <c r="JYS4" s="196"/>
      <c r="JYT4" s="196"/>
      <c r="JYU4" s="196"/>
      <c r="JYV4" s="196"/>
      <c r="JYW4" s="196"/>
      <c r="JYX4" s="196"/>
      <c r="JYY4" s="196"/>
      <c r="JYZ4" s="196"/>
      <c r="JZA4" s="196"/>
      <c r="JZB4" s="196"/>
      <c r="JZC4" s="196"/>
      <c r="JZD4" s="196"/>
      <c r="JZE4" s="196"/>
      <c r="JZF4" s="196"/>
      <c r="JZG4" s="196"/>
      <c r="JZH4" s="196"/>
      <c r="JZI4" s="196"/>
      <c r="JZJ4" s="196"/>
      <c r="JZK4" s="196"/>
      <c r="JZL4" s="196"/>
      <c r="JZM4" s="196"/>
      <c r="JZN4" s="196"/>
      <c r="JZO4" s="196"/>
      <c r="JZP4" s="196"/>
      <c r="JZQ4" s="196"/>
      <c r="JZR4" s="196"/>
      <c r="JZS4" s="196"/>
      <c r="JZT4" s="196"/>
      <c r="JZU4" s="196"/>
      <c r="JZV4" s="196"/>
      <c r="JZW4" s="196"/>
      <c r="JZX4" s="196"/>
      <c r="JZY4" s="196"/>
      <c r="JZZ4" s="196"/>
      <c r="KAA4" s="196"/>
      <c r="KAB4" s="196"/>
      <c r="KAC4" s="196"/>
      <c r="KAD4" s="196"/>
      <c r="KAE4" s="196"/>
      <c r="KAF4" s="196"/>
      <c r="KAG4" s="196"/>
      <c r="KAH4" s="196"/>
      <c r="KAI4" s="196"/>
      <c r="KAJ4" s="196"/>
      <c r="KAK4" s="196"/>
      <c r="KAL4" s="196"/>
      <c r="KAM4" s="196"/>
      <c r="KAN4" s="196"/>
      <c r="KAO4" s="196"/>
      <c r="KAP4" s="196"/>
      <c r="KAQ4" s="196"/>
      <c r="KAR4" s="196"/>
      <c r="KAS4" s="196"/>
      <c r="KAT4" s="196"/>
      <c r="KAU4" s="196"/>
      <c r="KAV4" s="196"/>
      <c r="KAW4" s="196"/>
      <c r="KAX4" s="196"/>
      <c r="KAY4" s="196"/>
      <c r="KAZ4" s="196"/>
      <c r="KBA4" s="196"/>
      <c r="KBB4" s="196"/>
      <c r="KBC4" s="196"/>
      <c r="KBD4" s="196"/>
      <c r="KBE4" s="196"/>
      <c r="KBF4" s="196"/>
      <c r="KBG4" s="196"/>
      <c r="KBH4" s="196"/>
      <c r="KBI4" s="196"/>
      <c r="KBJ4" s="196"/>
      <c r="KBK4" s="196"/>
      <c r="KBL4" s="196"/>
      <c r="KBM4" s="196"/>
      <c r="KBN4" s="196"/>
      <c r="KBO4" s="196"/>
      <c r="KBP4" s="196"/>
      <c r="KBQ4" s="196"/>
      <c r="KBR4" s="196"/>
      <c r="KBS4" s="196"/>
      <c r="KBT4" s="196"/>
      <c r="KBU4" s="196"/>
      <c r="KBV4" s="196"/>
      <c r="KBW4" s="196"/>
      <c r="KBX4" s="196"/>
      <c r="KBY4" s="196"/>
      <c r="KBZ4" s="196"/>
      <c r="KCA4" s="196"/>
      <c r="KCB4" s="196"/>
      <c r="KCC4" s="196"/>
      <c r="KCD4" s="196"/>
      <c r="KCE4" s="196"/>
      <c r="KCF4" s="196"/>
      <c r="KCG4" s="196"/>
      <c r="KCH4" s="196"/>
      <c r="KCI4" s="196"/>
      <c r="KCJ4" s="196"/>
      <c r="KCK4" s="196"/>
      <c r="KCL4" s="196"/>
      <c r="KCM4" s="196"/>
      <c r="KCN4" s="196"/>
      <c r="KCO4" s="196"/>
      <c r="KCP4" s="196"/>
      <c r="KCQ4" s="196"/>
      <c r="KCR4" s="196"/>
      <c r="KCS4" s="196"/>
      <c r="KCT4" s="196"/>
      <c r="KCU4" s="196"/>
      <c r="KCV4" s="196"/>
      <c r="KCW4" s="196"/>
      <c r="KCX4" s="196"/>
      <c r="KCY4" s="196"/>
      <c r="KCZ4" s="196"/>
      <c r="KDA4" s="196"/>
      <c r="KDB4" s="196"/>
      <c r="KDC4" s="196"/>
      <c r="KDD4" s="196"/>
      <c r="KDE4" s="196"/>
      <c r="KDF4" s="196"/>
      <c r="KDG4" s="196"/>
      <c r="KDH4" s="196"/>
      <c r="KDI4" s="196"/>
      <c r="KDJ4" s="196"/>
      <c r="KDK4" s="196"/>
      <c r="KDL4" s="196"/>
      <c r="KDM4" s="196"/>
      <c r="KDN4" s="196"/>
      <c r="KDO4" s="196"/>
      <c r="KDP4" s="196"/>
      <c r="KDQ4" s="196"/>
      <c r="KDR4" s="196"/>
      <c r="KDS4" s="196"/>
      <c r="KDT4" s="196"/>
      <c r="KDU4" s="196"/>
      <c r="KDV4" s="196"/>
      <c r="KDW4" s="196"/>
      <c r="KDX4" s="196"/>
      <c r="KDY4" s="196"/>
      <c r="KDZ4" s="196"/>
      <c r="KEA4" s="196"/>
      <c r="KEB4" s="196"/>
      <c r="KEC4" s="196"/>
      <c r="KED4" s="196"/>
      <c r="KEE4" s="196"/>
      <c r="KEF4" s="196"/>
      <c r="KEG4" s="196"/>
      <c r="KEH4" s="196"/>
      <c r="KEI4" s="196"/>
      <c r="KEJ4" s="196"/>
      <c r="KEK4" s="196"/>
      <c r="KEL4" s="196"/>
      <c r="KEM4" s="196"/>
      <c r="KEN4" s="196"/>
      <c r="KEO4" s="196"/>
      <c r="KEP4" s="196"/>
      <c r="KEQ4" s="196"/>
      <c r="KER4" s="196"/>
      <c r="KES4" s="196"/>
      <c r="KET4" s="196"/>
      <c r="KEU4" s="196"/>
      <c r="KEV4" s="196"/>
      <c r="KEW4" s="196"/>
      <c r="KEX4" s="196"/>
      <c r="KEY4" s="196"/>
      <c r="KEZ4" s="196"/>
      <c r="KFA4" s="196"/>
      <c r="KFB4" s="196"/>
      <c r="KFC4" s="196"/>
      <c r="KFD4" s="196"/>
      <c r="KFE4" s="196"/>
      <c r="KFF4" s="196"/>
      <c r="KFG4" s="196"/>
      <c r="KFH4" s="196"/>
      <c r="KFI4" s="196"/>
      <c r="KFJ4" s="196"/>
      <c r="KFK4" s="196"/>
      <c r="KFL4" s="196"/>
      <c r="KFM4" s="196"/>
      <c r="KFN4" s="196"/>
      <c r="KFO4" s="196"/>
      <c r="KFP4" s="196"/>
      <c r="KFQ4" s="196"/>
      <c r="KFR4" s="196"/>
      <c r="KFS4" s="196"/>
      <c r="KFT4" s="196"/>
      <c r="KFU4" s="196"/>
      <c r="KFV4" s="196"/>
      <c r="KFW4" s="196"/>
      <c r="KFX4" s="196"/>
      <c r="KFY4" s="196"/>
      <c r="KFZ4" s="196"/>
      <c r="KGA4" s="196"/>
      <c r="KGB4" s="196"/>
      <c r="KGC4" s="196"/>
      <c r="KGD4" s="196"/>
      <c r="KGE4" s="196"/>
      <c r="KGF4" s="196"/>
      <c r="KGG4" s="196"/>
      <c r="KGH4" s="196"/>
      <c r="KGI4" s="196"/>
      <c r="KGJ4" s="196"/>
      <c r="KGK4" s="196"/>
      <c r="KGL4" s="196"/>
      <c r="KGM4" s="196"/>
      <c r="KGN4" s="196"/>
      <c r="KGO4" s="196"/>
      <c r="KGP4" s="196"/>
      <c r="KGQ4" s="196"/>
      <c r="KGR4" s="196"/>
      <c r="KGS4" s="196"/>
      <c r="KGT4" s="196"/>
      <c r="KGU4" s="196"/>
      <c r="KGV4" s="196"/>
      <c r="KGW4" s="196"/>
      <c r="KGX4" s="196"/>
      <c r="KGY4" s="196"/>
      <c r="KGZ4" s="196"/>
      <c r="KHA4" s="196"/>
      <c r="KHB4" s="196"/>
      <c r="KHC4" s="196"/>
      <c r="KHD4" s="196"/>
      <c r="KHE4" s="196"/>
      <c r="KHF4" s="196"/>
      <c r="KHG4" s="196"/>
      <c r="KHH4" s="196"/>
      <c r="KHI4" s="196"/>
      <c r="KHJ4" s="196"/>
      <c r="KHK4" s="196"/>
      <c r="KHL4" s="196"/>
      <c r="KHM4" s="196"/>
      <c r="KHN4" s="196"/>
      <c r="KHO4" s="196"/>
      <c r="KHP4" s="196"/>
      <c r="KHQ4" s="196"/>
      <c r="KHR4" s="196"/>
      <c r="KHS4" s="196"/>
      <c r="KHT4" s="196"/>
      <c r="KHU4" s="196"/>
      <c r="KHV4" s="196"/>
      <c r="KHW4" s="196"/>
      <c r="KHX4" s="196"/>
      <c r="KHY4" s="196"/>
      <c r="KHZ4" s="196"/>
      <c r="KIA4" s="196"/>
      <c r="KIB4" s="196"/>
      <c r="KIC4" s="196"/>
      <c r="KID4" s="196"/>
      <c r="KIE4" s="196"/>
      <c r="KIF4" s="196"/>
      <c r="KIG4" s="196"/>
      <c r="KIH4" s="196"/>
      <c r="KII4" s="196"/>
      <c r="KIJ4" s="196"/>
      <c r="KIK4" s="196"/>
      <c r="KIL4" s="196"/>
      <c r="KIM4" s="196"/>
      <c r="KIN4" s="196"/>
      <c r="KIO4" s="196"/>
      <c r="KIP4" s="196"/>
      <c r="KIQ4" s="196"/>
      <c r="KIR4" s="196"/>
      <c r="KIS4" s="196"/>
      <c r="KIT4" s="196"/>
      <c r="KIU4" s="196"/>
      <c r="KIV4" s="196"/>
      <c r="KIW4" s="196"/>
      <c r="KIX4" s="196"/>
      <c r="KIY4" s="196"/>
      <c r="KIZ4" s="196"/>
      <c r="KJA4" s="196"/>
      <c r="KJB4" s="196"/>
      <c r="KJC4" s="196"/>
      <c r="KJD4" s="196"/>
      <c r="KJE4" s="196"/>
      <c r="KJF4" s="196"/>
      <c r="KJG4" s="196"/>
      <c r="KJH4" s="196"/>
      <c r="KJI4" s="196"/>
      <c r="KJJ4" s="196"/>
      <c r="KJK4" s="196"/>
      <c r="KJL4" s="196"/>
      <c r="KJM4" s="196"/>
      <c r="KJN4" s="196"/>
      <c r="KJO4" s="196"/>
      <c r="KJP4" s="196"/>
      <c r="KJQ4" s="196"/>
      <c r="KJR4" s="196"/>
      <c r="KJS4" s="196"/>
      <c r="KJT4" s="196"/>
      <c r="KJU4" s="196"/>
      <c r="KJV4" s="196"/>
      <c r="KJW4" s="196"/>
      <c r="KJX4" s="196"/>
      <c r="KJY4" s="196"/>
      <c r="KJZ4" s="196"/>
      <c r="KKA4" s="196"/>
      <c r="KKB4" s="196"/>
      <c r="KKC4" s="196"/>
      <c r="KKD4" s="196"/>
      <c r="KKE4" s="196"/>
      <c r="KKF4" s="196"/>
      <c r="KKG4" s="196"/>
      <c r="KKH4" s="196"/>
      <c r="KKI4" s="196"/>
      <c r="KKJ4" s="196"/>
      <c r="KKK4" s="196"/>
      <c r="KKL4" s="196"/>
      <c r="KKM4" s="196"/>
      <c r="KKN4" s="196"/>
      <c r="KKO4" s="196"/>
      <c r="KKP4" s="196"/>
      <c r="KKQ4" s="196"/>
      <c r="KKR4" s="196"/>
      <c r="KKS4" s="196"/>
      <c r="KKT4" s="196"/>
      <c r="KKU4" s="196"/>
      <c r="KKV4" s="196"/>
      <c r="KKW4" s="196"/>
      <c r="KKX4" s="196"/>
      <c r="KKY4" s="196"/>
      <c r="KKZ4" s="196"/>
      <c r="KLA4" s="196"/>
      <c r="KLB4" s="196"/>
      <c r="KLC4" s="196"/>
      <c r="KLD4" s="196"/>
      <c r="KLE4" s="196"/>
      <c r="KLF4" s="196"/>
      <c r="KLG4" s="196"/>
      <c r="KLH4" s="196"/>
      <c r="KLI4" s="196"/>
      <c r="KLJ4" s="196"/>
      <c r="KLK4" s="196"/>
      <c r="KLL4" s="196"/>
      <c r="KLM4" s="196"/>
      <c r="KLN4" s="196"/>
      <c r="KLO4" s="196"/>
      <c r="KLP4" s="196"/>
      <c r="KLQ4" s="196"/>
      <c r="KLR4" s="196"/>
      <c r="KLS4" s="196"/>
      <c r="KLT4" s="196"/>
      <c r="KLU4" s="196"/>
      <c r="KLV4" s="196"/>
      <c r="KLW4" s="196"/>
      <c r="KLX4" s="196"/>
      <c r="KLY4" s="196"/>
      <c r="KLZ4" s="196"/>
      <c r="KMA4" s="196"/>
      <c r="KMB4" s="196"/>
      <c r="KMC4" s="196"/>
      <c r="KMD4" s="196"/>
      <c r="KME4" s="196"/>
      <c r="KMF4" s="196"/>
      <c r="KMG4" s="196"/>
      <c r="KMH4" s="196"/>
      <c r="KMI4" s="196"/>
      <c r="KMJ4" s="196"/>
      <c r="KMK4" s="196"/>
      <c r="KML4" s="196"/>
      <c r="KMM4" s="196"/>
      <c r="KMN4" s="196"/>
      <c r="KMO4" s="196"/>
      <c r="KMP4" s="196"/>
      <c r="KMQ4" s="196"/>
      <c r="KMR4" s="196"/>
      <c r="KMS4" s="196"/>
      <c r="KMT4" s="196"/>
      <c r="KMU4" s="196"/>
      <c r="KMV4" s="196"/>
      <c r="KMW4" s="196"/>
      <c r="KMX4" s="196"/>
      <c r="KMY4" s="196"/>
      <c r="KMZ4" s="196"/>
      <c r="KNA4" s="196"/>
      <c r="KNB4" s="196"/>
      <c r="KNC4" s="196"/>
      <c r="KND4" s="196"/>
      <c r="KNE4" s="196"/>
      <c r="KNF4" s="196"/>
      <c r="KNG4" s="196"/>
      <c r="KNH4" s="196"/>
      <c r="KNI4" s="196"/>
      <c r="KNJ4" s="196"/>
      <c r="KNK4" s="196"/>
      <c r="KNL4" s="196"/>
      <c r="KNM4" s="196"/>
      <c r="KNN4" s="196"/>
      <c r="KNO4" s="196"/>
      <c r="KNP4" s="196"/>
      <c r="KNQ4" s="196"/>
      <c r="KNR4" s="196"/>
      <c r="KNS4" s="196"/>
      <c r="KNT4" s="196"/>
      <c r="KNU4" s="196"/>
      <c r="KNV4" s="196"/>
      <c r="KNW4" s="196"/>
      <c r="KNX4" s="196"/>
      <c r="KNY4" s="196"/>
      <c r="KNZ4" s="196"/>
      <c r="KOA4" s="196"/>
      <c r="KOB4" s="196"/>
      <c r="KOC4" s="196"/>
      <c r="KOD4" s="196"/>
      <c r="KOE4" s="196"/>
      <c r="KOF4" s="196"/>
      <c r="KOG4" s="196"/>
      <c r="KOH4" s="196"/>
      <c r="KOI4" s="196"/>
      <c r="KOJ4" s="196"/>
      <c r="KOK4" s="196"/>
      <c r="KOL4" s="196"/>
      <c r="KOM4" s="196"/>
      <c r="KON4" s="196"/>
      <c r="KOO4" s="196"/>
      <c r="KOP4" s="196"/>
      <c r="KOQ4" s="196"/>
      <c r="KOR4" s="196"/>
      <c r="KOS4" s="196"/>
      <c r="KOT4" s="196"/>
      <c r="KOU4" s="196"/>
      <c r="KOV4" s="196"/>
      <c r="KOW4" s="196"/>
      <c r="KOX4" s="196"/>
      <c r="KOY4" s="196"/>
      <c r="KOZ4" s="196"/>
      <c r="KPA4" s="196"/>
      <c r="KPB4" s="196"/>
      <c r="KPC4" s="196"/>
      <c r="KPD4" s="196"/>
      <c r="KPE4" s="196"/>
      <c r="KPF4" s="196"/>
      <c r="KPG4" s="196"/>
      <c r="KPH4" s="196"/>
      <c r="KPI4" s="196"/>
      <c r="KPJ4" s="196"/>
      <c r="KPK4" s="196"/>
      <c r="KPL4" s="196"/>
      <c r="KPM4" s="196"/>
      <c r="KPN4" s="196"/>
      <c r="KPO4" s="196"/>
      <c r="KPP4" s="196"/>
      <c r="KPQ4" s="196"/>
      <c r="KPR4" s="196"/>
      <c r="KPS4" s="196"/>
      <c r="KPT4" s="196"/>
      <c r="KPU4" s="196"/>
      <c r="KPV4" s="196"/>
      <c r="KPW4" s="196"/>
      <c r="KPX4" s="196"/>
      <c r="KPY4" s="196"/>
      <c r="KPZ4" s="196"/>
      <c r="KQA4" s="196"/>
      <c r="KQB4" s="196"/>
      <c r="KQC4" s="196"/>
      <c r="KQD4" s="196"/>
      <c r="KQE4" s="196"/>
      <c r="KQF4" s="196"/>
      <c r="KQG4" s="196"/>
      <c r="KQH4" s="196"/>
      <c r="KQI4" s="196"/>
      <c r="KQJ4" s="196"/>
      <c r="KQK4" s="196"/>
      <c r="KQL4" s="196"/>
      <c r="KQM4" s="196"/>
      <c r="KQN4" s="196"/>
      <c r="KQO4" s="196"/>
      <c r="KQP4" s="196"/>
      <c r="KQQ4" s="196"/>
      <c r="KQR4" s="196"/>
      <c r="KQS4" s="196"/>
      <c r="KQT4" s="196"/>
      <c r="KQU4" s="196"/>
      <c r="KQV4" s="196"/>
      <c r="KQW4" s="196"/>
      <c r="KQX4" s="196"/>
      <c r="KQY4" s="196"/>
      <c r="KQZ4" s="196"/>
      <c r="KRA4" s="196"/>
      <c r="KRB4" s="196"/>
      <c r="KRC4" s="196"/>
      <c r="KRD4" s="196"/>
      <c r="KRE4" s="196"/>
      <c r="KRF4" s="196"/>
      <c r="KRG4" s="196"/>
      <c r="KRH4" s="196"/>
      <c r="KRI4" s="196"/>
      <c r="KRJ4" s="196"/>
      <c r="KRK4" s="196"/>
      <c r="KRL4" s="196"/>
      <c r="KRM4" s="196"/>
      <c r="KRN4" s="196"/>
      <c r="KRO4" s="196"/>
      <c r="KRP4" s="196"/>
      <c r="KRQ4" s="196"/>
      <c r="KRR4" s="196"/>
      <c r="KRS4" s="196"/>
      <c r="KRT4" s="196"/>
      <c r="KRU4" s="196"/>
      <c r="KRV4" s="196"/>
      <c r="KRW4" s="196"/>
      <c r="KRX4" s="196"/>
      <c r="KRY4" s="196"/>
      <c r="KRZ4" s="196"/>
      <c r="KSA4" s="196"/>
      <c r="KSB4" s="196"/>
      <c r="KSC4" s="196"/>
      <c r="KSD4" s="196"/>
      <c r="KSE4" s="196"/>
      <c r="KSF4" s="196"/>
      <c r="KSG4" s="196"/>
      <c r="KSH4" s="196"/>
      <c r="KSI4" s="196"/>
      <c r="KSJ4" s="196"/>
      <c r="KSK4" s="196"/>
      <c r="KSL4" s="196"/>
      <c r="KSM4" s="196"/>
      <c r="KSN4" s="196"/>
      <c r="KSO4" s="196"/>
      <c r="KSP4" s="196"/>
      <c r="KSQ4" s="196"/>
      <c r="KSR4" s="196"/>
      <c r="KSS4" s="196"/>
      <c r="KST4" s="196"/>
      <c r="KSU4" s="196"/>
      <c r="KSV4" s="196"/>
      <c r="KSW4" s="196"/>
      <c r="KSX4" s="196"/>
      <c r="KSY4" s="196"/>
      <c r="KSZ4" s="196"/>
      <c r="KTA4" s="196"/>
      <c r="KTB4" s="196"/>
      <c r="KTC4" s="196"/>
      <c r="KTD4" s="196"/>
      <c r="KTE4" s="196"/>
      <c r="KTF4" s="196"/>
      <c r="KTG4" s="196"/>
      <c r="KTH4" s="196"/>
      <c r="KTI4" s="196"/>
      <c r="KTJ4" s="196"/>
      <c r="KTK4" s="196"/>
      <c r="KTL4" s="196"/>
      <c r="KTM4" s="196"/>
      <c r="KTN4" s="196"/>
      <c r="KTO4" s="196"/>
      <c r="KTP4" s="196"/>
      <c r="KTQ4" s="196"/>
      <c r="KTR4" s="196"/>
      <c r="KTS4" s="196"/>
      <c r="KTT4" s="196"/>
      <c r="KTU4" s="196"/>
      <c r="KTV4" s="196"/>
      <c r="KTW4" s="196"/>
      <c r="KTX4" s="196"/>
      <c r="KTY4" s="196"/>
      <c r="KTZ4" s="196"/>
      <c r="KUA4" s="196"/>
      <c r="KUB4" s="196"/>
      <c r="KUC4" s="196"/>
      <c r="KUD4" s="196"/>
      <c r="KUE4" s="196"/>
      <c r="KUF4" s="196"/>
      <c r="KUG4" s="196"/>
      <c r="KUH4" s="196"/>
      <c r="KUI4" s="196"/>
      <c r="KUJ4" s="196"/>
      <c r="KUK4" s="196"/>
      <c r="KUL4" s="196"/>
      <c r="KUM4" s="196"/>
      <c r="KUN4" s="196"/>
      <c r="KUO4" s="196"/>
      <c r="KUP4" s="196"/>
      <c r="KUQ4" s="196"/>
      <c r="KUR4" s="196"/>
      <c r="KUS4" s="196"/>
      <c r="KUT4" s="196"/>
      <c r="KUU4" s="196"/>
      <c r="KUV4" s="196"/>
      <c r="KUW4" s="196"/>
      <c r="KUX4" s="196"/>
      <c r="KUY4" s="196"/>
      <c r="KUZ4" s="196"/>
      <c r="KVA4" s="196"/>
      <c r="KVB4" s="196"/>
      <c r="KVC4" s="196"/>
      <c r="KVD4" s="196"/>
      <c r="KVE4" s="196"/>
      <c r="KVF4" s="196"/>
      <c r="KVG4" s="196"/>
      <c r="KVH4" s="196"/>
      <c r="KVI4" s="196"/>
      <c r="KVJ4" s="196"/>
      <c r="KVK4" s="196"/>
      <c r="KVL4" s="196"/>
      <c r="KVM4" s="196"/>
      <c r="KVN4" s="196"/>
      <c r="KVO4" s="196"/>
      <c r="KVP4" s="196"/>
      <c r="KVQ4" s="196"/>
      <c r="KVR4" s="196"/>
      <c r="KVS4" s="196"/>
      <c r="KVT4" s="196"/>
      <c r="KVU4" s="196"/>
      <c r="KVV4" s="196"/>
      <c r="KVW4" s="196"/>
      <c r="KVX4" s="196"/>
      <c r="KVY4" s="196"/>
      <c r="KVZ4" s="196"/>
      <c r="KWA4" s="196"/>
      <c r="KWB4" s="196"/>
      <c r="KWC4" s="196"/>
      <c r="KWD4" s="196"/>
      <c r="KWE4" s="196"/>
      <c r="KWF4" s="196"/>
      <c r="KWG4" s="196"/>
      <c r="KWH4" s="196"/>
      <c r="KWI4" s="196"/>
      <c r="KWJ4" s="196"/>
      <c r="KWK4" s="196"/>
      <c r="KWL4" s="196"/>
      <c r="KWM4" s="196"/>
      <c r="KWN4" s="196"/>
      <c r="KWO4" s="196"/>
      <c r="KWP4" s="196"/>
      <c r="KWQ4" s="196"/>
      <c r="KWR4" s="196"/>
      <c r="KWS4" s="196"/>
      <c r="KWT4" s="196"/>
      <c r="KWU4" s="196"/>
      <c r="KWV4" s="196"/>
      <c r="KWW4" s="196"/>
      <c r="KWX4" s="196"/>
      <c r="KWY4" s="196"/>
      <c r="KWZ4" s="196"/>
      <c r="KXA4" s="196"/>
      <c r="KXB4" s="196"/>
      <c r="KXC4" s="196"/>
      <c r="KXD4" s="196"/>
      <c r="KXE4" s="196"/>
      <c r="KXF4" s="196"/>
      <c r="KXG4" s="196"/>
      <c r="KXH4" s="196"/>
      <c r="KXI4" s="196"/>
      <c r="KXJ4" s="196"/>
      <c r="KXK4" s="196"/>
      <c r="KXL4" s="196"/>
      <c r="KXM4" s="196"/>
      <c r="KXN4" s="196"/>
      <c r="KXO4" s="196"/>
      <c r="KXP4" s="196"/>
      <c r="KXQ4" s="196"/>
      <c r="KXR4" s="196"/>
      <c r="KXS4" s="196"/>
      <c r="KXT4" s="196"/>
      <c r="KXU4" s="196"/>
      <c r="KXV4" s="196"/>
      <c r="KXW4" s="196"/>
      <c r="KXX4" s="196"/>
      <c r="KXY4" s="196"/>
      <c r="KXZ4" s="196"/>
      <c r="KYA4" s="196"/>
      <c r="KYB4" s="196"/>
      <c r="KYC4" s="196"/>
      <c r="KYD4" s="196"/>
      <c r="KYE4" s="196"/>
      <c r="KYF4" s="196"/>
      <c r="KYG4" s="196"/>
      <c r="KYH4" s="196"/>
      <c r="KYI4" s="196"/>
      <c r="KYJ4" s="196"/>
      <c r="KYK4" s="196"/>
      <c r="KYL4" s="196"/>
      <c r="KYM4" s="196"/>
      <c r="KYN4" s="196"/>
      <c r="KYO4" s="196"/>
      <c r="KYP4" s="196"/>
      <c r="KYQ4" s="196"/>
      <c r="KYR4" s="196"/>
      <c r="KYS4" s="196"/>
      <c r="KYT4" s="196"/>
      <c r="KYU4" s="196"/>
      <c r="KYV4" s="196"/>
      <c r="KYW4" s="196"/>
      <c r="KYX4" s="196"/>
      <c r="KYY4" s="196"/>
      <c r="KYZ4" s="196"/>
      <c r="KZA4" s="196"/>
      <c r="KZB4" s="196"/>
      <c r="KZC4" s="196"/>
      <c r="KZD4" s="196"/>
      <c r="KZE4" s="196"/>
      <c r="KZF4" s="196"/>
      <c r="KZG4" s="196"/>
      <c r="KZH4" s="196"/>
      <c r="KZI4" s="196"/>
      <c r="KZJ4" s="196"/>
      <c r="KZK4" s="196"/>
      <c r="KZL4" s="196"/>
      <c r="KZM4" s="196"/>
      <c r="KZN4" s="196"/>
      <c r="KZO4" s="196"/>
      <c r="KZP4" s="196"/>
      <c r="KZQ4" s="196"/>
      <c r="KZR4" s="196"/>
      <c r="KZS4" s="196"/>
      <c r="KZT4" s="196"/>
      <c r="KZU4" s="196"/>
      <c r="KZV4" s="196"/>
      <c r="KZW4" s="196"/>
      <c r="KZX4" s="196"/>
      <c r="KZY4" s="196"/>
      <c r="KZZ4" s="196"/>
      <c r="LAA4" s="196"/>
      <c r="LAB4" s="196"/>
      <c r="LAC4" s="196"/>
      <c r="LAD4" s="196"/>
      <c r="LAE4" s="196"/>
      <c r="LAF4" s="196"/>
      <c r="LAG4" s="196"/>
      <c r="LAH4" s="196"/>
      <c r="LAI4" s="196"/>
      <c r="LAJ4" s="196"/>
      <c r="LAK4" s="196"/>
      <c r="LAL4" s="196"/>
      <c r="LAM4" s="196"/>
      <c r="LAN4" s="196"/>
      <c r="LAO4" s="196"/>
      <c r="LAP4" s="196"/>
      <c r="LAQ4" s="196"/>
      <c r="LAR4" s="196"/>
      <c r="LAS4" s="196"/>
      <c r="LAT4" s="196"/>
      <c r="LAU4" s="196"/>
      <c r="LAV4" s="196"/>
      <c r="LAW4" s="196"/>
      <c r="LAX4" s="196"/>
      <c r="LAY4" s="196"/>
      <c r="LAZ4" s="196"/>
      <c r="LBA4" s="196"/>
      <c r="LBB4" s="196"/>
      <c r="LBC4" s="196"/>
      <c r="LBD4" s="196"/>
      <c r="LBE4" s="196"/>
      <c r="LBF4" s="196"/>
      <c r="LBG4" s="196"/>
      <c r="LBH4" s="196"/>
      <c r="LBI4" s="196"/>
      <c r="LBJ4" s="196"/>
      <c r="LBK4" s="196"/>
      <c r="LBL4" s="196"/>
      <c r="LBM4" s="196"/>
      <c r="LBN4" s="196"/>
      <c r="LBO4" s="196"/>
      <c r="LBP4" s="196"/>
      <c r="LBQ4" s="196"/>
      <c r="LBR4" s="196"/>
      <c r="LBS4" s="196"/>
      <c r="LBT4" s="196"/>
      <c r="LBU4" s="196"/>
      <c r="LBV4" s="196"/>
      <c r="LBW4" s="196"/>
      <c r="LBX4" s="196"/>
      <c r="LBY4" s="196"/>
      <c r="LBZ4" s="196"/>
      <c r="LCA4" s="196"/>
      <c r="LCB4" s="196"/>
      <c r="LCC4" s="196"/>
      <c r="LCD4" s="196"/>
      <c r="LCE4" s="196"/>
      <c r="LCF4" s="196"/>
      <c r="LCG4" s="196"/>
      <c r="LCH4" s="196"/>
      <c r="LCI4" s="196"/>
      <c r="LCJ4" s="196"/>
      <c r="LCK4" s="196"/>
      <c r="LCL4" s="196"/>
      <c r="LCM4" s="196"/>
      <c r="LCN4" s="196"/>
      <c r="LCO4" s="196"/>
      <c r="LCP4" s="196"/>
      <c r="LCQ4" s="196"/>
      <c r="LCR4" s="196"/>
      <c r="LCS4" s="196"/>
      <c r="LCT4" s="196"/>
      <c r="LCU4" s="196"/>
      <c r="LCV4" s="196"/>
      <c r="LCW4" s="196"/>
      <c r="LCX4" s="196"/>
      <c r="LCY4" s="196"/>
      <c r="LCZ4" s="196"/>
      <c r="LDA4" s="196"/>
      <c r="LDB4" s="196"/>
      <c r="LDC4" s="196"/>
      <c r="LDD4" s="196"/>
      <c r="LDE4" s="196"/>
      <c r="LDF4" s="196"/>
      <c r="LDG4" s="196"/>
      <c r="LDH4" s="196"/>
      <c r="LDI4" s="196"/>
      <c r="LDJ4" s="196"/>
      <c r="LDK4" s="196"/>
      <c r="LDL4" s="196"/>
      <c r="LDM4" s="196"/>
      <c r="LDN4" s="196"/>
      <c r="LDO4" s="196"/>
      <c r="LDP4" s="196"/>
      <c r="LDQ4" s="196"/>
      <c r="LDR4" s="196"/>
      <c r="LDS4" s="196"/>
      <c r="LDT4" s="196"/>
      <c r="LDU4" s="196"/>
      <c r="LDV4" s="196"/>
      <c r="LDW4" s="196"/>
      <c r="LDX4" s="196"/>
      <c r="LDY4" s="196"/>
      <c r="LDZ4" s="196"/>
      <c r="LEA4" s="196"/>
      <c r="LEB4" s="196"/>
      <c r="LEC4" s="196"/>
      <c r="LED4" s="196"/>
      <c r="LEE4" s="196"/>
      <c r="LEF4" s="196"/>
      <c r="LEG4" s="196"/>
      <c r="LEH4" s="196"/>
      <c r="LEI4" s="196"/>
      <c r="LEJ4" s="196"/>
      <c r="LEK4" s="196"/>
      <c r="LEL4" s="196"/>
      <c r="LEM4" s="196"/>
      <c r="LEN4" s="196"/>
      <c r="LEO4" s="196"/>
      <c r="LEP4" s="196"/>
      <c r="LEQ4" s="196"/>
      <c r="LER4" s="196"/>
      <c r="LES4" s="196"/>
      <c r="LET4" s="196"/>
      <c r="LEU4" s="196"/>
      <c r="LEV4" s="196"/>
      <c r="LEW4" s="196"/>
      <c r="LEX4" s="196"/>
      <c r="LEY4" s="196"/>
      <c r="LEZ4" s="196"/>
      <c r="LFA4" s="196"/>
      <c r="LFB4" s="196"/>
      <c r="LFC4" s="196"/>
      <c r="LFD4" s="196"/>
      <c r="LFE4" s="196"/>
      <c r="LFF4" s="196"/>
      <c r="LFG4" s="196"/>
      <c r="LFH4" s="196"/>
      <c r="LFI4" s="196"/>
      <c r="LFJ4" s="196"/>
      <c r="LFK4" s="196"/>
      <c r="LFL4" s="196"/>
      <c r="LFM4" s="196"/>
      <c r="LFN4" s="196"/>
      <c r="LFO4" s="196"/>
      <c r="LFP4" s="196"/>
      <c r="LFQ4" s="196"/>
      <c r="LFR4" s="196"/>
      <c r="LFS4" s="196"/>
      <c r="LFT4" s="196"/>
      <c r="LFU4" s="196"/>
      <c r="LFV4" s="196"/>
      <c r="LFW4" s="196"/>
      <c r="LFX4" s="196"/>
      <c r="LFY4" s="196"/>
      <c r="LFZ4" s="196"/>
      <c r="LGA4" s="196"/>
      <c r="LGB4" s="196"/>
      <c r="LGC4" s="196"/>
      <c r="LGD4" s="196"/>
      <c r="LGE4" s="196"/>
      <c r="LGF4" s="196"/>
      <c r="LGG4" s="196"/>
      <c r="LGH4" s="196"/>
      <c r="LGI4" s="196"/>
      <c r="LGJ4" s="196"/>
      <c r="LGK4" s="196"/>
      <c r="LGL4" s="196"/>
      <c r="LGM4" s="196"/>
      <c r="LGN4" s="196"/>
      <c r="LGO4" s="196"/>
      <c r="LGP4" s="196"/>
      <c r="LGQ4" s="196"/>
      <c r="LGR4" s="196"/>
      <c r="LGS4" s="196"/>
      <c r="LGT4" s="196"/>
      <c r="LGU4" s="196"/>
      <c r="LGV4" s="196"/>
      <c r="LGW4" s="196"/>
      <c r="LGX4" s="196"/>
      <c r="LGY4" s="196"/>
      <c r="LGZ4" s="196"/>
      <c r="LHA4" s="196"/>
      <c r="LHB4" s="196"/>
      <c r="LHC4" s="196"/>
      <c r="LHD4" s="196"/>
      <c r="LHE4" s="196"/>
      <c r="LHF4" s="196"/>
      <c r="LHG4" s="196"/>
      <c r="LHH4" s="196"/>
      <c r="LHI4" s="196"/>
      <c r="LHJ4" s="196"/>
      <c r="LHK4" s="196"/>
      <c r="LHL4" s="196"/>
      <c r="LHM4" s="196"/>
      <c r="LHN4" s="196"/>
      <c r="LHO4" s="196"/>
      <c r="LHP4" s="196"/>
      <c r="LHQ4" s="196"/>
      <c r="LHR4" s="196"/>
      <c r="LHS4" s="196"/>
      <c r="LHT4" s="196"/>
      <c r="LHU4" s="196"/>
      <c r="LHV4" s="196"/>
      <c r="LHW4" s="196"/>
      <c r="LHX4" s="196"/>
      <c r="LHY4" s="196"/>
      <c r="LHZ4" s="196"/>
      <c r="LIA4" s="196"/>
      <c r="LIB4" s="196"/>
      <c r="LIC4" s="196"/>
      <c r="LID4" s="196"/>
      <c r="LIE4" s="196"/>
      <c r="LIF4" s="196"/>
      <c r="LIG4" s="196"/>
      <c r="LIH4" s="196"/>
      <c r="LII4" s="196"/>
      <c r="LIJ4" s="196"/>
      <c r="LIK4" s="196"/>
      <c r="LIL4" s="196"/>
      <c r="LIM4" s="196"/>
      <c r="LIN4" s="196"/>
      <c r="LIO4" s="196"/>
      <c r="LIP4" s="196"/>
      <c r="LIQ4" s="196"/>
      <c r="LIR4" s="196"/>
      <c r="LIS4" s="196"/>
      <c r="LIT4" s="196"/>
      <c r="LIU4" s="196"/>
      <c r="LIV4" s="196"/>
      <c r="LIW4" s="196"/>
      <c r="LIX4" s="196"/>
      <c r="LIY4" s="196"/>
      <c r="LIZ4" s="196"/>
      <c r="LJA4" s="196"/>
      <c r="LJB4" s="196"/>
      <c r="LJC4" s="196"/>
      <c r="LJD4" s="196"/>
      <c r="LJE4" s="196"/>
      <c r="LJF4" s="196"/>
      <c r="LJG4" s="196"/>
      <c r="LJH4" s="196"/>
      <c r="LJI4" s="196"/>
      <c r="LJJ4" s="196"/>
      <c r="LJK4" s="196"/>
      <c r="LJL4" s="196"/>
      <c r="LJM4" s="196"/>
      <c r="LJN4" s="196"/>
      <c r="LJO4" s="196"/>
      <c r="LJP4" s="196"/>
      <c r="LJQ4" s="196"/>
      <c r="LJR4" s="196"/>
      <c r="LJS4" s="196"/>
      <c r="LJT4" s="196"/>
      <c r="LJU4" s="196"/>
      <c r="LJV4" s="196"/>
      <c r="LJW4" s="196"/>
      <c r="LJX4" s="196"/>
      <c r="LJY4" s="196"/>
      <c r="LJZ4" s="196"/>
      <c r="LKA4" s="196"/>
      <c r="LKB4" s="196"/>
      <c r="LKC4" s="196"/>
      <c r="LKD4" s="196"/>
      <c r="LKE4" s="196"/>
      <c r="LKF4" s="196"/>
      <c r="LKG4" s="196"/>
      <c r="LKH4" s="196"/>
      <c r="LKI4" s="196"/>
      <c r="LKJ4" s="196"/>
      <c r="LKK4" s="196"/>
      <c r="LKL4" s="196"/>
      <c r="LKM4" s="196"/>
      <c r="LKN4" s="196"/>
      <c r="LKO4" s="196"/>
      <c r="LKP4" s="196"/>
      <c r="LKQ4" s="196"/>
      <c r="LKR4" s="196"/>
      <c r="LKS4" s="196"/>
      <c r="LKT4" s="196"/>
      <c r="LKU4" s="196"/>
      <c r="LKV4" s="196"/>
      <c r="LKW4" s="196"/>
      <c r="LKX4" s="196"/>
      <c r="LKY4" s="196"/>
      <c r="LKZ4" s="196"/>
      <c r="LLA4" s="196"/>
      <c r="LLB4" s="196"/>
      <c r="LLC4" s="196"/>
      <c r="LLD4" s="196"/>
      <c r="LLE4" s="196"/>
      <c r="LLF4" s="196"/>
      <c r="LLG4" s="196"/>
      <c r="LLH4" s="196"/>
      <c r="LLI4" s="196"/>
      <c r="LLJ4" s="196"/>
      <c r="LLK4" s="196"/>
      <c r="LLL4" s="196"/>
      <c r="LLM4" s="196"/>
      <c r="LLN4" s="196"/>
      <c r="LLO4" s="196"/>
      <c r="LLP4" s="196"/>
      <c r="LLQ4" s="196"/>
      <c r="LLR4" s="196"/>
      <c r="LLS4" s="196"/>
      <c r="LLT4" s="196"/>
      <c r="LLU4" s="196"/>
      <c r="LLV4" s="196"/>
      <c r="LLW4" s="196"/>
      <c r="LLX4" s="196"/>
      <c r="LLY4" s="196"/>
      <c r="LLZ4" s="196"/>
      <c r="LMA4" s="196"/>
      <c r="LMB4" s="196"/>
      <c r="LMC4" s="196"/>
      <c r="LMD4" s="196"/>
      <c r="LME4" s="196"/>
      <c r="LMF4" s="196"/>
      <c r="LMG4" s="196"/>
      <c r="LMH4" s="196"/>
      <c r="LMI4" s="196"/>
      <c r="LMJ4" s="196"/>
      <c r="LMK4" s="196"/>
      <c r="LML4" s="196"/>
      <c r="LMM4" s="196"/>
      <c r="LMN4" s="196"/>
      <c r="LMO4" s="196"/>
      <c r="LMP4" s="196"/>
      <c r="LMQ4" s="196"/>
      <c r="LMR4" s="196"/>
      <c r="LMS4" s="196"/>
      <c r="LMT4" s="196"/>
      <c r="LMU4" s="196"/>
      <c r="LMV4" s="196"/>
      <c r="LMW4" s="196"/>
      <c r="LMX4" s="196"/>
      <c r="LMY4" s="196"/>
      <c r="LMZ4" s="196"/>
      <c r="LNA4" s="196"/>
      <c r="LNB4" s="196"/>
      <c r="LNC4" s="196"/>
      <c r="LND4" s="196"/>
      <c r="LNE4" s="196"/>
      <c r="LNF4" s="196"/>
      <c r="LNG4" s="196"/>
      <c r="LNH4" s="196"/>
      <c r="LNI4" s="196"/>
      <c r="LNJ4" s="196"/>
      <c r="LNK4" s="196"/>
      <c r="LNL4" s="196"/>
      <c r="LNM4" s="196"/>
      <c r="LNN4" s="196"/>
      <c r="LNO4" s="196"/>
      <c r="LNP4" s="196"/>
      <c r="LNQ4" s="196"/>
      <c r="LNR4" s="196"/>
      <c r="LNS4" s="196"/>
      <c r="LNT4" s="196"/>
      <c r="LNU4" s="196"/>
      <c r="LNV4" s="196"/>
      <c r="LNW4" s="196"/>
      <c r="LNX4" s="196"/>
      <c r="LNY4" s="196"/>
      <c r="LNZ4" s="196"/>
      <c r="LOA4" s="196"/>
      <c r="LOB4" s="196"/>
      <c r="LOC4" s="196"/>
      <c r="LOD4" s="196"/>
      <c r="LOE4" s="196"/>
      <c r="LOF4" s="196"/>
      <c r="LOG4" s="196"/>
      <c r="LOH4" s="196"/>
      <c r="LOI4" s="196"/>
      <c r="LOJ4" s="196"/>
      <c r="LOK4" s="196"/>
      <c r="LOL4" s="196"/>
      <c r="LOM4" s="196"/>
      <c r="LON4" s="196"/>
      <c r="LOO4" s="196"/>
      <c r="LOP4" s="196"/>
      <c r="LOQ4" s="196"/>
      <c r="LOR4" s="196"/>
      <c r="LOS4" s="196"/>
      <c r="LOT4" s="196"/>
      <c r="LOU4" s="196"/>
      <c r="LOV4" s="196"/>
      <c r="LOW4" s="196"/>
      <c r="LOX4" s="196"/>
      <c r="LOY4" s="196"/>
      <c r="LOZ4" s="196"/>
      <c r="LPA4" s="196"/>
      <c r="LPB4" s="196"/>
      <c r="LPC4" s="196"/>
      <c r="LPD4" s="196"/>
      <c r="LPE4" s="196"/>
      <c r="LPF4" s="196"/>
      <c r="LPG4" s="196"/>
      <c r="LPH4" s="196"/>
      <c r="LPI4" s="196"/>
      <c r="LPJ4" s="196"/>
      <c r="LPK4" s="196"/>
      <c r="LPL4" s="196"/>
      <c r="LPM4" s="196"/>
      <c r="LPN4" s="196"/>
      <c r="LPO4" s="196"/>
      <c r="LPP4" s="196"/>
      <c r="LPQ4" s="196"/>
      <c r="LPR4" s="196"/>
      <c r="LPS4" s="196"/>
      <c r="LPT4" s="196"/>
      <c r="LPU4" s="196"/>
      <c r="LPV4" s="196"/>
      <c r="LPW4" s="196"/>
      <c r="LPX4" s="196"/>
      <c r="LPY4" s="196"/>
      <c r="LPZ4" s="196"/>
      <c r="LQA4" s="196"/>
      <c r="LQB4" s="196"/>
      <c r="LQC4" s="196"/>
      <c r="LQD4" s="196"/>
      <c r="LQE4" s="196"/>
      <c r="LQF4" s="196"/>
      <c r="LQG4" s="196"/>
      <c r="LQH4" s="196"/>
      <c r="LQI4" s="196"/>
      <c r="LQJ4" s="196"/>
      <c r="LQK4" s="196"/>
      <c r="LQL4" s="196"/>
      <c r="LQM4" s="196"/>
      <c r="LQN4" s="196"/>
      <c r="LQO4" s="196"/>
      <c r="LQP4" s="196"/>
      <c r="LQQ4" s="196"/>
      <c r="LQR4" s="196"/>
      <c r="LQS4" s="196"/>
      <c r="LQT4" s="196"/>
      <c r="LQU4" s="196"/>
      <c r="LQV4" s="196"/>
      <c r="LQW4" s="196"/>
      <c r="LQX4" s="196"/>
      <c r="LQY4" s="196"/>
      <c r="LQZ4" s="196"/>
      <c r="LRA4" s="196"/>
      <c r="LRB4" s="196"/>
      <c r="LRC4" s="196"/>
      <c r="LRD4" s="196"/>
      <c r="LRE4" s="196"/>
      <c r="LRF4" s="196"/>
      <c r="LRG4" s="196"/>
      <c r="LRH4" s="196"/>
      <c r="LRI4" s="196"/>
      <c r="LRJ4" s="196"/>
      <c r="LRK4" s="196"/>
      <c r="LRL4" s="196"/>
      <c r="LRM4" s="196"/>
      <c r="LRN4" s="196"/>
      <c r="LRO4" s="196"/>
      <c r="LRP4" s="196"/>
      <c r="LRQ4" s="196"/>
      <c r="LRR4" s="196"/>
      <c r="LRS4" s="196"/>
      <c r="LRT4" s="196"/>
      <c r="LRU4" s="196"/>
      <c r="LRV4" s="196"/>
      <c r="LRW4" s="196"/>
      <c r="LRX4" s="196"/>
      <c r="LRY4" s="196"/>
      <c r="LRZ4" s="196"/>
      <c r="LSA4" s="196"/>
      <c r="LSB4" s="196"/>
      <c r="LSC4" s="196"/>
      <c r="LSD4" s="196"/>
      <c r="LSE4" s="196"/>
      <c r="LSF4" s="196"/>
      <c r="LSG4" s="196"/>
      <c r="LSH4" s="196"/>
      <c r="LSI4" s="196"/>
      <c r="LSJ4" s="196"/>
      <c r="LSK4" s="196"/>
      <c r="LSL4" s="196"/>
      <c r="LSM4" s="196"/>
      <c r="LSN4" s="196"/>
      <c r="LSO4" s="196"/>
      <c r="LSP4" s="196"/>
      <c r="LSQ4" s="196"/>
      <c r="LSR4" s="196"/>
      <c r="LSS4" s="196"/>
      <c r="LST4" s="196"/>
      <c r="LSU4" s="196"/>
      <c r="LSV4" s="196"/>
      <c r="LSW4" s="196"/>
      <c r="LSX4" s="196"/>
      <c r="LSY4" s="196"/>
      <c r="LSZ4" s="196"/>
      <c r="LTA4" s="196"/>
      <c r="LTB4" s="196"/>
      <c r="LTC4" s="196"/>
      <c r="LTD4" s="196"/>
      <c r="LTE4" s="196"/>
      <c r="LTF4" s="196"/>
      <c r="LTG4" s="196"/>
      <c r="LTH4" s="196"/>
      <c r="LTI4" s="196"/>
      <c r="LTJ4" s="196"/>
      <c r="LTK4" s="196"/>
      <c r="LTL4" s="196"/>
      <c r="LTM4" s="196"/>
      <c r="LTN4" s="196"/>
      <c r="LTO4" s="196"/>
      <c r="LTP4" s="196"/>
      <c r="LTQ4" s="196"/>
      <c r="LTR4" s="196"/>
      <c r="LTS4" s="196"/>
      <c r="LTT4" s="196"/>
      <c r="LTU4" s="196"/>
      <c r="LTV4" s="196"/>
      <c r="LTW4" s="196"/>
      <c r="LTX4" s="196"/>
      <c r="LTY4" s="196"/>
      <c r="LTZ4" s="196"/>
      <c r="LUA4" s="196"/>
      <c r="LUB4" s="196"/>
      <c r="LUC4" s="196"/>
      <c r="LUD4" s="196"/>
      <c r="LUE4" s="196"/>
      <c r="LUF4" s="196"/>
      <c r="LUG4" s="196"/>
      <c r="LUH4" s="196"/>
      <c r="LUI4" s="196"/>
      <c r="LUJ4" s="196"/>
      <c r="LUK4" s="196"/>
      <c r="LUL4" s="196"/>
      <c r="LUM4" s="196"/>
      <c r="LUN4" s="196"/>
      <c r="LUO4" s="196"/>
      <c r="LUP4" s="196"/>
      <c r="LUQ4" s="196"/>
      <c r="LUR4" s="196"/>
      <c r="LUS4" s="196"/>
      <c r="LUT4" s="196"/>
      <c r="LUU4" s="196"/>
      <c r="LUV4" s="196"/>
      <c r="LUW4" s="196"/>
      <c r="LUX4" s="196"/>
      <c r="LUY4" s="196"/>
      <c r="LUZ4" s="196"/>
      <c r="LVA4" s="196"/>
      <c r="LVB4" s="196"/>
      <c r="LVC4" s="196"/>
      <c r="LVD4" s="196"/>
      <c r="LVE4" s="196"/>
      <c r="LVF4" s="196"/>
      <c r="LVG4" s="196"/>
      <c r="LVH4" s="196"/>
      <c r="LVI4" s="196"/>
      <c r="LVJ4" s="196"/>
      <c r="LVK4" s="196"/>
      <c r="LVL4" s="196"/>
      <c r="LVM4" s="196"/>
      <c r="LVN4" s="196"/>
      <c r="LVO4" s="196"/>
      <c r="LVP4" s="196"/>
      <c r="LVQ4" s="196"/>
      <c r="LVR4" s="196"/>
      <c r="LVS4" s="196"/>
      <c r="LVT4" s="196"/>
      <c r="LVU4" s="196"/>
      <c r="LVV4" s="196"/>
      <c r="LVW4" s="196"/>
      <c r="LVX4" s="196"/>
      <c r="LVY4" s="196"/>
      <c r="LVZ4" s="196"/>
      <c r="LWA4" s="196"/>
      <c r="LWB4" s="196"/>
      <c r="LWC4" s="196"/>
      <c r="LWD4" s="196"/>
      <c r="LWE4" s="196"/>
      <c r="LWF4" s="196"/>
      <c r="LWG4" s="196"/>
      <c r="LWH4" s="196"/>
      <c r="LWI4" s="196"/>
      <c r="LWJ4" s="196"/>
      <c r="LWK4" s="196"/>
      <c r="LWL4" s="196"/>
      <c r="LWM4" s="196"/>
      <c r="LWN4" s="196"/>
      <c r="LWO4" s="196"/>
      <c r="LWP4" s="196"/>
      <c r="LWQ4" s="196"/>
      <c r="LWR4" s="196"/>
      <c r="LWS4" s="196"/>
      <c r="LWT4" s="196"/>
      <c r="LWU4" s="196"/>
      <c r="LWV4" s="196"/>
      <c r="LWW4" s="196"/>
      <c r="LWX4" s="196"/>
      <c r="LWY4" s="196"/>
      <c r="LWZ4" s="196"/>
      <c r="LXA4" s="196"/>
      <c r="LXB4" s="196"/>
      <c r="LXC4" s="196"/>
      <c r="LXD4" s="196"/>
      <c r="LXE4" s="196"/>
      <c r="LXF4" s="196"/>
      <c r="LXG4" s="196"/>
      <c r="LXH4" s="196"/>
      <c r="LXI4" s="196"/>
      <c r="LXJ4" s="196"/>
      <c r="LXK4" s="196"/>
      <c r="LXL4" s="196"/>
      <c r="LXM4" s="196"/>
      <c r="LXN4" s="196"/>
      <c r="LXO4" s="196"/>
      <c r="LXP4" s="196"/>
      <c r="LXQ4" s="196"/>
      <c r="LXR4" s="196"/>
      <c r="LXS4" s="196"/>
      <c r="LXT4" s="196"/>
      <c r="LXU4" s="196"/>
      <c r="LXV4" s="196"/>
      <c r="LXW4" s="196"/>
      <c r="LXX4" s="196"/>
      <c r="LXY4" s="196"/>
      <c r="LXZ4" s="196"/>
      <c r="LYA4" s="196"/>
      <c r="LYB4" s="196"/>
      <c r="LYC4" s="196"/>
      <c r="LYD4" s="196"/>
      <c r="LYE4" s="196"/>
      <c r="LYF4" s="196"/>
      <c r="LYG4" s="196"/>
      <c r="LYH4" s="196"/>
      <c r="LYI4" s="196"/>
      <c r="LYJ4" s="196"/>
      <c r="LYK4" s="196"/>
      <c r="LYL4" s="196"/>
      <c r="LYM4" s="196"/>
      <c r="LYN4" s="196"/>
      <c r="LYO4" s="196"/>
      <c r="LYP4" s="196"/>
      <c r="LYQ4" s="196"/>
      <c r="LYR4" s="196"/>
      <c r="LYS4" s="196"/>
      <c r="LYT4" s="196"/>
      <c r="LYU4" s="196"/>
      <c r="LYV4" s="196"/>
      <c r="LYW4" s="196"/>
      <c r="LYX4" s="196"/>
      <c r="LYY4" s="196"/>
      <c r="LYZ4" s="196"/>
      <c r="LZA4" s="196"/>
      <c r="LZB4" s="196"/>
      <c r="LZC4" s="196"/>
      <c r="LZD4" s="196"/>
      <c r="LZE4" s="196"/>
      <c r="LZF4" s="196"/>
      <c r="LZG4" s="196"/>
      <c r="LZH4" s="196"/>
      <c r="LZI4" s="196"/>
      <c r="LZJ4" s="196"/>
      <c r="LZK4" s="196"/>
      <c r="LZL4" s="196"/>
      <c r="LZM4" s="196"/>
      <c r="LZN4" s="196"/>
      <c r="LZO4" s="196"/>
      <c r="LZP4" s="196"/>
      <c r="LZQ4" s="196"/>
      <c r="LZR4" s="196"/>
      <c r="LZS4" s="196"/>
      <c r="LZT4" s="196"/>
      <c r="LZU4" s="196"/>
      <c r="LZV4" s="196"/>
      <c r="LZW4" s="196"/>
      <c r="LZX4" s="196"/>
      <c r="LZY4" s="196"/>
      <c r="LZZ4" s="196"/>
      <c r="MAA4" s="196"/>
      <c r="MAB4" s="196"/>
      <c r="MAC4" s="196"/>
      <c r="MAD4" s="196"/>
      <c r="MAE4" s="196"/>
      <c r="MAF4" s="196"/>
      <c r="MAG4" s="196"/>
      <c r="MAH4" s="196"/>
      <c r="MAI4" s="196"/>
      <c r="MAJ4" s="196"/>
      <c r="MAK4" s="196"/>
      <c r="MAL4" s="196"/>
      <c r="MAM4" s="196"/>
      <c r="MAN4" s="196"/>
      <c r="MAO4" s="196"/>
      <c r="MAP4" s="196"/>
      <c r="MAQ4" s="196"/>
      <c r="MAR4" s="196"/>
      <c r="MAS4" s="196"/>
      <c r="MAT4" s="196"/>
      <c r="MAU4" s="196"/>
      <c r="MAV4" s="196"/>
      <c r="MAW4" s="196"/>
      <c r="MAX4" s="196"/>
      <c r="MAY4" s="196"/>
      <c r="MAZ4" s="196"/>
      <c r="MBA4" s="196"/>
      <c r="MBB4" s="196"/>
      <c r="MBC4" s="196"/>
      <c r="MBD4" s="196"/>
      <c r="MBE4" s="196"/>
      <c r="MBF4" s="196"/>
      <c r="MBG4" s="196"/>
      <c r="MBH4" s="196"/>
      <c r="MBI4" s="196"/>
      <c r="MBJ4" s="196"/>
      <c r="MBK4" s="196"/>
      <c r="MBL4" s="196"/>
      <c r="MBM4" s="196"/>
      <c r="MBN4" s="196"/>
      <c r="MBO4" s="196"/>
      <c r="MBP4" s="196"/>
      <c r="MBQ4" s="196"/>
      <c r="MBR4" s="196"/>
      <c r="MBS4" s="196"/>
      <c r="MBT4" s="196"/>
      <c r="MBU4" s="196"/>
      <c r="MBV4" s="196"/>
      <c r="MBW4" s="196"/>
      <c r="MBX4" s="196"/>
      <c r="MBY4" s="196"/>
      <c r="MBZ4" s="196"/>
      <c r="MCA4" s="196"/>
      <c r="MCB4" s="196"/>
      <c r="MCC4" s="196"/>
      <c r="MCD4" s="196"/>
      <c r="MCE4" s="196"/>
      <c r="MCF4" s="196"/>
      <c r="MCG4" s="196"/>
      <c r="MCH4" s="196"/>
      <c r="MCI4" s="196"/>
      <c r="MCJ4" s="196"/>
      <c r="MCK4" s="196"/>
      <c r="MCL4" s="196"/>
      <c r="MCM4" s="196"/>
      <c r="MCN4" s="196"/>
      <c r="MCO4" s="196"/>
      <c r="MCP4" s="196"/>
      <c r="MCQ4" s="196"/>
      <c r="MCR4" s="196"/>
      <c r="MCS4" s="196"/>
      <c r="MCT4" s="196"/>
      <c r="MCU4" s="196"/>
      <c r="MCV4" s="196"/>
      <c r="MCW4" s="196"/>
      <c r="MCX4" s="196"/>
      <c r="MCY4" s="196"/>
      <c r="MCZ4" s="196"/>
      <c r="MDA4" s="196"/>
      <c r="MDB4" s="196"/>
      <c r="MDC4" s="196"/>
      <c r="MDD4" s="196"/>
      <c r="MDE4" s="196"/>
      <c r="MDF4" s="196"/>
      <c r="MDG4" s="196"/>
      <c r="MDH4" s="196"/>
      <c r="MDI4" s="196"/>
      <c r="MDJ4" s="196"/>
      <c r="MDK4" s="196"/>
      <c r="MDL4" s="196"/>
      <c r="MDM4" s="196"/>
      <c r="MDN4" s="196"/>
      <c r="MDO4" s="196"/>
      <c r="MDP4" s="196"/>
      <c r="MDQ4" s="196"/>
      <c r="MDR4" s="196"/>
      <c r="MDS4" s="196"/>
      <c r="MDT4" s="196"/>
      <c r="MDU4" s="196"/>
      <c r="MDV4" s="196"/>
      <c r="MDW4" s="196"/>
      <c r="MDX4" s="196"/>
      <c r="MDY4" s="196"/>
      <c r="MDZ4" s="196"/>
      <c r="MEA4" s="196"/>
      <c r="MEB4" s="196"/>
      <c r="MEC4" s="196"/>
      <c r="MED4" s="196"/>
      <c r="MEE4" s="196"/>
      <c r="MEF4" s="196"/>
      <c r="MEG4" s="196"/>
      <c r="MEH4" s="196"/>
      <c r="MEI4" s="196"/>
      <c r="MEJ4" s="196"/>
      <c r="MEK4" s="196"/>
      <c r="MEL4" s="196"/>
      <c r="MEM4" s="196"/>
      <c r="MEN4" s="196"/>
      <c r="MEO4" s="196"/>
      <c r="MEP4" s="196"/>
      <c r="MEQ4" s="196"/>
      <c r="MER4" s="196"/>
      <c r="MES4" s="196"/>
      <c r="MET4" s="196"/>
      <c r="MEU4" s="196"/>
      <c r="MEV4" s="196"/>
      <c r="MEW4" s="196"/>
      <c r="MEX4" s="196"/>
      <c r="MEY4" s="196"/>
      <c r="MEZ4" s="196"/>
      <c r="MFA4" s="196"/>
      <c r="MFB4" s="196"/>
      <c r="MFC4" s="196"/>
      <c r="MFD4" s="196"/>
      <c r="MFE4" s="196"/>
      <c r="MFF4" s="196"/>
      <c r="MFG4" s="196"/>
      <c r="MFH4" s="196"/>
      <c r="MFI4" s="196"/>
      <c r="MFJ4" s="196"/>
      <c r="MFK4" s="196"/>
      <c r="MFL4" s="196"/>
      <c r="MFM4" s="196"/>
      <c r="MFN4" s="196"/>
      <c r="MFO4" s="196"/>
      <c r="MFP4" s="196"/>
      <c r="MFQ4" s="196"/>
      <c r="MFR4" s="196"/>
      <c r="MFS4" s="196"/>
      <c r="MFT4" s="196"/>
      <c r="MFU4" s="196"/>
      <c r="MFV4" s="196"/>
      <c r="MFW4" s="196"/>
      <c r="MFX4" s="196"/>
      <c r="MFY4" s="196"/>
      <c r="MFZ4" s="196"/>
      <c r="MGA4" s="196"/>
      <c r="MGB4" s="196"/>
      <c r="MGC4" s="196"/>
      <c r="MGD4" s="196"/>
      <c r="MGE4" s="196"/>
      <c r="MGF4" s="196"/>
      <c r="MGG4" s="196"/>
      <c r="MGH4" s="196"/>
      <c r="MGI4" s="196"/>
      <c r="MGJ4" s="196"/>
      <c r="MGK4" s="196"/>
      <c r="MGL4" s="196"/>
      <c r="MGM4" s="196"/>
      <c r="MGN4" s="196"/>
      <c r="MGO4" s="196"/>
      <c r="MGP4" s="196"/>
      <c r="MGQ4" s="196"/>
      <c r="MGR4" s="196"/>
      <c r="MGS4" s="196"/>
      <c r="MGT4" s="196"/>
      <c r="MGU4" s="196"/>
      <c r="MGV4" s="196"/>
      <c r="MGW4" s="196"/>
      <c r="MGX4" s="196"/>
      <c r="MGY4" s="196"/>
      <c r="MGZ4" s="196"/>
      <c r="MHA4" s="196"/>
      <c r="MHB4" s="196"/>
      <c r="MHC4" s="196"/>
      <c r="MHD4" s="196"/>
      <c r="MHE4" s="196"/>
      <c r="MHF4" s="196"/>
      <c r="MHG4" s="196"/>
      <c r="MHH4" s="196"/>
      <c r="MHI4" s="196"/>
      <c r="MHJ4" s="196"/>
      <c r="MHK4" s="196"/>
      <c r="MHL4" s="196"/>
      <c r="MHM4" s="196"/>
      <c r="MHN4" s="196"/>
      <c r="MHO4" s="196"/>
      <c r="MHP4" s="196"/>
      <c r="MHQ4" s="196"/>
      <c r="MHR4" s="196"/>
      <c r="MHS4" s="196"/>
      <c r="MHT4" s="196"/>
      <c r="MHU4" s="196"/>
      <c r="MHV4" s="196"/>
      <c r="MHW4" s="196"/>
      <c r="MHX4" s="196"/>
      <c r="MHY4" s="196"/>
      <c r="MHZ4" s="196"/>
      <c r="MIA4" s="196"/>
      <c r="MIB4" s="196"/>
      <c r="MIC4" s="196"/>
      <c r="MID4" s="196"/>
      <c r="MIE4" s="196"/>
      <c r="MIF4" s="196"/>
      <c r="MIG4" s="196"/>
      <c r="MIH4" s="196"/>
      <c r="MII4" s="196"/>
      <c r="MIJ4" s="196"/>
      <c r="MIK4" s="196"/>
      <c r="MIL4" s="196"/>
      <c r="MIM4" s="196"/>
      <c r="MIN4" s="196"/>
      <c r="MIO4" s="196"/>
      <c r="MIP4" s="196"/>
      <c r="MIQ4" s="196"/>
      <c r="MIR4" s="196"/>
      <c r="MIS4" s="196"/>
      <c r="MIT4" s="196"/>
      <c r="MIU4" s="196"/>
      <c r="MIV4" s="196"/>
      <c r="MIW4" s="196"/>
      <c r="MIX4" s="196"/>
      <c r="MIY4" s="196"/>
      <c r="MIZ4" s="196"/>
      <c r="MJA4" s="196"/>
      <c r="MJB4" s="196"/>
      <c r="MJC4" s="196"/>
      <c r="MJD4" s="196"/>
      <c r="MJE4" s="196"/>
      <c r="MJF4" s="196"/>
      <c r="MJG4" s="196"/>
      <c r="MJH4" s="196"/>
      <c r="MJI4" s="196"/>
      <c r="MJJ4" s="196"/>
      <c r="MJK4" s="196"/>
      <c r="MJL4" s="196"/>
      <c r="MJM4" s="196"/>
      <c r="MJN4" s="196"/>
      <c r="MJO4" s="196"/>
      <c r="MJP4" s="196"/>
      <c r="MJQ4" s="196"/>
      <c r="MJR4" s="196"/>
      <c r="MJS4" s="196"/>
      <c r="MJT4" s="196"/>
      <c r="MJU4" s="196"/>
      <c r="MJV4" s="196"/>
      <c r="MJW4" s="196"/>
      <c r="MJX4" s="196"/>
      <c r="MJY4" s="196"/>
      <c r="MJZ4" s="196"/>
      <c r="MKA4" s="196"/>
      <c r="MKB4" s="196"/>
      <c r="MKC4" s="196"/>
      <c r="MKD4" s="196"/>
      <c r="MKE4" s="196"/>
      <c r="MKF4" s="196"/>
      <c r="MKG4" s="196"/>
      <c r="MKH4" s="196"/>
      <c r="MKI4" s="196"/>
      <c r="MKJ4" s="196"/>
      <c r="MKK4" s="196"/>
      <c r="MKL4" s="196"/>
      <c r="MKM4" s="196"/>
      <c r="MKN4" s="196"/>
      <c r="MKO4" s="196"/>
      <c r="MKP4" s="196"/>
      <c r="MKQ4" s="196"/>
      <c r="MKR4" s="196"/>
      <c r="MKS4" s="196"/>
      <c r="MKT4" s="196"/>
      <c r="MKU4" s="196"/>
      <c r="MKV4" s="196"/>
      <c r="MKW4" s="196"/>
      <c r="MKX4" s="196"/>
      <c r="MKY4" s="196"/>
      <c r="MKZ4" s="196"/>
      <c r="MLA4" s="196"/>
      <c r="MLB4" s="196"/>
      <c r="MLC4" s="196"/>
      <c r="MLD4" s="196"/>
      <c r="MLE4" s="196"/>
      <c r="MLF4" s="196"/>
      <c r="MLG4" s="196"/>
      <c r="MLH4" s="196"/>
      <c r="MLI4" s="196"/>
      <c r="MLJ4" s="196"/>
      <c r="MLK4" s="196"/>
      <c r="MLL4" s="196"/>
      <c r="MLM4" s="196"/>
      <c r="MLN4" s="196"/>
      <c r="MLO4" s="196"/>
      <c r="MLP4" s="196"/>
      <c r="MLQ4" s="196"/>
      <c r="MLR4" s="196"/>
      <c r="MLS4" s="196"/>
      <c r="MLT4" s="196"/>
      <c r="MLU4" s="196"/>
      <c r="MLV4" s="196"/>
      <c r="MLW4" s="196"/>
      <c r="MLX4" s="196"/>
      <c r="MLY4" s="196"/>
      <c r="MLZ4" s="196"/>
      <c r="MMA4" s="196"/>
      <c r="MMB4" s="196"/>
      <c r="MMC4" s="196"/>
      <c r="MMD4" s="196"/>
      <c r="MME4" s="196"/>
      <c r="MMF4" s="196"/>
      <c r="MMG4" s="196"/>
      <c r="MMH4" s="196"/>
      <c r="MMI4" s="196"/>
      <c r="MMJ4" s="196"/>
      <c r="MMK4" s="196"/>
      <c r="MML4" s="196"/>
      <c r="MMM4" s="196"/>
      <c r="MMN4" s="196"/>
      <c r="MMO4" s="196"/>
      <c r="MMP4" s="196"/>
      <c r="MMQ4" s="196"/>
      <c r="MMR4" s="196"/>
      <c r="MMS4" s="196"/>
      <c r="MMT4" s="196"/>
      <c r="MMU4" s="196"/>
      <c r="MMV4" s="196"/>
      <c r="MMW4" s="196"/>
      <c r="MMX4" s="196"/>
      <c r="MMY4" s="196"/>
      <c r="MMZ4" s="196"/>
      <c r="MNA4" s="196"/>
      <c r="MNB4" s="196"/>
      <c r="MNC4" s="196"/>
      <c r="MND4" s="196"/>
      <c r="MNE4" s="196"/>
      <c r="MNF4" s="196"/>
      <c r="MNG4" s="196"/>
      <c r="MNH4" s="196"/>
      <c r="MNI4" s="196"/>
      <c r="MNJ4" s="196"/>
      <c r="MNK4" s="196"/>
      <c r="MNL4" s="196"/>
      <c r="MNM4" s="196"/>
      <c r="MNN4" s="196"/>
      <c r="MNO4" s="196"/>
      <c r="MNP4" s="196"/>
      <c r="MNQ4" s="196"/>
      <c r="MNR4" s="196"/>
      <c r="MNS4" s="196"/>
      <c r="MNT4" s="196"/>
      <c r="MNU4" s="196"/>
      <c r="MNV4" s="196"/>
      <c r="MNW4" s="196"/>
      <c r="MNX4" s="196"/>
      <c r="MNY4" s="196"/>
      <c r="MNZ4" s="196"/>
      <c r="MOA4" s="196"/>
      <c r="MOB4" s="196"/>
      <c r="MOC4" s="196"/>
      <c r="MOD4" s="196"/>
      <c r="MOE4" s="196"/>
      <c r="MOF4" s="196"/>
      <c r="MOG4" s="196"/>
      <c r="MOH4" s="196"/>
      <c r="MOI4" s="196"/>
      <c r="MOJ4" s="196"/>
      <c r="MOK4" s="196"/>
      <c r="MOL4" s="196"/>
      <c r="MOM4" s="196"/>
      <c r="MON4" s="196"/>
      <c r="MOO4" s="196"/>
      <c r="MOP4" s="196"/>
      <c r="MOQ4" s="196"/>
      <c r="MOR4" s="196"/>
      <c r="MOS4" s="196"/>
      <c r="MOT4" s="196"/>
      <c r="MOU4" s="196"/>
      <c r="MOV4" s="196"/>
      <c r="MOW4" s="196"/>
      <c r="MOX4" s="196"/>
      <c r="MOY4" s="196"/>
      <c r="MOZ4" s="196"/>
      <c r="MPA4" s="196"/>
      <c r="MPB4" s="196"/>
      <c r="MPC4" s="196"/>
      <c r="MPD4" s="196"/>
      <c r="MPE4" s="196"/>
      <c r="MPF4" s="196"/>
      <c r="MPG4" s="196"/>
      <c r="MPH4" s="196"/>
      <c r="MPI4" s="196"/>
      <c r="MPJ4" s="196"/>
      <c r="MPK4" s="196"/>
      <c r="MPL4" s="196"/>
      <c r="MPM4" s="196"/>
      <c r="MPN4" s="196"/>
      <c r="MPO4" s="196"/>
      <c r="MPP4" s="196"/>
      <c r="MPQ4" s="196"/>
      <c r="MPR4" s="196"/>
      <c r="MPS4" s="196"/>
      <c r="MPT4" s="196"/>
      <c r="MPU4" s="196"/>
      <c r="MPV4" s="196"/>
      <c r="MPW4" s="196"/>
      <c r="MPX4" s="196"/>
      <c r="MPY4" s="196"/>
      <c r="MPZ4" s="196"/>
      <c r="MQA4" s="196"/>
      <c r="MQB4" s="196"/>
      <c r="MQC4" s="196"/>
      <c r="MQD4" s="196"/>
      <c r="MQE4" s="196"/>
      <c r="MQF4" s="196"/>
      <c r="MQG4" s="196"/>
      <c r="MQH4" s="196"/>
      <c r="MQI4" s="196"/>
      <c r="MQJ4" s="196"/>
      <c r="MQK4" s="196"/>
      <c r="MQL4" s="196"/>
      <c r="MQM4" s="196"/>
      <c r="MQN4" s="196"/>
      <c r="MQO4" s="196"/>
      <c r="MQP4" s="196"/>
      <c r="MQQ4" s="196"/>
      <c r="MQR4" s="196"/>
      <c r="MQS4" s="196"/>
      <c r="MQT4" s="196"/>
      <c r="MQU4" s="196"/>
      <c r="MQV4" s="196"/>
      <c r="MQW4" s="196"/>
      <c r="MQX4" s="196"/>
      <c r="MQY4" s="196"/>
      <c r="MQZ4" s="196"/>
      <c r="MRA4" s="196"/>
      <c r="MRB4" s="196"/>
      <c r="MRC4" s="196"/>
      <c r="MRD4" s="196"/>
      <c r="MRE4" s="196"/>
      <c r="MRF4" s="196"/>
      <c r="MRG4" s="196"/>
      <c r="MRH4" s="196"/>
      <c r="MRI4" s="196"/>
      <c r="MRJ4" s="196"/>
      <c r="MRK4" s="196"/>
      <c r="MRL4" s="196"/>
      <c r="MRM4" s="196"/>
      <c r="MRN4" s="196"/>
      <c r="MRO4" s="196"/>
      <c r="MRP4" s="196"/>
      <c r="MRQ4" s="196"/>
      <c r="MRR4" s="196"/>
      <c r="MRS4" s="196"/>
      <c r="MRT4" s="196"/>
      <c r="MRU4" s="196"/>
      <c r="MRV4" s="196"/>
      <c r="MRW4" s="196"/>
      <c r="MRX4" s="196"/>
      <c r="MRY4" s="196"/>
      <c r="MRZ4" s="196"/>
      <c r="MSA4" s="196"/>
      <c r="MSB4" s="196"/>
      <c r="MSC4" s="196"/>
      <c r="MSD4" s="196"/>
      <c r="MSE4" s="196"/>
      <c r="MSF4" s="196"/>
      <c r="MSG4" s="196"/>
      <c r="MSH4" s="196"/>
      <c r="MSI4" s="196"/>
      <c r="MSJ4" s="196"/>
      <c r="MSK4" s="196"/>
      <c r="MSL4" s="196"/>
      <c r="MSM4" s="196"/>
      <c r="MSN4" s="196"/>
      <c r="MSO4" s="196"/>
      <c r="MSP4" s="196"/>
      <c r="MSQ4" s="196"/>
      <c r="MSR4" s="196"/>
      <c r="MSS4" s="196"/>
      <c r="MST4" s="196"/>
      <c r="MSU4" s="196"/>
      <c r="MSV4" s="196"/>
      <c r="MSW4" s="196"/>
      <c r="MSX4" s="196"/>
      <c r="MSY4" s="196"/>
      <c r="MSZ4" s="196"/>
      <c r="MTA4" s="196"/>
      <c r="MTB4" s="196"/>
      <c r="MTC4" s="196"/>
      <c r="MTD4" s="196"/>
      <c r="MTE4" s="196"/>
      <c r="MTF4" s="196"/>
      <c r="MTG4" s="196"/>
      <c r="MTH4" s="196"/>
      <c r="MTI4" s="196"/>
      <c r="MTJ4" s="196"/>
      <c r="MTK4" s="196"/>
      <c r="MTL4" s="196"/>
      <c r="MTM4" s="196"/>
      <c r="MTN4" s="196"/>
      <c r="MTO4" s="196"/>
      <c r="MTP4" s="196"/>
      <c r="MTQ4" s="196"/>
      <c r="MTR4" s="196"/>
      <c r="MTS4" s="196"/>
      <c r="MTT4" s="196"/>
      <c r="MTU4" s="196"/>
      <c r="MTV4" s="196"/>
      <c r="MTW4" s="196"/>
      <c r="MTX4" s="196"/>
      <c r="MTY4" s="196"/>
      <c r="MTZ4" s="196"/>
      <c r="MUA4" s="196"/>
      <c r="MUB4" s="196"/>
      <c r="MUC4" s="196"/>
      <c r="MUD4" s="196"/>
      <c r="MUE4" s="196"/>
      <c r="MUF4" s="196"/>
      <c r="MUG4" s="196"/>
      <c r="MUH4" s="196"/>
      <c r="MUI4" s="196"/>
      <c r="MUJ4" s="196"/>
      <c r="MUK4" s="196"/>
      <c r="MUL4" s="196"/>
      <c r="MUM4" s="196"/>
      <c r="MUN4" s="196"/>
      <c r="MUO4" s="196"/>
      <c r="MUP4" s="196"/>
      <c r="MUQ4" s="196"/>
      <c r="MUR4" s="196"/>
      <c r="MUS4" s="196"/>
      <c r="MUT4" s="196"/>
      <c r="MUU4" s="196"/>
      <c r="MUV4" s="196"/>
      <c r="MUW4" s="196"/>
      <c r="MUX4" s="196"/>
      <c r="MUY4" s="196"/>
      <c r="MUZ4" s="196"/>
      <c r="MVA4" s="196"/>
      <c r="MVB4" s="196"/>
      <c r="MVC4" s="196"/>
      <c r="MVD4" s="196"/>
      <c r="MVE4" s="196"/>
      <c r="MVF4" s="196"/>
      <c r="MVG4" s="196"/>
      <c r="MVH4" s="196"/>
      <c r="MVI4" s="196"/>
      <c r="MVJ4" s="196"/>
      <c r="MVK4" s="196"/>
      <c r="MVL4" s="196"/>
      <c r="MVM4" s="196"/>
      <c r="MVN4" s="196"/>
      <c r="MVO4" s="196"/>
      <c r="MVP4" s="196"/>
      <c r="MVQ4" s="196"/>
      <c r="MVR4" s="196"/>
      <c r="MVS4" s="196"/>
      <c r="MVT4" s="196"/>
      <c r="MVU4" s="196"/>
      <c r="MVV4" s="196"/>
      <c r="MVW4" s="196"/>
      <c r="MVX4" s="196"/>
      <c r="MVY4" s="196"/>
      <c r="MVZ4" s="196"/>
      <c r="MWA4" s="196"/>
      <c r="MWB4" s="196"/>
      <c r="MWC4" s="196"/>
      <c r="MWD4" s="196"/>
      <c r="MWE4" s="196"/>
      <c r="MWF4" s="196"/>
      <c r="MWG4" s="196"/>
      <c r="MWH4" s="196"/>
      <c r="MWI4" s="196"/>
      <c r="MWJ4" s="196"/>
      <c r="MWK4" s="196"/>
      <c r="MWL4" s="196"/>
      <c r="MWM4" s="196"/>
      <c r="MWN4" s="196"/>
      <c r="MWO4" s="196"/>
      <c r="MWP4" s="196"/>
      <c r="MWQ4" s="196"/>
      <c r="MWR4" s="196"/>
      <c r="MWS4" s="196"/>
      <c r="MWT4" s="196"/>
      <c r="MWU4" s="196"/>
      <c r="MWV4" s="196"/>
      <c r="MWW4" s="196"/>
      <c r="MWX4" s="196"/>
      <c r="MWY4" s="196"/>
      <c r="MWZ4" s="196"/>
      <c r="MXA4" s="196"/>
      <c r="MXB4" s="196"/>
      <c r="MXC4" s="196"/>
      <c r="MXD4" s="196"/>
      <c r="MXE4" s="196"/>
      <c r="MXF4" s="196"/>
      <c r="MXG4" s="196"/>
      <c r="MXH4" s="196"/>
      <c r="MXI4" s="196"/>
      <c r="MXJ4" s="196"/>
      <c r="MXK4" s="196"/>
      <c r="MXL4" s="196"/>
      <c r="MXM4" s="196"/>
      <c r="MXN4" s="196"/>
      <c r="MXO4" s="196"/>
      <c r="MXP4" s="196"/>
      <c r="MXQ4" s="196"/>
      <c r="MXR4" s="196"/>
      <c r="MXS4" s="196"/>
      <c r="MXT4" s="196"/>
      <c r="MXU4" s="196"/>
      <c r="MXV4" s="196"/>
      <c r="MXW4" s="196"/>
      <c r="MXX4" s="196"/>
      <c r="MXY4" s="196"/>
      <c r="MXZ4" s="196"/>
      <c r="MYA4" s="196"/>
      <c r="MYB4" s="196"/>
      <c r="MYC4" s="196"/>
      <c r="MYD4" s="196"/>
      <c r="MYE4" s="196"/>
      <c r="MYF4" s="196"/>
      <c r="MYG4" s="196"/>
      <c r="MYH4" s="196"/>
      <c r="MYI4" s="196"/>
      <c r="MYJ4" s="196"/>
      <c r="MYK4" s="196"/>
      <c r="MYL4" s="196"/>
      <c r="MYM4" s="196"/>
      <c r="MYN4" s="196"/>
      <c r="MYO4" s="196"/>
      <c r="MYP4" s="196"/>
      <c r="MYQ4" s="196"/>
      <c r="MYR4" s="196"/>
      <c r="MYS4" s="196"/>
      <c r="MYT4" s="196"/>
      <c r="MYU4" s="196"/>
      <c r="MYV4" s="196"/>
      <c r="MYW4" s="196"/>
      <c r="MYX4" s="196"/>
      <c r="MYY4" s="196"/>
      <c r="MYZ4" s="196"/>
      <c r="MZA4" s="196"/>
      <c r="MZB4" s="196"/>
      <c r="MZC4" s="196"/>
      <c r="MZD4" s="196"/>
      <c r="MZE4" s="196"/>
      <c r="MZF4" s="196"/>
      <c r="MZG4" s="196"/>
      <c r="MZH4" s="196"/>
      <c r="MZI4" s="196"/>
      <c r="MZJ4" s="196"/>
      <c r="MZK4" s="196"/>
      <c r="MZL4" s="196"/>
      <c r="MZM4" s="196"/>
      <c r="MZN4" s="196"/>
      <c r="MZO4" s="196"/>
      <c r="MZP4" s="196"/>
      <c r="MZQ4" s="196"/>
      <c r="MZR4" s="196"/>
      <c r="MZS4" s="196"/>
      <c r="MZT4" s="196"/>
      <c r="MZU4" s="196"/>
      <c r="MZV4" s="196"/>
      <c r="MZW4" s="196"/>
      <c r="MZX4" s="196"/>
      <c r="MZY4" s="196"/>
      <c r="MZZ4" s="196"/>
      <c r="NAA4" s="196"/>
      <c r="NAB4" s="196"/>
      <c r="NAC4" s="196"/>
      <c r="NAD4" s="196"/>
      <c r="NAE4" s="196"/>
      <c r="NAF4" s="196"/>
      <c r="NAG4" s="196"/>
      <c r="NAH4" s="196"/>
      <c r="NAI4" s="196"/>
      <c r="NAJ4" s="196"/>
      <c r="NAK4" s="196"/>
      <c r="NAL4" s="196"/>
      <c r="NAM4" s="196"/>
      <c r="NAN4" s="196"/>
      <c r="NAO4" s="196"/>
      <c r="NAP4" s="196"/>
      <c r="NAQ4" s="196"/>
      <c r="NAR4" s="196"/>
      <c r="NAS4" s="196"/>
      <c r="NAT4" s="196"/>
      <c r="NAU4" s="196"/>
      <c r="NAV4" s="196"/>
      <c r="NAW4" s="196"/>
      <c r="NAX4" s="196"/>
      <c r="NAY4" s="196"/>
      <c r="NAZ4" s="196"/>
      <c r="NBA4" s="196"/>
      <c r="NBB4" s="196"/>
      <c r="NBC4" s="196"/>
      <c r="NBD4" s="196"/>
      <c r="NBE4" s="196"/>
      <c r="NBF4" s="196"/>
      <c r="NBG4" s="196"/>
      <c r="NBH4" s="196"/>
      <c r="NBI4" s="196"/>
      <c r="NBJ4" s="196"/>
      <c r="NBK4" s="196"/>
      <c r="NBL4" s="196"/>
      <c r="NBM4" s="196"/>
      <c r="NBN4" s="196"/>
      <c r="NBO4" s="196"/>
      <c r="NBP4" s="196"/>
      <c r="NBQ4" s="196"/>
      <c r="NBR4" s="196"/>
      <c r="NBS4" s="196"/>
      <c r="NBT4" s="196"/>
      <c r="NBU4" s="196"/>
      <c r="NBV4" s="196"/>
      <c r="NBW4" s="196"/>
      <c r="NBX4" s="196"/>
      <c r="NBY4" s="196"/>
      <c r="NBZ4" s="196"/>
      <c r="NCA4" s="196"/>
      <c r="NCB4" s="196"/>
      <c r="NCC4" s="196"/>
      <c r="NCD4" s="196"/>
      <c r="NCE4" s="196"/>
      <c r="NCF4" s="196"/>
      <c r="NCG4" s="196"/>
      <c r="NCH4" s="196"/>
      <c r="NCI4" s="196"/>
      <c r="NCJ4" s="196"/>
      <c r="NCK4" s="196"/>
      <c r="NCL4" s="196"/>
      <c r="NCM4" s="196"/>
      <c r="NCN4" s="196"/>
      <c r="NCO4" s="196"/>
      <c r="NCP4" s="196"/>
      <c r="NCQ4" s="196"/>
      <c r="NCR4" s="196"/>
      <c r="NCS4" s="196"/>
      <c r="NCT4" s="196"/>
      <c r="NCU4" s="196"/>
      <c r="NCV4" s="196"/>
      <c r="NCW4" s="196"/>
      <c r="NCX4" s="196"/>
      <c r="NCY4" s="196"/>
      <c r="NCZ4" s="196"/>
      <c r="NDA4" s="196"/>
      <c r="NDB4" s="196"/>
      <c r="NDC4" s="196"/>
      <c r="NDD4" s="196"/>
      <c r="NDE4" s="196"/>
      <c r="NDF4" s="196"/>
      <c r="NDG4" s="196"/>
      <c r="NDH4" s="196"/>
      <c r="NDI4" s="196"/>
      <c r="NDJ4" s="196"/>
      <c r="NDK4" s="196"/>
      <c r="NDL4" s="196"/>
      <c r="NDM4" s="196"/>
      <c r="NDN4" s="196"/>
      <c r="NDO4" s="196"/>
      <c r="NDP4" s="196"/>
      <c r="NDQ4" s="196"/>
      <c r="NDR4" s="196"/>
      <c r="NDS4" s="196"/>
      <c r="NDT4" s="196"/>
      <c r="NDU4" s="196"/>
      <c r="NDV4" s="196"/>
      <c r="NDW4" s="196"/>
      <c r="NDX4" s="196"/>
      <c r="NDY4" s="196"/>
      <c r="NDZ4" s="196"/>
      <c r="NEA4" s="196"/>
      <c r="NEB4" s="196"/>
      <c r="NEC4" s="196"/>
      <c r="NED4" s="196"/>
      <c r="NEE4" s="196"/>
      <c r="NEF4" s="196"/>
      <c r="NEG4" s="196"/>
      <c r="NEH4" s="196"/>
      <c r="NEI4" s="196"/>
      <c r="NEJ4" s="196"/>
      <c r="NEK4" s="196"/>
      <c r="NEL4" s="196"/>
      <c r="NEM4" s="196"/>
      <c r="NEN4" s="196"/>
      <c r="NEO4" s="196"/>
      <c r="NEP4" s="196"/>
      <c r="NEQ4" s="196"/>
      <c r="NER4" s="196"/>
      <c r="NES4" s="196"/>
      <c r="NET4" s="196"/>
      <c r="NEU4" s="196"/>
      <c r="NEV4" s="196"/>
      <c r="NEW4" s="196"/>
      <c r="NEX4" s="196"/>
      <c r="NEY4" s="196"/>
      <c r="NEZ4" s="196"/>
      <c r="NFA4" s="196"/>
      <c r="NFB4" s="196"/>
      <c r="NFC4" s="196"/>
      <c r="NFD4" s="196"/>
      <c r="NFE4" s="196"/>
      <c r="NFF4" s="196"/>
      <c r="NFG4" s="196"/>
      <c r="NFH4" s="196"/>
      <c r="NFI4" s="196"/>
      <c r="NFJ4" s="196"/>
      <c r="NFK4" s="196"/>
      <c r="NFL4" s="196"/>
      <c r="NFM4" s="196"/>
      <c r="NFN4" s="196"/>
      <c r="NFO4" s="196"/>
      <c r="NFP4" s="196"/>
      <c r="NFQ4" s="196"/>
      <c r="NFR4" s="196"/>
      <c r="NFS4" s="196"/>
      <c r="NFT4" s="196"/>
      <c r="NFU4" s="196"/>
      <c r="NFV4" s="196"/>
      <c r="NFW4" s="196"/>
      <c r="NFX4" s="196"/>
      <c r="NFY4" s="196"/>
      <c r="NFZ4" s="196"/>
      <c r="NGA4" s="196"/>
      <c r="NGB4" s="196"/>
      <c r="NGC4" s="196"/>
      <c r="NGD4" s="196"/>
      <c r="NGE4" s="196"/>
      <c r="NGF4" s="196"/>
      <c r="NGG4" s="196"/>
      <c r="NGH4" s="196"/>
      <c r="NGI4" s="196"/>
      <c r="NGJ4" s="196"/>
      <c r="NGK4" s="196"/>
      <c r="NGL4" s="196"/>
      <c r="NGM4" s="196"/>
      <c r="NGN4" s="196"/>
      <c r="NGO4" s="196"/>
      <c r="NGP4" s="196"/>
      <c r="NGQ4" s="196"/>
      <c r="NGR4" s="196"/>
      <c r="NGS4" s="196"/>
      <c r="NGT4" s="196"/>
      <c r="NGU4" s="196"/>
      <c r="NGV4" s="196"/>
      <c r="NGW4" s="196"/>
      <c r="NGX4" s="196"/>
      <c r="NGY4" s="196"/>
      <c r="NGZ4" s="196"/>
      <c r="NHA4" s="196"/>
      <c r="NHB4" s="196"/>
      <c r="NHC4" s="196"/>
      <c r="NHD4" s="196"/>
      <c r="NHE4" s="196"/>
      <c r="NHF4" s="196"/>
      <c r="NHG4" s="196"/>
      <c r="NHH4" s="196"/>
      <c r="NHI4" s="196"/>
      <c r="NHJ4" s="196"/>
      <c r="NHK4" s="196"/>
      <c r="NHL4" s="196"/>
      <c r="NHM4" s="196"/>
      <c r="NHN4" s="196"/>
      <c r="NHO4" s="196"/>
      <c r="NHP4" s="196"/>
      <c r="NHQ4" s="196"/>
      <c r="NHR4" s="196"/>
      <c r="NHS4" s="196"/>
      <c r="NHT4" s="196"/>
      <c r="NHU4" s="196"/>
      <c r="NHV4" s="196"/>
      <c r="NHW4" s="196"/>
      <c r="NHX4" s="196"/>
      <c r="NHY4" s="196"/>
      <c r="NHZ4" s="196"/>
      <c r="NIA4" s="196"/>
      <c r="NIB4" s="196"/>
      <c r="NIC4" s="196"/>
      <c r="NID4" s="196"/>
      <c r="NIE4" s="196"/>
      <c r="NIF4" s="196"/>
      <c r="NIG4" s="196"/>
      <c r="NIH4" s="196"/>
      <c r="NII4" s="196"/>
      <c r="NIJ4" s="196"/>
      <c r="NIK4" s="196"/>
      <c r="NIL4" s="196"/>
      <c r="NIM4" s="196"/>
      <c r="NIN4" s="196"/>
      <c r="NIO4" s="196"/>
      <c r="NIP4" s="196"/>
      <c r="NIQ4" s="196"/>
      <c r="NIR4" s="196"/>
      <c r="NIS4" s="196"/>
      <c r="NIT4" s="196"/>
      <c r="NIU4" s="196"/>
      <c r="NIV4" s="196"/>
      <c r="NIW4" s="196"/>
      <c r="NIX4" s="196"/>
      <c r="NIY4" s="196"/>
      <c r="NIZ4" s="196"/>
      <c r="NJA4" s="196"/>
      <c r="NJB4" s="196"/>
      <c r="NJC4" s="196"/>
      <c r="NJD4" s="196"/>
      <c r="NJE4" s="196"/>
      <c r="NJF4" s="196"/>
      <c r="NJG4" s="196"/>
      <c r="NJH4" s="196"/>
      <c r="NJI4" s="196"/>
      <c r="NJJ4" s="196"/>
      <c r="NJK4" s="196"/>
      <c r="NJL4" s="196"/>
      <c r="NJM4" s="196"/>
      <c r="NJN4" s="196"/>
      <c r="NJO4" s="196"/>
      <c r="NJP4" s="196"/>
      <c r="NJQ4" s="196"/>
      <c r="NJR4" s="196"/>
      <c r="NJS4" s="196"/>
      <c r="NJT4" s="196"/>
      <c r="NJU4" s="196"/>
      <c r="NJV4" s="196"/>
      <c r="NJW4" s="196"/>
      <c r="NJX4" s="196"/>
      <c r="NJY4" s="196"/>
      <c r="NJZ4" s="196"/>
      <c r="NKA4" s="196"/>
      <c r="NKB4" s="196"/>
      <c r="NKC4" s="196"/>
      <c r="NKD4" s="196"/>
      <c r="NKE4" s="196"/>
      <c r="NKF4" s="196"/>
      <c r="NKG4" s="196"/>
      <c r="NKH4" s="196"/>
      <c r="NKI4" s="196"/>
      <c r="NKJ4" s="196"/>
      <c r="NKK4" s="196"/>
      <c r="NKL4" s="196"/>
      <c r="NKM4" s="196"/>
      <c r="NKN4" s="196"/>
      <c r="NKO4" s="196"/>
      <c r="NKP4" s="196"/>
      <c r="NKQ4" s="196"/>
      <c r="NKR4" s="196"/>
      <c r="NKS4" s="196"/>
      <c r="NKT4" s="196"/>
      <c r="NKU4" s="196"/>
      <c r="NKV4" s="196"/>
      <c r="NKW4" s="196"/>
      <c r="NKX4" s="196"/>
      <c r="NKY4" s="196"/>
      <c r="NKZ4" s="196"/>
      <c r="NLA4" s="196"/>
      <c r="NLB4" s="196"/>
      <c r="NLC4" s="196"/>
      <c r="NLD4" s="196"/>
      <c r="NLE4" s="196"/>
      <c r="NLF4" s="196"/>
      <c r="NLG4" s="196"/>
      <c r="NLH4" s="196"/>
      <c r="NLI4" s="196"/>
      <c r="NLJ4" s="196"/>
      <c r="NLK4" s="196"/>
      <c r="NLL4" s="196"/>
      <c r="NLM4" s="196"/>
      <c r="NLN4" s="196"/>
      <c r="NLO4" s="196"/>
      <c r="NLP4" s="196"/>
      <c r="NLQ4" s="196"/>
      <c r="NLR4" s="196"/>
      <c r="NLS4" s="196"/>
      <c r="NLT4" s="196"/>
      <c r="NLU4" s="196"/>
      <c r="NLV4" s="196"/>
      <c r="NLW4" s="196"/>
      <c r="NLX4" s="196"/>
      <c r="NLY4" s="196"/>
      <c r="NLZ4" s="196"/>
      <c r="NMA4" s="196"/>
      <c r="NMB4" s="196"/>
      <c r="NMC4" s="196"/>
      <c r="NMD4" s="196"/>
      <c r="NME4" s="196"/>
      <c r="NMF4" s="196"/>
      <c r="NMG4" s="196"/>
      <c r="NMH4" s="196"/>
      <c r="NMI4" s="196"/>
      <c r="NMJ4" s="196"/>
      <c r="NMK4" s="196"/>
      <c r="NML4" s="196"/>
      <c r="NMM4" s="196"/>
      <c r="NMN4" s="196"/>
      <c r="NMO4" s="196"/>
      <c r="NMP4" s="196"/>
      <c r="NMQ4" s="196"/>
      <c r="NMR4" s="196"/>
      <c r="NMS4" s="196"/>
      <c r="NMT4" s="196"/>
      <c r="NMU4" s="196"/>
      <c r="NMV4" s="196"/>
      <c r="NMW4" s="196"/>
      <c r="NMX4" s="196"/>
      <c r="NMY4" s="196"/>
      <c r="NMZ4" s="196"/>
      <c r="NNA4" s="196"/>
      <c r="NNB4" s="196"/>
      <c r="NNC4" s="196"/>
      <c r="NND4" s="196"/>
      <c r="NNE4" s="196"/>
      <c r="NNF4" s="196"/>
      <c r="NNG4" s="196"/>
      <c r="NNH4" s="196"/>
      <c r="NNI4" s="196"/>
      <c r="NNJ4" s="196"/>
      <c r="NNK4" s="196"/>
      <c r="NNL4" s="196"/>
      <c r="NNM4" s="196"/>
      <c r="NNN4" s="196"/>
      <c r="NNO4" s="196"/>
      <c r="NNP4" s="196"/>
      <c r="NNQ4" s="196"/>
      <c r="NNR4" s="196"/>
      <c r="NNS4" s="196"/>
      <c r="NNT4" s="196"/>
      <c r="NNU4" s="196"/>
      <c r="NNV4" s="196"/>
      <c r="NNW4" s="196"/>
      <c r="NNX4" s="196"/>
      <c r="NNY4" s="196"/>
      <c r="NNZ4" s="196"/>
      <c r="NOA4" s="196"/>
      <c r="NOB4" s="196"/>
      <c r="NOC4" s="196"/>
      <c r="NOD4" s="196"/>
      <c r="NOE4" s="196"/>
      <c r="NOF4" s="196"/>
      <c r="NOG4" s="196"/>
      <c r="NOH4" s="196"/>
      <c r="NOI4" s="196"/>
      <c r="NOJ4" s="196"/>
      <c r="NOK4" s="196"/>
      <c r="NOL4" s="196"/>
      <c r="NOM4" s="196"/>
      <c r="NON4" s="196"/>
      <c r="NOO4" s="196"/>
      <c r="NOP4" s="196"/>
      <c r="NOQ4" s="196"/>
      <c r="NOR4" s="196"/>
      <c r="NOS4" s="196"/>
      <c r="NOT4" s="196"/>
      <c r="NOU4" s="196"/>
      <c r="NOV4" s="196"/>
      <c r="NOW4" s="196"/>
      <c r="NOX4" s="196"/>
      <c r="NOY4" s="196"/>
      <c r="NOZ4" s="196"/>
      <c r="NPA4" s="196"/>
      <c r="NPB4" s="196"/>
      <c r="NPC4" s="196"/>
      <c r="NPD4" s="196"/>
      <c r="NPE4" s="196"/>
      <c r="NPF4" s="196"/>
      <c r="NPG4" s="196"/>
      <c r="NPH4" s="196"/>
      <c r="NPI4" s="196"/>
      <c r="NPJ4" s="196"/>
      <c r="NPK4" s="196"/>
      <c r="NPL4" s="196"/>
      <c r="NPM4" s="196"/>
      <c r="NPN4" s="196"/>
      <c r="NPO4" s="196"/>
      <c r="NPP4" s="196"/>
      <c r="NPQ4" s="196"/>
      <c r="NPR4" s="196"/>
      <c r="NPS4" s="196"/>
      <c r="NPT4" s="196"/>
      <c r="NPU4" s="196"/>
      <c r="NPV4" s="196"/>
      <c r="NPW4" s="196"/>
      <c r="NPX4" s="196"/>
      <c r="NPY4" s="196"/>
      <c r="NPZ4" s="196"/>
      <c r="NQA4" s="196"/>
      <c r="NQB4" s="196"/>
      <c r="NQC4" s="196"/>
      <c r="NQD4" s="196"/>
      <c r="NQE4" s="196"/>
      <c r="NQF4" s="196"/>
      <c r="NQG4" s="196"/>
      <c r="NQH4" s="196"/>
      <c r="NQI4" s="196"/>
      <c r="NQJ4" s="196"/>
      <c r="NQK4" s="196"/>
      <c r="NQL4" s="196"/>
      <c r="NQM4" s="196"/>
      <c r="NQN4" s="196"/>
      <c r="NQO4" s="196"/>
      <c r="NQP4" s="196"/>
      <c r="NQQ4" s="196"/>
      <c r="NQR4" s="196"/>
      <c r="NQS4" s="196"/>
      <c r="NQT4" s="196"/>
      <c r="NQU4" s="196"/>
      <c r="NQV4" s="196"/>
      <c r="NQW4" s="196"/>
      <c r="NQX4" s="196"/>
      <c r="NQY4" s="196"/>
      <c r="NQZ4" s="196"/>
      <c r="NRA4" s="196"/>
      <c r="NRB4" s="196"/>
      <c r="NRC4" s="196"/>
      <c r="NRD4" s="196"/>
      <c r="NRE4" s="196"/>
      <c r="NRF4" s="196"/>
      <c r="NRG4" s="196"/>
      <c r="NRH4" s="196"/>
      <c r="NRI4" s="196"/>
      <c r="NRJ4" s="196"/>
      <c r="NRK4" s="196"/>
      <c r="NRL4" s="196"/>
      <c r="NRM4" s="196"/>
      <c r="NRN4" s="196"/>
      <c r="NRO4" s="196"/>
      <c r="NRP4" s="196"/>
      <c r="NRQ4" s="196"/>
      <c r="NRR4" s="196"/>
      <c r="NRS4" s="196"/>
      <c r="NRT4" s="196"/>
      <c r="NRU4" s="196"/>
      <c r="NRV4" s="196"/>
      <c r="NRW4" s="196"/>
      <c r="NRX4" s="196"/>
      <c r="NRY4" s="196"/>
      <c r="NRZ4" s="196"/>
      <c r="NSA4" s="196"/>
      <c r="NSB4" s="196"/>
      <c r="NSC4" s="196"/>
      <c r="NSD4" s="196"/>
      <c r="NSE4" s="196"/>
      <c r="NSF4" s="196"/>
      <c r="NSG4" s="196"/>
      <c r="NSH4" s="196"/>
      <c r="NSI4" s="196"/>
      <c r="NSJ4" s="196"/>
      <c r="NSK4" s="196"/>
      <c r="NSL4" s="196"/>
      <c r="NSM4" s="196"/>
      <c r="NSN4" s="196"/>
      <c r="NSO4" s="196"/>
      <c r="NSP4" s="196"/>
      <c r="NSQ4" s="196"/>
      <c r="NSR4" s="196"/>
      <c r="NSS4" s="196"/>
      <c r="NST4" s="196"/>
      <c r="NSU4" s="196"/>
      <c r="NSV4" s="196"/>
      <c r="NSW4" s="196"/>
      <c r="NSX4" s="196"/>
      <c r="NSY4" s="196"/>
      <c r="NSZ4" s="196"/>
      <c r="NTA4" s="196"/>
      <c r="NTB4" s="196"/>
      <c r="NTC4" s="196"/>
      <c r="NTD4" s="196"/>
      <c r="NTE4" s="196"/>
      <c r="NTF4" s="196"/>
      <c r="NTG4" s="196"/>
      <c r="NTH4" s="196"/>
      <c r="NTI4" s="196"/>
      <c r="NTJ4" s="196"/>
      <c r="NTK4" s="196"/>
      <c r="NTL4" s="196"/>
      <c r="NTM4" s="196"/>
      <c r="NTN4" s="196"/>
      <c r="NTO4" s="196"/>
      <c r="NTP4" s="196"/>
      <c r="NTQ4" s="196"/>
      <c r="NTR4" s="196"/>
      <c r="NTS4" s="196"/>
      <c r="NTT4" s="196"/>
      <c r="NTU4" s="196"/>
      <c r="NTV4" s="196"/>
      <c r="NTW4" s="196"/>
      <c r="NTX4" s="196"/>
      <c r="NTY4" s="196"/>
      <c r="NTZ4" s="196"/>
      <c r="NUA4" s="196"/>
      <c r="NUB4" s="196"/>
      <c r="NUC4" s="196"/>
      <c r="NUD4" s="196"/>
      <c r="NUE4" s="196"/>
      <c r="NUF4" s="196"/>
      <c r="NUG4" s="196"/>
      <c r="NUH4" s="196"/>
      <c r="NUI4" s="196"/>
      <c r="NUJ4" s="196"/>
      <c r="NUK4" s="196"/>
      <c r="NUL4" s="196"/>
      <c r="NUM4" s="196"/>
      <c r="NUN4" s="196"/>
      <c r="NUO4" s="196"/>
      <c r="NUP4" s="196"/>
      <c r="NUQ4" s="196"/>
      <c r="NUR4" s="196"/>
      <c r="NUS4" s="196"/>
      <c r="NUT4" s="196"/>
      <c r="NUU4" s="196"/>
      <c r="NUV4" s="196"/>
      <c r="NUW4" s="196"/>
      <c r="NUX4" s="196"/>
      <c r="NUY4" s="196"/>
      <c r="NUZ4" s="196"/>
      <c r="NVA4" s="196"/>
      <c r="NVB4" s="196"/>
      <c r="NVC4" s="196"/>
      <c r="NVD4" s="196"/>
      <c r="NVE4" s="196"/>
      <c r="NVF4" s="196"/>
      <c r="NVG4" s="196"/>
      <c r="NVH4" s="196"/>
      <c r="NVI4" s="196"/>
      <c r="NVJ4" s="196"/>
      <c r="NVK4" s="196"/>
      <c r="NVL4" s="196"/>
      <c r="NVM4" s="196"/>
      <c r="NVN4" s="196"/>
      <c r="NVO4" s="196"/>
      <c r="NVP4" s="196"/>
      <c r="NVQ4" s="196"/>
      <c r="NVR4" s="196"/>
      <c r="NVS4" s="196"/>
      <c r="NVT4" s="196"/>
      <c r="NVU4" s="196"/>
      <c r="NVV4" s="196"/>
      <c r="NVW4" s="196"/>
      <c r="NVX4" s="196"/>
      <c r="NVY4" s="196"/>
      <c r="NVZ4" s="196"/>
      <c r="NWA4" s="196"/>
      <c r="NWB4" s="196"/>
      <c r="NWC4" s="196"/>
      <c r="NWD4" s="196"/>
      <c r="NWE4" s="196"/>
      <c r="NWF4" s="196"/>
      <c r="NWG4" s="196"/>
      <c r="NWH4" s="196"/>
      <c r="NWI4" s="196"/>
      <c r="NWJ4" s="196"/>
      <c r="NWK4" s="196"/>
      <c r="NWL4" s="196"/>
      <c r="NWM4" s="196"/>
      <c r="NWN4" s="196"/>
      <c r="NWO4" s="196"/>
      <c r="NWP4" s="196"/>
      <c r="NWQ4" s="196"/>
      <c r="NWR4" s="196"/>
      <c r="NWS4" s="196"/>
      <c r="NWT4" s="196"/>
      <c r="NWU4" s="196"/>
      <c r="NWV4" s="196"/>
      <c r="NWW4" s="196"/>
      <c r="NWX4" s="196"/>
      <c r="NWY4" s="196"/>
      <c r="NWZ4" s="196"/>
      <c r="NXA4" s="196"/>
      <c r="NXB4" s="196"/>
      <c r="NXC4" s="196"/>
      <c r="NXD4" s="196"/>
      <c r="NXE4" s="196"/>
      <c r="NXF4" s="196"/>
      <c r="NXG4" s="196"/>
      <c r="NXH4" s="196"/>
      <c r="NXI4" s="196"/>
      <c r="NXJ4" s="196"/>
      <c r="NXK4" s="196"/>
      <c r="NXL4" s="196"/>
      <c r="NXM4" s="196"/>
      <c r="NXN4" s="196"/>
      <c r="NXO4" s="196"/>
      <c r="NXP4" s="196"/>
      <c r="NXQ4" s="196"/>
      <c r="NXR4" s="196"/>
      <c r="NXS4" s="196"/>
      <c r="NXT4" s="196"/>
      <c r="NXU4" s="196"/>
      <c r="NXV4" s="196"/>
      <c r="NXW4" s="196"/>
      <c r="NXX4" s="196"/>
      <c r="NXY4" s="196"/>
      <c r="NXZ4" s="196"/>
      <c r="NYA4" s="196"/>
      <c r="NYB4" s="196"/>
      <c r="NYC4" s="196"/>
      <c r="NYD4" s="196"/>
      <c r="NYE4" s="196"/>
      <c r="NYF4" s="196"/>
      <c r="NYG4" s="196"/>
      <c r="NYH4" s="196"/>
      <c r="NYI4" s="196"/>
      <c r="NYJ4" s="196"/>
      <c r="NYK4" s="196"/>
      <c r="NYL4" s="196"/>
      <c r="NYM4" s="196"/>
      <c r="NYN4" s="196"/>
      <c r="NYO4" s="196"/>
      <c r="NYP4" s="196"/>
      <c r="NYQ4" s="196"/>
      <c r="NYR4" s="196"/>
      <c r="NYS4" s="196"/>
      <c r="NYT4" s="196"/>
      <c r="NYU4" s="196"/>
      <c r="NYV4" s="196"/>
      <c r="NYW4" s="196"/>
      <c r="NYX4" s="196"/>
      <c r="NYY4" s="196"/>
      <c r="NYZ4" s="196"/>
      <c r="NZA4" s="196"/>
      <c r="NZB4" s="196"/>
      <c r="NZC4" s="196"/>
      <c r="NZD4" s="196"/>
      <c r="NZE4" s="196"/>
      <c r="NZF4" s="196"/>
      <c r="NZG4" s="196"/>
      <c r="NZH4" s="196"/>
      <c r="NZI4" s="196"/>
      <c r="NZJ4" s="196"/>
      <c r="NZK4" s="196"/>
      <c r="NZL4" s="196"/>
      <c r="NZM4" s="196"/>
      <c r="NZN4" s="196"/>
      <c r="NZO4" s="196"/>
      <c r="NZP4" s="196"/>
      <c r="NZQ4" s="196"/>
      <c r="NZR4" s="196"/>
      <c r="NZS4" s="196"/>
      <c r="NZT4" s="196"/>
      <c r="NZU4" s="196"/>
      <c r="NZV4" s="196"/>
      <c r="NZW4" s="196"/>
      <c r="NZX4" s="196"/>
      <c r="NZY4" s="196"/>
      <c r="NZZ4" s="196"/>
      <c r="OAA4" s="196"/>
      <c r="OAB4" s="196"/>
      <c r="OAC4" s="196"/>
      <c r="OAD4" s="196"/>
      <c r="OAE4" s="196"/>
      <c r="OAF4" s="196"/>
      <c r="OAG4" s="196"/>
      <c r="OAH4" s="196"/>
      <c r="OAI4" s="196"/>
      <c r="OAJ4" s="196"/>
      <c r="OAK4" s="196"/>
      <c r="OAL4" s="196"/>
      <c r="OAM4" s="196"/>
      <c r="OAN4" s="196"/>
      <c r="OAO4" s="196"/>
      <c r="OAP4" s="196"/>
      <c r="OAQ4" s="196"/>
      <c r="OAR4" s="196"/>
      <c r="OAS4" s="196"/>
      <c r="OAT4" s="196"/>
      <c r="OAU4" s="196"/>
      <c r="OAV4" s="196"/>
      <c r="OAW4" s="196"/>
      <c r="OAX4" s="196"/>
      <c r="OAY4" s="196"/>
      <c r="OAZ4" s="196"/>
      <c r="OBA4" s="196"/>
      <c r="OBB4" s="196"/>
      <c r="OBC4" s="196"/>
      <c r="OBD4" s="196"/>
      <c r="OBE4" s="196"/>
      <c r="OBF4" s="196"/>
      <c r="OBG4" s="196"/>
      <c r="OBH4" s="196"/>
      <c r="OBI4" s="196"/>
      <c r="OBJ4" s="196"/>
      <c r="OBK4" s="196"/>
      <c r="OBL4" s="196"/>
      <c r="OBM4" s="196"/>
      <c r="OBN4" s="196"/>
      <c r="OBO4" s="196"/>
      <c r="OBP4" s="196"/>
      <c r="OBQ4" s="196"/>
      <c r="OBR4" s="196"/>
      <c r="OBS4" s="196"/>
      <c r="OBT4" s="196"/>
      <c r="OBU4" s="196"/>
      <c r="OBV4" s="196"/>
      <c r="OBW4" s="196"/>
      <c r="OBX4" s="196"/>
      <c r="OBY4" s="196"/>
      <c r="OBZ4" s="196"/>
      <c r="OCA4" s="196"/>
      <c r="OCB4" s="196"/>
      <c r="OCC4" s="196"/>
      <c r="OCD4" s="196"/>
      <c r="OCE4" s="196"/>
      <c r="OCF4" s="196"/>
      <c r="OCG4" s="196"/>
      <c r="OCH4" s="196"/>
      <c r="OCI4" s="196"/>
      <c r="OCJ4" s="196"/>
      <c r="OCK4" s="196"/>
      <c r="OCL4" s="196"/>
      <c r="OCM4" s="196"/>
      <c r="OCN4" s="196"/>
      <c r="OCO4" s="196"/>
      <c r="OCP4" s="196"/>
      <c r="OCQ4" s="196"/>
      <c r="OCR4" s="196"/>
      <c r="OCS4" s="196"/>
      <c r="OCT4" s="196"/>
      <c r="OCU4" s="196"/>
      <c r="OCV4" s="196"/>
      <c r="OCW4" s="196"/>
      <c r="OCX4" s="196"/>
      <c r="OCY4" s="196"/>
      <c r="OCZ4" s="196"/>
      <c r="ODA4" s="196"/>
      <c r="ODB4" s="196"/>
      <c r="ODC4" s="196"/>
      <c r="ODD4" s="196"/>
      <c r="ODE4" s="196"/>
      <c r="ODF4" s="196"/>
      <c r="ODG4" s="196"/>
      <c r="ODH4" s="196"/>
      <c r="ODI4" s="196"/>
      <c r="ODJ4" s="196"/>
      <c r="ODK4" s="196"/>
      <c r="ODL4" s="196"/>
      <c r="ODM4" s="196"/>
      <c r="ODN4" s="196"/>
      <c r="ODO4" s="196"/>
      <c r="ODP4" s="196"/>
      <c r="ODQ4" s="196"/>
      <c r="ODR4" s="196"/>
      <c r="ODS4" s="196"/>
      <c r="ODT4" s="196"/>
      <c r="ODU4" s="196"/>
      <c r="ODV4" s="196"/>
      <c r="ODW4" s="196"/>
      <c r="ODX4" s="196"/>
      <c r="ODY4" s="196"/>
      <c r="ODZ4" s="196"/>
      <c r="OEA4" s="196"/>
      <c r="OEB4" s="196"/>
      <c r="OEC4" s="196"/>
      <c r="OED4" s="196"/>
      <c r="OEE4" s="196"/>
      <c r="OEF4" s="196"/>
      <c r="OEG4" s="196"/>
      <c r="OEH4" s="196"/>
      <c r="OEI4" s="196"/>
      <c r="OEJ4" s="196"/>
      <c r="OEK4" s="196"/>
      <c r="OEL4" s="196"/>
      <c r="OEM4" s="196"/>
      <c r="OEN4" s="196"/>
      <c r="OEO4" s="196"/>
      <c r="OEP4" s="196"/>
      <c r="OEQ4" s="196"/>
      <c r="OER4" s="196"/>
      <c r="OES4" s="196"/>
      <c r="OET4" s="196"/>
      <c r="OEU4" s="196"/>
      <c r="OEV4" s="196"/>
      <c r="OEW4" s="196"/>
      <c r="OEX4" s="196"/>
      <c r="OEY4" s="196"/>
      <c r="OEZ4" s="196"/>
      <c r="OFA4" s="196"/>
      <c r="OFB4" s="196"/>
      <c r="OFC4" s="196"/>
      <c r="OFD4" s="196"/>
      <c r="OFE4" s="196"/>
      <c r="OFF4" s="196"/>
      <c r="OFG4" s="196"/>
      <c r="OFH4" s="196"/>
      <c r="OFI4" s="196"/>
      <c r="OFJ4" s="196"/>
      <c r="OFK4" s="196"/>
      <c r="OFL4" s="196"/>
      <c r="OFM4" s="196"/>
      <c r="OFN4" s="196"/>
      <c r="OFO4" s="196"/>
      <c r="OFP4" s="196"/>
      <c r="OFQ4" s="196"/>
      <c r="OFR4" s="196"/>
      <c r="OFS4" s="196"/>
      <c r="OFT4" s="196"/>
      <c r="OFU4" s="196"/>
      <c r="OFV4" s="196"/>
      <c r="OFW4" s="196"/>
      <c r="OFX4" s="196"/>
      <c r="OFY4" s="196"/>
      <c r="OFZ4" s="196"/>
      <c r="OGA4" s="196"/>
      <c r="OGB4" s="196"/>
      <c r="OGC4" s="196"/>
      <c r="OGD4" s="196"/>
      <c r="OGE4" s="196"/>
      <c r="OGF4" s="196"/>
      <c r="OGG4" s="196"/>
      <c r="OGH4" s="196"/>
      <c r="OGI4" s="196"/>
      <c r="OGJ4" s="196"/>
      <c r="OGK4" s="196"/>
      <c r="OGL4" s="196"/>
      <c r="OGM4" s="196"/>
      <c r="OGN4" s="196"/>
      <c r="OGO4" s="196"/>
      <c r="OGP4" s="196"/>
      <c r="OGQ4" s="196"/>
      <c r="OGR4" s="196"/>
      <c r="OGS4" s="196"/>
      <c r="OGT4" s="196"/>
      <c r="OGU4" s="196"/>
      <c r="OGV4" s="196"/>
      <c r="OGW4" s="196"/>
      <c r="OGX4" s="196"/>
      <c r="OGY4" s="196"/>
      <c r="OGZ4" s="196"/>
      <c r="OHA4" s="196"/>
      <c r="OHB4" s="196"/>
      <c r="OHC4" s="196"/>
      <c r="OHD4" s="196"/>
      <c r="OHE4" s="196"/>
      <c r="OHF4" s="196"/>
      <c r="OHG4" s="196"/>
      <c r="OHH4" s="196"/>
      <c r="OHI4" s="196"/>
      <c r="OHJ4" s="196"/>
      <c r="OHK4" s="196"/>
      <c r="OHL4" s="196"/>
      <c r="OHM4" s="196"/>
      <c r="OHN4" s="196"/>
      <c r="OHO4" s="196"/>
      <c r="OHP4" s="196"/>
      <c r="OHQ4" s="196"/>
      <c r="OHR4" s="196"/>
      <c r="OHS4" s="196"/>
      <c r="OHT4" s="196"/>
      <c r="OHU4" s="196"/>
      <c r="OHV4" s="196"/>
      <c r="OHW4" s="196"/>
      <c r="OHX4" s="196"/>
      <c r="OHY4" s="196"/>
      <c r="OHZ4" s="196"/>
      <c r="OIA4" s="196"/>
      <c r="OIB4" s="196"/>
      <c r="OIC4" s="196"/>
      <c r="OID4" s="196"/>
      <c r="OIE4" s="196"/>
      <c r="OIF4" s="196"/>
      <c r="OIG4" s="196"/>
      <c r="OIH4" s="196"/>
      <c r="OII4" s="196"/>
      <c r="OIJ4" s="196"/>
      <c r="OIK4" s="196"/>
      <c r="OIL4" s="196"/>
      <c r="OIM4" s="196"/>
      <c r="OIN4" s="196"/>
      <c r="OIO4" s="196"/>
      <c r="OIP4" s="196"/>
      <c r="OIQ4" s="196"/>
      <c r="OIR4" s="196"/>
      <c r="OIS4" s="196"/>
      <c r="OIT4" s="196"/>
      <c r="OIU4" s="196"/>
      <c r="OIV4" s="196"/>
      <c r="OIW4" s="196"/>
      <c r="OIX4" s="196"/>
      <c r="OIY4" s="196"/>
      <c r="OIZ4" s="196"/>
      <c r="OJA4" s="196"/>
      <c r="OJB4" s="196"/>
      <c r="OJC4" s="196"/>
      <c r="OJD4" s="196"/>
      <c r="OJE4" s="196"/>
      <c r="OJF4" s="196"/>
      <c r="OJG4" s="196"/>
      <c r="OJH4" s="196"/>
      <c r="OJI4" s="196"/>
      <c r="OJJ4" s="196"/>
      <c r="OJK4" s="196"/>
      <c r="OJL4" s="196"/>
      <c r="OJM4" s="196"/>
      <c r="OJN4" s="196"/>
      <c r="OJO4" s="196"/>
      <c r="OJP4" s="196"/>
      <c r="OJQ4" s="196"/>
      <c r="OJR4" s="196"/>
      <c r="OJS4" s="196"/>
      <c r="OJT4" s="196"/>
      <c r="OJU4" s="196"/>
      <c r="OJV4" s="196"/>
      <c r="OJW4" s="196"/>
      <c r="OJX4" s="196"/>
      <c r="OJY4" s="196"/>
      <c r="OJZ4" s="196"/>
      <c r="OKA4" s="196"/>
      <c r="OKB4" s="196"/>
      <c r="OKC4" s="196"/>
      <c r="OKD4" s="196"/>
      <c r="OKE4" s="196"/>
      <c r="OKF4" s="196"/>
      <c r="OKG4" s="196"/>
      <c r="OKH4" s="196"/>
      <c r="OKI4" s="196"/>
      <c r="OKJ4" s="196"/>
      <c r="OKK4" s="196"/>
      <c r="OKL4" s="196"/>
      <c r="OKM4" s="196"/>
      <c r="OKN4" s="196"/>
      <c r="OKO4" s="196"/>
      <c r="OKP4" s="196"/>
      <c r="OKQ4" s="196"/>
      <c r="OKR4" s="196"/>
      <c r="OKS4" s="196"/>
      <c r="OKT4" s="196"/>
      <c r="OKU4" s="196"/>
      <c r="OKV4" s="196"/>
      <c r="OKW4" s="196"/>
      <c r="OKX4" s="196"/>
      <c r="OKY4" s="196"/>
      <c r="OKZ4" s="196"/>
      <c r="OLA4" s="196"/>
      <c r="OLB4" s="196"/>
      <c r="OLC4" s="196"/>
      <c r="OLD4" s="196"/>
      <c r="OLE4" s="196"/>
      <c r="OLF4" s="196"/>
      <c r="OLG4" s="196"/>
      <c r="OLH4" s="196"/>
      <c r="OLI4" s="196"/>
      <c r="OLJ4" s="196"/>
      <c r="OLK4" s="196"/>
      <c r="OLL4" s="196"/>
      <c r="OLM4" s="196"/>
      <c r="OLN4" s="196"/>
      <c r="OLO4" s="196"/>
      <c r="OLP4" s="196"/>
      <c r="OLQ4" s="196"/>
      <c r="OLR4" s="196"/>
      <c r="OLS4" s="196"/>
      <c r="OLT4" s="196"/>
      <c r="OLU4" s="196"/>
      <c r="OLV4" s="196"/>
      <c r="OLW4" s="196"/>
      <c r="OLX4" s="196"/>
      <c r="OLY4" s="196"/>
      <c r="OLZ4" s="196"/>
      <c r="OMA4" s="196"/>
      <c r="OMB4" s="196"/>
      <c r="OMC4" s="196"/>
      <c r="OMD4" s="196"/>
      <c r="OME4" s="196"/>
      <c r="OMF4" s="196"/>
      <c r="OMG4" s="196"/>
      <c r="OMH4" s="196"/>
      <c r="OMI4" s="196"/>
      <c r="OMJ4" s="196"/>
      <c r="OMK4" s="196"/>
      <c r="OML4" s="196"/>
      <c r="OMM4" s="196"/>
      <c r="OMN4" s="196"/>
      <c r="OMO4" s="196"/>
      <c r="OMP4" s="196"/>
      <c r="OMQ4" s="196"/>
      <c r="OMR4" s="196"/>
      <c r="OMS4" s="196"/>
      <c r="OMT4" s="196"/>
      <c r="OMU4" s="196"/>
      <c r="OMV4" s="196"/>
      <c r="OMW4" s="196"/>
      <c r="OMX4" s="196"/>
      <c r="OMY4" s="196"/>
      <c r="OMZ4" s="196"/>
      <c r="ONA4" s="196"/>
      <c r="ONB4" s="196"/>
      <c r="ONC4" s="196"/>
      <c r="OND4" s="196"/>
      <c r="ONE4" s="196"/>
      <c r="ONF4" s="196"/>
      <c r="ONG4" s="196"/>
      <c r="ONH4" s="196"/>
      <c r="ONI4" s="196"/>
      <c r="ONJ4" s="196"/>
      <c r="ONK4" s="196"/>
      <c r="ONL4" s="196"/>
      <c r="ONM4" s="196"/>
      <c r="ONN4" s="196"/>
      <c r="ONO4" s="196"/>
      <c r="ONP4" s="196"/>
      <c r="ONQ4" s="196"/>
      <c r="ONR4" s="196"/>
      <c r="ONS4" s="196"/>
      <c r="ONT4" s="196"/>
      <c r="ONU4" s="196"/>
      <c r="ONV4" s="196"/>
      <c r="ONW4" s="196"/>
      <c r="ONX4" s="196"/>
      <c r="ONY4" s="196"/>
      <c r="ONZ4" s="196"/>
      <c r="OOA4" s="196"/>
      <c r="OOB4" s="196"/>
      <c r="OOC4" s="196"/>
      <c r="OOD4" s="196"/>
      <c r="OOE4" s="196"/>
      <c r="OOF4" s="196"/>
      <c r="OOG4" s="196"/>
      <c r="OOH4" s="196"/>
      <c r="OOI4" s="196"/>
      <c r="OOJ4" s="196"/>
      <c r="OOK4" s="196"/>
      <c r="OOL4" s="196"/>
      <c r="OOM4" s="196"/>
      <c r="OON4" s="196"/>
      <c r="OOO4" s="196"/>
      <c r="OOP4" s="196"/>
      <c r="OOQ4" s="196"/>
      <c r="OOR4" s="196"/>
      <c r="OOS4" s="196"/>
      <c r="OOT4" s="196"/>
      <c r="OOU4" s="196"/>
      <c r="OOV4" s="196"/>
      <c r="OOW4" s="196"/>
      <c r="OOX4" s="196"/>
      <c r="OOY4" s="196"/>
      <c r="OOZ4" s="196"/>
      <c r="OPA4" s="196"/>
      <c r="OPB4" s="196"/>
      <c r="OPC4" s="196"/>
      <c r="OPD4" s="196"/>
      <c r="OPE4" s="196"/>
      <c r="OPF4" s="196"/>
      <c r="OPG4" s="196"/>
      <c r="OPH4" s="196"/>
      <c r="OPI4" s="196"/>
      <c r="OPJ4" s="196"/>
      <c r="OPK4" s="196"/>
      <c r="OPL4" s="196"/>
      <c r="OPM4" s="196"/>
      <c r="OPN4" s="196"/>
      <c r="OPO4" s="196"/>
      <c r="OPP4" s="196"/>
      <c r="OPQ4" s="196"/>
      <c r="OPR4" s="196"/>
      <c r="OPS4" s="196"/>
      <c r="OPT4" s="196"/>
      <c r="OPU4" s="196"/>
      <c r="OPV4" s="196"/>
      <c r="OPW4" s="196"/>
      <c r="OPX4" s="196"/>
      <c r="OPY4" s="196"/>
      <c r="OPZ4" s="196"/>
      <c r="OQA4" s="196"/>
      <c r="OQB4" s="196"/>
      <c r="OQC4" s="196"/>
      <c r="OQD4" s="196"/>
      <c r="OQE4" s="196"/>
      <c r="OQF4" s="196"/>
      <c r="OQG4" s="196"/>
      <c r="OQH4" s="196"/>
      <c r="OQI4" s="196"/>
      <c r="OQJ4" s="196"/>
      <c r="OQK4" s="196"/>
      <c r="OQL4" s="196"/>
      <c r="OQM4" s="196"/>
      <c r="OQN4" s="196"/>
      <c r="OQO4" s="196"/>
      <c r="OQP4" s="196"/>
      <c r="OQQ4" s="196"/>
      <c r="OQR4" s="196"/>
      <c r="OQS4" s="196"/>
      <c r="OQT4" s="196"/>
      <c r="OQU4" s="196"/>
      <c r="OQV4" s="196"/>
      <c r="OQW4" s="196"/>
      <c r="OQX4" s="196"/>
      <c r="OQY4" s="196"/>
      <c r="OQZ4" s="196"/>
      <c r="ORA4" s="196"/>
      <c r="ORB4" s="196"/>
      <c r="ORC4" s="196"/>
      <c r="ORD4" s="196"/>
      <c r="ORE4" s="196"/>
      <c r="ORF4" s="196"/>
      <c r="ORG4" s="196"/>
      <c r="ORH4" s="196"/>
      <c r="ORI4" s="196"/>
      <c r="ORJ4" s="196"/>
      <c r="ORK4" s="196"/>
      <c r="ORL4" s="196"/>
      <c r="ORM4" s="196"/>
      <c r="ORN4" s="196"/>
      <c r="ORO4" s="196"/>
      <c r="ORP4" s="196"/>
      <c r="ORQ4" s="196"/>
      <c r="ORR4" s="196"/>
      <c r="ORS4" s="196"/>
      <c r="ORT4" s="196"/>
      <c r="ORU4" s="196"/>
      <c r="ORV4" s="196"/>
      <c r="ORW4" s="196"/>
      <c r="ORX4" s="196"/>
      <c r="ORY4" s="196"/>
      <c r="ORZ4" s="196"/>
      <c r="OSA4" s="196"/>
      <c r="OSB4" s="196"/>
      <c r="OSC4" s="196"/>
      <c r="OSD4" s="196"/>
      <c r="OSE4" s="196"/>
      <c r="OSF4" s="196"/>
      <c r="OSG4" s="196"/>
      <c r="OSH4" s="196"/>
      <c r="OSI4" s="196"/>
      <c r="OSJ4" s="196"/>
      <c r="OSK4" s="196"/>
      <c r="OSL4" s="196"/>
      <c r="OSM4" s="196"/>
      <c r="OSN4" s="196"/>
      <c r="OSO4" s="196"/>
      <c r="OSP4" s="196"/>
      <c r="OSQ4" s="196"/>
      <c r="OSR4" s="196"/>
      <c r="OSS4" s="196"/>
      <c r="OST4" s="196"/>
      <c r="OSU4" s="196"/>
      <c r="OSV4" s="196"/>
      <c r="OSW4" s="196"/>
      <c r="OSX4" s="196"/>
      <c r="OSY4" s="196"/>
      <c r="OSZ4" s="196"/>
      <c r="OTA4" s="196"/>
      <c r="OTB4" s="196"/>
      <c r="OTC4" s="196"/>
      <c r="OTD4" s="196"/>
      <c r="OTE4" s="196"/>
      <c r="OTF4" s="196"/>
      <c r="OTG4" s="196"/>
      <c r="OTH4" s="196"/>
      <c r="OTI4" s="196"/>
      <c r="OTJ4" s="196"/>
      <c r="OTK4" s="196"/>
      <c r="OTL4" s="196"/>
      <c r="OTM4" s="196"/>
      <c r="OTN4" s="196"/>
      <c r="OTO4" s="196"/>
      <c r="OTP4" s="196"/>
      <c r="OTQ4" s="196"/>
      <c r="OTR4" s="196"/>
      <c r="OTS4" s="196"/>
      <c r="OTT4" s="196"/>
      <c r="OTU4" s="196"/>
      <c r="OTV4" s="196"/>
      <c r="OTW4" s="196"/>
      <c r="OTX4" s="196"/>
      <c r="OTY4" s="196"/>
      <c r="OTZ4" s="196"/>
      <c r="OUA4" s="196"/>
      <c r="OUB4" s="196"/>
      <c r="OUC4" s="196"/>
      <c r="OUD4" s="196"/>
      <c r="OUE4" s="196"/>
      <c r="OUF4" s="196"/>
      <c r="OUG4" s="196"/>
      <c r="OUH4" s="196"/>
      <c r="OUI4" s="196"/>
      <c r="OUJ4" s="196"/>
      <c r="OUK4" s="196"/>
      <c r="OUL4" s="196"/>
      <c r="OUM4" s="196"/>
      <c r="OUN4" s="196"/>
      <c r="OUO4" s="196"/>
      <c r="OUP4" s="196"/>
      <c r="OUQ4" s="196"/>
      <c r="OUR4" s="196"/>
      <c r="OUS4" s="196"/>
      <c r="OUT4" s="196"/>
      <c r="OUU4" s="196"/>
      <c r="OUV4" s="196"/>
      <c r="OUW4" s="196"/>
      <c r="OUX4" s="196"/>
      <c r="OUY4" s="196"/>
      <c r="OUZ4" s="196"/>
      <c r="OVA4" s="196"/>
      <c r="OVB4" s="196"/>
      <c r="OVC4" s="196"/>
      <c r="OVD4" s="196"/>
      <c r="OVE4" s="196"/>
      <c r="OVF4" s="196"/>
      <c r="OVG4" s="196"/>
      <c r="OVH4" s="196"/>
      <c r="OVI4" s="196"/>
      <c r="OVJ4" s="196"/>
      <c r="OVK4" s="196"/>
      <c r="OVL4" s="196"/>
      <c r="OVM4" s="196"/>
      <c r="OVN4" s="196"/>
      <c r="OVO4" s="196"/>
      <c r="OVP4" s="196"/>
      <c r="OVQ4" s="196"/>
      <c r="OVR4" s="196"/>
      <c r="OVS4" s="196"/>
      <c r="OVT4" s="196"/>
      <c r="OVU4" s="196"/>
      <c r="OVV4" s="196"/>
      <c r="OVW4" s="196"/>
      <c r="OVX4" s="196"/>
      <c r="OVY4" s="196"/>
      <c r="OVZ4" s="196"/>
      <c r="OWA4" s="196"/>
      <c r="OWB4" s="196"/>
      <c r="OWC4" s="196"/>
      <c r="OWD4" s="196"/>
      <c r="OWE4" s="196"/>
      <c r="OWF4" s="196"/>
      <c r="OWG4" s="196"/>
      <c r="OWH4" s="196"/>
      <c r="OWI4" s="196"/>
      <c r="OWJ4" s="196"/>
      <c r="OWK4" s="196"/>
      <c r="OWL4" s="196"/>
      <c r="OWM4" s="196"/>
      <c r="OWN4" s="196"/>
      <c r="OWO4" s="196"/>
      <c r="OWP4" s="196"/>
      <c r="OWQ4" s="196"/>
      <c r="OWR4" s="196"/>
      <c r="OWS4" s="196"/>
      <c r="OWT4" s="196"/>
      <c r="OWU4" s="196"/>
      <c r="OWV4" s="196"/>
      <c r="OWW4" s="196"/>
      <c r="OWX4" s="196"/>
      <c r="OWY4" s="196"/>
      <c r="OWZ4" s="196"/>
      <c r="OXA4" s="196"/>
      <c r="OXB4" s="196"/>
      <c r="OXC4" s="196"/>
      <c r="OXD4" s="196"/>
      <c r="OXE4" s="196"/>
      <c r="OXF4" s="196"/>
      <c r="OXG4" s="196"/>
      <c r="OXH4" s="196"/>
      <c r="OXI4" s="196"/>
      <c r="OXJ4" s="196"/>
      <c r="OXK4" s="196"/>
      <c r="OXL4" s="196"/>
      <c r="OXM4" s="196"/>
      <c r="OXN4" s="196"/>
      <c r="OXO4" s="196"/>
      <c r="OXP4" s="196"/>
      <c r="OXQ4" s="196"/>
      <c r="OXR4" s="196"/>
      <c r="OXS4" s="196"/>
      <c r="OXT4" s="196"/>
      <c r="OXU4" s="196"/>
      <c r="OXV4" s="196"/>
      <c r="OXW4" s="196"/>
      <c r="OXX4" s="196"/>
      <c r="OXY4" s="196"/>
      <c r="OXZ4" s="196"/>
      <c r="OYA4" s="196"/>
      <c r="OYB4" s="196"/>
      <c r="OYC4" s="196"/>
      <c r="OYD4" s="196"/>
      <c r="OYE4" s="196"/>
      <c r="OYF4" s="196"/>
      <c r="OYG4" s="196"/>
      <c r="OYH4" s="196"/>
      <c r="OYI4" s="196"/>
      <c r="OYJ4" s="196"/>
      <c r="OYK4" s="196"/>
      <c r="OYL4" s="196"/>
      <c r="OYM4" s="196"/>
      <c r="OYN4" s="196"/>
      <c r="OYO4" s="196"/>
      <c r="OYP4" s="196"/>
      <c r="OYQ4" s="196"/>
      <c r="OYR4" s="196"/>
      <c r="OYS4" s="196"/>
      <c r="OYT4" s="196"/>
      <c r="OYU4" s="196"/>
      <c r="OYV4" s="196"/>
      <c r="OYW4" s="196"/>
      <c r="OYX4" s="196"/>
      <c r="OYY4" s="196"/>
      <c r="OYZ4" s="196"/>
      <c r="OZA4" s="196"/>
      <c r="OZB4" s="196"/>
      <c r="OZC4" s="196"/>
      <c r="OZD4" s="196"/>
      <c r="OZE4" s="196"/>
      <c r="OZF4" s="196"/>
      <c r="OZG4" s="196"/>
      <c r="OZH4" s="196"/>
      <c r="OZI4" s="196"/>
      <c r="OZJ4" s="196"/>
      <c r="OZK4" s="196"/>
      <c r="OZL4" s="196"/>
      <c r="OZM4" s="196"/>
      <c r="OZN4" s="196"/>
      <c r="OZO4" s="196"/>
      <c r="OZP4" s="196"/>
      <c r="OZQ4" s="196"/>
      <c r="OZR4" s="196"/>
      <c r="OZS4" s="196"/>
      <c r="OZT4" s="196"/>
      <c r="OZU4" s="196"/>
      <c r="OZV4" s="196"/>
      <c r="OZW4" s="196"/>
      <c r="OZX4" s="196"/>
      <c r="OZY4" s="196"/>
      <c r="OZZ4" s="196"/>
      <c r="PAA4" s="196"/>
      <c r="PAB4" s="196"/>
      <c r="PAC4" s="196"/>
      <c r="PAD4" s="196"/>
      <c r="PAE4" s="196"/>
      <c r="PAF4" s="196"/>
      <c r="PAG4" s="196"/>
      <c r="PAH4" s="196"/>
      <c r="PAI4" s="196"/>
      <c r="PAJ4" s="196"/>
      <c r="PAK4" s="196"/>
      <c r="PAL4" s="196"/>
      <c r="PAM4" s="196"/>
      <c r="PAN4" s="196"/>
      <c r="PAO4" s="196"/>
      <c r="PAP4" s="196"/>
      <c r="PAQ4" s="196"/>
      <c r="PAR4" s="196"/>
      <c r="PAS4" s="196"/>
      <c r="PAT4" s="196"/>
      <c r="PAU4" s="196"/>
      <c r="PAV4" s="196"/>
      <c r="PAW4" s="196"/>
      <c r="PAX4" s="196"/>
      <c r="PAY4" s="196"/>
      <c r="PAZ4" s="196"/>
      <c r="PBA4" s="196"/>
      <c r="PBB4" s="196"/>
      <c r="PBC4" s="196"/>
      <c r="PBD4" s="196"/>
      <c r="PBE4" s="196"/>
      <c r="PBF4" s="196"/>
      <c r="PBG4" s="196"/>
      <c r="PBH4" s="196"/>
      <c r="PBI4" s="196"/>
      <c r="PBJ4" s="196"/>
      <c r="PBK4" s="196"/>
      <c r="PBL4" s="196"/>
      <c r="PBM4" s="196"/>
      <c r="PBN4" s="196"/>
      <c r="PBO4" s="196"/>
      <c r="PBP4" s="196"/>
      <c r="PBQ4" s="196"/>
      <c r="PBR4" s="196"/>
      <c r="PBS4" s="196"/>
      <c r="PBT4" s="196"/>
      <c r="PBU4" s="196"/>
      <c r="PBV4" s="196"/>
      <c r="PBW4" s="196"/>
      <c r="PBX4" s="196"/>
      <c r="PBY4" s="196"/>
      <c r="PBZ4" s="196"/>
      <c r="PCA4" s="196"/>
      <c r="PCB4" s="196"/>
      <c r="PCC4" s="196"/>
      <c r="PCD4" s="196"/>
      <c r="PCE4" s="196"/>
      <c r="PCF4" s="196"/>
      <c r="PCG4" s="196"/>
      <c r="PCH4" s="196"/>
      <c r="PCI4" s="196"/>
      <c r="PCJ4" s="196"/>
      <c r="PCK4" s="196"/>
      <c r="PCL4" s="196"/>
      <c r="PCM4" s="196"/>
      <c r="PCN4" s="196"/>
      <c r="PCO4" s="196"/>
      <c r="PCP4" s="196"/>
      <c r="PCQ4" s="196"/>
      <c r="PCR4" s="196"/>
      <c r="PCS4" s="196"/>
      <c r="PCT4" s="196"/>
      <c r="PCU4" s="196"/>
      <c r="PCV4" s="196"/>
      <c r="PCW4" s="196"/>
      <c r="PCX4" s="196"/>
      <c r="PCY4" s="196"/>
      <c r="PCZ4" s="196"/>
      <c r="PDA4" s="196"/>
      <c r="PDB4" s="196"/>
      <c r="PDC4" s="196"/>
      <c r="PDD4" s="196"/>
      <c r="PDE4" s="196"/>
      <c r="PDF4" s="196"/>
      <c r="PDG4" s="196"/>
      <c r="PDH4" s="196"/>
      <c r="PDI4" s="196"/>
      <c r="PDJ4" s="196"/>
      <c r="PDK4" s="196"/>
      <c r="PDL4" s="196"/>
      <c r="PDM4" s="196"/>
      <c r="PDN4" s="196"/>
      <c r="PDO4" s="196"/>
      <c r="PDP4" s="196"/>
      <c r="PDQ4" s="196"/>
      <c r="PDR4" s="196"/>
      <c r="PDS4" s="196"/>
      <c r="PDT4" s="196"/>
      <c r="PDU4" s="196"/>
      <c r="PDV4" s="196"/>
      <c r="PDW4" s="196"/>
      <c r="PDX4" s="196"/>
      <c r="PDY4" s="196"/>
      <c r="PDZ4" s="196"/>
      <c r="PEA4" s="196"/>
      <c r="PEB4" s="196"/>
      <c r="PEC4" s="196"/>
      <c r="PED4" s="196"/>
      <c r="PEE4" s="196"/>
      <c r="PEF4" s="196"/>
      <c r="PEG4" s="196"/>
      <c r="PEH4" s="196"/>
      <c r="PEI4" s="196"/>
      <c r="PEJ4" s="196"/>
      <c r="PEK4" s="196"/>
      <c r="PEL4" s="196"/>
      <c r="PEM4" s="196"/>
      <c r="PEN4" s="196"/>
      <c r="PEO4" s="196"/>
      <c r="PEP4" s="196"/>
      <c r="PEQ4" s="196"/>
      <c r="PER4" s="196"/>
      <c r="PES4" s="196"/>
      <c r="PET4" s="196"/>
      <c r="PEU4" s="196"/>
      <c r="PEV4" s="196"/>
      <c r="PEW4" s="196"/>
      <c r="PEX4" s="196"/>
      <c r="PEY4" s="196"/>
      <c r="PEZ4" s="196"/>
      <c r="PFA4" s="196"/>
      <c r="PFB4" s="196"/>
      <c r="PFC4" s="196"/>
      <c r="PFD4" s="196"/>
      <c r="PFE4" s="196"/>
      <c r="PFF4" s="196"/>
      <c r="PFG4" s="196"/>
      <c r="PFH4" s="196"/>
      <c r="PFI4" s="196"/>
      <c r="PFJ4" s="196"/>
      <c r="PFK4" s="196"/>
      <c r="PFL4" s="196"/>
      <c r="PFM4" s="196"/>
      <c r="PFN4" s="196"/>
      <c r="PFO4" s="196"/>
      <c r="PFP4" s="196"/>
      <c r="PFQ4" s="196"/>
      <c r="PFR4" s="196"/>
      <c r="PFS4" s="196"/>
      <c r="PFT4" s="196"/>
      <c r="PFU4" s="196"/>
      <c r="PFV4" s="196"/>
      <c r="PFW4" s="196"/>
      <c r="PFX4" s="196"/>
      <c r="PFY4" s="196"/>
      <c r="PFZ4" s="196"/>
      <c r="PGA4" s="196"/>
      <c r="PGB4" s="196"/>
      <c r="PGC4" s="196"/>
      <c r="PGD4" s="196"/>
      <c r="PGE4" s="196"/>
      <c r="PGF4" s="196"/>
      <c r="PGG4" s="196"/>
      <c r="PGH4" s="196"/>
      <c r="PGI4" s="196"/>
      <c r="PGJ4" s="196"/>
      <c r="PGK4" s="196"/>
      <c r="PGL4" s="196"/>
      <c r="PGM4" s="196"/>
      <c r="PGN4" s="196"/>
      <c r="PGO4" s="196"/>
      <c r="PGP4" s="196"/>
      <c r="PGQ4" s="196"/>
      <c r="PGR4" s="196"/>
      <c r="PGS4" s="196"/>
      <c r="PGT4" s="196"/>
      <c r="PGU4" s="196"/>
      <c r="PGV4" s="196"/>
      <c r="PGW4" s="196"/>
      <c r="PGX4" s="196"/>
      <c r="PGY4" s="196"/>
      <c r="PGZ4" s="196"/>
      <c r="PHA4" s="196"/>
      <c r="PHB4" s="196"/>
      <c r="PHC4" s="196"/>
      <c r="PHD4" s="196"/>
      <c r="PHE4" s="196"/>
      <c r="PHF4" s="196"/>
      <c r="PHG4" s="196"/>
      <c r="PHH4" s="196"/>
      <c r="PHI4" s="196"/>
      <c r="PHJ4" s="196"/>
      <c r="PHK4" s="196"/>
      <c r="PHL4" s="196"/>
      <c r="PHM4" s="196"/>
      <c r="PHN4" s="196"/>
      <c r="PHO4" s="196"/>
      <c r="PHP4" s="196"/>
      <c r="PHQ4" s="196"/>
      <c r="PHR4" s="196"/>
      <c r="PHS4" s="196"/>
      <c r="PHT4" s="196"/>
      <c r="PHU4" s="196"/>
      <c r="PHV4" s="196"/>
      <c r="PHW4" s="196"/>
      <c r="PHX4" s="196"/>
      <c r="PHY4" s="196"/>
      <c r="PHZ4" s="196"/>
      <c r="PIA4" s="196"/>
      <c r="PIB4" s="196"/>
      <c r="PIC4" s="196"/>
      <c r="PID4" s="196"/>
      <c r="PIE4" s="196"/>
      <c r="PIF4" s="196"/>
      <c r="PIG4" s="196"/>
      <c r="PIH4" s="196"/>
      <c r="PII4" s="196"/>
      <c r="PIJ4" s="196"/>
      <c r="PIK4" s="196"/>
      <c r="PIL4" s="196"/>
      <c r="PIM4" s="196"/>
      <c r="PIN4" s="196"/>
      <c r="PIO4" s="196"/>
      <c r="PIP4" s="196"/>
      <c r="PIQ4" s="196"/>
      <c r="PIR4" s="196"/>
      <c r="PIS4" s="196"/>
      <c r="PIT4" s="196"/>
      <c r="PIU4" s="196"/>
      <c r="PIV4" s="196"/>
      <c r="PIW4" s="196"/>
      <c r="PIX4" s="196"/>
      <c r="PIY4" s="196"/>
      <c r="PIZ4" s="196"/>
      <c r="PJA4" s="196"/>
      <c r="PJB4" s="196"/>
      <c r="PJC4" s="196"/>
      <c r="PJD4" s="196"/>
      <c r="PJE4" s="196"/>
      <c r="PJF4" s="196"/>
      <c r="PJG4" s="196"/>
      <c r="PJH4" s="196"/>
      <c r="PJI4" s="196"/>
      <c r="PJJ4" s="196"/>
      <c r="PJK4" s="196"/>
      <c r="PJL4" s="196"/>
      <c r="PJM4" s="196"/>
      <c r="PJN4" s="196"/>
      <c r="PJO4" s="196"/>
      <c r="PJP4" s="196"/>
      <c r="PJQ4" s="196"/>
      <c r="PJR4" s="196"/>
      <c r="PJS4" s="196"/>
      <c r="PJT4" s="196"/>
      <c r="PJU4" s="196"/>
      <c r="PJV4" s="196"/>
      <c r="PJW4" s="196"/>
      <c r="PJX4" s="196"/>
      <c r="PJY4" s="196"/>
      <c r="PJZ4" s="196"/>
      <c r="PKA4" s="196"/>
      <c r="PKB4" s="196"/>
      <c r="PKC4" s="196"/>
      <c r="PKD4" s="196"/>
      <c r="PKE4" s="196"/>
      <c r="PKF4" s="196"/>
      <c r="PKG4" s="196"/>
      <c r="PKH4" s="196"/>
      <c r="PKI4" s="196"/>
      <c r="PKJ4" s="196"/>
      <c r="PKK4" s="196"/>
      <c r="PKL4" s="196"/>
      <c r="PKM4" s="196"/>
      <c r="PKN4" s="196"/>
      <c r="PKO4" s="196"/>
      <c r="PKP4" s="196"/>
      <c r="PKQ4" s="196"/>
      <c r="PKR4" s="196"/>
      <c r="PKS4" s="196"/>
      <c r="PKT4" s="196"/>
      <c r="PKU4" s="196"/>
      <c r="PKV4" s="196"/>
      <c r="PKW4" s="196"/>
      <c r="PKX4" s="196"/>
      <c r="PKY4" s="196"/>
      <c r="PKZ4" s="196"/>
      <c r="PLA4" s="196"/>
      <c r="PLB4" s="196"/>
      <c r="PLC4" s="196"/>
      <c r="PLD4" s="196"/>
      <c r="PLE4" s="196"/>
      <c r="PLF4" s="196"/>
      <c r="PLG4" s="196"/>
      <c r="PLH4" s="196"/>
      <c r="PLI4" s="196"/>
      <c r="PLJ4" s="196"/>
      <c r="PLK4" s="196"/>
      <c r="PLL4" s="196"/>
      <c r="PLM4" s="196"/>
      <c r="PLN4" s="196"/>
      <c r="PLO4" s="196"/>
      <c r="PLP4" s="196"/>
      <c r="PLQ4" s="196"/>
      <c r="PLR4" s="196"/>
      <c r="PLS4" s="196"/>
      <c r="PLT4" s="196"/>
      <c r="PLU4" s="196"/>
      <c r="PLV4" s="196"/>
      <c r="PLW4" s="196"/>
      <c r="PLX4" s="196"/>
      <c r="PLY4" s="196"/>
      <c r="PLZ4" s="196"/>
      <c r="PMA4" s="196"/>
      <c r="PMB4" s="196"/>
      <c r="PMC4" s="196"/>
      <c r="PMD4" s="196"/>
      <c r="PME4" s="196"/>
      <c r="PMF4" s="196"/>
      <c r="PMG4" s="196"/>
      <c r="PMH4" s="196"/>
      <c r="PMI4" s="196"/>
      <c r="PMJ4" s="196"/>
      <c r="PMK4" s="196"/>
      <c r="PML4" s="196"/>
      <c r="PMM4" s="196"/>
      <c r="PMN4" s="196"/>
      <c r="PMO4" s="196"/>
      <c r="PMP4" s="196"/>
      <c r="PMQ4" s="196"/>
      <c r="PMR4" s="196"/>
      <c r="PMS4" s="196"/>
      <c r="PMT4" s="196"/>
      <c r="PMU4" s="196"/>
      <c r="PMV4" s="196"/>
      <c r="PMW4" s="196"/>
      <c r="PMX4" s="196"/>
      <c r="PMY4" s="196"/>
      <c r="PMZ4" s="196"/>
      <c r="PNA4" s="196"/>
      <c r="PNB4" s="196"/>
      <c r="PNC4" s="196"/>
      <c r="PND4" s="196"/>
      <c r="PNE4" s="196"/>
      <c r="PNF4" s="196"/>
      <c r="PNG4" s="196"/>
      <c r="PNH4" s="196"/>
      <c r="PNI4" s="196"/>
      <c r="PNJ4" s="196"/>
      <c r="PNK4" s="196"/>
      <c r="PNL4" s="196"/>
      <c r="PNM4" s="196"/>
      <c r="PNN4" s="196"/>
      <c r="PNO4" s="196"/>
      <c r="PNP4" s="196"/>
      <c r="PNQ4" s="196"/>
      <c r="PNR4" s="196"/>
      <c r="PNS4" s="196"/>
      <c r="PNT4" s="196"/>
      <c r="PNU4" s="196"/>
      <c r="PNV4" s="196"/>
      <c r="PNW4" s="196"/>
      <c r="PNX4" s="196"/>
      <c r="PNY4" s="196"/>
      <c r="PNZ4" s="196"/>
      <c r="POA4" s="196"/>
      <c r="POB4" s="196"/>
      <c r="POC4" s="196"/>
      <c r="POD4" s="196"/>
      <c r="POE4" s="196"/>
      <c r="POF4" s="196"/>
      <c r="POG4" s="196"/>
      <c r="POH4" s="196"/>
      <c r="POI4" s="196"/>
      <c r="POJ4" s="196"/>
      <c r="POK4" s="196"/>
      <c r="POL4" s="196"/>
      <c r="POM4" s="196"/>
      <c r="PON4" s="196"/>
      <c r="POO4" s="196"/>
      <c r="POP4" s="196"/>
      <c r="POQ4" s="196"/>
      <c r="POR4" s="196"/>
      <c r="POS4" s="196"/>
      <c r="POT4" s="196"/>
      <c r="POU4" s="196"/>
      <c r="POV4" s="196"/>
      <c r="POW4" s="196"/>
      <c r="POX4" s="196"/>
      <c r="POY4" s="196"/>
      <c r="POZ4" s="196"/>
      <c r="PPA4" s="196"/>
      <c r="PPB4" s="196"/>
      <c r="PPC4" s="196"/>
      <c r="PPD4" s="196"/>
      <c r="PPE4" s="196"/>
      <c r="PPF4" s="196"/>
      <c r="PPG4" s="196"/>
      <c r="PPH4" s="196"/>
      <c r="PPI4" s="196"/>
      <c r="PPJ4" s="196"/>
      <c r="PPK4" s="196"/>
      <c r="PPL4" s="196"/>
      <c r="PPM4" s="196"/>
      <c r="PPN4" s="196"/>
      <c r="PPO4" s="196"/>
      <c r="PPP4" s="196"/>
      <c r="PPQ4" s="196"/>
      <c r="PPR4" s="196"/>
      <c r="PPS4" s="196"/>
      <c r="PPT4" s="196"/>
      <c r="PPU4" s="196"/>
      <c r="PPV4" s="196"/>
      <c r="PPW4" s="196"/>
      <c r="PPX4" s="196"/>
      <c r="PPY4" s="196"/>
      <c r="PPZ4" s="196"/>
      <c r="PQA4" s="196"/>
      <c r="PQB4" s="196"/>
      <c r="PQC4" s="196"/>
      <c r="PQD4" s="196"/>
      <c r="PQE4" s="196"/>
      <c r="PQF4" s="196"/>
      <c r="PQG4" s="196"/>
      <c r="PQH4" s="196"/>
      <c r="PQI4" s="196"/>
      <c r="PQJ4" s="196"/>
      <c r="PQK4" s="196"/>
      <c r="PQL4" s="196"/>
      <c r="PQM4" s="196"/>
      <c r="PQN4" s="196"/>
      <c r="PQO4" s="196"/>
      <c r="PQP4" s="196"/>
      <c r="PQQ4" s="196"/>
      <c r="PQR4" s="196"/>
      <c r="PQS4" s="196"/>
      <c r="PQT4" s="196"/>
      <c r="PQU4" s="196"/>
      <c r="PQV4" s="196"/>
      <c r="PQW4" s="196"/>
      <c r="PQX4" s="196"/>
      <c r="PQY4" s="196"/>
      <c r="PQZ4" s="196"/>
      <c r="PRA4" s="196"/>
      <c r="PRB4" s="196"/>
      <c r="PRC4" s="196"/>
      <c r="PRD4" s="196"/>
      <c r="PRE4" s="196"/>
      <c r="PRF4" s="196"/>
      <c r="PRG4" s="196"/>
      <c r="PRH4" s="196"/>
      <c r="PRI4" s="196"/>
      <c r="PRJ4" s="196"/>
      <c r="PRK4" s="196"/>
      <c r="PRL4" s="196"/>
      <c r="PRM4" s="196"/>
      <c r="PRN4" s="196"/>
      <c r="PRO4" s="196"/>
      <c r="PRP4" s="196"/>
      <c r="PRQ4" s="196"/>
      <c r="PRR4" s="196"/>
      <c r="PRS4" s="196"/>
      <c r="PRT4" s="196"/>
      <c r="PRU4" s="196"/>
      <c r="PRV4" s="196"/>
      <c r="PRW4" s="196"/>
      <c r="PRX4" s="196"/>
      <c r="PRY4" s="196"/>
      <c r="PRZ4" s="196"/>
      <c r="PSA4" s="196"/>
      <c r="PSB4" s="196"/>
      <c r="PSC4" s="196"/>
      <c r="PSD4" s="196"/>
      <c r="PSE4" s="196"/>
      <c r="PSF4" s="196"/>
      <c r="PSG4" s="196"/>
      <c r="PSH4" s="196"/>
      <c r="PSI4" s="196"/>
      <c r="PSJ4" s="196"/>
      <c r="PSK4" s="196"/>
      <c r="PSL4" s="196"/>
      <c r="PSM4" s="196"/>
      <c r="PSN4" s="196"/>
      <c r="PSO4" s="196"/>
      <c r="PSP4" s="196"/>
      <c r="PSQ4" s="196"/>
      <c r="PSR4" s="196"/>
      <c r="PSS4" s="196"/>
      <c r="PST4" s="196"/>
      <c r="PSU4" s="196"/>
      <c r="PSV4" s="196"/>
      <c r="PSW4" s="196"/>
      <c r="PSX4" s="196"/>
      <c r="PSY4" s="196"/>
      <c r="PSZ4" s="196"/>
      <c r="PTA4" s="196"/>
      <c r="PTB4" s="196"/>
      <c r="PTC4" s="196"/>
      <c r="PTD4" s="196"/>
      <c r="PTE4" s="196"/>
      <c r="PTF4" s="196"/>
      <c r="PTG4" s="196"/>
      <c r="PTH4" s="196"/>
      <c r="PTI4" s="196"/>
      <c r="PTJ4" s="196"/>
      <c r="PTK4" s="196"/>
      <c r="PTL4" s="196"/>
      <c r="PTM4" s="196"/>
      <c r="PTN4" s="196"/>
      <c r="PTO4" s="196"/>
      <c r="PTP4" s="196"/>
      <c r="PTQ4" s="196"/>
      <c r="PTR4" s="196"/>
      <c r="PTS4" s="196"/>
      <c r="PTT4" s="196"/>
      <c r="PTU4" s="196"/>
      <c r="PTV4" s="196"/>
      <c r="PTW4" s="196"/>
      <c r="PTX4" s="196"/>
      <c r="PTY4" s="196"/>
      <c r="PTZ4" s="196"/>
      <c r="PUA4" s="196"/>
      <c r="PUB4" s="196"/>
      <c r="PUC4" s="196"/>
      <c r="PUD4" s="196"/>
      <c r="PUE4" s="196"/>
      <c r="PUF4" s="196"/>
      <c r="PUG4" s="196"/>
      <c r="PUH4" s="196"/>
      <c r="PUI4" s="196"/>
      <c r="PUJ4" s="196"/>
      <c r="PUK4" s="196"/>
      <c r="PUL4" s="196"/>
      <c r="PUM4" s="196"/>
      <c r="PUN4" s="196"/>
      <c r="PUO4" s="196"/>
      <c r="PUP4" s="196"/>
      <c r="PUQ4" s="196"/>
      <c r="PUR4" s="196"/>
      <c r="PUS4" s="196"/>
      <c r="PUT4" s="196"/>
      <c r="PUU4" s="196"/>
      <c r="PUV4" s="196"/>
      <c r="PUW4" s="196"/>
      <c r="PUX4" s="196"/>
      <c r="PUY4" s="196"/>
      <c r="PUZ4" s="196"/>
      <c r="PVA4" s="196"/>
      <c r="PVB4" s="196"/>
      <c r="PVC4" s="196"/>
      <c r="PVD4" s="196"/>
      <c r="PVE4" s="196"/>
      <c r="PVF4" s="196"/>
      <c r="PVG4" s="196"/>
      <c r="PVH4" s="196"/>
      <c r="PVI4" s="196"/>
      <c r="PVJ4" s="196"/>
      <c r="PVK4" s="196"/>
      <c r="PVL4" s="196"/>
      <c r="PVM4" s="196"/>
      <c r="PVN4" s="196"/>
      <c r="PVO4" s="196"/>
      <c r="PVP4" s="196"/>
      <c r="PVQ4" s="196"/>
      <c r="PVR4" s="196"/>
      <c r="PVS4" s="196"/>
      <c r="PVT4" s="196"/>
      <c r="PVU4" s="196"/>
      <c r="PVV4" s="196"/>
      <c r="PVW4" s="196"/>
      <c r="PVX4" s="196"/>
      <c r="PVY4" s="196"/>
      <c r="PVZ4" s="196"/>
      <c r="PWA4" s="196"/>
      <c r="PWB4" s="196"/>
      <c r="PWC4" s="196"/>
      <c r="PWD4" s="196"/>
      <c r="PWE4" s="196"/>
      <c r="PWF4" s="196"/>
      <c r="PWG4" s="196"/>
      <c r="PWH4" s="196"/>
      <c r="PWI4" s="196"/>
      <c r="PWJ4" s="196"/>
      <c r="PWK4" s="196"/>
      <c r="PWL4" s="196"/>
      <c r="PWM4" s="196"/>
      <c r="PWN4" s="196"/>
      <c r="PWO4" s="196"/>
      <c r="PWP4" s="196"/>
      <c r="PWQ4" s="196"/>
      <c r="PWR4" s="196"/>
      <c r="PWS4" s="196"/>
      <c r="PWT4" s="196"/>
      <c r="PWU4" s="196"/>
      <c r="PWV4" s="196"/>
      <c r="PWW4" s="196"/>
      <c r="PWX4" s="196"/>
      <c r="PWY4" s="196"/>
      <c r="PWZ4" s="196"/>
      <c r="PXA4" s="196"/>
      <c r="PXB4" s="196"/>
      <c r="PXC4" s="196"/>
      <c r="PXD4" s="196"/>
      <c r="PXE4" s="196"/>
      <c r="PXF4" s="196"/>
      <c r="PXG4" s="196"/>
      <c r="PXH4" s="196"/>
      <c r="PXI4" s="196"/>
      <c r="PXJ4" s="196"/>
      <c r="PXK4" s="196"/>
      <c r="PXL4" s="196"/>
      <c r="PXM4" s="196"/>
      <c r="PXN4" s="196"/>
      <c r="PXO4" s="196"/>
      <c r="PXP4" s="196"/>
      <c r="PXQ4" s="196"/>
      <c r="PXR4" s="196"/>
      <c r="PXS4" s="196"/>
      <c r="PXT4" s="196"/>
      <c r="PXU4" s="196"/>
      <c r="PXV4" s="196"/>
      <c r="PXW4" s="196"/>
      <c r="PXX4" s="196"/>
      <c r="PXY4" s="196"/>
      <c r="PXZ4" s="196"/>
      <c r="PYA4" s="196"/>
      <c r="PYB4" s="196"/>
      <c r="PYC4" s="196"/>
      <c r="PYD4" s="196"/>
      <c r="PYE4" s="196"/>
      <c r="PYF4" s="196"/>
      <c r="PYG4" s="196"/>
      <c r="PYH4" s="196"/>
      <c r="PYI4" s="196"/>
      <c r="PYJ4" s="196"/>
      <c r="PYK4" s="196"/>
      <c r="PYL4" s="196"/>
      <c r="PYM4" s="196"/>
      <c r="PYN4" s="196"/>
      <c r="PYO4" s="196"/>
      <c r="PYP4" s="196"/>
      <c r="PYQ4" s="196"/>
      <c r="PYR4" s="196"/>
      <c r="PYS4" s="196"/>
      <c r="PYT4" s="196"/>
      <c r="PYU4" s="196"/>
      <c r="PYV4" s="196"/>
      <c r="PYW4" s="196"/>
      <c r="PYX4" s="196"/>
      <c r="PYY4" s="196"/>
      <c r="PYZ4" s="196"/>
      <c r="PZA4" s="196"/>
      <c r="PZB4" s="196"/>
      <c r="PZC4" s="196"/>
      <c r="PZD4" s="196"/>
      <c r="PZE4" s="196"/>
      <c r="PZF4" s="196"/>
      <c r="PZG4" s="196"/>
      <c r="PZH4" s="196"/>
      <c r="PZI4" s="196"/>
      <c r="PZJ4" s="196"/>
      <c r="PZK4" s="196"/>
      <c r="PZL4" s="196"/>
      <c r="PZM4" s="196"/>
      <c r="PZN4" s="196"/>
      <c r="PZO4" s="196"/>
      <c r="PZP4" s="196"/>
      <c r="PZQ4" s="196"/>
      <c r="PZR4" s="196"/>
      <c r="PZS4" s="196"/>
      <c r="PZT4" s="196"/>
      <c r="PZU4" s="196"/>
      <c r="PZV4" s="196"/>
      <c r="PZW4" s="196"/>
      <c r="PZX4" s="196"/>
      <c r="PZY4" s="196"/>
      <c r="PZZ4" s="196"/>
      <c r="QAA4" s="196"/>
      <c r="QAB4" s="196"/>
      <c r="QAC4" s="196"/>
      <c r="QAD4" s="196"/>
      <c r="QAE4" s="196"/>
      <c r="QAF4" s="196"/>
      <c r="QAG4" s="196"/>
      <c r="QAH4" s="196"/>
      <c r="QAI4" s="196"/>
      <c r="QAJ4" s="196"/>
      <c r="QAK4" s="196"/>
      <c r="QAL4" s="196"/>
      <c r="QAM4" s="196"/>
      <c r="QAN4" s="196"/>
      <c r="QAO4" s="196"/>
      <c r="QAP4" s="196"/>
      <c r="QAQ4" s="196"/>
      <c r="QAR4" s="196"/>
      <c r="QAS4" s="196"/>
      <c r="QAT4" s="196"/>
      <c r="QAU4" s="196"/>
      <c r="QAV4" s="196"/>
      <c r="QAW4" s="196"/>
      <c r="QAX4" s="196"/>
      <c r="QAY4" s="196"/>
      <c r="QAZ4" s="196"/>
      <c r="QBA4" s="196"/>
      <c r="QBB4" s="196"/>
      <c r="QBC4" s="196"/>
      <c r="QBD4" s="196"/>
      <c r="QBE4" s="196"/>
      <c r="QBF4" s="196"/>
      <c r="QBG4" s="196"/>
      <c r="QBH4" s="196"/>
      <c r="QBI4" s="196"/>
      <c r="QBJ4" s="196"/>
      <c r="QBK4" s="196"/>
      <c r="QBL4" s="196"/>
      <c r="QBM4" s="196"/>
      <c r="QBN4" s="196"/>
      <c r="QBO4" s="196"/>
      <c r="QBP4" s="196"/>
      <c r="QBQ4" s="196"/>
      <c r="QBR4" s="196"/>
      <c r="QBS4" s="196"/>
      <c r="QBT4" s="196"/>
      <c r="QBU4" s="196"/>
      <c r="QBV4" s="196"/>
      <c r="QBW4" s="196"/>
      <c r="QBX4" s="196"/>
      <c r="QBY4" s="196"/>
      <c r="QBZ4" s="196"/>
      <c r="QCA4" s="196"/>
      <c r="QCB4" s="196"/>
      <c r="QCC4" s="196"/>
      <c r="QCD4" s="196"/>
      <c r="QCE4" s="196"/>
      <c r="QCF4" s="196"/>
      <c r="QCG4" s="196"/>
      <c r="QCH4" s="196"/>
      <c r="QCI4" s="196"/>
      <c r="QCJ4" s="196"/>
      <c r="QCK4" s="196"/>
      <c r="QCL4" s="196"/>
      <c r="QCM4" s="196"/>
      <c r="QCN4" s="196"/>
      <c r="QCO4" s="196"/>
      <c r="QCP4" s="196"/>
      <c r="QCQ4" s="196"/>
      <c r="QCR4" s="196"/>
      <c r="QCS4" s="196"/>
      <c r="QCT4" s="196"/>
      <c r="QCU4" s="196"/>
      <c r="QCV4" s="196"/>
      <c r="QCW4" s="196"/>
      <c r="QCX4" s="196"/>
      <c r="QCY4" s="196"/>
      <c r="QCZ4" s="196"/>
      <c r="QDA4" s="196"/>
      <c r="QDB4" s="196"/>
      <c r="QDC4" s="196"/>
      <c r="QDD4" s="196"/>
      <c r="QDE4" s="196"/>
      <c r="QDF4" s="196"/>
      <c r="QDG4" s="196"/>
      <c r="QDH4" s="196"/>
      <c r="QDI4" s="196"/>
      <c r="QDJ4" s="196"/>
      <c r="QDK4" s="196"/>
      <c r="QDL4" s="196"/>
      <c r="QDM4" s="196"/>
      <c r="QDN4" s="196"/>
      <c r="QDO4" s="196"/>
      <c r="QDP4" s="196"/>
      <c r="QDQ4" s="196"/>
      <c r="QDR4" s="196"/>
      <c r="QDS4" s="196"/>
      <c r="QDT4" s="196"/>
      <c r="QDU4" s="196"/>
      <c r="QDV4" s="196"/>
      <c r="QDW4" s="196"/>
      <c r="QDX4" s="196"/>
      <c r="QDY4" s="196"/>
      <c r="QDZ4" s="196"/>
      <c r="QEA4" s="196"/>
      <c r="QEB4" s="196"/>
      <c r="QEC4" s="196"/>
      <c r="QED4" s="196"/>
      <c r="QEE4" s="196"/>
      <c r="QEF4" s="196"/>
      <c r="QEG4" s="196"/>
      <c r="QEH4" s="196"/>
      <c r="QEI4" s="196"/>
      <c r="QEJ4" s="196"/>
      <c r="QEK4" s="196"/>
      <c r="QEL4" s="196"/>
      <c r="QEM4" s="196"/>
      <c r="QEN4" s="196"/>
      <c r="QEO4" s="196"/>
      <c r="QEP4" s="196"/>
      <c r="QEQ4" s="196"/>
      <c r="QER4" s="196"/>
      <c r="QES4" s="196"/>
      <c r="QET4" s="196"/>
      <c r="QEU4" s="196"/>
      <c r="QEV4" s="196"/>
      <c r="QEW4" s="196"/>
      <c r="QEX4" s="196"/>
      <c r="QEY4" s="196"/>
      <c r="QEZ4" s="196"/>
      <c r="QFA4" s="196"/>
      <c r="QFB4" s="196"/>
      <c r="QFC4" s="196"/>
      <c r="QFD4" s="196"/>
      <c r="QFE4" s="196"/>
      <c r="QFF4" s="196"/>
      <c r="QFG4" s="196"/>
      <c r="QFH4" s="196"/>
      <c r="QFI4" s="196"/>
      <c r="QFJ4" s="196"/>
      <c r="QFK4" s="196"/>
      <c r="QFL4" s="196"/>
      <c r="QFM4" s="196"/>
      <c r="QFN4" s="196"/>
      <c r="QFO4" s="196"/>
      <c r="QFP4" s="196"/>
      <c r="QFQ4" s="196"/>
      <c r="QFR4" s="196"/>
      <c r="QFS4" s="196"/>
      <c r="QFT4" s="196"/>
      <c r="QFU4" s="196"/>
      <c r="QFV4" s="196"/>
      <c r="QFW4" s="196"/>
      <c r="QFX4" s="196"/>
      <c r="QFY4" s="196"/>
      <c r="QFZ4" s="196"/>
      <c r="QGA4" s="196"/>
      <c r="QGB4" s="196"/>
      <c r="QGC4" s="196"/>
      <c r="QGD4" s="196"/>
      <c r="QGE4" s="196"/>
      <c r="QGF4" s="196"/>
      <c r="QGG4" s="196"/>
      <c r="QGH4" s="196"/>
      <c r="QGI4" s="196"/>
      <c r="QGJ4" s="196"/>
      <c r="QGK4" s="196"/>
      <c r="QGL4" s="196"/>
      <c r="QGM4" s="196"/>
      <c r="QGN4" s="196"/>
      <c r="QGO4" s="196"/>
      <c r="QGP4" s="196"/>
      <c r="QGQ4" s="196"/>
      <c r="QGR4" s="196"/>
      <c r="QGS4" s="196"/>
      <c r="QGT4" s="196"/>
      <c r="QGU4" s="196"/>
      <c r="QGV4" s="196"/>
      <c r="QGW4" s="196"/>
      <c r="QGX4" s="196"/>
      <c r="QGY4" s="196"/>
      <c r="QGZ4" s="196"/>
      <c r="QHA4" s="196"/>
      <c r="QHB4" s="196"/>
      <c r="QHC4" s="196"/>
      <c r="QHD4" s="196"/>
      <c r="QHE4" s="196"/>
      <c r="QHF4" s="196"/>
      <c r="QHG4" s="196"/>
      <c r="QHH4" s="196"/>
      <c r="QHI4" s="196"/>
      <c r="QHJ4" s="196"/>
      <c r="QHK4" s="196"/>
      <c r="QHL4" s="196"/>
      <c r="QHM4" s="196"/>
      <c r="QHN4" s="196"/>
      <c r="QHO4" s="196"/>
      <c r="QHP4" s="196"/>
      <c r="QHQ4" s="196"/>
      <c r="QHR4" s="196"/>
      <c r="QHS4" s="196"/>
      <c r="QHT4" s="196"/>
      <c r="QHU4" s="196"/>
      <c r="QHV4" s="196"/>
      <c r="QHW4" s="196"/>
      <c r="QHX4" s="196"/>
      <c r="QHY4" s="196"/>
      <c r="QHZ4" s="196"/>
      <c r="QIA4" s="196"/>
      <c r="QIB4" s="196"/>
      <c r="QIC4" s="196"/>
      <c r="QID4" s="196"/>
      <c r="QIE4" s="196"/>
      <c r="QIF4" s="196"/>
      <c r="QIG4" s="196"/>
      <c r="QIH4" s="196"/>
      <c r="QII4" s="196"/>
      <c r="QIJ4" s="196"/>
      <c r="QIK4" s="196"/>
      <c r="QIL4" s="196"/>
      <c r="QIM4" s="196"/>
      <c r="QIN4" s="196"/>
      <c r="QIO4" s="196"/>
      <c r="QIP4" s="196"/>
      <c r="QIQ4" s="196"/>
      <c r="QIR4" s="196"/>
      <c r="QIS4" s="196"/>
      <c r="QIT4" s="196"/>
      <c r="QIU4" s="196"/>
      <c r="QIV4" s="196"/>
      <c r="QIW4" s="196"/>
      <c r="QIX4" s="196"/>
      <c r="QIY4" s="196"/>
      <c r="QIZ4" s="196"/>
      <c r="QJA4" s="196"/>
      <c r="QJB4" s="196"/>
      <c r="QJC4" s="196"/>
      <c r="QJD4" s="196"/>
      <c r="QJE4" s="196"/>
      <c r="QJF4" s="196"/>
      <c r="QJG4" s="196"/>
      <c r="QJH4" s="196"/>
      <c r="QJI4" s="196"/>
      <c r="QJJ4" s="196"/>
      <c r="QJK4" s="196"/>
      <c r="QJL4" s="196"/>
      <c r="QJM4" s="196"/>
      <c r="QJN4" s="196"/>
      <c r="QJO4" s="196"/>
      <c r="QJP4" s="196"/>
      <c r="QJQ4" s="196"/>
      <c r="QJR4" s="196"/>
      <c r="QJS4" s="196"/>
      <c r="QJT4" s="196"/>
      <c r="QJU4" s="196"/>
      <c r="QJV4" s="196"/>
      <c r="QJW4" s="196"/>
      <c r="QJX4" s="196"/>
      <c r="QJY4" s="196"/>
      <c r="QJZ4" s="196"/>
      <c r="QKA4" s="196"/>
      <c r="QKB4" s="196"/>
      <c r="QKC4" s="196"/>
      <c r="QKD4" s="196"/>
      <c r="QKE4" s="196"/>
      <c r="QKF4" s="196"/>
      <c r="QKG4" s="196"/>
      <c r="QKH4" s="196"/>
      <c r="QKI4" s="196"/>
      <c r="QKJ4" s="196"/>
      <c r="QKK4" s="196"/>
      <c r="QKL4" s="196"/>
      <c r="QKM4" s="196"/>
      <c r="QKN4" s="196"/>
      <c r="QKO4" s="196"/>
      <c r="QKP4" s="196"/>
      <c r="QKQ4" s="196"/>
      <c r="QKR4" s="196"/>
      <c r="QKS4" s="196"/>
      <c r="QKT4" s="196"/>
      <c r="QKU4" s="196"/>
      <c r="QKV4" s="196"/>
      <c r="QKW4" s="196"/>
      <c r="QKX4" s="196"/>
      <c r="QKY4" s="196"/>
      <c r="QKZ4" s="196"/>
      <c r="QLA4" s="196"/>
      <c r="QLB4" s="196"/>
      <c r="QLC4" s="196"/>
      <c r="QLD4" s="196"/>
      <c r="QLE4" s="196"/>
      <c r="QLF4" s="196"/>
      <c r="QLG4" s="196"/>
      <c r="QLH4" s="196"/>
      <c r="QLI4" s="196"/>
      <c r="QLJ4" s="196"/>
      <c r="QLK4" s="196"/>
      <c r="QLL4" s="196"/>
      <c r="QLM4" s="196"/>
      <c r="QLN4" s="196"/>
      <c r="QLO4" s="196"/>
      <c r="QLP4" s="196"/>
      <c r="QLQ4" s="196"/>
      <c r="QLR4" s="196"/>
      <c r="QLS4" s="196"/>
      <c r="QLT4" s="196"/>
      <c r="QLU4" s="196"/>
      <c r="QLV4" s="196"/>
      <c r="QLW4" s="196"/>
      <c r="QLX4" s="196"/>
      <c r="QLY4" s="196"/>
      <c r="QLZ4" s="196"/>
      <c r="QMA4" s="196"/>
      <c r="QMB4" s="196"/>
      <c r="QMC4" s="196"/>
      <c r="QMD4" s="196"/>
      <c r="QME4" s="196"/>
      <c r="QMF4" s="196"/>
      <c r="QMG4" s="196"/>
      <c r="QMH4" s="196"/>
      <c r="QMI4" s="196"/>
      <c r="QMJ4" s="196"/>
      <c r="QMK4" s="196"/>
      <c r="QML4" s="196"/>
      <c r="QMM4" s="196"/>
      <c r="QMN4" s="196"/>
      <c r="QMO4" s="196"/>
      <c r="QMP4" s="196"/>
      <c r="QMQ4" s="196"/>
      <c r="QMR4" s="196"/>
      <c r="QMS4" s="196"/>
      <c r="QMT4" s="196"/>
      <c r="QMU4" s="196"/>
      <c r="QMV4" s="196"/>
      <c r="QMW4" s="196"/>
      <c r="QMX4" s="196"/>
      <c r="QMY4" s="196"/>
      <c r="QMZ4" s="196"/>
      <c r="QNA4" s="196"/>
      <c r="QNB4" s="196"/>
      <c r="QNC4" s="196"/>
      <c r="QND4" s="196"/>
      <c r="QNE4" s="196"/>
      <c r="QNF4" s="196"/>
      <c r="QNG4" s="196"/>
      <c r="QNH4" s="196"/>
      <c r="QNI4" s="196"/>
      <c r="QNJ4" s="196"/>
      <c r="QNK4" s="196"/>
      <c r="QNL4" s="196"/>
      <c r="QNM4" s="196"/>
      <c r="QNN4" s="196"/>
      <c r="QNO4" s="196"/>
      <c r="QNP4" s="196"/>
      <c r="QNQ4" s="196"/>
      <c r="QNR4" s="196"/>
      <c r="QNS4" s="196"/>
      <c r="QNT4" s="196"/>
      <c r="QNU4" s="196"/>
      <c r="QNV4" s="196"/>
      <c r="QNW4" s="196"/>
      <c r="QNX4" s="196"/>
      <c r="QNY4" s="196"/>
      <c r="QNZ4" s="196"/>
      <c r="QOA4" s="196"/>
      <c r="QOB4" s="196"/>
      <c r="QOC4" s="196"/>
      <c r="QOD4" s="196"/>
      <c r="QOE4" s="196"/>
      <c r="QOF4" s="196"/>
      <c r="QOG4" s="196"/>
      <c r="QOH4" s="196"/>
      <c r="QOI4" s="196"/>
      <c r="QOJ4" s="196"/>
      <c r="QOK4" s="196"/>
      <c r="QOL4" s="196"/>
      <c r="QOM4" s="196"/>
      <c r="QON4" s="196"/>
      <c r="QOO4" s="196"/>
      <c r="QOP4" s="196"/>
      <c r="QOQ4" s="196"/>
      <c r="QOR4" s="196"/>
      <c r="QOS4" s="196"/>
      <c r="QOT4" s="196"/>
      <c r="QOU4" s="196"/>
      <c r="QOV4" s="196"/>
      <c r="QOW4" s="196"/>
      <c r="QOX4" s="196"/>
      <c r="QOY4" s="196"/>
      <c r="QOZ4" s="196"/>
      <c r="QPA4" s="196"/>
      <c r="QPB4" s="196"/>
      <c r="QPC4" s="196"/>
      <c r="QPD4" s="196"/>
      <c r="QPE4" s="196"/>
      <c r="QPF4" s="196"/>
      <c r="QPG4" s="196"/>
      <c r="QPH4" s="196"/>
      <c r="QPI4" s="196"/>
      <c r="QPJ4" s="196"/>
      <c r="QPK4" s="196"/>
      <c r="QPL4" s="196"/>
      <c r="QPM4" s="196"/>
      <c r="QPN4" s="196"/>
      <c r="QPO4" s="196"/>
      <c r="QPP4" s="196"/>
      <c r="QPQ4" s="196"/>
      <c r="QPR4" s="196"/>
      <c r="QPS4" s="196"/>
      <c r="QPT4" s="196"/>
      <c r="QPU4" s="196"/>
      <c r="QPV4" s="196"/>
      <c r="QPW4" s="196"/>
      <c r="QPX4" s="196"/>
      <c r="QPY4" s="196"/>
      <c r="QPZ4" s="196"/>
      <c r="QQA4" s="196"/>
      <c r="QQB4" s="196"/>
      <c r="QQC4" s="196"/>
      <c r="QQD4" s="196"/>
      <c r="QQE4" s="196"/>
      <c r="QQF4" s="196"/>
      <c r="QQG4" s="196"/>
      <c r="QQH4" s="196"/>
      <c r="QQI4" s="196"/>
      <c r="QQJ4" s="196"/>
      <c r="QQK4" s="196"/>
      <c r="QQL4" s="196"/>
      <c r="QQM4" s="196"/>
      <c r="QQN4" s="196"/>
      <c r="QQO4" s="196"/>
      <c r="QQP4" s="196"/>
      <c r="QQQ4" s="196"/>
      <c r="QQR4" s="196"/>
      <c r="QQS4" s="196"/>
      <c r="QQT4" s="196"/>
      <c r="QQU4" s="196"/>
      <c r="QQV4" s="196"/>
      <c r="QQW4" s="196"/>
      <c r="QQX4" s="196"/>
      <c r="QQY4" s="196"/>
      <c r="QQZ4" s="196"/>
      <c r="QRA4" s="196"/>
      <c r="QRB4" s="196"/>
      <c r="QRC4" s="196"/>
      <c r="QRD4" s="196"/>
      <c r="QRE4" s="196"/>
      <c r="QRF4" s="196"/>
      <c r="QRG4" s="196"/>
      <c r="QRH4" s="196"/>
      <c r="QRI4" s="196"/>
      <c r="QRJ4" s="196"/>
      <c r="QRK4" s="196"/>
      <c r="QRL4" s="196"/>
      <c r="QRM4" s="196"/>
      <c r="QRN4" s="196"/>
      <c r="QRO4" s="196"/>
      <c r="QRP4" s="196"/>
      <c r="QRQ4" s="196"/>
      <c r="QRR4" s="196"/>
      <c r="QRS4" s="196"/>
      <c r="QRT4" s="196"/>
      <c r="QRU4" s="196"/>
      <c r="QRV4" s="196"/>
      <c r="QRW4" s="196"/>
      <c r="QRX4" s="196"/>
      <c r="QRY4" s="196"/>
      <c r="QRZ4" s="196"/>
      <c r="QSA4" s="196"/>
      <c r="QSB4" s="196"/>
      <c r="QSC4" s="196"/>
      <c r="QSD4" s="196"/>
      <c r="QSE4" s="196"/>
      <c r="QSF4" s="196"/>
      <c r="QSG4" s="196"/>
      <c r="QSH4" s="196"/>
      <c r="QSI4" s="196"/>
      <c r="QSJ4" s="196"/>
      <c r="QSK4" s="196"/>
      <c r="QSL4" s="196"/>
      <c r="QSM4" s="196"/>
      <c r="QSN4" s="196"/>
      <c r="QSO4" s="196"/>
      <c r="QSP4" s="196"/>
      <c r="QSQ4" s="196"/>
      <c r="QSR4" s="196"/>
      <c r="QSS4" s="196"/>
      <c r="QST4" s="196"/>
      <c r="QSU4" s="196"/>
      <c r="QSV4" s="196"/>
      <c r="QSW4" s="196"/>
      <c r="QSX4" s="196"/>
      <c r="QSY4" s="196"/>
      <c r="QSZ4" s="196"/>
      <c r="QTA4" s="196"/>
      <c r="QTB4" s="196"/>
      <c r="QTC4" s="196"/>
      <c r="QTD4" s="196"/>
      <c r="QTE4" s="196"/>
      <c r="QTF4" s="196"/>
      <c r="QTG4" s="196"/>
      <c r="QTH4" s="196"/>
      <c r="QTI4" s="196"/>
      <c r="QTJ4" s="196"/>
      <c r="QTK4" s="196"/>
      <c r="QTL4" s="196"/>
      <c r="QTM4" s="196"/>
      <c r="QTN4" s="196"/>
      <c r="QTO4" s="196"/>
      <c r="QTP4" s="196"/>
      <c r="QTQ4" s="196"/>
      <c r="QTR4" s="196"/>
      <c r="QTS4" s="196"/>
      <c r="QTT4" s="196"/>
      <c r="QTU4" s="196"/>
      <c r="QTV4" s="196"/>
      <c r="QTW4" s="196"/>
      <c r="QTX4" s="196"/>
      <c r="QTY4" s="196"/>
      <c r="QTZ4" s="196"/>
      <c r="QUA4" s="196"/>
      <c r="QUB4" s="196"/>
      <c r="QUC4" s="196"/>
      <c r="QUD4" s="196"/>
      <c r="QUE4" s="196"/>
      <c r="QUF4" s="196"/>
      <c r="QUG4" s="196"/>
      <c r="QUH4" s="196"/>
      <c r="QUI4" s="196"/>
      <c r="QUJ4" s="196"/>
      <c r="QUK4" s="196"/>
      <c r="QUL4" s="196"/>
      <c r="QUM4" s="196"/>
      <c r="QUN4" s="196"/>
      <c r="QUO4" s="196"/>
      <c r="QUP4" s="196"/>
      <c r="QUQ4" s="196"/>
      <c r="QUR4" s="196"/>
      <c r="QUS4" s="196"/>
      <c r="QUT4" s="196"/>
      <c r="QUU4" s="196"/>
      <c r="QUV4" s="196"/>
      <c r="QUW4" s="196"/>
      <c r="QUX4" s="196"/>
      <c r="QUY4" s="196"/>
      <c r="QUZ4" s="196"/>
      <c r="QVA4" s="196"/>
      <c r="QVB4" s="196"/>
      <c r="QVC4" s="196"/>
      <c r="QVD4" s="196"/>
      <c r="QVE4" s="196"/>
      <c r="QVF4" s="196"/>
      <c r="QVG4" s="196"/>
      <c r="QVH4" s="196"/>
      <c r="QVI4" s="196"/>
      <c r="QVJ4" s="196"/>
      <c r="QVK4" s="196"/>
      <c r="QVL4" s="196"/>
      <c r="QVM4" s="196"/>
      <c r="QVN4" s="196"/>
      <c r="QVO4" s="196"/>
      <c r="QVP4" s="196"/>
      <c r="QVQ4" s="196"/>
      <c r="QVR4" s="196"/>
      <c r="QVS4" s="196"/>
      <c r="QVT4" s="196"/>
      <c r="QVU4" s="196"/>
      <c r="QVV4" s="196"/>
      <c r="QVW4" s="196"/>
      <c r="QVX4" s="196"/>
      <c r="QVY4" s="196"/>
      <c r="QVZ4" s="196"/>
      <c r="QWA4" s="196"/>
      <c r="QWB4" s="196"/>
      <c r="QWC4" s="196"/>
      <c r="QWD4" s="196"/>
      <c r="QWE4" s="196"/>
      <c r="QWF4" s="196"/>
      <c r="QWG4" s="196"/>
      <c r="QWH4" s="196"/>
      <c r="QWI4" s="196"/>
      <c r="QWJ4" s="196"/>
      <c r="QWK4" s="196"/>
      <c r="QWL4" s="196"/>
      <c r="QWM4" s="196"/>
      <c r="QWN4" s="196"/>
      <c r="QWO4" s="196"/>
      <c r="QWP4" s="196"/>
      <c r="QWQ4" s="196"/>
      <c r="QWR4" s="196"/>
      <c r="QWS4" s="196"/>
      <c r="QWT4" s="196"/>
      <c r="QWU4" s="196"/>
      <c r="QWV4" s="196"/>
      <c r="QWW4" s="196"/>
      <c r="QWX4" s="196"/>
      <c r="QWY4" s="196"/>
      <c r="QWZ4" s="196"/>
      <c r="QXA4" s="196"/>
      <c r="QXB4" s="196"/>
      <c r="QXC4" s="196"/>
      <c r="QXD4" s="196"/>
      <c r="QXE4" s="196"/>
      <c r="QXF4" s="196"/>
      <c r="QXG4" s="196"/>
      <c r="QXH4" s="196"/>
      <c r="QXI4" s="196"/>
      <c r="QXJ4" s="196"/>
      <c r="QXK4" s="196"/>
      <c r="QXL4" s="196"/>
      <c r="QXM4" s="196"/>
      <c r="QXN4" s="196"/>
      <c r="QXO4" s="196"/>
      <c r="QXP4" s="196"/>
      <c r="QXQ4" s="196"/>
      <c r="QXR4" s="196"/>
      <c r="QXS4" s="196"/>
      <c r="QXT4" s="196"/>
      <c r="QXU4" s="196"/>
      <c r="QXV4" s="196"/>
      <c r="QXW4" s="196"/>
      <c r="QXX4" s="196"/>
      <c r="QXY4" s="196"/>
      <c r="QXZ4" s="196"/>
      <c r="QYA4" s="196"/>
      <c r="QYB4" s="196"/>
      <c r="QYC4" s="196"/>
      <c r="QYD4" s="196"/>
      <c r="QYE4" s="196"/>
      <c r="QYF4" s="196"/>
      <c r="QYG4" s="196"/>
      <c r="QYH4" s="196"/>
      <c r="QYI4" s="196"/>
      <c r="QYJ4" s="196"/>
      <c r="QYK4" s="196"/>
      <c r="QYL4" s="196"/>
      <c r="QYM4" s="196"/>
      <c r="QYN4" s="196"/>
      <c r="QYO4" s="196"/>
      <c r="QYP4" s="196"/>
      <c r="QYQ4" s="196"/>
      <c r="QYR4" s="196"/>
      <c r="QYS4" s="196"/>
      <c r="QYT4" s="196"/>
      <c r="QYU4" s="196"/>
      <c r="QYV4" s="196"/>
      <c r="QYW4" s="196"/>
      <c r="QYX4" s="196"/>
      <c r="QYY4" s="196"/>
      <c r="QYZ4" s="196"/>
      <c r="QZA4" s="196"/>
      <c r="QZB4" s="196"/>
      <c r="QZC4" s="196"/>
      <c r="QZD4" s="196"/>
      <c r="QZE4" s="196"/>
      <c r="QZF4" s="196"/>
      <c r="QZG4" s="196"/>
      <c r="QZH4" s="196"/>
      <c r="QZI4" s="196"/>
      <c r="QZJ4" s="196"/>
      <c r="QZK4" s="196"/>
      <c r="QZL4" s="196"/>
      <c r="QZM4" s="196"/>
      <c r="QZN4" s="196"/>
      <c r="QZO4" s="196"/>
      <c r="QZP4" s="196"/>
      <c r="QZQ4" s="196"/>
      <c r="QZR4" s="196"/>
      <c r="QZS4" s="196"/>
      <c r="QZT4" s="196"/>
      <c r="QZU4" s="196"/>
      <c r="QZV4" s="196"/>
      <c r="QZW4" s="196"/>
      <c r="QZX4" s="196"/>
      <c r="QZY4" s="196"/>
      <c r="QZZ4" s="196"/>
      <c r="RAA4" s="196"/>
      <c r="RAB4" s="196"/>
      <c r="RAC4" s="196"/>
      <c r="RAD4" s="196"/>
      <c r="RAE4" s="196"/>
      <c r="RAF4" s="196"/>
      <c r="RAG4" s="196"/>
      <c r="RAH4" s="196"/>
      <c r="RAI4" s="196"/>
      <c r="RAJ4" s="196"/>
      <c r="RAK4" s="196"/>
      <c r="RAL4" s="196"/>
      <c r="RAM4" s="196"/>
      <c r="RAN4" s="196"/>
      <c r="RAO4" s="196"/>
      <c r="RAP4" s="196"/>
      <c r="RAQ4" s="196"/>
      <c r="RAR4" s="196"/>
      <c r="RAS4" s="196"/>
      <c r="RAT4" s="196"/>
      <c r="RAU4" s="196"/>
      <c r="RAV4" s="196"/>
      <c r="RAW4" s="196"/>
      <c r="RAX4" s="196"/>
      <c r="RAY4" s="196"/>
      <c r="RAZ4" s="196"/>
      <c r="RBA4" s="196"/>
      <c r="RBB4" s="196"/>
      <c r="RBC4" s="196"/>
      <c r="RBD4" s="196"/>
      <c r="RBE4" s="196"/>
      <c r="RBF4" s="196"/>
      <c r="RBG4" s="196"/>
      <c r="RBH4" s="196"/>
      <c r="RBI4" s="196"/>
      <c r="RBJ4" s="196"/>
      <c r="RBK4" s="196"/>
      <c r="RBL4" s="196"/>
      <c r="RBM4" s="196"/>
      <c r="RBN4" s="196"/>
      <c r="RBO4" s="196"/>
      <c r="RBP4" s="196"/>
      <c r="RBQ4" s="196"/>
      <c r="RBR4" s="196"/>
      <c r="RBS4" s="196"/>
      <c r="RBT4" s="196"/>
      <c r="RBU4" s="196"/>
      <c r="RBV4" s="196"/>
      <c r="RBW4" s="196"/>
      <c r="RBX4" s="196"/>
      <c r="RBY4" s="196"/>
      <c r="RBZ4" s="196"/>
      <c r="RCA4" s="196"/>
      <c r="RCB4" s="196"/>
      <c r="RCC4" s="196"/>
      <c r="RCD4" s="196"/>
      <c r="RCE4" s="196"/>
      <c r="RCF4" s="196"/>
      <c r="RCG4" s="196"/>
      <c r="RCH4" s="196"/>
      <c r="RCI4" s="196"/>
      <c r="RCJ4" s="196"/>
      <c r="RCK4" s="196"/>
      <c r="RCL4" s="196"/>
      <c r="RCM4" s="196"/>
      <c r="RCN4" s="196"/>
      <c r="RCO4" s="196"/>
      <c r="RCP4" s="196"/>
      <c r="RCQ4" s="196"/>
      <c r="RCR4" s="196"/>
      <c r="RCS4" s="196"/>
      <c r="RCT4" s="196"/>
      <c r="RCU4" s="196"/>
      <c r="RCV4" s="196"/>
      <c r="RCW4" s="196"/>
      <c r="RCX4" s="196"/>
      <c r="RCY4" s="196"/>
      <c r="RCZ4" s="196"/>
      <c r="RDA4" s="196"/>
      <c r="RDB4" s="196"/>
      <c r="RDC4" s="196"/>
      <c r="RDD4" s="196"/>
      <c r="RDE4" s="196"/>
      <c r="RDF4" s="196"/>
      <c r="RDG4" s="196"/>
      <c r="RDH4" s="196"/>
      <c r="RDI4" s="196"/>
      <c r="RDJ4" s="196"/>
      <c r="RDK4" s="196"/>
      <c r="RDL4" s="196"/>
      <c r="RDM4" s="196"/>
      <c r="RDN4" s="196"/>
      <c r="RDO4" s="196"/>
      <c r="RDP4" s="196"/>
      <c r="RDQ4" s="196"/>
      <c r="RDR4" s="196"/>
      <c r="RDS4" s="196"/>
      <c r="RDT4" s="196"/>
      <c r="RDU4" s="196"/>
      <c r="RDV4" s="196"/>
      <c r="RDW4" s="196"/>
      <c r="RDX4" s="196"/>
      <c r="RDY4" s="196"/>
      <c r="RDZ4" s="196"/>
      <c r="REA4" s="196"/>
      <c r="REB4" s="196"/>
      <c r="REC4" s="196"/>
      <c r="RED4" s="196"/>
      <c r="REE4" s="196"/>
      <c r="REF4" s="196"/>
      <c r="REG4" s="196"/>
      <c r="REH4" s="196"/>
      <c r="REI4" s="196"/>
      <c r="REJ4" s="196"/>
      <c r="REK4" s="196"/>
      <c r="REL4" s="196"/>
      <c r="REM4" s="196"/>
      <c r="REN4" s="196"/>
      <c r="REO4" s="196"/>
      <c r="REP4" s="196"/>
      <c r="REQ4" s="196"/>
      <c r="RER4" s="196"/>
      <c r="RES4" s="196"/>
      <c r="RET4" s="196"/>
      <c r="REU4" s="196"/>
      <c r="REV4" s="196"/>
      <c r="REW4" s="196"/>
      <c r="REX4" s="196"/>
      <c r="REY4" s="196"/>
      <c r="REZ4" s="196"/>
      <c r="RFA4" s="196"/>
      <c r="RFB4" s="196"/>
      <c r="RFC4" s="196"/>
      <c r="RFD4" s="196"/>
      <c r="RFE4" s="196"/>
      <c r="RFF4" s="196"/>
      <c r="RFG4" s="196"/>
      <c r="RFH4" s="196"/>
      <c r="RFI4" s="196"/>
      <c r="RFJ4" s="196"/>
      <c r="RFK4" s="196"/>
      <c r="RFL4" s="196"/>
      <c r="RFM4" s="196"/>
      <c r="RFN4" s="196"/>
      <c r="RFO4" s="196"/>
      <c r="RFP4" s="196"/>
      <c r="RFQ4" s="196"/>
      <c r="RFR4" s="196"/>
      <c r="RFS4" s="196"/>
      <c r="RFT4" s="196"/>
      <c r="RFU4" s="196"/>
      <c r="RFV4" s="196"/>
      <c r="RFW4" s="196"/>
      <c r="RFX4" s="196"/>
      <c r="RFY4" s="196"/>
      <c r="RFZ4" s="196"/>
      <c r="RGA4" s="196"/>
      <c r="RGB4" s="196"/>
      <c r="RGC4" s="196"/>
      <c r="RGD4" s="196"/>
      <c r="RGE4" s="196"/>
      <c r="RGF4" s="196"/>
      <c r="RGG4" s="196"/>
      <c r="RGH4" s="196"/>
      <c r="RGI4" s="196"/>
      <c r="RGJ4" s="196"/>
      <c r="RGK4" s="196"/>
      <c r="RGL4" s="196"/>
      <c r="RGM4" s="196"/>
      <c r="RGN4" s="196"/>
      <c r="RGO4" s="196"/>
      <c r="RGP4" s="196"/>
      <c r="RGQ4" s="196"/>
      <c r="RGR4" s="196"/>
      <c r="RGS4" s="196"/>
      <c r="RGT4" s="196"/>
      <c r="RGU4" s="196"/>
      <c r="RGV4" s="196"/>
      <c r="RGW4" s="196"/>
      <c r="RGX4" s="196"/>
      <c r="RGY4" s="196"/>
      <c r="RGZ4" s="196"/>
      <c r="RHA4" s="196"/>
      <c r="RHB4" s="196"/>
      <c r="RHC4" s="196"/>
      <c r="RHD4" s="196"/>
      <c r="RHE4" s="196"/>
      <c r="RHF4" s="196"/>
      <c r="RHG4" s="196"/>
      <c r="RHH4" s="196"/>
      <c r="RHI4" s="196"/>
      <c r="RHJ4" s="196"/>
      <c r="RHK4" s="196"/>
      <c r="RHL4" s="196"/>
      <c r="RHM4" s="196"/>
      <c r="RHN4" s="196"/>
      <c r="RHO4" s="196"/>
      <c r="RHP4" s="196"/>
      <c r="RHQ4" s="196"/>
      <c r="RHR4" s="196"/>
      <c r="RHS4" s="196"/>
      <c r="RHT4" s="196"/>
      <c r="RHU4" s="196"/>
      <c r="RHV4" s="196"/>
      <c r="RHW4" s="196"/>
      <c r="RHX4" s="196"/>
      <c r="RHY4" s="196"/>
      <c r="RHZ4" s="196"/>
      <c r="RIA4" s="196"/>
      <c r="RIB4" s="196"/>
      <c r="RIC4" s="196"/>
      <c r="RID4" s="196"/>
      <c r="RIE4" s="196"/>
      <c r="RIF4" s="196"/>
      <c r="RIG4" s="196"/>
      <c r="RIH4" s="196"/>
      <c r="RII4" s="196"/>
      <c r="RIJ4" s="196"/>
      <c r="RIK4" s="196"/>
      <c r="RIL4" s="196"/>
      <c r="RIM4" s="196"/>
      <c r="RIN4" s="196"/>
      <c r="RIO4" s="196"/>
      <c r="RIP4" s="196"/>
      <c r="RIQ4" s="196"/>
      <c r="RIR4" s="196"/>
      <c r="RIS4" s="196"/>
      <c r="RIT4" s="196"/>
      <c r="RIU4" s="196"/>
      <c r="RIV4" s="196"/>
      <c r="RIW4" s="196"/>
      <c r="RIX4" s="196"/>
      <c r="RIY4" s="196"/>
      <c r="RIZ4" s="196"/>
      <c r="RJA4" s="196"/>
      <c r="RJB4" s="196"/>
      <c r="RJC4" s="196"/>
      <c r="RJD4" s="196"/>
      <c r="RJE4" s="196"/>
      <c r="RJF4" s="196"/>
      <c r="RJG4" s="196"/>
      <c r="RJH4" s="196"/>
      <c r="RJI4" s="196"/>
      <c r="RJJ4" s="196"/>
      <c r="RJK4" s="196"/>
      <c r="RJL4" s="196"/>
      <c r="RJM4" s="196"/>
      <c r="RJN4" s="196"/>
      <c r="RJO4" s="196"/>
      <c r="RJP4" s="196"/>
      <c r="RJQ4" s="196"/>
      <c r="RJR4" s="196"/>
      <c r="RJS4" s="196"/>
      <c r="RJT4" s="196"/>
      <c r="RJU4" s="196"/>
      <c r="RJV4" s="196"/>
      <c r="RJW4" s="196"/>
      <c r="RJX4" s="196"/>
      <c r="RJY4" s="196"/>
      <c r="RJZ4" s="196"/>
      <c r="RKA4" s="196"/>
      <c r="RKB4" s="196"/>
      <c r="RKC4" s="196"/>
      <c r="RKD4" s="196"/>
      <c r="RKE4" s="196"/>
      <c r="RKF4" s="196"/>
      <c r="RKG4" s="196"/>
      <c r="RKH4" s="196"/>
      <c r="RKI4" s="196"/>
      <c r="RKJ4" s="196"/>
      <c r="RKK4" s="196"/>
      <c r="RKL4" s="196"/>
      <c r="RKM4" s="196"/>
      <c r="RKN4" s="196"/>
      <c r="RKO4" s="196"/>
      <c r="RKP4" s="196"/>
      <c r="RKQ4" s="196"/>
      <c r="RKR4" s="196"/>
      <c r="RKS4" s="196"/>
      <c r="RKT4" s="196"/>
      <c r="RKU4" s="196"/>
      <c r="RKV4" s="196"/>
      <c r="RKW4" s="196"/>
      <c r="RKX4" s="196"/>
      <c r="RKY4" s="196"/>
      <c r="RKZ4" s="196"/>
      <c r="RLA4" s="196"/>
      <c r="RLB4" s="196"/>
      <c r="RLC4" s="196"/>
      <c r="RLD4" s="196"/>
      <c r="RLE4" s="196"/>
      <c r="RLF4" s="196"/>
      <c r="RLG4" s="196"/>
      <c r="RLH4" s="196"/>
      <c r="RLI4" s="196"/>
      <c r="RLJ4" s="196"/>
      <c r="RLK4" s="196"/>
      <c r="RLL4" s="196"/>
      <c r="RLM4" s="196"/>
      <c r="RLN4" s="196"/>
      <c r="RLO4" s="196"/>
      <c r="RLP4" s="196"/>
      <c r="RLQ4" s="196"/>
      <c r="RLR4" s="196"/>
      <c r="RLS4" s="196"/>
      <c r="RLT4" s="196"/>
      <c r="RLU4" s="196"/>
      <c r="RLV4" s="196"/>
      <c r="RLW4" s="196"/>
      <c r="RLX4" s="196"/>
      <c r="RLY4" s="196"/>
      <c r="RLZ4" s="196"/>
      <c r="RMA4" s="196"/>
      <c r="RMB4" s="196"/>
      <c r="RMC4" s="196"/>
      <c r="RMD4" s="196"/>
      <c r="RME4" s="196"/>
      <c r="RMF4" s="196"/>
      <c r="RMG4" s="196"/>
      <c r="RMH4" s="196"/>
      <c r="RMI4" s="196"/>
      <c r="RMJ4" s="196"/>
      <c r="RMK4" s="196"/>
      <c r="RML4" s="196"/>
      <c r="RMM4" s="196"/>
      <c r="RMN4" s="196"/>
      <c r="RMO4" s="196"/>
      <c r="RMP4" s="196"/>
      <c r="RMQ4" s="196"/>
      <c r="RMR4" s="196"/>
      <c r="RMS4" s="196"/>
      <c r="RMT4" s="196"/>
      <c r="RMU4" s="196"/>
      <c r="RMV4" s="196"/>
      <c r="RMW4" s="196"/>
      <c r="RMX4" s="196"/>
      <c r="RMY4" s="196"/>
      <c r="RMZ4" s="196"/>
      <c r="RNA4" s="196"/>
      <c r="RNB4" s="196"/>
      <c r="RNC4" s="196"/>
      <c r="RND4" s="196"/>
      <c r="RNE4" s="196"/>
      <c r="RNF4" s="196"/>
      <c r="RNG4" s="196"/>
      <c r="RNH4" s="196"/>
      <c r="RNI4" s="196"/>
      <c r="RNJ4" s="196"/>
      <c r="RNK4" s="196"/>
      <c r="RNL4" s="196"/>
      <c r="RNM4" s="196"/>
      <c r="RNN4" s="196"/>
      <c r="RNO4" s="196"/>
      <c r="RNP4" s="196"/>
      <c r="RNQ4" s="196"/>
      <c r="RNR4" s="196"/>
      <c r="RNS4" s="196"/>
      <c r="RNT4" s="196"/>
      <c r="RNU4" s="196"/>
      <c r="RNV4" s="196"/>
      <c r="RNW4" s="196"/>
      <c r="RNX4" s="196"/>
      <c r="RNY4" s="196"/>
      <c r="RNZ4" s="196"/>
      <c r="ROA4" s="196"/>
      <c r="ROB4" s="196"/>
      <c r="ROC4" s="196"/>
      <c r="ROD4" s="196"/>
      <c r="ROE4" s="196"/>
      <c r="ROF4" s="196"/>
      <c r="ROG4" s="196"/>
      <c r="ROH4" s="196"/>
      <c r="ROI4" s="196"/>
      <c r="ROJ4" s="196"/>
      <c r="ROK4" s="196"/>
      <c r="ROL4" s="196"/>
      <c r="ROM4" s="196"/>
      <c r="RON4" s="196"/>
      <c r="ROO4" s="196"/>
      <c r="ROP4" s="196"/>
      <c r="ROQ4" s="196"/>
      <c r="ROR4" s="196"/>
      <c r="ROS4" s="196"/>
      <c r="ROT4" s="196"/>
      <c r="ROU4" s="196"/>
      <c r="ROV4" s="196"/>
      <c r="ROW4" s="196"/>
      <c r="ROX4" s="196"/>
      <c r="ROY4" s="196"/>
      <c r="ROZ4" s="196"/>
      <c r="RPA4" s="196"/>
      <c r="RPB4" s="196"/>
      <c r="RPC4" s="196"/>
      <c r="RPD4" s="196"/>
      <c r="RPE4" s="196"/>
      <c r="RPF4" s="196"/>
      <c r="RPG4" s="196"/>
      <c r="RPH4" s="196"/>
      <c r="RPI4" s="196"/>
      <c r="RPJ4" s="196"/>
      <c r="RPK4" s="196"/>
      <c r="RPL4" s="196"/>
      <c r="RPM4" s="196"/>
      <c r="RPN4" s="196"/>
      <c r="RPO4" s="196"/>
      <c r="RPP4" s="196"/>
      <c r="RPQ4" s="196"/>
      <c r="RPR4" s="196"/>
      <c r="RPS4" s="196"/>
      <c r="RPT4" s="196"/>
      <c r="RPU4" s="196"/>
      <c r="RPV4" s="196"/>
      <c r="RPW4" s="196"/>
      <c r="RPX4" s="196"/>
      <c r="RPY4" s="196"/>
      <c r="RPZ4" s="196"/>
      <c r="RQA4" s="196"/>
      <c r="RQB4" s="196"/>
      <c r="RQC4" s="196"/>
      <c r="RQD4" s="196"/>
      <c r="RQE4" s="196"/>
      <c r="RQF4" s="196"/>
      <c r="RQG4" s="196"/>
      <c r="RQH4" s="196"/>
      <c r="RQI4" s="196"/>
      <c r="RQJ4" s="196"/>
      <c r="RQK4" s="196"/>
      <c r="RQL4" s="196"/>
      <c r="RQM4" s="196"/>
      <c r="RQN4" s="196"/>
      <c r="RQO4" s="196"/>
      <c r="RQP4" s="196"/>
      <c r="RQQ4" s="196"/>
      <c r="RQR4" s="196"/>
      <c r="RQS4" s="196"/>
      <c r="RQT4" s="196"/>
      <c r="RQU4" s="196"/>
      <c r="RQV4" s="196"/>
      <c r="RQW4" s="196"/>
      <c r="RQX4" s="196"/>
      <c r="RQY4" s="196"/>
      <c r="RQZ4" s="196"/>
      <c r="RRA4" s="196"/>
      <c r="RRB4" s="196"/>
      <c r="RRC4" s="196"/>
      <c r="RRD4" s="196"/>
      <c r="RRE4" s="196"/>
      <c r="RRF4" s="196"/>
      <c r="RRG4" s="196"/>
      <c r="RRH4" s="196"/>
      <c r="RRI4" s="196"/>
      <c r="RRJ4" s="196"/>
      <c r="RRK4" s="196"/>
      <c r="RRL4" s="196"/>
      <c r="RRM4" s="196"/>
      <c r="RRN4" s="196"/>
      <c r="RRO4" s="196"/>
      <c r="RRP4" s="196"/>
      <c r="RRQ4" s="196"/>
      <c r="RRR4" s="196"/>
      <c r="RRS4" s="196"/>
      <c r="RRT4" s="196"/>
      <c r="RRU4" s="196"/>
      <c r="RRV4" s="196"/>
      <c r="RRW4" s="196"/>
      <c r="RRX4" s="196"/>
      <c r="RRY4" s="196"/>
      <c r="RRZ4" s="196"/>
      <c r="RSA4" s="196"/>
      <c r="RSB4" s="196"/>
      <c r="RSC4" s="196"/>
      <c r="RSD4" s="196"/>
      <c r="RSE4" s="196"/>
      <c r="RSF4" s="196"/>
      <c r="RSG4" s="196"/>
      <c r="RSH4" s="196"/>
      <c r="RSI4" s="196"/>
      <c r="RSJ4" s="196"/>
      <c r="RSK4" s="196"/>
      <c r="RSL4" s="196"/>
      <c r="RSM4" s="196"/>
      <c r="RSN4" s="196"/>
      <c r="RSO4" s="196"/>
      <c r="RSP4" s="196"/>
      <c r="RSQ4" s="196"/>
      <c r="RSR4" s="196"/>
      <c r="RSS4" s="196"/>
      <c r="RST4" s="196"/>
      <c r="RSU4" s="196"/>
      <c r="RSV4" s="196"/>
      <c r="RSW4" s="196"/>
      <c r="RSX4" s="196"/>
      <c r="RSY4" s="196"/>
      <c r="RSZ4" s="196"/>
      <c r="RTA4" s="196"/>
      <c r="RTB4" s="196"/>
      <c r="RTC4" s="196"/>
      <c r="RTD4" s="196"/>
      <c r="RTE4" s="196"/>
      <c r="RTF4" s="196"/>
      <c r="RTG4" s="196"/>
      <c r="RTH4" s="196"/>
      <c r="RTI4" s="196"/>
      <c r="RTJ4" s="196"/>
      <c r="RTK4" s="196"/>
      <c r="RTL4" s="196"/>
      <c r="RTM4" s="196"/>
      <c r="RTN4" s="196"/>
      <c r="RTO4" s="196"/>
      <c r="RTP4" s="196"/>
      <c r="RTQ4" s="196"/>
      <c r="RTR4" s="196"/>
      <c r="RTS4" s="196"/>
      <c r="RTT4" s="196"/>
      <c r="RTU4" s="196"/>
      <c r="RTV4" s="196"/>
      <c r="RTW4" s="196"/>
      <c r="RTX4" s="196"/>
      <c r="RTY4" s="196"/>
      <c r="RTZ4" s="196"/>
      <c r="RUA4" s="196"/>
      <c r="RUB4" s="196"/>
      <c r="RUC4" s="196"/>
      <c r="RUD4" s="196"/>
      <c r="RUE4" s="196"/>
      <c r="RUF4" s="196"/>
      <c r="RUG4" s="196"/>
      <c r="RUH4" s="196"/>
      <c r="RUI4" s="196"/>
      <c r="RUJ4" s="196"/>
      <c r="RUK4" s="196"/>
      <c r="RUL4" s="196"/>
      <c r="RUM4" s="196"/>
      <c r="RUN4" s="196"/>
      <c r="RUO4" s="196"/>
      <c r="RUP4" s="196"/>
      <c r="RUQ4" s="196"/>
      <c r="RUR4" s="196"/>
      <c r="RUS4" s="196"/>
      <c r="RUT4" s="196"/>
      <c r="RUU4" s="196"/>
      <c r="RUV4" s="196"/>
      <c r="RUW4" s="196"/>
      <c r="RUX4" s="196"/>
      <c r="RUY4" s="196"/>
      <c r="RUZ4" s="196"/>
      <c r="RVA4" s="196"/>
      <c r="RVB4" s="196"/>
      <c r="RVC4" s="196"/>
      <c r="RVD4" s="196"/>
      <c r="RVE4" s="196"/>
      <c r="RVF4" s="196"/>
      <c r="RVG4" s="196"/>
      <c r="RVH4" s="196"/>
      <c r="RVI4" s="196"/>
      <c r="RVJ4" s="196"/>
      <c r="RVK4" s="196"/>
      <c r="RVL4" s="196"/>
      <c r="RVM4" s="196"/>
      <c r="RVN4" s="196"/>
      <c r="RVO4" s="196"/>
      <c r="RVP4" s="196"/>
      <c r="RVQ4" s="196"/>
      <c r="RVR4" s="196"/>
      <c r="RVS4" s="196"/>
      <c r="RVT4" s="196"/>
      <c r="RVU4" s="196"/>
      <c r="RVV4" s="196"/>
      <c r="RVW4" s="196"/>
      <c r="RVX4" s="196"/>
      <c r="RVY4" s="196"/>
      <c r="RVZ4" s="196"/>
      <c r="RWA4" s="196"/>
      <c r="RWB4" s="196"/>
      <c r="RWC4" s="196"/>
      <c r="RWD4" s="196"/>
      <c r="RWE4" s="196"/>
      <c r="RWF4" s="196"/>
      <c r="RWG4" s="196"/>
      <c r="RWH4" s="196"/>
      <c r="RWI4" s="196"/>
      <c r="RWJ4" s="196"/>
      <c r="RWK4" s="196"/>
      <c r="RWL4" s="196"/>
      <c r="RWM4" s="196"/>
      <c r="RWN4" s="196"/>
      <c r="RWO4" s="196"/>
      <c r="RWP4" s="196"/>
      <c r="RWQ4" s="196"/>
      <c r="RWR4" s="196"/>
      <c r="RWS4" s="196"/>
      <c r="RWT4" s="196"/>
      <c r="RWU4" s="196"/>
      <c r="RWV4" s="196"/>
      <c r="RWW4" s="196"/>
      <c r="RWX4" s="196"/>
      <c r="RWY4" s="196"/>
      <c r="RWZ4" s="196"/>
      <c r="RXA4" s="196"/>
      <c r="RXB4" s="196"/>
      <c r="RXC4" s="196"/>
      <c r="RXD4" s="196"/>
      <c r="RXE4" s="196"/>
      <c r="RXF4" s="196"/>
      <c r="RXG4" s="196"/>
      <c r="RXH4" s="196"/>
      <c r="RXI4" s="196"/>
      <c r="RXJ4" s="196"/>
      <c r="RXK4" s="196"/>
      <c r="RXL4" s="196"/>
      <c r="RXM4" s="196"/>
      <c r="RXN4" s="196"/>
      <c r="RXO4" s="196"/>
      <c r="RXP4" s="196"/>
      <c r="RXQ4" s="196"/>
      <c r="RXR4" s="196"/>
      <c r="RXS4" s="196"/>
      <c r="RXT4" s="196"/>
      <c r="RXU4" s="196"/>
      <c r="RXV4" s="196"/>
      <c r="RXW4" s="196"/>
      <c r="RXX4" s="196"/>
      <c r="RXY4" s="196"/>
      <c r="RXZ4" s="196"/>
      <c r="RYA4" s="196"/>
      <c r="RYB4" s="196"/>
      <c r="RYC4" s="196"/>
      <c r="RYD4" s="196"/>
      <c r="RYE4" s="196"/>
      <c r="RYF4" s="196"/>
      <c r="RYG4" s="196"/>
      <c r="RYH4" s="196"/>
      <c r="RYI4" s="196"/>
      <c r="RYJ4" s="196"/>
      <c r="RYK4" s="196"/>
      <c r="RYL4" s="196"/>
      <c r="RYM4" s="196"/>
      <c r="RYN4" s="196"/>
      <c r="RYO4" s="196"/>
      <c r="RYP4" s="196"/>
      <c r="RYQ4" s="196"/>
      <c r="RYR4" s="196"/>
      <c r="RYS4" s="196"/>
      <c r="RYT4" s="196"/>
      <c r="RYU4" s="196"/>
      <c r="RYV4" s="196"/>
      <c r="RYW4" s="196"/>
      <c r="RYX4" s="196"/>
      <c r="RYY4" s="196"/>
      <c r="RYZ4" s="196"/>
      <c r="RZA4" s="196"/>
      <c r="RZB4" s="196"/>
      <c r="RZC4" s="196"/>
      <c r="RZD4" s="196"/>
      <c r="RZE4" s="196"/>
      <c r="RZF4" s="196"/>
      <c r="RZG4" s="196"/>
      <c r="RZH4" s="196"/>
      <c r="RZI4" s="196"/>
      <c r="RZJ4" s="196"/>
      <c r="RZK4" s="196"/>
      <c r="RZL4" s="196"/>
      <c r="RZM4" s="196"/>
      <c r="RZN4" s="196"/>
      <c r="RZO4" s="196"/>
      <c r="RZP4" s="196"/>
      <c r="RZQ4" s="196"/>
      <c r="RZR4" s="196"/>
      <c r="RZS4" s="196"/>
      <c r="RZT4" s="196"/>
      <c r="RZU4" s="196"/>
      <c r="RZV4" s="196"/>
      <c r="RZW4" s="196"/>
      <c r="RZX4" s="196"/>
      <c r="RZY4" s="196"/>
      <c r="RZZ4" s="196"/>
      <c r="SAA4" s="196"/>
      <c r="SAB4" s="196"/>
      <c r="SAC4" s="196"/>
      <c r="SAD4" s="196"/>
      <c r="SAE4" s="196"/>
      <c r="SAF4" s="196"/>
      <c r="SAG4" s="196"/>
      <c r="SAH4" s="196"/>
      <c r="SAI4" s="196"/>
      <c r="SAJ4" s="196"/>
      <c r="SAK4" s="196"/>
      <c r="SAL4" s="196"/>
      <c r="SAM4" s="196"/>
      <c r="SAN4" s="196"/>
      <c r="SAO4" s="196"/>
      <c r="SAP4" s="196"/>
      <c r="SAQ4" s="196"/>
      <c r="SAR4" s="196"/>
      <c r="SAS4" s="196"/>
      <c r="SAT4" s="196"/>
      <c r="SAU4" s="196"/>
      <c r="SAV4" s="196"/>
      <c r="SAW4" s="196"/>
      <c r="SAX4" s="196"/>
      <c r="SAY4" s="196"/>
      <c r="SAZ4" s="196"/>
      <c r="SBA4" s="196"/>
      <c r="SBB4" s="196"/>
      <c r="SBC4" s="196"/>
      <c r="SBD4" s="196"/>
      <c r="SBE4" s="196"/>
      <c r="SBF4" s="196"/>
      <c r="SBG4" s="196"/>
      <c r="SBH4" s="196"/>
      <c r="SBI4" s="196"/>
      <c r="SBJ4" s="196"/>
      <c r="SBK4" s="196"/>
      <c r="SBL4" s="196"/>
      <c r="SBM4" s="196"/>
      <c r="SBN4" s="196"/>
      <c r="SBO4" s="196"/>
      <c r="SBP4" s="196"/>
      <c r="SBQ4" s="196"/>
      <c r="SBR4" s="196"/>
      <c r="SBS4" s="196"/>
      <c r="SBT4" s="196"/>
      <c r="SBU4" s="196"/>
      <c r="SBV4" s="196"/>
      <c r="SBW4" s="196"/>
      <c r="SBX4" s="196"/>
      <c r="SBY4" s="196"/>
      <c r="SBZ4" s="196"/>
      <c r="SCA4" s="196"/>
      <c r="SCB4" s="196"/>
      <c r="SCC4" s="196"/>
      <c r="SCD4" s="196"/>
      <c r="SCE4" s="196"/>
      <c r="SCF4" s="196"/>
      <c r="SCG4" s="196"/>
      <c r="SCH4" s="196"/>
      <c r="SCI4" s="196"/>
      <c r="SCJ4" s="196"/>
      <c r="SCK4" s="196"/>
      <c r="SCL4" s="196"/>
      <c r="SCM4" s="196"/>
      <c r="SCN4" s="196"/>
      <c r="SCO4" s="196"/>
      <c r="SCP4" s="196"/>
      <c r="SCQ4" s="196"/>
      <c r="SCR4" s="196"/>
      <c r="SCS4" s="196"/>
      <c r="SCT4" s="196"/>
      <c r="SCU4" s="196"/>
      <c r="SCV4" s="196"/>
      <c r="SCW4" s="196"/>
      <c r="SCX4" s="196"/>
      <c r="SCY4" s="196"/>
      <c r="SCZ4" s="196"/>
      <c r="SDA4" s="196"/>
      <c r="SDB4" s="196"/>
      <c r="SDC4" s="196"/>
      <c r="SDD4" s="196"/>
      <c r="SDE4" s="196"/>
      <c r="SDF4" s="196"/>
      <c r="SDG4" s="196"/>
      <c r="SDH4" s="196"/>
      <c r="SDI4" s="196"/>
      <c r="SDJ4" s="196"/>
      <c r="SDK4" s="196"/>
      <c r="SDL4" s="196"/>
      <c r="SDM4" s="196"/>
      <c r="SDN4" s="196"/>
      <c r="SDO4" s="196"/>
      <c r="SDP4" s="196"/>
      <c r="SDQ4" s="196"/>
      <c r="SDR4" s="196"/>
      <c r="SDS4" s="196"/>
      <c r="SDT4" s="196"/>
      <c r="SDU4" s="196"/>
      <c r="SDV4" s="196"/>
      <c r="SDW4" s="196"/>
      <c r="SDX4" s="196"/>
      <c r="SDY4" s="196"/>
      <c r="SDZ4" s="196"/>
      <c r="SEA4" s="196"/>
      <c r="SEB4" s="196"/>
      <c r="SEC4" s="196"/>
      <c r="SED4" s="196"/>
      <c r="SEE4" s="196"/>
      <c r="SEF4" s="196"/>
      <c r="SEG4" s="196"/>
      <c r="SEH4" s="196"/>
      <c r="SEI4" s="196"/>
      <c r="SEJ4" s="196"/>
      <c r="SEK4" s="196"/>
      <c r="SEL4" s="196"/>
      <c r="SEM4" s="196"/>
      <c r="SEN4" s="196"/>
      <c r="SEO4" s="196"/>
      <c r="SEP4" s="196"/>
      <c r="SEQ4" s="196"/>
      <c r="SER4" s="196"/>
      <c r="SES4" s="196"/>
      <c r="SET4" s="196"/>
      <c r="SEU4" s="196"/>
      <c r="SEV4" s="196"/>
      <c r="SEW4" s="196"/>
      <c r="SEX4" s="196"/>
      <c r="SEY4" s="196"/>
      <c r="SEZ4" s="196"/>
      <c r="SFA4" s="196"/>
      <c r="SFB4" s="196"/>
      <c r="SFC4" s="196"/>
      <c r="SFD4" s="196"/>
      <c r="SFE4" s="196"/>
      <c r="SFF4" s="196"/>
      <c r="SFG4" s="196"/>
      <c r="SFH4" s="196"/>
      <c r="SFI4" s="196"/>
      <c r="SFJ4" s="196"/>
      <c r="SFK4" s="196"/>
      <c r="SFL4" s="196"/>
      <c r="SFM4" s="196"/>
      <c r="SFN4" s="196"/>
      <c r="SFO4" s="196"/>
      <c r="SFP4" s="196"/>
      <c r="SFQ4" s="196"/>
      <c r="SFR4" s="196"/>
      <c r="SFS4" s="196"/>
      <c r="SFT4" s="196"/>
      <c r="SFU4" s="196"/>
      <c r="SFV4" s="196"/>
      <c r="SFW4" s="196"/>
      <c r="SFX4" s="196"/>
      <c r="SFY4" s="196"/>
      <c r="SFZ4" s="196"/>
      <c r="SGA4" s="196"/>
      <c r="SGB4" s="196"/>
      <c r="SGC4" s="196"/>
      <c r="SGD4" s="196"/>
      <c r="SGE4" s="196"/>
      <c r="SGF4" s="196"/>
      <c r="SGG4" s="196"/>
      <c r="SGH4" s="196"/>
      <c r="SGI4" s="196"/>
      <c r="SGJ4" s="196"/>
      <c r="SGK4" s="196"/>
      <c r="SGL4" s="196"/>
      <c r="SGM4" s="196"/>
      <c r="SGN4" s="196"/>
      <c r="SGO4" s="196"/>
      <c r="SGP4" s="196"/>
      <c r="SGQ4" s="196"/>
      <c r="SGR4" s="196"/>
      <c r="SGS4" s="196"/>
      <c r="SGT4" s="196"/>
      <c r="SGU4" s="196"/>
      <c r="SGV4" s="196"/>
      <c r="SGW4" s="196"/>
      <c r="SGX4" s="196"/>
      <c r="SGY4" s="196"/>
      <c r="SGZ4" s="196"/>
      <c r="SHA4" s="196"/>
      <c r="SHB4" s="196"/>
      <c r="SHC4" s="196"/>
      <c r="SHD4" s="196"/>
      <c r="SHE4" s="196"/>
      <c r="SHF4" s="196"/>
      <c r="SHG4" s="196"/>
      <c r="SHH4" s="196"/>
      <c r="SHI4" s="196"/>
      <c r="SHJ4" s="196"/>
      <c r="SHK4" s="196"/>
      <c r="SHL4" s="196"/>
      <c r="SHM4" s="196"/>
      <c r="SHN4" s="196"/>
      <c r="SHO4" s="196"/>
      <c r="SHP4" s="196"/>
      <c r="SHQ4" s="196"/>
      <c r="SHR4" s="196"/>
      <c r="SHS4" s="196"/>
      <c r="SHT4" s="196"/>
      <c r="SHU4" s="196"/>
      <c r="SHV4" s="196"/>
      <c r="SHW4" s="196"/>
      <c r="SHX4" s="196"/>
      <c r="SHY4" s="196"/>
      <c r="SHZ4" s="196"/>
      <c r="SIA4" s="196"/>
      <c r="SIB4" s="196"/>
      <c r="SIC4" s="196"/>
      <c r="SID4" s="196"/>
      <c r="SIE4" s="196"/>
      <c r="SIF4" s="196"/>
      <c r="SIG4" s="196"/>
      <c r="SIH4" s="196"/>
      <c r="SII4" s="196"/>
      <c r="SIJ4" s="196"/>
      <c r="SIK4" s="196"/>
      <c r="SIL4" s="196"/>
      <c r="SIM4" s="196"/>
      <c r="SIN4" s="196"/>
      <c r="SIO4" s="196"/>
      <c r="SIP4" s="196"/>
      <c r="SIQ4" s="196"/>
      <c r="SIR4" s="196"/>
      <c r="SIS4" s="196"/>
      <c r="SIT4" s="196"/>
      <c r="SIU4" s="196"/>
      <c r="SIV4" s="196"/>
      <c r="SIW4" s="196"/>
      <c r="SIX4" s="196"/>
      <c r="SIY4" s="196"/>
      <c r="SIZ4" s="196"/>
      <c r="SJA4" s="196"/>
      <c r="SJB4" s="196"/>
      <c r="SJC4" s="196"/>
      <c r="SJD4" s="196"/>
      <c r="SJE4" s="196"/>
      <c r="SJF4" s="196"/>
      <c r="SJG4" s="196"/>
      <c r="SJH4" s="196"/>
      <c r="SJI4" s="196"/>
      <c r="SJJ4" s="196"/>
      <c r="SJK4" s="196"/>
      <c r="SJL4" s="196"/>
      <c r="SJM4" s="196"/>
      <c r="SJN4" s="196"/>
      <c r="SJO4" s="196"/>
      <c r="SJP4" s="196"/>
      <c r="SJQ4" s="196"/>
      <c r="SJR4" s="196"/>
      <c r="SJS4" s="196"/>
      <c r="SJT4" s="196"/>
      <c r="SJU4" s="196"/>
      <c r="SJV4" s="196"/>
      <c r="SJW4" s="196"/>
      <c r="SJX4" s="196"/>
      <c r="SJY4" s="196"/>
      <c r="SJZ4" s="196"/>
      <c r="SKA4" s="196"/>
      <c r="SKB4" s="196"/>
      <c r="SKC4" s="196"/>
      <c r="SKD4" s="196"/>
      <c r="SKE4" s="196"/>
      <c r="SKF4" s="196"/>
      <c r="SKG4" s="196"/>
      <c r="SKH4" s="196"/>
      <c r="SKI4" s="196"/>
      <c r="SKJ4" s="196"/>
      <c r="SKK4" s="196"/>
      <c r="SKL4" s="196"/>
      <c r="SKM4" s="196"/>
      <c r="SKN4" s="196"/>
      <c r="SKO4" s="196"/>
      <c r="SKP4" s="196"/>
      <c r="SKQ4" s="196"/>
      <c r="SKR4" s="196"/>
      <c r="SKS4" s="196"/>
      <c r="SKT4" s="196"/>
      <c r="SKU4" s="196"/>
      <c r="SKV4" s="196"/>
      <c r="SKW4" s="196"/>
      <c r="SKX4" s="196"/>
      <c r="SKY4" s="196"/>
      <c r="SKZ4" s="196"/>
      <c r="SLA4" s="196"/>
      <c r="SLB4" s="196"/>
      <c r="SLC4" s="196"/>
      <c r="SLD4" s="196"/>
      <c r="SLE4" s="196"/>
      <c r="SLF4" s="196"/>
      <c r="SLG4" s="196"/>
      <c r="SLH4" s="196"/>
      <c r="SLI4" s="196"/>
      <c r="SLJ4" s="196"/>
      <c r="SLK4" s="196"/>
      <c r="SLL4" s="196"/>
      <c r="SLM4" s="196"/>
      <c r="SLN4" s="196"/>
      <c r="SLO4" s="196"/>
      <c r="SLP4" s="196"/>
      <c r="SLQ4" s="196"/>
      <c r="SLR4" s="196"/>
      <c r="SLS4" s="196"/>
      <c r="SLT4" s="196"/>
      <c r="SLU4" s="196"/>
      <c r="SLV4" s="196"/>
      <c r="SLW4" s="196"/>
      <c r="SLX4" s="196"/>
      <c r="SLY4" s="196"/>
      <c r="SLZ4" s="196"/>
      <c r="SMA4" s="196"/>
      <c r="SMB4" s="196"/>
      <c r="SMC4" s="196"/>
      <c r="SMD4" s="196"/>
      <c r="SME4" s="196"/>
      <c r="SMF4" s="196"/>
      <c r="SMG4" s="196"/>
      <c r="SMH4" s="196"/>
      <c r="SMI4" s="196"/>
      <c r="SMJ4" s="196"/>
      <c r="SMK4" s="196"/>
      <c r="SML4" s="196"/>
      <c r="SMM4" s="196"/>
      <c r="SMN4" s="196"/>
      <c r="SMO4" s="196"/>
      <c r="SMP4" s="196"/>
      <c r="SMQ4" s="196"/>
      <c r="SMR4" s="196"/>
      <c r="SMS4" s="196"/>
      <c r="SMT4" s="196"/>
      <c r="SMU4" s="196"/>
      <c r="SMV4" s="196"/>
      <c r="SMW4" s="196"/>
      <c r="SMX4" s="196"/>
      <c r="SMY4" s="196"/>
      <c r="SMZ4" s="196"/>
      <c r="SNA4" s="196"/>
      <c r="SNB4" s="196"/>
      <c r="SNC4" s="196"/>
      <c r="SND4" s="196"/>
      <c r="SNE4" s="196"/>
      <c r="SNF4" s="196"/>
      <c r="SNG4" s="196"/>
      <c r="SNH4" s="196"/>
      <c r="SNI4" s="196"/>
      <c r="SNJ4" s="196"/>
      <c r="SNK4" s="196"/>
      <c r="SNL4" s="196"/>
      <c r="SNM4" s="196"/>
      <c r="SNN4" s="196"/>
      <c r="SNO4" s="196"/>
      <c r="SNP4" s="196"/>
      <c r="SNQ4" s="196"/>
      <c r="SNR4" s="196"/>
      <c r="SNS4" s="196"/>
      <c r="SNT4" s="196"/>
      <c r="SNU4" s="196"/>
      <c r="SNV4" s="196"/>
      <c r="SNW4" s="196"/>
      <c r="SNX4" s="196"/>
      <c r="SNY4" s="196"/>
      <c r="SNZ4" s="196"/>
      <c r="SOA4" s="196"/>
      <c r="SOB4" s="196"/>
      <c r="SOC4" s="196"/>
      <c r="SOD4" s="196"/>
      <c r="SOE4" s="196"/>
      <c r="SOF4" s="196"/>
      <c r="SOG4" s="196"/>
      <c r="SOH4" s="196"/>
      <c r="SOI4" s="196"/>
      <c r="SOJ4" s="196"/>
      <c r="SOK4" s="196"/>
      <c r="SOL4" s="196"/>
      <c r="SOM4" s="196"/>
      <c r="SON4" s="196"/>
      <c r="SOO4" s="196"/>
      <c r="SOP4" s="196"/>
      <c r="SOQ4" s="196"/>
      <c r="SOR4" s="196"/>
      <c r="SOS4" s="196"/>
      <c r="SOT4" s="196"/>
      <c r="SOU4" s="196"/>
      <c r="SOV4" s="196"/>
      <c r="SOW4" s="196"/>
      <c r="SOX4" s="196"/>
      <c r="SOY4" s="196"/>
      <c r="SOZ4" s="196"/>
      <c r="SPA4" s="196"/>
      <c r="SPB4" s="196"/>
      <c r="SPC4" s="196"/>
      <c r="SPD4" s="196"/>
      <c r="SPE4" s="196"/>
      <c r="SPF4" s="196"/>
      <c r="SPG4" s="196"/>
      <c r="SPH4" s="196"/>
      <c r="SPI4" s="196"/>
      <c r="SPJ4" s="196"/>
      <c r="SPK4" s="196"/>
      <c r="SPL4" s="196"/>
      <c r="SPM4" s="196"/>
      <c r="SPN4" s="196"/>
      <c r="SPO4" s="196"/>
      <c r="SPP4" s="196"/>
      <c r="SPQ4" s="196"/>
      <c r="SPR4" s="196"/>
      <c r="SPS4" s="196"/>
      <c r="SPT4" s="196"/>
      <c r="SPU4" s="196"/>
      <c r="SPV4" s="196"/>
      <c r="SPW4" s="196"/>
      <c r="SPX4" s="196"/>
      <c r="SPY4" s="196"/>
      <c r="SPZ4" s="196"/>
      <c r="SQA4" s="196"/>
      <c r="SQB4" s="196"/>
      <c r="SQC4" s="196"/>
      <c r="SQD4" s="196"/>
      <c r="SQE4" s="196"/>
      <c r="SQF4" s="196"/>
      <c r="SQG4" s="196"/>
      <c r="SQH4" s="196"/>
      <c r="SQI4" s="196"/>
      <c r="SQJ4" s="196"/>
      <c r="SQK4" s="196"/>
      <c r="SQL4" s="196"/>
      <c r="SQM4" s="196"/>
      <c r="SQN4" s="196"/>
      <c r="SQO4" s="196"/>
      <c r="SQP4" s="196"/>
      <c r="SQQ4" s="196"/>
      <c r="SQR4" s="196"/>
      <c r="SQS4" s="196"/>
      <c r="SQT4" s="196"/>
      <c r="SQU4" s="196"/>
      <c r="SQV4" s="196"/>
      <c r="SQW4" s="196"/>
      <c r="SQX4" s="196"/>
      <c r="SQY4" s="196"/>
      <c r="SQZ4" s="196"/>
      <c r="SRA4" s="196"/>
      <c r="SRB4" s="196"/>
      <c r="SRC4" s="196"/>
      <c r="SRD4" s="196"/>
      <c r="SRE4" s="196"/>
      <c r="SRF4" s="196"/>
      <c r="SRG4" s="196"/>
      <c r="SRH4" s="196"/>
      <c r="SRI4" s="196"/>
      <c r="SRJ4" s="196"/>
      <c r="SRK4" s="196"/>
      <c r="SRL4" s="196"/>
      <c r="SRM4" s="196"/>
      <c r="SRN4" s="196"/>
      <c r="SRO4" s="196"/>
      <c r="SRP4" s="196"/>
      <c r="SRQ4" s="196"/>
      <c r="SRR4" s="196"/>
      <c r="SRS4" s="196"/>
      <c r="SRT4" s="196"/>
      <c r="SRU4" s="196"/>
      <c r="SRV4" s="196"/>
      <c r="SRW4" s="196"/>
      <c r="SRX4" s="196"/>
      <c r="SRY4" s="196"/>
      <c r="SRZ4" s="196"/>
      <c r="SSA4" s="196"/>
      <c r="SSB4" s="196"/>
      <c r="SSC4" s="196"/>
      <c r="SSD4" s="196"/>
      <c r="SSE4" s="196"/>
      <c r="SSF4" s="196"/>
      <c r="SSG4" s="196"/>
      <c r="SSH4" s="196"/>
      <c r="SSI4" s="196"/>
      <c r="SSJ4" s="196"/>
      <c r="SSK4" s="196"/>
      <c r="SSL4" s="196"/>
      <c r="SSM4" s="196"/>
      <c r="SSN4" s="196"/>
      <c r="SSO4" s="196"/>
      <c r="SSP4" s="196"/>
      <c r="SSQ4" s="196"/>
      <c r="SSR4" s="196"/>
      <c r="SSS4" s="196"/>
      <c r="SST4" s="196"/>
      <c r="SSU4" s="196"/>
      <c r="SSV4" s="196"/>
      <c r="SSW4" s="196"/>
      <c r="SSX4" s="196"/>
      <c r="SSY4" s="196"/>
      <c r="SSZ4" s="196"/>
      <c r="STA4" s="196"/>
      <c r="STB4" s="196"/>
      <c r="STC4" s="196"/>
      <c r="STD4" s="196"/>
      <c r="STE4" s="196"/>
      <c r="STF4" s="196"/>
      <c r="STG4" s="196"/>
      <c r="STH4" s="196"/>
      <c r="STI4" s="196"/>
      <c r="STJ4" s="196"/>
      <c r="STK4" s="196"/>
      <c r="STL4" s="196"/>
      <c r="STM4" s="196"/>
      <c r="STN4" s="196"/>
      <c r="STO4" s="196"/>
      <c r="STP4" s="196"/>
      <c r="STQ4" s="196"/>
      <c r="STR4" s="196"/>
      <c r="STS4" s="196"/>
      <c r="STT4" s="196"/>
      <c r="STU4" s="196"/>
      <c r="STV4" s="196"/>
      <c r="STW4" s="196"/>
      <c r="STX4" s="196"/>
      <c r="STY4" s="196"/>
      <c r="STZ4" s="196"/>
      <c r="SUA4" s="196"/>
      <c r="SUB4" s="196"/>
      <c r="SUC4" s="196"/>
      <c r="SUD4" s="196"/>
      <c r="SUE4" s="196"/>
      <c r="SUF4" s="196"/>
      <c r="SUG4" s="196"/>
      <c r="SUH4" s="196"/>
      <c r="SUI4" s="196"/>
      <c r="SUJ4" s="196"/>
      <c r="SUK4" s="196"/>
      <c r="SUL4" s="196"/>
      <c r="SUM4" s="196"/>
      <c r="SUN4" s="196"/>
      <c r="SUO4" s="196"/>
      <c r="SUP4" s="196"/>
      <c r="SUQ4" s="196"/>
      <c r="SUR4" s="196"/>
      <c r="SUS4" s="196"/>
      <c r="SUT4" s="196"/>
      <c r="SUU4" s="196"/>
      <c r="SUV4" s="196"/>
      <c r="SUW4" s="196"/>
      <c r="SUX4" s="196"/>
      <c r="SUY4" s="196"/>
      <c r="SUZ4" s="196"/>
      <c r="SVA4" s="196"/>
      <c r="SVB4" s="196"/>
      <c r="SVC4" s="196"/>
      <c r="SVD4" s="196"/>
      <c r="SVE4" s="196"/>
      <c r="SVF4" s="196"/>
      <c r="SVG4" s="196"/>
      <c r="SVH4" s="196"/>
      <c r="SVI4" s="196"/>
      <c r="SVJ4" s="196"/>
      <c r="SVK4" s="196"/>
      <c r="SVL4" s="196"/>
      <c r="SVM4" s="196"/>
      <c r="SVN4" s="196"/>
      <c r="SVO4" s="196"/>
      <c r="SVP4" s="196"/>
      <c r="SVQ4" s="196"/>
      <c r="SVR4" s="196"/>
      <c r="SVS4" s="196"/>
      <c r="SVT4" s="196"/>
      <c r="SVU4" s="196"/>
      <c r="SVV4" s="196"/>
      <c r="SVW4" s="196"/>
      <c r="SVX4" s="196"/>
      <c r="SVY4" s="196"/>
      <c r="SVZ4" s="196"/>
      <c r="SWA4" s="196"/>
      <c r="SWB4" s="196"/>
      <c r="SWC4" s="196"/>
      <c r="SWD4" s="196"/>
      <c r="SWE4" s="196"/>
      <c r="SWF4" s="196"/>
      <c r="SWG4" s="196"/>
      <c r="SWH4" s="196"/>
      <c r="SWI4" s="196"/>
      <c r="SWJ4" s="196"/>
      <c r="SWK4" s="196"/>
      <c r="SWL4" s="196"/>
      <c r="SWM4" s="196"/>
      <c r="SWN4" s="196"/>
      <c r="SWO4" s="196"/>
      <c r="SWP4" s="196"/>
      <c r="SWQ4" s="196"/>
      <c r="SWR4" s="196"/>
      <c r="SWS4" s="196"/>
      <c r="SWT4" s="196"/>
      <c r="SWU4" s="196"/>
      <c r="SWV4" s="196"/>
      <c r="SWW4" s="196"/>
      <c r="SWX4" s="196"/>
      <c r="SWY4" s="196"/>
      <c r="SWZ4" s="196"/>
      <c r="SXA4" s="196"/>
      <c r="SXB4" s="196"/>
      <c r="SXC4" s="196"/>
      <c r="SXD4" s="196"/>
      <c r="SXE4" s="196"/>
      <c r="SXF4" s="196"/>
      <c r="SXG4" s="196"/>
      <c r="SXH4" s="196"/>
      <c r="SXI4" s="196"/>
      <c r="SXJ4" s="196"/>
      <c r="SXK4" s="196"/>
      <c r="SXL4" s="196"/>
      <c r="SXM4" s="196"/>
      <c r="SXN4" s="196"/>
      <c r="SXO4" s="196"/>
      <c r="SXP4" s="196"/>
      <c r="SXQ4" s="196"/>
      <c r="SXR4" s="196"/>
      <c r="SXS4" s="196"/>
      <c r="SXT4" s="196"/>
      <c r="SXU4" s="196"/>
      <c r="SXV4" s="196"/>
      <c r="SXW4" s="196"/>
      <c r="SXX4" s="196"/>
      <c r="SXY4" s="196"/>
      <c r="SXZ4" s="196"/>
      <c r="SYA4" s="196"/>
      <c r="SYB4" s="196"/>
      <c r="SYC4" s="196"/>
      <c r="SYD4" s="196"/>
      <c r="SYE4" s="196"/>
      <c r="SYF4" s="196"/>
      <c r="SYG4" s="196"/>
      <c r="SYH4" s="196"/>
      <c r="SYI4" s="196"/>
      <c r="SYJ4" s="196"/>
      <c r="SYK4" s="196"/>
      <c r="SYL4" s="196"/>
      <c r="SYM4" s="196"/>
      <c r="SYN4" s="196"/>
      <c r="SYO4" s="196"/>
      <c r="SYP4" s="196"/>
      <c r="SYQ4" s="196"/>
      <c r="SYR4" s="196"/>
      <c r="SYS4" s="196"/>
      <c r="SYT4" s="196"/>
      <c r="SYU4" s="196"/>
      <c r="SYV4" s="196"/>
      <c r="SYW4" s="196"/>
      <c r="SYX4" s="196"/>
      <c r="SYY4" s="196"/>
      <c r="SYZ4" s="196"/>
      <c r="SZA4" s="196"/>
      <c r="SZB4" s="196"/>
      <c r="SZC4" s="196"/>
      <c r="SZD4" s="196"/>
      <c r="SZE4" s="196"/>
      <c r="SZF4" s="196"/>
      <c r="SZG4" s="196"/>
      <c r="SZH4" s="196"/>
      <c r="SZI4" s="196"/>
      <c r="SZJ4" s="196"/>
      <c r="SZK4" s="196"/>
      <c r="SZL4" s="196"/>
      <c r="SZM4" s="196"/>
      <c r="SZN4" s="196"/>
      <c r="SZO4" s="196"/>
      <c r="SZP4" s="196"/>
      <c r="SZQ4" s="196"/>
      <c r="SZR4" s="196"/>
      <c r="SZS4" s="196"/>
      <c r="SZT4" s="196"/>
      <c r="SZU4" s="196"/>
      <c r="SZV4" s="196"/>
      <c r="SZW4" s="196"/>
      <c r="SZX4" s="196"/>
      <c r="SZY4" s="196"/>
      <c r="SZZ4" s="196"/>
      <c r="TAA4" s="196"/>
      <c r="TAB4" s="196"/>
      <c r="TAC4" s="196"/>
      <c r="TAD4" s="196"/>
      <c r="TAE4" s="196"/>
      <c r="TAF4" s="196"/>
      <c r="TAG4" s="196"/>
      <c r="TAH4" s="196"/>
      <c r="TAI4" s="196"/>
      <c r="TAJ4" s="196"/>
      <c r="TAK4" s="196"/>
      <c r="TAL4" s="196"/>
      <c r="TAM4" s="196"/>
      <c r="TAN4" s="196"/>
      <c r="TAO4" s="196"/>
      <c r="TAP4" s="196"/>
      <c r="TAQ4" s="196"/>
      <c r="TAR4" s="196"/>
      <c r="TAS4" s="196"/>
      <c r="TAT4" s="196"/>
      <c r="TAU4" s="196"/>
      <c r="TAV4" s="196"/>
      <c r="TAW4" s="196"/>
      <c r="TAX4" s="196"/>
      <c r="TAY4" s="196"/>
      <c r="TAZ4" s="196"/>
      <c r="TBA4" s="196"/>
      <c r="TBB4" s="196"/>
      <c r="TBC4" s="196"/>
      <c r="TBD4" s="196"/>
      <c r="TBE4" s="196"/>
      <c r="TBF4" s="196"/>
      <c r="TBG4" s="196"/>
      <c r="TBH4" s="196"/>
      <c r="TBI4" s="196"/>
      <c r="TBJ4" s="196"/>
      <c r="TBK4" s="196"/>
      <c r="TBL4" s="196"/>
      <c r="TBM4" s="196"/>
      <c r="TBN4" s="196"/>
      <c r="TBO4" s="196"/>
      <c r="TBP4" s="196"/>
      <c r="TBQ4" s="196"/>
      <c r="TBR4" s="196"/>
      <c r="TBS4" s="196"/>
      <c r="TBT4" s="196"/>
      <c r="TBU4" s="196"/>
      <c r="TBV4" s="196"/>
      <c r="TBW4" s="196"/>
      <c r="TBX4" s="196"/>
      <c r="TBY4" s="196"/>
      <c r="TBZ4" s="196"/>
      <c r="TCA4" s="196"/>
      <c r="TCB4" s="196"/>
      <c r="TCC4" s="196"/>
      <c r="TCD4" s="196"/>
      <c r="TCE4" s="196"/>
      <c r="TCF4" s="196"/>
      <c r="TCG4" s="196"/>
      <c r="TCH4" s="196"/>
      <c r="TCI4" s="196"/>
      <c r="TCJ4" s="196"/>
      <c r="TCK4" s="196"/>
      <c r="TCL4" s="196"/>
      <c r="TCM4" s="196"/>
      <c r="TCN4" s="196"/>
      <c r="TCO4" s="196"/>
      <c r="TCP4" s="196"/>
      <c r="TCQ4" s="196"/>
      <c r="TCR4" s="196"/>
      <c r="TCS4" s="196"/>
      <c r="TCT4" s="196"/>
      <c r="TCU4" s="196"/>
      <c r="TCV4" s="196"/>
      <c r="TCW4" s="196"/>
      <c r="TCX4" s="196"/>
      <c r="TCY4" s="196"/>
      <c r="TCZ4" s="196"/>
      <c r="TDA4" s="196"/>
      <c r="TDB4" s="196"/>
      <c r="TDC4" s="196"/>
      <c r="TDD4" s="196"/>
      <c r="TDE4" s="196"/>
      <c r="TDF4" s="196"/>
      <c r="TDG4" s="196"/>
      <c r="TDH4" s="196"/>
      <c r="TDI4" s="196"/>
      <c r="TDJ4" s="196"/>
      <c r="TDK4" s="196"/>
      <c r="TDL4" s="196"/>
      <c r="TDM4" s="196"/>
      <c r="TDN4" s="196"/>
      <c r="TDO4" s="196"/>
      <c r="TDP4" s="196"/>
      <c r="TDQ4" s="196"/>
      <c r="TDR4" s="196"/>
      <c r="TDS4" s="196"/>
      <c r="TDT4" s="196"/>
      <c r="TDU4" s="196"/>
      <c r="TDV4" s="196"/>
      <c r="TDW4" s="196"/>
      <c r="TDX4" s="196"/>
      <c r="TDY4" s="196"/>
      <c r="TDZ4" s="196"/>
      <c r="TEA4" s="196"/>
      <c r="TEB4" s="196"/>
      <c r="TEC4" s="196"/>
      <c r="TED4" s="196"/>
      <c r="TEE4" s="196"/>
      <c r="TEF4" s="196"/>
      <c r="TEG4" s="196"/>
      <c r="TEH4" s="196"/>
      <c r="TEI4" s="196"/>
      <c r="TEJ4" s="196"/>
      <c r="TEK4" s="196"/>
      <c r="TEL4" s="196"/>
      <c r="TEM4" s="196"/>
      <c r="TEN4" s="196"/>
      <c r="TEO4" s="196"/>
      <c r="TEP4" s="196"/>
      <c r="TEQ4" s="196"/>
      <c r="TER4" s="196"/>
      <c r="TES4" s="196"/>
      <c r="TET4" s="196"/>
      <c r="TEU4" s="196"/>
      <c r="TEV4" s="196"/>
      <c r="TEW4" s="196"/>
      <c r="TEX4" s="196"/>
      <c r="TEY4" s="196"/>
      <c r="TEZ4" s="196"/>
      <c r="TFA4" s="196"/>
      <c r="TFB4" s="196"/>
      <c r="TFC4" s="196"/>
      <c r="TFD4" s="196"/>
      <c r="TFE4" s="196"/>
      <c r="TFF4" s="196"/>
      <c r="TFG4" s="196"/>
      <c r="TFH4" s="196"/>
      <c r="TFI4" s="196"/>
      <c r="TFJ4" s="196"/>
      <c r="TFK4" s="196"/>
      <c r="TFL4" s="196"/>
      <c r="TFM4" s="196"/>
      <c r="TFN4" s="196"/>
      <c r="TFO4" s="196"/>
      <c r="TFP4" s="196"/>
      <c r="TFQ4" s="196"/>
      <c r="TFR4" s="196"/>
      <c r="TFS4" s="196"/>
      <c r="TFT4" s="196"/>
      <c r="TFU4" s="196"/>
      <c r="TFV4" s="196"/>
      <c r="TFW4" s="196"/>
      <c r="TFX4" s="196"/>
      <c r="TFY4" s="196"/>
      <c r="TFZ4" s="196"/>
      <c r="TGA4" s="196"/>
      <c r="TGB4" s="196"/>
      <c r="TGC4" s="196"/>
      <c r="TGD4" s="196"/>
      <c r="TGE4" s="196"/>
      <c r="TGF4" s="196"/>
      <c r="TGG4" s="196"/>
      <c r="TGH4" s="196"/>
      <c r="TGI4" s="196"/>
      <c r="TGJ4" s="196"/>
      <c r="TGK4" s="196"/>
      <c r="TGL4" s="196"/>
      <c r="TGM4" s="196"/>
      <c r="TGN4" s="196"/>
      <c r="TGO4" s="196"/>
      <c r="TGP4" s="196"/>
      <c r="TGQ4" s="196"/>
      <c r="TGR4" s="196"/>
      <c r="TGS4" s="196"/>
      <c r="TGT4" s="196"/>
      <c r="TGU4" s="196"/>
      <c r="TGV4" s="196"/>
      <c r="TGW4" s="196"/>
      <c r="TGX4" s="196"/>
      <c r="TGY4" s="196"/>
      <c r="TGZ4" s="196"/>
      <c r="THA4" s="196"/>
      <c r="THB4" s="196"/>
      <c r="THC4" s="196"/>
      <c r="THD4" s="196"/>
      <c r="THE4" s="196"/>
      <c r="THF4" s="196"/>
      <c r="THG4" s="196"/>
      <c r="THH4" s="196"/>
      <c r="THI4" s="196"/>
      <c r="THJ4" s="196"/>
      <c r="THK4" s="196"/>
      <c r="THL4" s="196"/>
      <c r="THM4" s="196"/>
      <c r="THN4" s="196"/>
      <c r="THO4" s="196"/>
      <c r="THP4" s="196"/>
      <c r="THQ4" s="196"/>
      <c r="THR4" s="196"/>
      <c r="THS4" s="196"/>
      <c r="THT4" s="196"/>
      <c r="THU4" s="196"/>
      <c r="THV4" s="196"/>
      <c r="THW4" s="196"/>
      <c r="THX4" s="196"/>
      <c r="THY4" s="196"/>
      <c r="THZ4" s="196"/>
      <c r="TIA4" s="196"/>
      <c r="TIB4" s="196"/>
      <c r="TIC4" s="196"/>
      <c r="TID4" s="196"/>
      <c r="TIE4" s="196"/>
      <c r="TIF4" s="196"/>
      <c r="TIG4" s="196"/>
      <c r="TIH4" s="196"/>
      <c r="TII4" s="196"/>
      <c r="TIJ4" s="196"/>
      <c r="TIK4" s="196"/>
      <c r="TIL4" s="196"/>
      <c r="TIM4" s="196"/>
      <c r="TIN4" s="196"/>
      <c r="TIO4" s="196"/>
      <c r="TIP4" s="196"/>
      <c r="TIQ4" s="196"/>
      <c r="TIR4" s="196"/>
      <c r="TIS4" s="196"/>
      <c r="TIT4" s="196"/>
      <c r="TIU4" s="196"/>
      <c r="TIV4" s="196"/>
      <c r="TIW4" s="196"/>
      <c r="TIX4" s="196"/>
      <c r="TIY4" s="196"/>
      <c r="TIZ4" s="196"/>
      <c r="TJA4" s="196"/>
      <c r="TJB4" s="196"/>
      <c r="TJC4" s="196"/>
      <c r="TJD4" s="196"/>
      <c r="TJE4" s="196"/>
      <c r="TJF4" s="196"/>
      <c r="TJG4" s="196"/>
      <c r="TJH4" s="196"/>
      <c r="TJI4" s="196"/>
      <c r="TJJ4" s="196"/>
      <c r="TJK4" s="196"/>
      <c r="TJL4" s="196"/>
      <c r="TJM4" s="196"/>
      <c r="TJN4" s="196"/>
      <c r="TJO4" s="196"/>
      <c r="TJP4" s="196"/>
      <c r="TJQ4" s="196"/>
      <c r="TJR4" s="196"/>
      <c r="TJS4" s="196"/>
      <c r="TJT4" s="196"/>
      <c r="TJU4" s="196"/>
      <c r="TJV4" s="196"/>
      <c r="TJW4" s="196"/>
      <c r="TJX4" s="196"/>
      <c r="TJY4" s="196"/>
      <c r="TJZ4" s="196"/>
      <c r="TKA4" s="196"/>
      <c r="TKB4" s="196"/>
      <c r="TKC4" s="196"/>
      <c r="TKD4" s="196"/>
      <c r="TKE4" s="196"/>
      <c r="TKF4" s="196"/>
      <c r="TKG4" s="196"/>
      <c r="TKH4" s="196"/>
      <c r="TKI4" s="196"/>
      <c r="TKJ4" s="196"/>
      <c r="TKK4" s="196"/>
      <c r="TKL4" s="196"/>
      <c r="TKM4" s="196"/>
      <c r="TKN4" s="196"/>
      <c r="TKO4" s="196"/>
      <c r="TKP4" s="196"/>
      <c r="TKQ4" s="196"/>
      <c r="TKR4" s="196"/>
      <c r="TKS4" s="196"/>
      <c r="TKT4" s="196"/>
      <c r="TKU4" s="196"/>
      <c r="TKV4" s="196"/>
      <c r="TKW4" s="196"/>
      <c r="TKX4" s="196"/>
      <c r="TKY4" s="196"/>
      <c r="TKZ4" s="196"/>
      <c r="TLA4" s="196"/>
      <c r="TLB4" s="196"/>
      <c r="TLC4" s="196"/>
      <c r="TLD4" s="196"/>
      <c r="TLE4" s="196"/>
      <c r="TLF4" s="196"/>
      <c r="TLG4" s="196"/>
      <c r="TLH4" s="196"/>
      <c r="TLI4" s="196"/>
      <c r="TLJ4" s="196"/>
      <c r="TLK4" s="196"/>
      <c r="TLL4" s="196"/>
      <c r="TLM4" s="196"/>
      <c r="TLN4" s="196"/>
      <c r="TLO4" s="196"/>
      <c r="TLP4" s="196"/>
      <c r="TLQ4" s="196"/>
      <c r="TLR4" s="196"/>
      <c r="TLS4" s="196"/>
      <c r="TLT4" s="196"/>
      <c r="TLU4" s="196"/>
      <c r="TLV4" s="196"/>
      <c r="TLW4" s="196"/>
      <c r="TLX4" s="196"/>
      <c r="TLY4" s="196"/>
      <c r="TLZ4" s="196"/>
      <c r="TMA4" s="196"/>
      <c r="TMB4" s="196"/>
      <c r="TMC4" s="196"/>
      <c r="TMD4" s="196"/>
      <c r="TME4" s="196"/>
      <c r="TMF4" s="196"/>
      <c r="TMG4" s="196"/>
      <c r="TMH4" s="196"/>
      <c r="TMI4" s="196"/>
      <c r="TMJ4" s="196"/>
      <c r="TMK4" s="196"/>
      <c r="TML4" s="196"/>
      <c r="TMM4" s="196"/>
      <c r="TMN4" s="196"/>
      <c r="TMO4" s="196"/>
      <c r="TMP4" s="196"/>
      <c r="TMQ4" s="196"/>
      <c r="TMR4" s="196"/>
      <c r="TMS4" s="196"/>
      <c r="TMT4" s="196"/>
      <c r="TMU4" s="196"/>
      <c r="TMV4" s="196"/>
      <c r="TMW4" s="196"/>
      <c r="TMX4" s="196"/>
      <c r="TMY4" s="196"/>
      <c r="TMZ4" s="196"/>
      <c r="TNA4" s="196"/>
      <c r="TNB4" s="196"/>
      <c r="TNC4" s="196"/>
      <c r="TND4" s="196"/>
      <c r="TNE4" s="196"/>
      <c r="TNF4" s="196"/>
      <c r="TNG4" s="196"/>
      <c r="TNH4" s="196"/>
      <c r="TNI4" s="196"/>
      <c r="TNJ4" s="196"/>
      <c r="TNK4" s="196"/>
      <c r="TNL4" s="196"/>
      <c r="TNM4" s="196"/>
      <c r="TNN4" s="196"/>
      <c r="TNO4" s="196"/>
      <c r="TNP4" s="196"/>
      <c r="TNQ4" s="196"/>
      <c r="TNR4" s="196"/>
      <c r="TNS4" s="196"/>
      <c r="TNT4" s="196"/>
      <c r="TNU4" s="196"/>
      <c r="TNV4" s="196"/>
      <c r="TNW4" s="196"/>
      <c r="TNX4" s="196"/>
      <c r="TNY4" s="196"/>
      <c r="TNZ4" s="196"/>
      <c r="TOA4" s="196"/>
      <c r="TOB4" s="196"/>
      <c r="TOC4" s="196"/>
      <c r="TOD4" s="196"/>
      <c r="TOE4" s="196"/>
      <c r="TOF4" s="196"/>
      <c r="TOG4" s="196"/>
      <c r="TOH4" s="196"/>
      <c r="TOI4" s="196"/>
      <c r="TOJ4" s="196"/>
      <c r="TOK4" s="196"/>
      <c r="TOL4" s="196"/>
      <c r="TOM4" s="196"/>
      <c r="TON4" s="196"/>
      <c r="TOO4" s="196"/>
      <c r="TOP4" s="196"/>
      <c r="TOQ4" s="196"/>
      <c r="TOR4" s="196"/>
      <c r="TOS4" s="196"/>
      <c r="TOT4" s="196"/>
      <c r="TOU4" s="196"/>
      <c r="TOV4" s="196"/>
      <c r="TOW4" s="196"/>
      <c r="TOX4" s="196"/>
      <c r="TOY4" s="196"/>
      <c r="TOZ4" s="196"/>
      <c r="TPA4" s="196"/>
      <c r="TPB4" s="196"/>
      <c r="TPC4" s="196"/>
      <c r="TPD4" s="196"/>
      <c r="TPE4" s="196"/>
      <c r="TPF4" s="196"/>
      <c r="TPG4" s="196"/>
      <c r="TPH4" s="196"/>
      <c r="TPI4" s="196"/>
      <c r="TPJ4" s="196"/>
      <c r="TPK4" s="196"/>
      <c r="TPL4" s="196"/>
      <c r="TPM4" s="196"/>
      <c r="TPN4" s="196"/>
      <c r="TPO4" s="196"/>
      <c r="TPP4" s="196"/>
      <c r="TPQ4" s="196"/>
      <c r="TPR4" s="196"/>
      <c r="TPS4" s="196"/>
      <c r="TPT4" s="196"/>
      <c r="TPU4" s="196"/>
      <c r="TPV4" s="196"/>
      <c r="TPW4" s="196"/>
      <c r="TPX4" s="196"/>
      <c r="TPY4" s="196"/>
      <c r="TPZ4" s="196"/>
      <c r="TQA4" s="196"/>
      <c r="TQB4" s="196"/>
      <c r="TQC4" s="196"/>
      <c r="TQD4" s="196"/>
      <c r="TQE4" s="196"/>
      <c r="TQF4" s="196"/>
      <c r="TQG4" s="196"/>
      <c r="TQH4" s="196"/>
      <c r="TQI4" s="196"/>
      <c r="TQJ4" s="196"/>
      <c r="TQK4" s="196"/>
      <c r="TQL4" s="196"/>
      <c r="TQM4" s="196"/>
      <c r="TQN4" s="196"/>
      <c r="TQO4" s="196"/>
      <c r="TQP4" s="196"/>
      <c r="TQQ4" s="196"/>
      <c r="TQR4" s="196"/>
      <c r="TQS4" s="196"/>
      <c r="TQT4" s="196"/>
      <c r="TQU4" s="196"/>
      <c r="TQV4" s="196"/>
      <c r="TQW4" s="196"/>
      <c r="TQX4" s="196"/>
      <c r="TQY4" s="196"/>
      <c r="TQZ4" s="196"/>
      <c r="TRA4" s="196"/>
      <c r="TRB4" s="196"/>
      <c r="TRC4" s="196"/>
      <c r="TRD4" s="196"/>
      <c r="TRE4" s="196"/>
      <c r="TRF4" s="196"/>
      <c r="TRG4" s="196"/>
      <c r="TRH4" s="196"/>
      <c r="TRI4" s="196"/>
      <c r="TRJ4" s="196"/>
      <c r="TRK4" s="196"/>
      <c r="TRL4" s="196"/>
      <c r="TRM4" s="196"/>
      <c r="TRN4" s="196"/>
      <c r="TRO4" s="196"/>
      <c r="TRP4" s="196"/>
      <c r="TRQ4" s="196"/>
      <c r="TRR4" s="196"/>
      <c r="TRS4" s="196"/>
      <c r="TRT4" s="196"/>
      <c r="TRU4" s="196"/>
      <c r="TRV4" s="196"/>
      <c r="TRW4" s="196"/>
      <c r="TRX4" s="196"/>
      <c r="TRY4" s="196"/>
      <c r="TRZ4" s="196"/>
      <c r="TSA4" s="196"/>
      <c r="TSB4" s="196"/>
      <c r="TSC4" s="196"/>
      <c r="TSD4" s="196"/>
      <c r="TSE4" s="196"/>
      <c r="TSF4" s="196"/>
      <c r="TSG4" s="196"/>
      <c r="TSH4" s="196"/>
      <c r="TSI4" s="196"/>
      <c r="TSJ4" s="196"/>
      <c r="TSK4" s="196"/>
      <c r="TSL4" s="196"/>
      <c r="TSM4" s="196"/>
      <c r="TSN4" s="196"/>
      <c r="TSO4" s="196"/>
      <c r="TSP4" s="196"/>
      <c r="TSQ4" s="196"/>
      <c r="TSR4" s="196"/>
      <c r="TSS4" s="196"/>
      <c r="TST4" s="196"/>
      <c r="TSU4" s="196"/>
      <c r="TSV4" s="196"/>
      <c r="TSW4" s="196"/>
      <c r="TSX4" s="196"/>
      <c r="TSY4" s="196"/>
      <c r="TSZ4" s="196"/>
      <c r="TTA4" s="196"/>
      <c r="TTB4" s="196"/>
      <c r="TTC4" s="196"/>
      <c r="TTD4" s="196"/>
      <c r="TTE4" s="196"/>
      <c r="TTF4" s="196"/>
      <c r="TTG4" s="196"/>
      <c r="TTH4" s="196"/>
      <c r="TTI4" s="196"/>
      <c r="TTJ4" s="196"/>
      <c r="TTK4" s="196"/>
      <c r="TTL4" s="196"/>
      <c r="TTM4" s="196"/>
      <c r="TTN4" s="196"/>
      <c r="TTO4" s="196"/>
      <c r="TTP4" s="196"/>
      <c r="TTQ4" s="196"/>
      <c r="TTR4" s="196"/>
      <c r="TTS4" s="196"/>
      <c r="TTT4" s="196"/>
      <c r="TTU4" s="196"/>
      <c r="TTV4" s="196"/>
      <c r="TTW4" s="196"/>
      <c r="TTX4" s="196"/>
      <c r="TTY4" s="196"/>
      <c r="TTZ4" s="196"/>
      <c r="TUA4" s="196"/>
      <c r="TUB4" s="196"/>
      <c r="TUC4" s="196"/>
      <c r="TUD4" s="196"/>
      <c r="TUE4" s="196"/>
      <c r="TUF4" s="196"/>
      <c r="TUG4" s="196"/>
      <c r="TUH4" s="196"/>
      <c r="TUI4" s="196"/>
      <c r="TUJ4" s="196"/>
      <c r="TUK4" s="196"/>
      <c r="TUL4" s="196"/>
      <c r="TUM4" s="196"/>
      <c r="TUN4" s="196"/>
      <c r="TUO4" s="196"/>
      <c r="TUP4" s="196"/>
      <c r="TUQ4" s="196"/>
      <c r="TUR4" s="196"/>
      <c r="TUS4" s="196"/>
      <c r="TUT4" s="196"/>
      <c r="TUU4" s="196"/>
      <c r="TUV4" s="196"/>
      <c r="TUW4" s="196"/>
      <c r="TUX4" s="196"/>
      <c r="TUY4" s="196"/>
      <c r="TUZ4" s="196"/>
      <c r="TVA4" s="196"/>
      <c r="TVB4" s="196"/>
      <c r="TVC4" s="196"/>
      <c r="TVD4" s="196"/>
      <c r="TVE4" s="196"/>
      <c r="TVF4" s="196"/>
      <c r="TVG4" s="196"/>
      <c r="TVH4" s="196"/>
      <c r="TVI4" s="196"/>
      <c r="TVJ4" s="196"/>
      <c r="TVK4" s="196"/>
      <c r="TVL4" s="196"/>
      <c r="TVM4" s="196"/>
      <c r="TVN4" s="196"/>
      <c r="TVO4" s="196"/>
      <c r="TVP4" s="196"/>
      <c r="TVQ4" s="196"/>
      <c r="TVR4" s="196"/>
      <c r="TVS4" s="196"/>
      <c r="TVT4" s="196"/>
      <c r="TVU4" s="196"/>
      <c r="TVV4" s="196"/>
      <c r="TVW4" s="196"/>
      <c r="TVX4" s="196"/>
      <c r="TVY4" s="196"/>
      <c r="TVZ4" s="196"/>
      <c r="TWA4" s="196"/>
      <c r="TWB4" s="196"/>
      <c r="TWC4" s="196"/>
      <c r="TWD4" s="196"/>
      <c r="TWE4" s="196"/>
      <c r="TWF4" s="196"/>
      <c r="TWG4" s="196"/>
      <c r="TWH4" s="196"/>
      <c r="TWI4" s="196"/>
      <c r="TWJ4" s="196"/>
      <c r="TWK4" s="196"/>
      <c r="TWL4" s="196"/>
      <c r="TWM4" s="196"/>
      <c r="TWN4" s="196"/>
      <c r="TWO4" s="196"/>
      <c r="TWP4" s="196"/>
      <c r="TWQ4" s="196"/>
      <c r="TWR4" s="196"/>
      <c r="TWS4" s="196"/>
      <c r="TWT4" s="196"/>
      <c r="TWU4" s="196"/>
      <c r="TWV4" s="196"/>
      <c r="TWW4" s="196"/>
      <c r="TWX4" s="196"/>
      <c r="TWY4" s="196"/>
      <c r="TWZ4" s="196"/>
      <c r="TXA4" s="196"/>
      <c r="TXB4" s="196"/>
      <c r="TXC4" s="196"/>
      <c r="TXD4" s="196"/>
      <c r="TXE4" s="196"/>
      <c r="TXF4" s="196"/>
      <c r="TXG4" s="196"/>
      <c r="TXH4" s="196"/>
      <c r="TXI4" s="196"/>
      <c r="TXJ4" s="196"/>
      <c r="TXK4" s="196"/>
      <c r="TXL4" s="196"/>
      <c r="TXM4" s="196"/>
      <c r="TXN4" s="196"/>
      <c r="TXO4" s="196"/>
      <c r="TXP4" s="196"/>
      <c r="TXQ4" s="196"/>
      <c r="TXR4" s="196"/>
      <c r="TXS4" s="196"/>
      <c r="TXT4" s="196"/>
      <c r="TXU4" s="196"/>
      <c r="TXV4" s="196"/>
      <c r="TXW4" s="196"/>
      <c r="TXX4" s="196"/>
      <c r="TXY4" s="196"/>
      <c r="TXZ4" s="196"/>
      <c r="TYA4" s="196"/>
      <c r="TYB4" s="196"/>
      <c r="TYC4" s="196"/>
      <c r="TYD4" s="196"/>
      <c r="TYE4" s="196"/>
      <c r="TYF4" s="196"/>
      <c r="TYG4" s="196"/>
      <c r="TYH4" s="196"/>
      <c r="TYI4" s="196"/>
      <c r="TYJ4" s="196"/>
      <c r="TYK4" s="196"/>
      <c r="TYL4" s="196"/>
      <c r="TYM4" s="196"/>
      <c r="TYN4" s="196"/>
      <c r="TYO4" s="196"/>
      <c r="TYP4" s="196"/>
      <c r="TYQ4" s="196"/>
      <c r="TYR4" s="196"/>
      <c r="TYS4" s="196"/>
      <c r="TYT4" s="196"/>
      <c r="TYU4" s="196"/>
      <c r="TYV4" s="196"/>
      <c r="TYW4" s="196"/>
      <c r="TYX4" s="196"/>
      <c r="TYY4" s="196"/>
      <c r="TYZ4" s="196"/>
      <c r="TZA4" s="196"/>
      <c r="TZB4" s="196"/>
      <c r="TZC4" s="196"/>
      <c r="TZD4" s="196"/>
      <c r="TZE4" s="196"/>
      <c r="TZF4" s="196"/>
      <c r="TZG4" s="196"/>
      <c r="TZH4" s="196"/>
      <c r="TZI4" s="196"/>
      <c r="TZJ4" s="196"/>
      <c r="TZK4" s="196"/>
      <c r="TZL4" s="196"/>
      <c r="TZM4" s="196"/>
      <c r="TZN4" s="196"/>
      <c r="TZO4" s="196"/>
      <c r="TZP4" s="196"/>
      <c r="TZQ4" s="196"/>
      <c r="TZR4" s="196"/>
      <c r="TZS4" s="196"/>
      <c r="TZT4" s="196"/>
      <c r="TZU4" s="196"/>
      <c r="TZV4" s="196"/>
      <c r="TZW4" s="196"/>
      <c r="TZX4" s="196"/>
      <c r="TZY4" s="196"/>
      <c r="TZZ4" s="196"/>
      <c r="UAA4" s="196"/>
      <c r="UAB4" s="196"/>
      <c r="UAC4" s="196"/>
      <c r="UAD4" s="196"/>
      <c r="UAE4" s="196"/>
      <c r="UAF4" s="196"/>
      <c r="UAG4" s="196"/>
      <c r="UAH4" s="196"/>
      <c r="UAI4" s="196"/>
      <c r="UAJ4" s="196"/>
      <c r="UAK4" s="196"/>
      <c r="UAL4" s="196"/>
      <c r="UAM4" s="196"/>
      <c r="UAN4" s="196"/>
      <c r="UAO4" s="196"/>
      <c r="UAP4" s="196"/>
      <c r="UAQ4" s="196"/>
      <c r="UAR4" s="196"/>
      <c r="UAS4" s="196"/>
      <c r="UAT4" s="196"/>
      <c r="UAU4" s="196"/>
      <c r="UAV4" s="196"/>
      <c r="UAW4" s="196"/>
      <c r="UAX4" s="196"/>
      <c r="UAY4" s="196"/>
      <c r="UAZ4" s="196"/>
      <c r="UBA4" s="196"/>
      <c r="UBB4" s="196"/>
      <c r="UBC4" s="196"/>
      <c r="UBD4" s="196"/>
      <c r="UBE4" s="196"/>
      <c r="UBF4" s="196"/>
      <c r="UBG4" s="196"/>
      <c r="UBH4" s="196"/>
      <c r="UBI4" s="196"/>
      <c r="UBJ4" s="196"/>
      <c r="UBK4" s="196"/>
      <c r="UBL4" s="196"/>
      <c r="UBM4" s="196"/>
      <c r="UBN4" s="196"/>
      <c r="UBO4" s="196"/>
      <c r="UBP4" s="196"/>
      <c r="UBQ4" s="196"/>
      <c r="UBR4" s="196"/>
      <c r="UBS4" s="196"/>
      <c r="UBT4" s="196"/>
      <c r="UBU4" s="196"/>
      <c r="UBV4" s="196"/>
      <c r="UBW4" s="196"/>
      <c r="UBX4" s="196"/>
      <c r="UBY4" s="196"/>
      <c r="UBZ4" s="196"/>
      <c r="UCA4" s="196"/>
      <c r="UCB4" s="196"/>
      <c r="UCC4" s="196"/>
      <c r="UCD4" s="196"/>
      <c r="UCE4" s="196"/>
      <c r="UCF4" s="196"/>
      <c r="UCG4" s="196"/>
      <c r="UCH4" s="196"/>
      <c r="UCI4" s="196"/>
      <c r="UCJ4" s="196"/>
      <c r="UCK4" s="196"/>
      <c r="UCL4" s="196"/>
      <c r="UCM4" s="196"/>
      <c r="UCN4" s="196"/>
      <c r="UCO4" s="196"/>
      <c r="UCP4" s="196"/>
      <c r="UCQ4" s="196"/>
      <c r="UCR4" s="196"/>
      <c r="UCS4" s="196"/>
      <c r="UCT4" s="196"/>
      <c r="UCU4" s="196"/>
      <c r="UCV4" s="196"/>
      <c r="UCW4" s="196"/>
      <c r="UCX4" s="196"/>
      <c r="UCY4" s="196"/>
      <c r="UCZ4" s="196"/>
      <c r="UDA4" s="196"/>
      <c r="UDB4" s="196"/>
      <c r="UDC4" s="196"/>
      <c r="UDD4" s="196"/>
      <c r="UDE4" s="196"/>
      <c r="UDF4" s="196"/>
      <c r="UDG4" s="196"/>
      <c r="UDH4" s="196"/>
      <c r="UDI4" s="196"/>
      <c r="UDJ4" s="196"/>
      <c r="UDK4" s="196"/>
      <c r="UDL4" s="196"/>
      <c r="UDM4" s="196"/>
      <c r="UDN4" s="196"/>
      <c r="UDO4" s="196"/>
      <c r="UDP4" s="196"/>
      <c r="UDQ4" s="196"/>
      <c r="UDR4" s="196"/>
      <c r="UDS4" s="196"/>
      <c r="UDT4" s="196"/>
      <c r="UDU4" s="196"/>
      <c r="UDV4" s="196"/>
      <c r="UDW4" s="196"/>
      <c r="UDX4" s="196"/>
      <c r="UDY4" s="196"/>
      <c r="UDZ4" s="196"/>
      <c r="UEA4" s="196"/>
      <c r="UEB4" s="196"/>
      <c r="UEC4" s="196"/>
      <c r="UED4" s="196"/>
      <c r="UEE4" s="196"/>
      <c r="UEF4" s="196"/>
      <c r="UEG4" s="196"/>
      <c r="UEH4" s="196"/>
      <c r="UEI4" s="196"/>
      <c r="UEJ4" s="196"/>
      <c r="UEK4" s="196"/>
      <c r="UEL4" s="196"/>
      <c r="UEM4" s="196"/>
      <c r="UEN4" s="196"/>
      <c r="UEO4" s="196"/>
      <c r="UEP4" s="196"/>
      <c r="UEQ4" s="196"/>
      <c r="UER4" s="196"/>
      <c r="UES4" s="196"/>
      <c r="UET4" s="196"/>
      <c r="UEU4" s="196"/>
      <c r="UEV4" s="196"/>
      <c r="UEW4" s="196"/>
      <c r="UEX4" s="196"/>
      <c r="UEY4" s="196"/>
      <c r="UEZ4" s="196"/>
      <c r="UFA4" s="196"/>
      <c r="UFB4" s="196"/>
      <c r="UFC4" s="196"/>
      <c r="UFD4" s="196"/>
      <c r="UFE4" s="196"/>
      <c r="UFF4" s="196"/>
      <c r="UFG4" s="196"/>
      <c r="UFH4" s="196"/>
      <c r="UFI4" s="196"/>
      <c r="UFJ4" s="196"/>
      <c r="UFK4" s="196"/>
      <c r="UFL4" s="196"/>
      <c r="UFM4" s="196"/>
      <c r="UFN4" s="196"/>
      <c r="UFO4" s="196"/>
      <c r="UFP4" s="196"/>
      <c r="UFQ4" s="196"/>
      <c r="UFR4" s="196"/>
      <c r="UFS4" s="196"/>
      <c r="UFT4" s="196"/>
      <c r="UFU4" s="196"/>
      <c r="UFV4" s="196"/>
      <c r="UFW4" s="196"/>
      <c r="UFX4" s="196"/>
      <c r="UFY4" s="196"/>
      <c r="UFZ4" s="196"/>
      <c r="UGA4" s="196"/>
      <c r="UGB4" s="196"/>
      <c r="UGC4" s="196"/>
      <c r="UGD4" s="196"/>
      <c r="UGE4" s="196"/>
      <c r="UGF4" s="196"/>
      <c r="UGG4" s="196"/>
      <c r="UGH4" s="196"/>
      <c r="UGI4" s="196"/>
      <c r="UGJ4" s="196"/>
      <c r="UGK4" s="196"/>
      <c r="UGL4" s="196"/>
      <c r="UGM4" s="196"/>
      <c r="UGN4" s="196"/>
      <c r="UGO4" s="196"/>
      <c r="UGP4" s="196"/>
      <c r="UGQ4" s="196"/>
      <c r="UGR4" s="196"/>
      <c r="UGS4" s="196"/>
      <c r="UGT4" s="196"/>
      <c r="UGU4" s="196"/>
      <c r="UGV4" s="196"/>
      <c r="UGW4" s="196"/>
      <c r="UGX4" s="196"/>
      <c r="UGY4" s="196"/>
      <c r="UGZ4" s="196"/>
      <c r="UHA4" s="196"/>
      <c r="UHB4" s="196"/>
      <c r="UHC4" s="196"/>
      <c r="UHD4" s="196"/>
      <c r="UHE4" s="196"/>
      <c r="UHF4" s="196"/>
      <c r="UHG4" s="196"/>
      <c r="UHH4" s="196"/>
      <c r="UHI4" s="196"/>
      <c r="UHJ4" s="196"/>
      <c r="UHK4" s="196"/>
      <c r="UHL4" s="196"/>
      <c r="UHM4" s="196"/>
      <c r="UHN4" s="196"/>
      <c r="UHO4" s="196"/>
      <c r="UHP4" s="196"/>
      <c r="UHQ4" s="196"/>
      <c r="UHR4" s="196"/>
      <c r="UHS4" s="196"/>
      <c r="UHT4" s="196"/>
      <c r="UHU4" s="196"/>
      <c r="UHV4" s="196"/>
      <c r="UHW4" s="196"/>
      <c r="UHX4" s="196"/>
      <c r="UHY4" s="196"/>
      <c r="UHZ4" s="196"/>
      <c r="UIA4" s="196"/>
      <c r="UIB4" s="196"/>
      <c r="UIC4" s="196"/>
      <c r="UID4" s="196"/>
      <c r="UIE4" s="196"/>
      <c r="UIF4" s="196"/>
      <c r="UIG4" s="196"/>
      <c r="UIH4" s="196"/>
      <c r="UII4" s="196"/>
      <c r="UIJ4" s="196"/>
      <c r="UIK4" s="196"/>
      <c r="UIL4" s="196"/>
      <c r="UIM4" s="196"/>
      <c r="UIN4" s="196"/>
      <c r="UIO4" s="196"/>
      <c r="UIP4" s="196"/>
      <c r="UIQ4" s="196"/>
      <c r="UIR4" s="196"/>
      <c r="UIS4" s="196"/>
      <c r="UIT4" s="196"/>
      <c r="UIU4" s="196"/>
      <c r="UIV4" s="196"/>
      <c r="UIW4" s="196"/>
      <c r="UIX4" s="196"/>
      <c r="UIY4" s="196"/>
      <c r="UIZ4" s="196"/>
      <c r="UJA4" s="196"/>
      <c r="UJB4" s="196"/>
      <c r="UJC4" s="196"/>
      <c r="UJD4" s="196"/>
      <c r="UJE4" s="196"/>
      <c r="UJF4" s="196"/>
      <c r="UJG4" s="196"/>
      <c r="UJH4" s="196"/>
      <c r="UJI4" s="196"/>
      <c r="UJJ4" s="196"/>
      <c r="UJK4" s="196"/>
      <c r="UJL4" s="196"/>
      <c r="UJM4" s="196"/>
      <c r="UJN4" s="196"/>
      <c r="UJO4" s="196"/>
      <c r="UJP4" s="196"/>
      <c r="UJQ4" s="196"/>
      <c r="UJR4" s="196"/>
      <c r="UJS4" s="196"/>
      <c r="UJT4" s="196"/>
      <c r="UJU4" s="196"/>
      <c r="UJV4" s="196"/>
      <c r="UJW4" s="196"/>
      <c r="UJX4" s="196"/>
      <c r="UJY4" s="196"/>
      <c r="UJZ4" s="196"/>
      <c r="UKA4" s="196"/>
      <c r="UKB4" s="196"/>
      <c r="UKC4" s="196"/>
      <c r="UKD4" s="196"/>
      <c r="UKE4" s="196"/>
      <c r="UKF4" s="196"/>
      <c r="UKG4" s="196"/>
      <c r="UKH4" s="196"/>
      <c r="UKI4" s="196"/>
      <c r="UKJ4" s="196"/>
      <c r="UKK4" s="196"/>
      <c r="UKL4" s="196"/>
      <c r="UKM4" s="196"/>
      <c r="UKN4" s="196"/>
      <c r="UKO4" s="196"/>
      <c r="UKP4" s="196"/>
      <c r="UKQ4" s="196"/>
      <c r="UKR4" s="196"/>
      <c r="UKS4" s="196"/>
      <c r="UKT4" s="196"/>
      <c r="UKU4" s="196"/>
      <c r="UKV4" s="196"/>
      <c r="UKW4" s="196"/>
      <c r="UKX4" s="196"/>
      <c r="UKY4" s="196"/>
      <c r="UKZ4" s="196"/>
      <c r="ULA4" s="196"/>
      <c r="ULB4" s="196"/>
      <c r="ULC4" s="196"/>
      <c r="ULD4" s="196"/>
      <c r="ULE4" s="196"/>
      <c r="ULF4" s="196"/>
      <c r="ULG4" s="196"/>
      <c r="ULH4" s="196"/>
      <c r="ULI4" s="196"/>
      <c r="ULJ4" s="196"/>
      <c r="ULK4" s="196"/>
      <c r="ULL4" s="196"/>
      <c r="ULM4" s="196"/>
      <c r="ULN4" s="196"/>
      <c r="ULO4" s="196"/>
      <c r="ULP4" s="196"/>
      <c r="ULQ4" s="196"/>
      <c r="ULR4" s="196"/>
      <c r="ULS4" s="196"/>
      <c r="ULT4" s="196"/>
      <c r="ULU4" s="196"/>
      <c r="ULV4" s="196"/>
      <c r="ULW4" s="196"/>
      <c r="ULX4" s="196"/>
      <c r="ULY4" s="196"/>
      <c r="ULZ4" s="196"/>
      <c r="UMA4" s="196"/>
      <c r="UMB4" s="196"/>
      <c r="UMC4" s="196"/>
      <c r="UMD4" s="196"/>
      <c r="UME4" s="196"/>
      <c r="UMF4" s="196"/>
      <c r="UMG4" s="196"/>
      <c r="UMH4" s="196"/>
      <c r="UMI4" s="196"/>
      <c r="UMJ4" s="196"/>
      <c r="UMK4" s="196"/>
      <c r="UML4" s="196"/>
      <c r="UMM4" s="196"/>
      <c r="UMN4" s="196"/>
      <c r="UMO4" s="196"/>
      <c r="UMP4" s="196"/>
      <c r="UMQ4" s="196"/>
      <c r="UMR4" s="196"/>
      <c r="UMS4" s="196"/>
      <c r="UMT4" s="196"/>
      <c r="UMU4" s="196"/>
      <c r="UMV4" s="196"/>
      <c r="UMW4" s="196"/>
      <c r="UMX4" s="196"/>
      <c r="UMY4" s="196"/>
      <c r="UMZ4" s="196"/>
      <c r="UNA4" s="196"/>
      <c r="UNB4" s="196"/>
      <c r="UNC4" s="196"/>
      <c r="UND4" s="196"/>
      <c r="UNE4" s="196"/>
      <c r="UNF4" s="196"/>
      <c r="UNG4" s="196"/>
      <c r="UNH4" s="196"/>
      <c r="UNI4" s="196"/>
      <c r="UNJ4" s="196"/>
      <c r="UNK4" s="196"/>
      <c r="UNL4" s="196"/>
      <c r="UNM4" s="196"/>
      <c r="UNN4" s="196"/>
      <c r="UNO4" s="196"/>
      <c r="UNP4" s="196"/>
      <c r="UNQ4" s="196"/>
      <c r="UNR4" s="196"/>
      <c r="UNS4" s="196"/>
      <c r="UNT4" s="196"/>
      <c r="UNU4" s="196"/>
      <c r="UNV4" s="196"/>
      <c r="UNW4" s="196"/>
      <c r="UNX4" s="196"/>
      <c r="UNY4" s="196"/>
      <c r="UNZ4" s="196"/>
      <c r="UOA4" s="196"/>
      <c r="UOB4" s="196"/>
      <c r="UOC4" s="196"/>
      <c r="UOD4" s="196"/>
      <c r="UOE4" s="196"/>
      <c r="UOF4" s="196"/>
      <c r="UOG4" s="196"/>
      <c r="UOH4" s="196"/>
      <c r="UOI4" s="196"/>
      <c r="UOJ4" s="196"/>
      <c r="UOK4" s="196"/>
      <c r="UOL4" s="196"/>
      <c r="UOM4" s="196"/>
      <c r="UON4" s="196"/>
      <c r="UOO4" s="196"/>
      <c r="UOP4" s="196"/>
      <c r="UOQ4" s="196"/>
      <c r="UOR4" s="196"/>
      <c r="UOS4" s="196"/>
      <c r="UOT4" s="196"/>
      <c r="UOU4" s="196"/>
      <c r="UOV4" s="196"/>
      <c r="UOW4" s="196"/>
      <c r="UOX4" s="196"/>
      <c r="UOY4" s="196"/>
      <c r="UOZ4" s="196"/>
      <c r="UPA4" s="196"/>
      <c r="UPB4" s="196"/>
      <c r="UPC4" s="196"/>
      <c r="UPD4" s="196"/>
      <c r="UPE4" s="196"/>
      <c r="UPF4" s="196"/>
      <c r="UPG4" s="196"/>
      <c r="UPH4" s="196"/>
      <c r="UPI4" s="196"/>
      <c r="UPJ4" s="196"/>
      <c r="UPK4" s="196"/>
      <c r="UPL4" s="196"/>
      <c r="UPM4" s="196"/>
      <c r="UPN4" s="196"/>
      <c r="UPO4" s="196"/>
      <c r="UPP4" s="196"/>
      <c r="UPQ4" s="196"/>
      <c r="UPR4" s="196"/>
      <c r="UPS4" s="196"/>
      <c r="UPT4" s="196"/>
      <c r="UPU4" s="196"/>
      <c r="UPV4" s="196"/>
      <c r="UPW4" s="196"/>
      <c r="UPX4" s="196"/>
      <c r="UPY4" s="196"/>
      <c r="UPZ4" s="196"/>
      <c r="UQA4" s="196"/>
      <c r="UQB4" s="196"/>
      <c r="UQC4" s="196"/>
      <c r="UQD4" s="196"/>
      <c r="UQE4" s="196"/>
      <c r="UQF4" s="196"/>
      <c r="UQG4" s="196"/>
      <c r="UQH4" s="196"/>
      <c r="UQI4" s="196"/>
      <c r="UQJ4" s="196"/>
      <c r="UQK4" s="196"/>
      <c r="UQL4" s="196"/>
      <c r="UQM4" s="196"/>
      <c r="UQN4" s="196"/>
      <c r="UQO4" s="196"/>
      <c r="UQP4" s="196"/>
      <c r="UQQ4" s="196"/>
      <c r="UQR4" s="196"/>
      <c r="UQS4" s="196"/>
      <c r="UQT4" s="196"/>
      <c r="UQU4" s="196"/>
      <c r="UQV4" s="196"/>
      <c r="UQW4" s="196"/>
      <c r="UQX4" s="196"/>
      <c r="UQY4" s="196"/>
      <c r="UQZ4" s="196"/>
      <c r="URA4" s="196"/>
      <c r="URB4" s="196"/>
      <c r="URC4" s="196"/>
      <c r="URD4" s="196"/>
      <c r="URE4" s="196"/>
      <c r="URF4" s="196"/>
      <c r="URG4" s="196"/>
      <c r="URH4" s="196"/>
      <c r="URI4" s="196"/>
      <c r="URJ4" s="196"/>
      <c r="URK4" s="196"/>
      <c r="URL4" s="196"/>
      <c r="URM4" s="196"/>
      <c r="URN4" s="196"/>
      <c r="URO4" s="196"/>
      <c r="URP4" s="196"/>
      <c r="URQ4" s="196"/>
      <c r="URR4" s="196"/>
      <c r="URS4" s="196"/>
      <c r="URT4" s="196"/>
      <c r="URU4" s="196"/>
      <c r="URV4" s="196"/>
      <c r="URW4" s="196"/>
      <c r="URX4" s="196"/>
      <c r="URY4" s="196"/>
      <c r="URZ4" s="196"/>
      <c r="USA4" s="196"/>
      <c r="USB4" s="196"/>
      <c r="USC4" s="196"/>
      <c r="USD4" s="196"/>
      <c r="USE4" s="196"/>
      <c r="USF4" s="196"/>
      <c r="USG4" s="196"/>
      <c r="USH4" s="196"/>
      <c r="USI4" s="196"/>
      <c r="USJ4" s="196"/>
      <c r="USK4" s="196"/>
      <c r="USL4" s="196"/>
      <c r="USM4" s="196"/>
      <c r="USN4" s="196"/>
      <c r="USO4" s="196"/>
      <c r="USP4" s="196"/>
      <c r="USQ4" s="196"/>
      <c r="USR4" s="196"/>
      <c r="USS4" s="196"/>
      <c r="UST4" s="196"/>
      <c r="USU4" s="196"/>
      <c r="USV4" s="196"/>
      <c r="USW4" s="196"/>
      <c r="USX4" s="196"/>
      <c r="USY4" s="196"/>
      <c r="USZ4" s="196"/>
      <c r="UTA4" s="196"/>
      <c r="UTB4" s="196"/>
      <c r="UTC4" s="196"/>
      <c r="UTD4" s="196"/>
      <c r="UTE4" s="196"/>
      <c r="UTF4" s="196"/>
      <c r="UTG4" s="196"/>
      <c r="UTH4" s="196"/>
      <c r="UTI4" s="196"/>
      <c r="UTJ4" s="196"/>
      <c r="UTK4" s="196"/>
      <c r="UTL4" s="196"/>
      <c r="UTM4" s="196"/>
      <c r="UTN4" s="196"/>
      <c r="UTO4" s="196"/>
      <c r="UTP4" s="196"/>
      <c r="UTQ4" s="196"/>
      <c r="UTR4" s="196"/>
      <c r="UTS4" s="196"/>
      <c r="UTT4" s="196"/>
      <c r="UTU4" s="196"/>
      <c r="UTV4" s="196"/>
      <c r="UTW4" s="196"/>
      <c r="UTX4" s="196"/>
      <c r="UTY4" s="196"/>
      <c r="UTZ4" s="196"/>
      <c r="UUA4" s="196"/>
      <c r="UUB4" s="196"/>
      <c r="UUC4" s="196"/>
      <c r="UUD4" s="196"/>
      <c r="UUE4" s="196"/>
      <c r="UUF4" s="196"/>
      <c r="UUG4" s="196"/>
      <c r="UUH4" s="196"/>
      <c r="UUI4" s="196"/>
      <c r="UUJ4" s="196"/>
      <c r="UUK4" s="196"/>
      <c r="UUL4" s="196"/>
      <c r="UUM4" s="196"/>
      <c r="UUN4" s="196"/>
      <c r="UUO4" s="196"/>
      <c r="UUP4" s="196"/>
      <c r="UUQ4" s="196"/>
      <c r="UUR4" s="196"/>
      <c r="UUS4" s="196"/>
      <c r="UUT4" s="196"/>
      <c r="UUU4" s="196"/>
      <c r="UUV4" s="196"/>
      <c r="UUW4" s="196"/>
      <c r="UUX4" s="196"/>
      <c r="UUY4" s="196"/>
      <c r="UUZ4" s="196"/>
      <c r="UVA4" s="196"/>
      <c r="UVB4" s="196"/>
      <c r="UVC4" s="196"/>
      <c r="UVD4" s="196"/>
      <c r="UVE4" s="196"/>
      <c r="UVF4" s="196"/>
      <c r="UVG4" s="196"/>
      <c r="UVH4" s="196"/>
      <c r="UVI4" s="196"/>
      <c r="UVJ4" s="196"/>
      <c r="UVK4" s="196"/>
      <c r="UVL4" s="196"/>
      <c r="UVM4" s="196"/>
      <c r="UVN4" s="196"/>
      <c r="UVO4" s="196"/>
      <c r="UVP4" s="196"/>
      <c r="UVQ4" s="196"/>
      <c r="UVR4" s="196"/>
      <c r="UVS4" s="196"/>
      <c r="UVT4" s="196"/>
      <c r="UVU4" s="196"/>
      <c r="UVV4" s="196"/>
      <c r="UVW4" s="196"/>
      <c r="UVX4" s="196"/>
      <c r="UVY4" s="196"/>
      <c r="UVZ4" s="196"/>
      <c r="UWA4" s="196"/>
      <c r="UWB4" s="196"/>
      <c r="UWC4" s="196"/>
      <c r="UWD4" s="196"/>
      <c r="UWE4" s="196"/>
      <c r="UWF4" s="196"/>
      <c r="UWG4" s="196"/>
      <c r="UWH4" s="196"/>
      <c r="UWI4" s="196"/>
      <c r="UWJ4" s="196"/>
      <c r="UWK4" s="196"/>
      <c r="UWL4" s="196"/>
      <c r="UWM4" s="196"/>
      <c r="UWN4" s="196"/>
      <c r="UWO4" s="196"/>
      <c r="UWP4" s="196"/>
      <c r="UWQ4" s="196"/>
      <c r="UWR4" s="196"/>
      <c r="UWS4" s="196"/>
      <c r="UWT4" s="196"/>
      <c r="UWU4" s="196"/>
      <c r="UWV4" s="196"/>
      <c r="UWW4" s="196"/>
      <c r="UWX4" s="196"/>
      <c r="UWY4" s="196"/>
      <c r="UWZ4" s="196"/>
      <c r="UXA4" s="196"/>
      <c r="UXB4" s="196"/>
      <c r="UXC4" s="196"/>
      <c r="UXD4" s="196"/>
      <c r="UXE4" s="196"/>
      <c r="UXF4" s="196"/>
      <c r="UXG4" s="196"/>
      <c r="UXH4" s="196"/>
      <c r="UXI4" s="196"/>
      <c r="UXJ4" s="196"/>
      <c r="UXK4" s="196"/>
      <c r="UXL4" s="196"/>
      <c r="UXM4" s="196"/>
      <c r="UXN4" s="196"/>
      <c r="UXO4" s="196"/>
      <c r="UXP4" s="196"/>
      <c r="UXQ4" s="196"/>
      <c r="UXR4" s="196"/>
      <c r="UXS4" s="196"/>
      <c r="UXT4" s="196"/>
      <c r="UXU4" s="196"/>
      <c r="UXV4" s="196"/>
      <c r="UXW4" s="196"/>
      <c r="UXX4" s="196"/>
      <c r="UXY4" s="196"/>
      <c r="UXZ4" s="196"/>
      <c r="UYA4" s="196"/>
      <c r="UYB4" s="196"/>
      <c r="UYC4" s="196"/>
      <c r="UYD4" s="196"/>
      <c r="UYE4" s="196"/>
      <c r="UYF4" s="196"/>
      <c r="UYG4" s="196"/>
      <c r="UYH4" s="196"/>
      <c r="UYI4" s="196"/>
      <c r="UYJ4" s="196"/>
      <c r="UYK4" s="196"/>
      <c r="UYL4" s="196"/>
      <c r="UYM4" s="196"/>
      <c r="UYN4" s="196"/>
      <c r="UYO4" s="196"/>
      <c r="UYP4" s="196"/>
      <c r="UYQ4" s="196"/>
      <c r="UYR4" s="196"/>
      <c r="UYS4" s="196"/>
      <c r="UYT4" s="196"/>
      <c r="UYU4" s="196"/>
      <c r="UYV4" s="196"/>
      <c r="UYW4" s="196"/>
      <c r="UYX4" s="196"/>
      <c r="UYY4" s="196"/>
      <c r="UYZ4" s="196"/>
      <c r="UZA4" s="196"/>
      <c r="UZB4" s="196"/>
      <c r="UZC4" s="196"/>
      <c r="UZD4" s="196"/>
      <c r="UZE4" s="196"/>
      <c r="UZF4" s="196"/>
      <c r="UZG4" s="196"/>
      <c r="UZH4" s="196"/>
      <c r="UZI4" s="196"/>
      <c r="UZJ4" s="196"/>
      <c r="UZK4" s="196"/>
      <c r="UZL4" s="196"/>
      <c r="UZM4" s="196"/>
      <c r="UZN4" s="196"/>
      <c r="UZO4" s="196"/>
      <c r="UZP4" s="196"/>
      <c r="UZQ4" s="196"/>
      <c r="UZR4" s="196"/>
      <c r="UZS4" s="196"/>
      <c r="UZT4" s="196"/>
      <c r="UZU4" s="196"/>
      <c r="UZV4" s="196"/>
      <c r="UZW4" s="196"/>
      <c r="UZX4" s="196"/>
      <c r="UZY4" s="196"/>
      <c r="UZZ4" s="196"/>
      <c r="VAA4" s="196"/>
      <c r="VAB4" s="196"/>
      <c r="VAC4" s="196"/>
      <c r="VAD4" s="196"/>
      <c r="VAE4" s="196"/>
      <c r="VAF4" s="196"/>
      <c r="VAG4" s="196"/>
      <c r="VAH4" s="196"/>
      <c r="VAI4" s="196"/>
      <c r="VAJ4" s="196"/>
      <c r="VAK4" s="196"/>
      <c r="VAL4" s="196"/>
      <c r="VAM4" s="196"/>
      <c r="VAN4" s="196"/>
      <c r="VAO4" s="196"/>
      <c r="VAP4" s="196"/>
      <c r="VAQ4" s="196"/>
      <c r="VAR4" s="196"/>
      <c r="VAS4" s="196"/>
      <c r="VAT4" s="196"/>
      <c r="VAU4" s="196"/>
      <c r="VAV4" s="196"/>
      <c r="VAW4" s="196"/>
      <c r="VAX4" s="196"/>
      <c r="VAY4" s="196"/>
      <c r="VAZ4" s="196"/>
      <c r="VBA4" s="196"/>
      <c r="VBB4" s="196"/>
      <c r="VBC4" s="196"/>
      <c r="VBD4" s="196"/>
      <c r="VBE4" s="196"/>
      <c r="VBF4" s="196"/>
      <c r="VBG4" s="196"/>
      <c r="VBH4" s="196"/>
      <c r="VBI4" s="196"/>
      <c r="VBJ4" s="196"/>
      <c r="VBK4" s="196"/>
      <c r="VBL4" s="196"/>
      <c r="VBM4" s="196"/>
      <c r="VBN4" s="196"/>
      <c r="VBO4" s="196"/>
      <c r="VBP4" s="196"/>
      <c r="VBQ4" s="196"/>
      <c r="VBR4" s="196"/>
      <c r="VBS4" s="196"/>
      <c r="VBT4" s="196"/>
      <c r="VBU4" s="196"/>
      <c r="VBV4" s="196"/>
      <c r="VBW4" s="196"/>
      <c r="VBX4" s="196"/>
      <c r="VBY4" s="196"/>
      <c r="VBZ4" s="196"/>
      <c r="VCA4" s="196"/>
      <c r="VCB4" s="196"/>
      <c r="VCC4" s="196"/>
      <c r="VCD4" s="196"/>
      <c r="VCE4" s="196"/>
      <c r="VCF4" s="196"/>
      <c r="VCG4" s="196"/>
      <c r="VCH4" s="196"/>
      <c r="VCI4" s="196"/>
      <c r="VCJ4" s="196"/>
      <c r="VCK4" s="196"/>
      <c r="VCL4" s="196"/>
      <c r="VCM4" s="196"/>
      <c r="VCN4" s="196"/>
      <c r="VCO4" s="196"/>
      <c r="VCP4" s="196"/>
      <c r="VCQ4" s="196"/>
      <c r="VCR4" s="196"/>
      <c r="VCS4" s="196"/>
      <c r="VCT4" s="196"/>
      <c r="VCU4" s="196"/>
      <c r="VCV4" s="196"/>
      <c r="VCW4" s="196"/>
      <c r="VCX4" s="196"/>
      <c r="VCY4" s="196"/>
      <c r="VCZ4" s="196"/>
      <c r="VDA4" s="196"/>
      <c r="VDB4" s="196"/>
      <c r="VDC4" s="196"/>
      <c r="VDD4" s="196"/>
      <c r="VDE4" s="196"/>
      <c r="VDF4" s="196"/>
      <c r="VDG4" s="196"/>
      <c r="VDH4" s="196"/>
      <c r="VDI4" s="196"/>
      <c r="VDJ4" s="196"/>
      <c r="VDK4" s="196"/>
      <c r="VDL4" s="196"/>
      <c r="VDM4" s="196"/>
      <c r="VDN4" s="196"/>
      <c r="VDO4" s="196"/>
      <c r="VDP4" s="196"/>
      <c r="VDQ4" s="196"/>
      <c r="VDR4" s="196"/>
      <c r="VDS4" s="196"/>
      <c r="VDT4" s="196"/>
      <c r="VDU4" s="196"/>
      <c r="VDV4" s="196"/>
      <c r="VDW4" s="196"/>
      <c r="VDX4" s="196"/>
      <c r="VDY4" s="196"/>
      <c r="VDZ4" s="196"/>
      <c r="VEA4" s="196"/>
      <c r="VEB4" s="196"/>
      <c r="VEC4" s="196"/>
      <c r="VED4" s="196"/>
      <c r="VEE4" s="196"/>
      <c r="VEF4" s="196"/>
      <c r="VEG4" s="196"/>
      <c r="VEH4" s="196"/>
      <c r="VEI4" s="196"/>
      <c r="VEJ4" s="196"/>
      <c r="VEK4" s="196"/>
      <c r="VEL4" s="196"/>
      <c r="VEM4" s="196"/>
      <c r="VEN4" s="196"/>
      <c r="VEO4" s="196"/>
      <c r="VEP4" s="196"/>
      <c r="VEQ4" s="196"/>
      <c r="VER4" s="196"/>
      <c r="VES4" s="196"/>
      <c r="VET4" s="196"/>
      <c r="VEU4" s="196"/>
      <c r="VEV4" s="196"/>
      <c r="VEW4" s="196"/>
      <c r="VEX4" s="196"/>
      <c r="VEY4" s="196"/>
      <c r="VEZ4" s="196"/>
      <c r="VFA4" s="196"/>
      <c r="VFB4" s="196"/>
      <c r="VFC4" s="196"/>
      <c r="VFD4" s="196"/>
      <c r="VFE4" s="196"/>
      <c r="VFF4" s="196"/>
      <c r="VFG4" s="196"/>
      <c r="VFH4" s="196"/>
      <c r="VFI4" s="196"/>
      <c r="VFJ4" s="196"/>
      <c r="VFK4" s="196"/>
      <c r="VFL4" s="196"/>
      <c r="VFM4" s="196"/>
      <c r="VFN4" s="196"/>
      <c r="VFO4" s="196"/>
      <c r="VFP4" s="196"/>
      <c r="VFQ4" s="196"/>
      <c r="VFR4" s="196"/>
      <c r="VFS4" s="196"/>
      <c r="VFT4" s="196"/>
      <c r="VFU4" s="196"/>
      <c r="VFV4" s="196"/>
      <c r="VFW4" s="196"/>
      <c r="VFX4" s="196"/>
      <c r="VFY4" s="196"/>
      <c r="VFZ4" s="196"/>
      <c r="VGA4" s="196"/>
      <c r="VGB4" s="196"/>
      <c r="VGC4" s="196"/>
      <c r="VGD4" s="196"/>
      <c r="VGE4" s="196"/>
      <c r="VGF4" s="196"/>
      <c r="VGG4" s="196"/>
      <c r="VGH4" s="196"/>
      <c r="VGI4" s="196"/>
      <c r="VGJ4" s="196"/>
      <c r="VGK4" s="196"/>
      <c r="VGL4" s="196"/>
      <c r="VGM4" s="196"/>
      <c r="VGN4" s="196"/>
      <c r="VGO4" s="196"/>
      <c r="VGP4" s="196"/>
      <c r="VGQ4" s="196"/>
      <c r="VGR4" s="196"/>
      <c r="VGS4" s="196"/>
      <c r="VGT4" s="196"/>
      <c r="VGU4" s="196"/>
      <c r="VGV4" s="196"/>
      <c r="VGW4" s="196"/>
      <c r="VGX4" s="196"/>
      <c r="VGY4" s="196"/>
      <c r="VGZ4" s="196"/>
      <c r="VHA4" s="196"/>
      <c r="VHB4" s="196"/>
      <c r="VHC4" s="196"/>
      <c r="VHD4" s="196"/>
      <c r="VHE4" s="196"/>
      <c r="VHF4" s="196"/>
      <c r="VHG4" s="196"/>
      <c r="VHH4" s="196"/>
      <c r="VHI4" s="196"/>
      <c r="VHJ4" s="196"/>
      <c r="VHK4" s="196"/>
      <c r="VHL4" s="196"/>
      <c r="VHM4" s="196"/>
      <c r="VHN4" s="196"/>
      <c r="VHO4" s="196"/>
      <c r="VHP4" s="196"/>
      <c r="VHQ4" s="196"/>
      <c r="VHR4" s="196"/>
      <c r="VHS4" s="196"/>
      <c r="VHT4" s="196"/>
      <c r="VHU4" s="196"/>
      <c r="VHV4" s="196"/>
      <c r="VHW4" s="196"/>
      <c r="VHX4" s="196"/>
      <c r="VHY4" s="196"/>
      <c r="VHZ4" s="196"/>
      <c r="VIA4" s="196"/>
      <c r="VIB4" s="196"/>
      <c r="VIC4" s="196"/>
      <c r="VID4" s="196"/>
      <c r="VIE4" s="196"/>
      <c r="VIF4" s="196"/>
      <c r="VIG4" s="196"/>
      <c r="VIH4" s="196"/>
      <c r="VII4" s="196"/>
      <c r="VIJ4" s="196"/>
      <c r="VIK4" s="196"/>
      <c r="VIL4" s="196"/>
      <c r="VIM4" s="196"/>
      <c r="VIN4" s="196"/>
      <c r="VIO4" s="196"/>
      <c r="VIP4" s="196"/>
      <c r="VIQ4" s="196"/>
      <c r="VIR4" s="196"/>
      <c r="VIS4" s="196"/>
      <c r="VIT4" s="196"/>
      <c r="VIU4" s="196"/>
      <c r="VIV4" s="196"/>
      <c r="VIW4" s="196"/>
      <c r="VIX4" s="196"/>
      <c r="VIY4" s="196"/>
      <c r="VIZ4" s="196"/>
      <c r="VJA4" s="196"/>
      <c r="VJB4" s="196"/>
      <c r="VJC4" s="196"/>
      <c r="VJD4" s="196"/>
      <c r="VJE4" s="196"/>
      <c r="VJF4" s="196"/>
      <c r="VJG4" s="196"/>
      <c r="VJH4" s="196"/>
      <c r="VJI4" s="196"/>
      <c r="VJJ4" s="196"/>
      <c r="VJK4" s="196"/>
      <c r="VJL4" s="196"/>
      <c r="VJM4" s="196"/>
      <c r="VJN4" s="196"/>
      <c r="VJO4" s="196"/>
      <c r="VJP4" s="196"/>
      <c r="VJQ4" s="196"/>
      <c r="VJR4" s="196"/>
      <c r="VJS4" s="196"/>
      <c r="VJT4" s="196"/>
      <c r="VJU4" s="196"/>
      <c r="VJV4" s="196"/>
      <c r="VJW4" s="196"/>
      <c r="VJX4" s="196"/>
      <c r="VJY4" s="196"/>
      <c r="VJZ4" s="196"/>
      <c r="VKA4" s="196"/>
      <c r="VKB4" s="196"/>
      <c r="VKC4" s="196"/>
      <c r="VKD4" s="196"/>
      <c r="VKE4" s="196"/>
      <c r="VKF4" s="196"/>
      <c r="VKG4" s="196"/>
      <c r="VKH4" s="196"/>
      <c r="VKI4" s="196"/>
      <c r="VKJ4" s="196"/>
      <c r="VKK4" s="196"/>
      <c r="VKL4" s="196"/>
      <c r="VKM4" s="196"/>
      <c r="VKN4" s="196"/>
      <c r="VKO4" s="196"/>
      <c r="VKP4" s="196"/>
      <c r="VKQ4" s="196"/>
      <c r="VKR4" s="196"/>
      <c r="VKS4" s="196"/>
      <c r="VKT4" s="196"/>
      <c r="VKU4" s="196"/>
      <c r="VKV4" s="196"/>
      <c r="VKW4" s="196"/>
      <c r="VKX4" s="196"/>
      <c r="VKY4" s="196"/>
      <c r="VKZ4" s="196"/>
      <c r="VLA4" s="196"/>
      <c r="VLB4" s="196"/>
      <c r="VLC4" s="196"/>
      <c r="VLD4" s="196"/>
      <c r="VLE4" s="196"/>
      <c r="VLF4" s="196"/>
      <c r="VLG4" s="196"/>
      <c r="VLH4" s="196"/>
      <c r="VLI4" s="196"/>
      <c r="VLJ4" s="196"/>
      <c r="VLK4" s="196"/>
      <c r="VLL4" s="196"/>
      <c r="VLM4" s="196"/>
      <c r="VLN4" s="196"/>
      <c r="VLO4" s="196"/>
      <c r="VLP4" s="196"/>
      <c r="VLQ4" s="196"/>
      <c r="VLR4" s="196"/>
      <c r="VLS4" s="196"/>
      <c r="VLT4" s="196"/>
      <c r="VLU4" s="196"/>
      <c r="VLV4" s="196"/>
      <c r="VLW4" s="196"/>
      <c r="VLX4" s="196"/>
      <c r="VLY4" s="196"/>
      <c r="VLZ4" s="196"/>
      <c r="VMA4" s="196"/>
      <c r="VMB4" s="196"/>
      <c r="VMC4" s="196"/>
      <c r="VMD4" s="196"/>
      <c r="VME4" s="196"/>
      <c r="VMF4" s="196"/>
      <c r="VMG4" s="196"/>
      <c r="VMH4" s="196"/>
      <c r="VMI4" s="196"/>
      <c r="VMJ4" s="196"/>
      <c r="VMK4" s="196"/>
      <c r="VML4" s="196"/>
      <c r="VMM4" s="196"/>
      <c r="VMN4" s="196"/>
      <c r="VMO4" s="196"/>
      <c r="VMP4" s="196"/>
      <c r="VMQ4" s="196"/>
      <c r="VMR4" s="196"/>
      <c r="VMS4" s="196"/>
      <c r="VMT4" s="196"/>
      <c r="VMU4" s="196"/>
      <c r="VMV4" s="196"/>
      <c r="VMW4" s="196"/>
      <c r="VMX4" s="196"/>
      <c r="VMY4" s="196"/>
      <c r="VMZ4" s="196"/>
      <c r="VNA4" s="196"/>
      <c r="VNB4" s="196"/>
      <c r="VNC4" s="196"/>
      <c r="VND4" s="196"/>
      <c r="VNE4" s="196"/>
      <c r="VNF4" s="196"/>
      <c r="VNG4" s="196"/>
      <c r="VNH4" s="196"/>
      <c r="VNI4" s="196"/>
      <c r="VNJ4" s="196"/>
      <c r="VNK4" s="196"/>
      <c r="VNL4" s="196"/>
      <c r="VNM4" s="196"/>
      <c r="VNN4" s="196"/>
      <c r="VNO4" s="196"/>
      <c r="VNP4" s="196"/>
      <c r="VNQ4" s="196"/>
      <c r="VNR4" s="196"/>
      <c r="VNS4" s="196"/>
      <c r="VNT4" s="196"/>
      <c r="VNU4" s="196"/>
      <c r="VNV4" s="196"/>
      <c r="VNW4" s="196"/>
      <c r="VNX4" s="196"/>
      <c r="VNY4" s="196"/>
      <c r="VNZ4" s="196"/>
      <c r="VOA4" s="196"/>
      <c r="VOB4" s="196"/>
      <c r="VOC4" s="196"/>
      <c r="VOD4" s="196"/>
      <c r="VOE4" s="196"/>
      <c r="VOF4" s="196"/>
      <c r="VOG4" s="196"/>
      <c r="VOH4" s="196"/>
      <c r="VOI4" s="196"/>
      <c r="VOJ4" s="196"/>
      <c r="VOK4" s="196"/>
      <c r="VOL4" s="196"/>
      <c r="VOM4" s="196"/>
      <c r="VON4" s="196"/>
      <c r="VOO4" s="196"/>
      <c r="VOP4" s="196"/>
      <c r="VOQ4" s="196"/>
      <c r="VOR4" s="196"/>
      <c r="VOS4" s="196"/>
      <c r="VOT4" s="196"/>
      <c r="VOU4" s="196"/>
      <c r="VOV4" s="196"/>
      <c r="VOW4" s="196"/>
      <c r="VOX4" s="196"/>
      <c r="VOY4" s="196"/>
      <c r="VOZ4" s="196"/>
      <c r="VPA4" s="196"/>
      <c r="VPB4" s="196"/>
      <c r="VPC4" s="196"/>
      <c r="VPD4" s="196"/>
      <c r="VPE4" s="196"/>
      <c r="VPF4" s="196"/>
      <c r="VPG4" s="196"/>
      <c r="VPH4" s="196"/>
      <c r="VPI4" s="196"/>
      <c r="VPJ4" s="196"/>
      <c r="VPK4" s="196"/>
      <c r="VPL4" s="196"/>
      <c r="VPM4" s="196"/>
      <c r="VPN4" s="196"/>
      <c r="VPO4" s="196"/>
      <c r="VPP4" s="196"/>
      <c r="VPQ4" s="196"/>
      <c r="VPR4" s="196"/>
      <c r="VPS4" s="196"/>
      <c r="VPT4" s="196"/>
      <c r="VPU4" s="196"/>
      <c r="VPV4" s="196"/>
      <c r="VPW4" s="196"/>
      <c r="VPX4" s="196"/>
      <c r="VPY4" s="196"/>
      <c r="VPZ4" s="196"/>
      <c r="VQA4" s="196"/>
      <c r="VQB4" s="196"/>
      <c r="VQC4" s="196"/>
      <c r="VQD4" s="196"/>
      <c r="VQE4" s="196"/>
      <c r="VQF4" s="196"/>
      <c r="VQG4" s="196"/>
      <c r="VQH4" s="196"/>
      <c r="VQI4" s="196"/>
      <c r="VQJ4" s="196"/>
      <c r="VQK4" s="196"/>
      <c r="VQL4" s="196"/>
      <c r="VQM4" s="196"/>
      <c r="VQN4" s="196"/>
      <c r="VQO4" s="196"/>
      <c r="VQP4" s="196"/>
      <c r="VQQ4" s="196"/>
      <c r="VQR4" s="196"/>
      <c r="VQS4" s="196"/>
      <c r="VQT4" s="196"/>
      <c r="VQU4" s="196"/>
      <c r="VQV4" s="196"/>
      <c r="VQW4" s="196"/>
      <c r="VQX4" s="196"/>
      <c r="VQY4" s="196"/>
      <c r="VQZ4" s="196"/>
      <c r="VRA4" s="196"/>
      <c r="VRB4" s="196"/>
      <c r="VRC4" s="196"/>
      <c r="VRD4" s="196"/>
      <c r="VRE4" s="196"/>
      <c r="VRF4" s="196"/>
      <c r="VRG4" s="196"/>
      <c r="VRH4" s="196"/>
      <c r="VRI4" s="196"/>
      <c r="VRJ4" s="196"/>
      <c r="VRK4" s="196"/>
      <c r="VRL4" s="196"/>
      <c r="VRM4" s="196"/>
      <c r="VRN4" s="196"/>
      <c r="VRO4" s="196"/>
      <c r="VRP4" s="196"/>
      <c r="VRQ4" s="196"/>
      <c r="VRR4" s="196"/>
      <c r="VRS4" s="196"/>
      <c r="VRT4" s="196"/>
      <c r="VRU4" s="196"/>
      <c r="VRV4" s="196"/>
      <c r="VRW4" s="196"/>
      <c r="VRX4" s="196"/>
      <c r="VRY4" s="196"/>
      <c r="VRZ4" s="196"/>
      <c r="VSA4" s="196"/>
      <c r="VSB4" s="196"/>
      <c r="VSC4" s="196"/>
      <c r="VSD4" s="196"/>
      <c r="VSE4" s="196"/>
      <c r="VSF4" s="196"/>
      <c r="VSG4" s="196"/>
      <c r="VSH4" s="196"/>
      <c r="VSI4" s="196"/>
      <c r="VSJ4" s="196"/>
      <c r="VSK4" s="196"/>
      <c r="VSL4" s="196"/>
      <c r="VSM4" s="196"/>
      <c r="VSN4" s="196"/>
      <c r="VSO4" s="196"/>
      <c r="VSP4" s="196"/>
      <c r="VSQ4" s="196"/>
      <c r="VSR4" s="196"/>
      <c r="VSS4" s="196"/>
      <c r="VST4" s="196"/>
      <c r="VSU4" s="196"/>
      <c r="VSV4" s="196"/>
      <c r="VSW4" s="196"/>
      <c r="VSX4" s="196"/>
      <c r="VSY4" s="196"/>
      <c r="VSZ4" s="196"/>
      <c r="VTA4" s="196"/>
      <c r="VTB4" s="196"/>
      <c r="VTC4" s="196"/>
      <c r="VTD4" s="196"/>
      <c r="VTE4" s="196"/>
      <c r="VTF4" s="196"/>
      <c r="VTG4" s="196"/>
      <c r="VTH4" s="196"/>
      <c r="VTI4" s="196"/>
      <c r="VTJ4" s="196"/>
      <c r="VTK4" s="196"/>
      <c r="VTL4" s="196"/>
      <c r="VTM4" s="196"/>
      <c r="VTN4" s="196"/>
      <c r="VTO4" s="196"/>
      <c r="VTP4" s="196"/>
      <c r="VTQ4" s="196"/>
      <c r="VTR4" s="196"/>
      <c r="VTS4" s="196"/>
      <c r="VTT4" s="196"/>
      <c r="VTU4" s="196"/>
      <c r="VTV4" s="196"/>
      <c r="VTW4" s="196"/>
      <c r="VTX4" s="196"/>
      <c r="VTY4" s="196"/>
      <c r="VTZ4" s="196"/>
      <c r="VUA4" s="196"/>
      <c r="VUB4" s="196"/>
      <c r="VUC4" s="196"/>
      <c r="VUD4" s="196"/>
      <c r="VUE4" s="196"/>
      <c r="VUF4" s="196"/>
      <c r="VUG4" s="196"/>
      <c r="VUH4" s="196"/>
      <c r="VUI4" s="196"/>
      <c r="VUJ4" s="196"/>
      <c r="VUK4" s="196"/>
      <c r="VUL4" s="196"/>
      <c r="VUM4" s="196"/>
      <c r="VUN4" s="196"/>
      <c r="VUO4" s="196"/>
      <c r="VUP4" s="196"/>
      <c r="VUQ4" s="196"/>
      <c r="VUR4" s="196"/>
      <c r="VUS4" s="196"/>
      <c r="VUT4" s="196"/>
      <c r="VUU4" s="196"/>
      <c r="VUV4" s="196"/>
      <c r="VUW4" s="196"/>
      <c r="VUX4" s="196"/>
      <c r="VUY4" s="196"/>
      <c r="VUZ4" s="196"/>
      <c r="VVA4" s="196"/>
      <c r="VVB4" s="196"/>
      <c r="VVC4" s="196"/>
      <c r="VVD4" s="196"/>
      <c r="VVE4" s="196"/>
      <c r="VVF4" s="196"/>
      <c r="VVG4" s="196"/>
      <c r="VVH4" s="196"/>
      <c r="VVI4" s="196"/>
      <c r="VVJ4" s="196"/>
      <c r="VVK4" s="196"/>
      <c r="VVL4" s="196"/>
      <c r="VVM4" s="196"/>
      <c r="VVN4" s="196"/>
      <c r="VVO4" s="196"/>
      <c r="VVP4" s="196"/>
      <c r="VVQ4" s="196"/>
      <c r="VVR4" s="196"/>
      <c r="VVS4" s="196"/>
      <c r="VVT4" s="196"/>
      <c r="VVU4" s="196"/>
      <c r="VVV4" s="196"/>
      <c r="VVW4" s="196"/>
      <c r="VVX4" s="196"/>
      <c r="VVY4" s="196"/>
      <c r="VVZ4" s="196"/>
      <c r="VWA4" s="196"/>
      <c r="VWB4" s="196"/>
      <c r="VWC4" s="196"/>
      <c r="VWD4" s="196"/>
      <c r="VWE4" s="196"/>
      <c r="VWF4" s="196"/>
      <c r="VWG4" s="196"/>
      <c r="VWH4" s="196"/>
      <c r="VWI4" s="196"/>
      <c r="VWJ4" s="196"/>
      <c r="VWK4" s="196"/>
      <c r="VWL4" s="196"/>
      <c r="VWM4" s="196"/>
      <c r="VWN4" s="196"/>
      <c r="VWO4" s="196"/>
      <c r="VWP4" s="196"/>
      <c r="VWQ4" s="196"/>
      <c r="VWR4" s="196"/>
      <c r="VWS4" s="196"/>
      <c r="VWT4" s="196"/>
      <c r="VWU4" s="196"/>
      <c r="VWV4" s="196"/>
      <c r="VWW4" s="196"/>
      <c r="VWX4" s="196"/>
      <c r="VWY4" s="196"/>
      <c r="VWZ4" s="196"/>
      <c r="VXA4" s="196"/>
      <c r="VXB4" s="196"/>
      <c r="VXC4" s="196"/>
      <c r="VXD4" s="196"/>
      <c r="VXE4" s="196"/>
      <c r="VXF4" s="196"/>
      <c r="VXG4" s="196"/>
      <c r="VXH4" s="196"/>
      <c r="VXI4" s="196"/>
      <c r="VXJ4" s="196"/>
      <c r="VXK4" s="196"/>
      <c r="VXL4" s="196"/>
      <c r="VXM4" s="196"/>
      <c r="VXN4" s="196"/>
      <c r="VXO4" s="196"/>
      <c r="VXP4" s="196"/>
      <c r="VXQ4" s="196"/>
      <c r="VXR4" s="196"/>
      <c r="VXS4" s="196"/>
      <c r="VXT4" s="196"/>
      <c r="VXU4" s="196"/>
      <c r="VXV4" s="196"/>
      <c r="VXW4" s="196"/>
      <c r="VXX4" s="196"/>
      <c r="VXY4" s="196"/>
      <c r="VXZ4" s="196"/>
      <c r="VYA4" s="196"/>
      <c r="VYB4" s="196"/>
      <c r="VYC4" s="196"/>
      <c r="VYD4" s="196"/>
      <c r="VYE4" s="196"/>
      <c r="VYF4" s="196"/>
      <c r="VYG4" s="196"/>
      <c r="VYH4" s="196"/>
      <c r="VYI4" s="196"/>
      <c r="VYJ4" s="196"/>
      <c r="VYK4" s="196"/>
      <c r="VYL4" s="196"/>
      <c r="VYM4" s="196"/>
      <c r="VYN4" s="196"/>
      <c r="VYO4" s="196"/>
      <c r="VYP4" s="196"/>
      <c r="VYQ4" s="196"/>
      <c r="VYR4" s="196"/>
      <c r="VYS4" s="196"/>
      <c r="VYT4" s="196"/>
      <c r="VYU4" s="196"/>
      <c r="VYV4" s="196"/>
      <c r="VYW4" s="196"/>
      <c r="VYX4" s="196"/>
      <c r="VYY4" s="196"/>
      <c r="VYZ4" s="196"/>
      <c r="VZA4" s="196"/>
      <c r="VZB4" s="196"/>
      <c r="VZC4" s="196"/>
      <c r="VZD4" s="196"/>
      <c r="VZE4" s="196"/>
      <c r="VZF4" s="196"/>
      <c r="VZG4" s="196"/>
      <c r="VZH4" s="196"/>
      <c r="VZI4" s="196"/>
      <c r="VZJ4" s="196"/>
      <c r="VZK4" s="196"/>
      <c r="VZL4" s="196"/>
      <c r="VZM4" s="196"/>
      <c r="VZN4" s="196"/>
      <c r="VZO4" s="196"/>
      <c r="VZP4" s="196"/>
      <c r="VZQ4" s="196"/>
      <c r="VZR4" s="196"/>
      <c r="VZS4" s="196"/>
      <c r="VZT4" s="196"/>
      <c r="VZU4" s="196"/>
      <c r="VZV4" s="196"/>
      <c r="VZW4" s="196"/>
      <c r="VZX4" s="196"/>
      <c r="VZY4" s="196"/>
      <c r="VZZ4" s="196"/>
      <c r="WAA4" s="196"/>
      <c r="WAB4" s="196"/>
      <c r="WAC4" s="196"/>
      <c r="WAD4" s="196"/>
      <c r="WAE4" s="196"/>
      <c r="WAF4" s="196"/>
      <c r="WAG4" s="196"/>
      <c r="WAH4" s="196"/>
      <c r="WAI4" s="196"/>
      <c r="WAJ4" s="196"/>
      <c r="WAK4" s="196"/>
      <c r="WAL4" s="196"/>
      <c r="WAM4" s="196"/>
      <c r="WAN4" s="196"/>
      <c r="WAO4" s="196"/>
      <c r="WAP4" s="196"/>
      <c r="WAQ4" s="196"/>
      <c r="WAR4" s="196"/>
      <c r="WAS4" s="196"/>
      <c r="WAT4" s="196"/>
      <c r="WAU4" s="196"/>
      <c r="WAV4" s="196"/>
      <c r="WAW4" s="196"/>
      <c r="WAX4" s="196"/>
      <c r="WAY4" s="196"/>
      <c r="WAZ4" s="196"/>
      <c r="WBA4" s="196"/>
      <c r="WBB4" s="196"/>
      <c r="WBC4" s="196"/>
      <c r="WBD4" s="196"/>
      <c r="WBE4" s="196"/>
      <c r="WBF4" s="196"/>
      <c r="WBG4" s="196"/>
      <c r="WBH4" s="196"/>
      <c r="WBI4" s="196"/>
      <c r="WBJ4" s="196"/>
      <c r="WBK4" s="196"/>
      <c r="WBL4" s="196"/>
      <c r="WBM4" s="196"/>
      <c r="WBN4" s="196"/>
      <c r="WBO4" s="196"/>
      <c r="WBP4" s="196"/>
      <c r="WBQ4" s="196"/>
      <c r="WBR4" s="196"/>
      <c r="WBS4" s="196"/>
      <c r="WBT4" s="196"/>
      <c r="WBU4" s="196"/>
      <c r="WBV4" s="196"/>
      <c r="WBW4" s="196"/>
      <c r="WBX4" s="196"/>
      <c r="WBY4" s="196"/>
      <c r="WBZ4" s="196"/>
      <c r="WCA4" s="196"/>
      <c r="WCB4" s="196"/>
      <c r="WCC4" s="196"/>
      <c r="WCD4" s="196"/>
      <c r="WCE4" s="196"/>
      <c r="WCF4" s="196"/>
      <c r="WCG4" s="196"/>
      <c r="WCH4" s="196"/>
      <c r="WCI4" s="196"/>
      <c r="WCJ4" s="196"/>
      <c r="WCK4" s="196"/>
      <c r="WCL4" s="196"/>
      <c r="WCM4" s="196"/>
      <c r="WCN4" s="196"/>
      <c r="WCO4" s="196"/>
      <c r="WCP4" s="196"/>
      <c r="WCQ4" s="196"/>
      <c r="WCR4" s="196"/>
      <c r="WCS4" s="196"/>
      <c r="WCT4" s="196"/>
      <c r="WCU4" s="196"/>
      <c r="WCV4" s="196"/>
      <c r="WCW4" s="196"/>
      <c r="WCX4" s="196"/>
      <c r="WCY4" s="196"/>
      <c r="WCZ4" s="196"/>
      <c r="WDA4" s="196"/>
      <c r="WDB4" s="196"/>
      <c r="WDC4" s="196"/>
      <c r="WDD4" s="196"/>
      <c r="WDE4" s="196"/>
      <c r="WDF4" s="196"/>
      <c r="WDG4" s="196"/>
      <c r="WDH4" s="196"/>
      <c r="WDI4" s="196"/>
      <c r="WDJ4" s="196"/>
      <c r="WDK4" s="196"/>
      <c r="WDL4" s="196"/>
      <c r="WDM4" s="196"/>
      <c r="WDN4" s="196"/>
      <c r="WDO4" s="196"/>
      <c r="WDP4" s="196"/>
      <c r="WDQ4" s="196"/>
      <c r="WDR4" s="196"/>
      <c r="WDS4" s="196"/>
      <c r="WDT4" s="196"/>
      <c r="WDU4" s="196"/>
      <c r="WDV4" s="196"/>
      <c r="WDW4" s="196"/>
      <c r="WDX4" s="196"/>
      <c r="WDY4" s="196"/>
      <c r="WDZ4" s="196"/>
      <c r="WEA4" s="196"/>
      <c r="WEB4" s="196"/>
      <c r="WEC4" s="196"/>
      <c r="WED4" s="196"/>
      <c r="WEE4" s="196"/>
      <c r="WEF4" s="196"/>
      <c r="WEG4" s="196"/>
      <c r="WEH4" s="196"/>
      <c r="WEI4" s="196"/>
      <c r="WEJ4" s="196"/>
      <c r="WEK4" s="196"/>
      <c r="WEL4" s="196"/>
      <c r="WEM4" s="196"/>
      <c r="WEN4" s="196"/>
      <c r="WEO4" s="196"/>
      <c r="WEP4" s="196"/>
      <c r="WEQ4" s="196"/>
      <c r="WER4" s="196"/>
      <c r="WES4" s="196"/>
      <c r="WET4" s="196"/>
      <c r="WEU4" s="196"/>
      <c r="WEV4" s="196"/>
      <c r="WEW4" s="196"/>
      <c r="WEX4" s="196"/>
      <c r="WEY4" s="196"/>
      <c r="WEZ4" s="196"/>
      <c r="WFA4" s="196"/>
      <c r="WFB4" s="196"/>
      <c r="WFC4" s="196"/>
      <c r="WFD4" s="196"/>
      <c r="WFE4" s="196"/>
      <c r="WFF4" s="196"/>
      <c r="WFG4" s="196"/>
      <c r="WFH4" s="196"/>
      <c r="WFI4" s="196"/>
      <c r="WFJ4" s="196"/>
      <c r="WFK4" s="196"/>
      <c r="WFL4" s="196"/>
      <c r="WFM4" s="196"/>
      <c r="WFN4" s="196"/>
      <c r="WFO4" s="196"/>
      <c r="WFP4" s="196"/>
      <c r="WFQ4" s="196"/>
      <c r="WFR4" s="196"/>
      <c r="WFS4" s="196"/>
      <c r="WFT4" s="196"/>
      <c r="WFU4" s="196"/>
      <c r="WFV4" s="196"/>
      <c r="WFW4" s="196"/>
      <c r="WFX4" s="196"/>
      <c r="WFY4" s="196"/>
      <c r="WFZ4" s="196"/>
      <c r="WGA4" s="196"/>
      <c r="WGB4" s="196"/>
      <c r="WGC4" s="196"/>
      <c r="WGD4" s="196"/>
      <c r="WGE4" s="196"/>
      <c r="WGF4" s="196"/>
      <c r="WGG4" s="196"/>
      <c r="WGH4" s="196"/>
      <c r="WGI4" s="196"/>
      <c r="WGJ4" s="196"/>
      <c r="WGK4" s="196"/>
      <c r="WGL4" s="196"/>
      <c r="WGM4" s="196"/>
      <c r="WGN4" s="196"/>
      <c r="WGO4" s="196"/>
      <c r="WGP4" s="196"/>
      <c r="WGQ4" s="196"/>
      <c r="WGR4" s="196"/>
      <c r="WGS4" s="196"/>
      <c r="WGT4" s="196"/>
      <c r="WGU4" s="196"/>
      <c r="WGV4" s="196"/>
      <c r="WGW4" s="196"/>
      <c r="WGX4" s="196"/>
      <c r="WGY4" s="196"/>
      <c r="WGZ4" s="196"/>
      <c r="WHA4" s="196"/>
      <c r="WHB4" s="196"/>
      <c r="WHC4" s="196"/>
      <c r="WHD4" s="196"/>
      <c r="WHE4" s="196"/>
      <c r="WHF4" s="196"/>
      <c r="WHG4" s="196"/>
      <c r="WHH4" s="196"/>
      <c r="WHI4" s="196"/>
      <c r="WHJ4" s="196"/>
      <c r="WHK4" s="196"/>
      <c r="WHL4" s="196"/>
      <c r="WHM4" s="196"/>
      <c r="WHN4" s="196"/>
      <c r="WHO4" s="196"/>
      <c r="WHP4" s="196"/>
      <c r="WHQ4" s="196"/>
      <c r="WHR4" s="196"/>
      <c r="WHS4" s="196"/>
      <c r="WHT4" s="196"/>
      <c r="WHU4" s="196"/>
      <c r="WHV4" s="196"/>
      <c r="WHW4" s="196"/>
      <c r="WHX4" s="196"/>
      <c r="WHY4" s="196"/>
      <c r="WHZ4" s="196"/>
      <c r="WIA4" s="196"/>
      <c r="WIB4" s="196"/>
      <c r="WIC4" s="196"/>
      <c r="WID4" s="196"/>
      <c r="WIE4" s="196"/>
      <c r="WIF4" s="196"/>
      <c r="WIG4" s="196"/>
      <c r="WIH4" s="196"/>
      <c r="WII4" s="196"/>
      <c r="WIJ4" s="196"/>
      <c r="WIK4" s="196"/>
      <c r="WIL4" s="196"/>
      <c r="WIM4" s="196"/>
      <c r="WIN4" s="196"/>
      <c r="WIO4" s="196"/>
      <c r="WIP4" s="196"/>
      <c r="WIQ4" s="196"/>
      <c r="WIR4" s="196"/>
      <c r="WIS4" s="196"/>
      <c r="WIT4" s="196"/>
      <c r="WIU4" s="196"/>
      <c r="WIV4" s="196"/>
      <c r="WIW4" s="196"/>
      <c r="WIX4" s="196"/>
      <c r="WIY4" s="196"/>
      <c r="WIZ4" s="196"/>
      <c r="WJA4" s="196"/>
      <c r="WJB4" s="196"/>
      <c r="WJC4" s="196"/>
      <c r="WJD4" s="196"/>
      <c r="WJE4" s="196"/>
      <c r="WJF4" s="196"/>
      <c r="WJG4" s="196"/>
      <c r="WJH4" s="196"/>
      <c r="WJI4" s="196"/>
      <c r="WJJ4" s="196"/>
      <c r="WJK4" s="196"/>
      <c r="WJL4" s="196"/>
      <c r="WJM4" s="196"/>
      <c r="WJN4" s="196"/>
      <c r="WJO4" s="196"/>
      <c r="WJP4" s="196"/>
      <c r="WJQ4" s="196"/>
      <c r="WJR4" s="196"/>
      <c r="WJS4" s="196"/>
      <c r="WJT4" s="196"/>
      <c r="WJU4" s="196"/>
      <c r="WJV4" s="196"/>
      <c r="WJW4" s="196"/>
      <c r="WJX4" s="196"/>
      <c r="WJY4" s="196"/>
      <c r="WJZ4" s="196"/>
      <c r="WKA4" s="196"/>
      <c r="WKB4" s="196"/>
      <c r="WKC4" s="196"/>
      <c r="WKD4" s="196"/>
      <c r="WKE4" s="196"/>
      <c r="WKF4" s="196"/>
      <c r="WKG4" s="196"/>
      <c r="WKH4" s="196"/>
      <c r="WKI4" s="196"/>
      <c r="WKJ4" s="196"/>
      <c r="WKK4" s="196"/>
      <c r="WKL4" s="196"/>
      <c r="WKM4" s="196"/>
      <c r="WKN4" s="196"/>
      <c r="WKO4" s="196"/>
      <c r="WKP4" s="196"/>
      <c r="WKQ4" s="196"/>
      <c r="WKR4" s="196"/>
      <c r="WKS4" s="196"/>
      <c r="WKT4" s="196"/>
      <c r="WKU4" s="196"/>
      <c r="WKV4" s="196"/>
      <c r="WKW4" s="196"/>
      <c r="WKX4" s="196"/>
      <c r="WKY4" s="196"/>
      <c r="WKZ4" s="196"/>
      <c r="WLA4" s="196"/>
      <c r="WLB4" s="196"/>
      <c r="WLC4" s="196"/>
      <c r="WLD4" s="196"/>
      <c r="WLE4" s="196"/>
      <c r="WLF4" s="196"/>
      <c r="WLG4" s="196"/>
      <c r="WLH4" s="196"/>
      <c r="WLI4" s="196"/>
      <c r="WLJ4" s="196"/>
      <c r="WLK4" s="196"/>
      <c r="WLL4" s="196"/>
      <c r="WLM4" s="196"/>
      <c r="WLN4" s="196"/>
      <c r="WLO4" s="196"/>
      <c r="WLP4" s="196"/>
      <c r="WLQ4" s="196"/>
      <c r="WLR4" s="196"/>
      <c r="WLS4" s="196"/>
      <c r="WLT4" s="196"/>
      <c r="WLU4" s="196"/>
      <c r="WLV4" s="196"/>
      <c r="WLW4" s="196"/>
      <c r="WLX4" s="196"/>
      <c r="WLY4" s="196"/>
      <c r="WLZ4" s="196"/>
      <c r="WMA4" s="196"/>
      <c r="WMB4" s="196"/>
      <c r="WMC4" s="196"/>
      <c r="WMD4" s="196"/>
      <c r="WME4" s="196"/>
      <c r="WMF4" s="196"/>
      <c r="WMG4" s="196"/>
      <c r="WMH4" s="196"/>
      <c r="WMI4" s="196"/>
      <c r="WMJ4" s="196"/>
      <c r="WMK4" s="196"/>
      <c r="WML4" s="196"/>
      <c r="WMM4" s="196"/>
      <c r="WMN4" s="196"/>
      <c r="WMO4" s="196"/>
      <c r="WMP4" s="196"/>
      <c r="WMQ4" s="196"/>
      <c r="WMR4" s="196"/>
      <c r="WMS4" s="196"/>
      <c r="WMT4" s="196"/>
      <c r="WMU4" s="196"/>
      <c r="WMV4" s="196"/>
      <c r="WMW4" s="196"/>
      <c r="WMX4" s="196"/>
      <c r="WMY4" s="196"/>
      <c r="WMZ4" s="196"/>
      <c r="WNA4" s="196"/>
      <c r="WNB4" s="196"/>
      <c r="WNC4" s="196"/>
      <c r="WND4" s="196"/>
      <c r="WNE4" s="196"/>
      <c r="WNF4" s="196"/>
      <c r="WNG4" s="196"/>
      <c r="WNH4" s="196"/>
      <c r="WNI4" s="196"/>
      <c r="WNJ4" s="196"/>
      <c r="WNK4" s="196"/>
      <c r="WNL4" s="196"/>
      <c r="WNM4" s="196"/>
      <c r="WNN4" s="196"/>
      <c r="WNO4" s="196"/>
      <c r="WNP4" s="196"/>
      <c r="WNQ4" s="196"/>
      <c r="WNR4" s="196"/>
      <c r="WNS4" s="196"/>
      <c r="WNT4" s="196"/>
      <c r="WNU4" s="196"/>
      <c r="WNV4" s="196"/>
      <c r="WNW4" s="196"/>
      <c r="WNX4" s="196"/>
      <c r="WNY4" s="196"/>
      <c r="WNZ4" s="196"/>
      <c r="WOA4" s="196"/>
      <c r="WOB4" s="196"/>
      <c r="WOC4" s="196"/>
      <c r="WOD4" s="196"/>
      <c r="WOE4" s="196"/>
      <c r="WOF4" s="196"/>
      <c r="WOG4" s="196"/>
      <c r="WOH4" s="196"/>
      <c r="WOI4" s="196"/>
      <c r="WOJ4" s="196"/>
      <c r="WOK4" s="196"/>
      <c r="WOL4" s="196"/>
      <c r="WOM4" s="196"/>
      <c r="WON4" s="196"/>
      <c r="WOO4" s="196"/>
      <c r="WOP4" s="196"/>
      <c r="WOQ4" s="196"/>
      <c r="WOR4" s="196"/>
      <c r="WOS4" s="196"/>
      <c r="WOT4" s="196"/>
      <c r="WOU4" s="196"/>
      <c r="WOV4" s="196"/>
      <c r="WOW4" s="196"/>
      <c r="WOX4" s="196"/>
      <c r="WOY4" s="196"/>
      <c r="WOZ4" s="196"/>
      <c r="WPA4" s="196"/>
      <c r="WPB4" s="196"/>
      <c r="WPC4" s="196"/>
      <c r="WPD4" s="196"/>
      <c r="WPE4" s="196"/>
      <c r="WPF4" s="196"/>
      <c r="WPG4" s="196"/>
      <c r="WPH4" s="196"/>
      <c r="WPI4" s="196"/>
      <c r="WPJ4" s="196"/>
      <c r="WPK4" s="196"/>
      <c r="WPL4" s="196"/>
      <c r="WPM4" s="196"/>
      <c r="WPN4" s="196"/>
      <c r="WPO4" s="196"/>
      <c r="WPP4" s="196"/>
      <c r="WPQ4" s="196"/>
      <c r="WPR4" s="196"/>
      <c r="WPS4" s="196"/>
      <c r="WPT4" s="196"/>
      <c r="WPU4" s="196"/>
      <c r="WPV4" s="196"/>
      <c r="WPW4" s="196"/>
      <c r="WPX4" s="196"/>
      <c r="WPY4" s="196"/>
      <c r="WPZ4" s="196"/>
      <c r="WQA4" s="196"/>
      <c r="WQB4" s="196"/>
      <c r="WQC4" s="196"/>
      <c r="WQD4" s="196"/>
      <c r="WQE4" s="196"/>
      <c r="WQF4" s="196"/>
      <c r="WQG4" s="196"/>
      <c r="WQH4" s="196"/>
      <c r="WQI4" s="196"/>
      <c r="WQJ4" s="196"/>
      <c r="WQK4" s="196"/>
      <c r="WQL4" s="196"/>
      <c r="WQM4" s="196"/>
      <c r="WQN4" s="196"/>
      <c r="WQO4" s="196"/>
      <c r="WQP4" s="196"/>
      <c r="WQQ4" s="196"/>
      <c r="WQR4" s="196"/>
      <c r="WQS4" s="196"/>
      <c r="WQT4" s="196"/>
      <c r="WQU4" s="196"/>
      <c r="WQV4" s="196"/>
      <c r="WQW4" s="196"/>
      <c r="WQX4" s="196"/>
      <c r="WQY4" s="196"/>
      <c r="WQZ4" s="196"/>
      <c r="WRA4" s="196"/>
      <c r="WRB4" s="196"/>
      <c r="WRC4" s="196"/>
      <c r="WRD4" s="196"/>
      <c r="WRE4" s="196"/>
      <c r="WRF4" s="196"/>
      <c r="WRG4" s="196"/>
      <c r="WRH4" s="196"/>
      <c r="WRI4" s="196"/>
      <c r="WRJ4" s="196"/>
      <c r="WRK4" s="196"/>
      <c r="WRL4" s="196"/>
      <c r="WRM4" s="196"/>
      <c r="WRN4" s="196"/>
      <c r="WRO4" s="196"/>
      <c r="WRP4" s="196"/>
      <c r="WRQ4" s="196"/>
      <c r="WRR4" s="196"/>
      <c r="WRS4" s="196"/>
      <c r="WRT4" s="196"/>
      <c r="WRU4" s="196"/>
      <c r="WRV4" s="196"/>
      <c r="WRW4" s="196"/>
      <c r="WRX4" s="196"/>
      <c r="WRY4" s="196"/>
      <c r="WRZ4" s="196"/>
      <c r="WSA4" s="196"/>
      <c r="WSB4" s="196"/>
      <c r="WSC4" s="196"/>
      <c r="WSD4" s="196"/>
      <c r="WSE4" s="196"/>
      <c r="WSF4" s="196"/>
      <c r="WSG4" s="196"/>
      <c r="WSH4" s="196"/>
      <c r="WSI4" s="196"/>
      <c r="WSJ4" s="196"/>
      <c r="WSK4" s="196"/>
      <c r="WSL4" s="196"/>
      <c r="WSM4" s="196"/>
      <c r="WSN4" s="196"/>
      <c r="WSO4" s="196"/>
      <c r="WSP4" s="196"/>
      <c r="WSQ4" s="196"/>
      <c r="WSR4" s="196"/>
      <c r="WSS4" s="196"/>
      <c r="WST4" s="196"/>
      <c r="WSU4" s="196"/>
      <c r="WSV4" s="196"/>
      <c r="WSW4" s="196"/>
      <c r="WSX4" s="196"/>
      <c r="WSY4" s="196"/>
      <c r="WSZ4" s="196"/>
      <c r="WTA4" s="196"/>
      <c r="WTB4" s="196"/>
      <c r="WTC4" s="196"/>
      <c r="WTD4" s="196"/>
      <c r="WTE4" s="196"/>
      <c r="WTF4" s="196"/>
      <c r="WTG4" s="196"/>
      <c r="WTH4" s="196"/>
      <c r="WTI4" s="196"/>
      <c r="WTJ4" s="196"/>
      <c r="WTK4" s="196"/>
      <c r="WTL4" s="196"/>
      <c r="WTM4" s="196"/>
      <c r="WTN4" s="196"/>
      <c r="WTO4" s="196"/>
      <c r="WTP4" s="196"/>
      <c r="WTQ4" s="196"/>
      <c r="WTR4" s="196"/>
      <c r="WTS4" s="196"/>
      <c r="WTT4" s="196"/>
      <c r="WTU4" s="196"/>
      <c r="WTV4" s="196"/>
      <c r="WTW4" s="196"/>
      <c r="WTX4" s="196"/>
      <c r="WTY4" s="196"/>
      <c r="WTZ4" s="196"/>
      <c r="WUA4" s="196"/>
      <c r="WUB4" s="196"/>
      <c r="WUC4" s="196"/>
      <c r="WUD4" s="196"/>
      <c r="WUE4" s="196"/>
      <c r="WUF4" s="196"/>
      <c r="WUG4" s="196"/>
      <c r="WUH4" s="196"/>
      <c r="WUI4" s="196"/>
      <c r="WUJ4" s="196"/>
      <c r="WUK4" s="196"/>
      <c r="WUL4" s="196"/>
      <c r="WUM4" s="196"/>
      <c r="WUN4" s="196"/>
      <c r="WUO4" s="196"/>
      <c r="WUP4" s="196"/>
      <c r="WUQ4" s="196"/>
      <c r="WUR4" s="196"/>
      <c r="WUS4" s="196"/>
      <c r="WUT4" s="196"/>
      <c r="WUU4" s="196"/>
      <c r="WUV4" s="196"/>
      <c r="WUW4" s="196"/>
      <c r="WUX4" s="196"/>
      <c r="WUY4" s="196"/>
      <c r="WUZ4" s="196"/>
      <c r="WVA4" s="196"/>
      <c r="WVB4" s="196"/>
      <c r="WVC4" s="196"/>
      <c r="WVD4" s="196"/>
      <c r="WVE4" s="196"/>
      <c r="WVF4" s="196"/>
      <c r="WVG4" s="196"/>
      <c r="WVH4" s="196"/>
      <c r="WVI4" s="196"/>
      <c r="WVJ4" s="196"/>
      <c r="WVK4" s="196"/>
      <c r="WVL4" s="196"/>
      <c r="WVM4" s="196"/>
      <c r="WVN4" s="196"/>
      <c r="WVO4" s="196"/>
      <c r="WVP4" s="196"/>
      <c r="WVQ4" s="196"/>
      <c r="WVR4" s="196"/>
      <c r="WVS4" s="196"/>
      <c r="WVT4" s="196"/>
      <c r="WVU4" s="196"/>
      <c r="WVV4" s="196"/>
      <c r="WVW4" s="196"/>
      <c r="WVX4" s="196"/>
      <c r="WVY4" s="196"/>
      <c r="WVZ4" s="196"/>
      <c r="WWA4" s="196"/>
      <c r="WWB4" s="196"/>
      <c r="WWC4" s="196"/>
      <c r="WWD4" s="196"/>
      <c r="WWE4" s="196"/>
      <c r="WWF4" s="196"/>
      <c r="WWG4" s="196"/>
      <c r="WWH4" s="196"/>
      <c r="WWI4" s="196"/>
      <c r="WWJ4" s="196"/>
      <c r="WWK4" s="196"/>
      <c r="WWL4" s="196"/>
      <c r="WWM4" s="196"/>
      <c r="WWN4" s="196"/>
      <c r="WWO4" s="196"/>
      <c r="WWP4" s="196"/>
      <c r="WWQ4" s="196"/>
      <c r="WWR4" s="196"/>
      <c r="WWS4" s="196"/>
      <c r="WWT4" s="196"/>
      <c r="WWU4" s="196"/>
      <c r="WWV4" s="196"/>
      <c r="WWW4" s="196"/>
      <c r="WWX4" s="196"/>
      <c r="WWY4" s="196"/>
      <c r="WWZ4" s="196"/>
      <c r="WXA4" s="196"/>
      <c r="WXB4" s="196"/>
      <c r="WXC4" s="196"/>
      <c r="WXD4" s="196"/>
      <c r="WXE4" s="196"/>
      <c r="WXF4" s="196"/>
      <c r="WXG4" s="196"/>
      <c r="WXH4" s="196"/>
      <c r="WXI4" s="196"/>
      <c r="WXJ4" s="196"/>
      <c r="WXK4" s="196"/>
      <c r="WXL4" s="196"/>
      <c r="WXM4" s="196"/>
      <c r="WXN4" s="196"/>
      <c r="WXO4" s="196"/>
      <c r="WXP4" s="196"/>
      <c r="WXQ4" s="196"/>
      <c r="WXR4" s="196"/>
      <c r="WXS4" s="196"/>
      <c r="WXT4" s="196"/>
      <c r="WXU4" s="196"/>
      <c r="WXV4" s="196"/>
      <c r="WXW4" s="196"/>
      <c r="WXX4" s="196"/>
      <c r="WXY4" s="196"/>
      <c r="WXZ4" s="196"/>
      <c r="WYA4" s="196"/>
      <c r="WYB4" s="196"/>
      <c r="WYC4" s="196"/>
      <c r="WYD4" s="196"/>
      <c r="WYE4" s="196"/>
      <c r="WYF4" s="196"/>
      <c r="WYG4" s="196"/>
      <c r="WYH4" s="196"/>
      <c r="WYI4" s="196"/>
      <c r="WYJ4" s="196"/>
      <c r="WYK4" s="196"/>
      <c r="WYL4" s="196"/>
      <c r="WYM4" s="196"/>
      <c r="WYN4" s="196"/>
      <c r="WYO4" s="196"/>
      <c r="WYP4" s="196"/>
      <c r="WYQ4" s="196"/>
      <c r="WYR4" s="196"/>
      <c r="WYS4" s="196"/>
      <c r="WYT4" s="196"/>
      <c r="WYU4" s="196"/>
      <c r="WYV4" s="196"/>
      <c r="WYW4" s="196"/>
      <c r="WYX4" s="196"/>
      <c r="WYY4" s="196"/>
      <c r="WYZ4" s="196"/>
      <c r="WZA4" s="196"/>
      <c r="WZB4" s="196"/>
      <c r="WZC4" s="196"/>
      <c r="WZD4" s="196"/>
      <c r="WZE4" s="196"/>
      <c r="WZF4" s="196"/>
      <c r="WZG4" s="196"/>
      <c r="WZH4" s="196"/>
      <c r="WZI4" s="196"/>
      <c r="WZJ4" s="196"/>
      <c r="WZK4" s="196"/>
      <c r="WZL4" s="196"/>
      <c r="WZM4" s="196"/>
      <c r="WZN4" s="196"/>
      <c r="WZO4" s="196"/>
      <c r="WZP4" s="196"/>
      <c r="WZQ4" s="196"/>
      <c r="WZR4" s="196"/>
      <c r="WZS4" s="196"/>
      <c r="WZT4" s="196"/>
      <c r="WZU4" s="196"/>
      <c r="WZV4" s="196"/>
      <c r="WZW4" s="196"/>
      <c r="WZX4" s="196"/>
      <c r="WZY4" s="196"/>
      <c r="WZZ4" s="196"/>
      <c r="XAA4" s="196"/>
      <c r="XAB4" s="196"/>
      <c r="XAC4" s="196"/>
      <c r="XAD4" s="196"/>
      <c r="XAE4" s="196"/>
      <c r="XAF4" s="196"/>
      <c r="XAG4" s="196"/>
      <c r="XAH4" s="196"/>
      <c r="XAI4" s="196"/>
      <c r="XAJ4" s="196"/>
      <c r="XAK4" s="196"/>
      <c r="XAL4" s="196"/>
      <c r="XAM4" s="196"/>
      <c r="XAN4" s="196"/>
      <c r="XAO4" s="196"/>
      <c r="XAP4" s="196"/>
      <c r="XAQ4" s="196"/>
      <c r="XAR4" s="196"/>
      <c r="XAS4" s="196"/>
      <c r="XAT4" s="196"/>
      <c r="XAU4" s="196"/>
      <c r="XAV4" s="196"/>
      <c r="XAW4" s="196"/>
      <c r="XAX4" s="196"/>
      <c r="XAY4" s="196"/>
      <c r="XAZ4" s="196"/>
      <c r="XBA4" s="196"/>
      <c r="XBB4" s="196"/>
      <c r="XBC4" s="196"/>
      <c r="XBD4" s="196"/>
      <c r="XBE4" s="196"/>
      <c r="XBF4" s="196"/>
      <c r="XBG4" s="196"/>
      <c r="XBH4" s="196"/>
      <c r="XBI4" s="196"/>
      <c r="XBJ4" s="196"/>
      <c r="XBK4" s="196"/>
      <c r="XBL4" s="196"/>
      <c r="XBM4" s="196"/>
      <c r="XBN4" s="196"/>
      <c r="XBO4" s="196"/>
      <c r="XBP4" s="196"/>
      <c r="XBQ4" s="196"/>
      <c r="XBR4" s="196"/>
      <c r="XBS4" s="196"/>
      <c r="XBT4" s="196"/>
      <c r="XBU4" s="196"/>
      <c r="XBV4" s="196"/>
      <c r="XBW4" s="196"/>
      <c r="XBX4" s="196"/>
      <c r="XBY4" s="196"/>
      <c r="XBZ4" s="196"/>
      <c r="XCA4" s="196"/>
      <c r="XCB4" s="196"/>
      <c r="XCC4" s="196"/>
      <c r="XCD4" s="196"/>
      <c r="XCE4" s="196"/>
      <c r="XCF4" s="196"/>
      <c r="XCG4" s="196"/>
      <c r="XCH4" s="196"/>
      <c r="XCI4" s="196"/>
      <c r="XCJ4" s="196"/>
      <c r="XCK4" s="196"/>
      <c r="XCL4" s="196"/>
      <c r="XCM4" s="196"/>
      <c r="XCN4" s="196"/>
      <c r="XCO4" s="196"/>
      <c r="XCP4" s="196"/>
      <c r="XCQ4" s="196"/>
      <c r="XCR4" s="196"/>
      <c r="XCS4" s="196"/>
      <c r="XCT4" s="196"/>
      <c r="XCU4" s="196"/>
      <c r="XCV4" s="196"/>
      <c r="XCW4" s="196"/>
      <c r="XCX4" s="196"/>
      <c r="XCY4" s="196"/>
      <c r="XCZ4" s="196"/>
      <c r="XDA4" s="196"/>
      <c r="XDB4" s="196"/>
      <c r="XDC4" s="196"/>
      <c r="XDD4" s="196"/>
      <c r="XDE4" s="196"/>
      <c r="XDF4" s="196"/>
      <c r="XDG4" s="196"/>
      <c r="XDH4" s="196"/>
      <c r="XDI4" s="196"/>
      <c r="XDJ4" s="196"/>
      <c r="XDK4" s="196"/>
      <c r="XDL4" s="196"/>
      <c r="XDM4" s="196"/>
      <c r="XDN4" s="196"/>
      <c r="XDO4" s="196"/>
      <c r="XDP4" s="196"/>
      <c r="XDQ4" s="196"/>
      <c r="XDR4" s="196"/>
      <c r="XDS4" s="196"/>
      <c r="XDT4" s="196"/>
      <c r="XDU4" s="196"/>
      <c r="XDV4" s="196"/>
      <c r="XDW4" s="196"/>
      <c r="XDX4" s="196"/>
      <c r="XDY4" s="196"/>
      <c r="XDZ4" s="196"/>
      <c r="XEA4" s="196"/>
      <c r="XEB4" s="196"/>
      <c r="XEC4" s="196"/>
      <c r="XED4" s="196"/>
      <c r="XEE4" s="196"/>
      <c r="XEF4" s="196"/>
      <c r="XEG4" s="196"/>
      <c r="XEH4" s="196"/>
      <c r="XEI4" s="196"/>
      <c r="XEJ4" s="196"/>
      <c r="XEK4" s="196"/>
      <c r="XEL4" s="196"/>
      <c r="XEM4" s="196"/>
      <c r="XEN4" s="196"/>
      <c r="XEO4" s="196"/>
      <c r="XEP4" s="196"/>
      <c r="XEQ4" s="196"/>
      <c r="XER4" s="196"/>
      <c r="XES4" s="196"/>
      <c r="XET4" s="196"/>
      <c r="XEU4" s="196"/>
      <c r="XEV4" s="196"/>
      <c r="XEW4" s="196"/>
      <c r="XEX4" s="196"/>
      <c r="XEY4" s="196"/>
      <c r="XEZ4" s="196"/>
      <c r="XFA4" s="196"/>
      <c r="XFB4" s="196"/>
      <c r="XFC4" s="196"/>
      <c r="XFD4" s="196"/>
    </row>
    <row r="5" spans="1:16384" ht="15.75" thickBot="1">
      <c r="B5" s="182"/>
      <c r="C5" s="203"/>
      <c r="D5" s="203" t="s">
        <v>1111</v>
      </c>
      <c r="E5" s="203"/>
      <c r="F5" s="145" t="s">
        <v>956</v>
      </c>
      <c r="G5" s="161">
        <f t="shared" ref="G5:G16" si="0">HLOOKUP((RIGHT(F5,3)),$V$4:$AD$6,3,FALSE)*N5</f>
        <v>0</v>
      </c>
      <c r="H5" s="229">
        <f t="shared" ref="H5:H68" si="1">G5</f>
        <v>0</v>
      </c>
      <c r="I5" s="142" t="s">
        <v>954</v>
      </c>
      <c r="J5" s="203"/>
      <c r="K5" s="145" t="s">
        <v>956</v>
      </c>
      <c r="L5" s="177" t="s">
        <v>1136</v>
      </c>
      <c r="M5" s="203"/>
      <c r="N5" s="202">
        <f>1-ETS_Emi_Coeff!N5</f>
        <v>0</v>
      </c>
      <c r="P5" s="222"/>
      <c r="U5" s="198" t="s">
        <v>1069</v>
      </c>
      <c r="V5" s="199" t="s">
        <v>1070</v>
      </c>
      <c r="W5" s="199" t="s">
        <v>1070</v>
      </c>
      <c r="X5" s="199" t="s">
        <v>1070</v>
      </c>
      <c r="Y5" s="199" t="s">
        <v>1070</v>
      </c>
      <c r="Z5" s="199" t="s">
        <v>1070</v>
      </c>
      <c r="AA5" s="199" t="s">
        <v>1070</v>
      </c>
      <c r="AB5" s="199" t="s">
        <v>1070</v>
      </c>
      <c r="AC5" s="199" t="s">
        <v>1070</v>
      </c>
      <c r="AD5" s="199" t="s">
        <v>1070</v>
      </c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  <c r="BS5" s="196"/>
      <c r="BT5" s="196"/>
      <c r="BU5" s="196"/>
      <c r="BV5" s="196"/>
      <c r="BW5" s="196"/>
      <c r="BX5" s="196"/>
      <c r="BY5" s="196"/>
      <c r="BZ5" s="196"/>
      <c r="CA5" s="196"/>
      <c r="CB5" s="196"/>
      <c r="CC5" s="196"/>
      <c r="CD5" s="196"/>
      <c r="CE5" s="196"/>
      <c r="CF5" s="196"/>
      <c r="CG5" s="196"/>
      <c r="CH5" s="196"/>
      <c r="CI5" s="196"/>
      <c r="CJ5" s="196"/>
      <c r="CK5" s="196"/>
      <c r="CL5" s="196"/>
      <c r="CM5" s="196"/>
      <c r="CN5" s="196"/>
      <c r="CO5" s="196"/>
      <c r="CP5" s="196"/>
      <c r="CQ5" s="196"/>
      <c r="CR5" s="196"/>
      <c r="CS5" s="196"/>
      <c r="CT5" s="196"/>
      <c r="CU5" s="196"/>
      <c r="CV5" s="196"/>
      <c r="CW5" s="196"/>
      <c r="CX5" s="196"/>
      <c r="CY5" s="196"/>
      <c r="CZ5" s="196"/>
      <c r="DA5" s="196"/>
      <c r="DB5" s="196"/>
      <c r="DC5" s="196"/>
      <c r="DD5" s="196"/>
      <c r="DE5" s="196"/>
      <c r="DF5" s="196"/>
      <c r="DG5" s="196"/>
      <c r="DH5" s="196"/>
      <c r="DI5" s="196"/>
      <c r="DJ5" s="196"/>
      <c r="DK5" s="196"/>
      <c r="DL5" s="196"/>
      <c r="DM5" s="196"/>
      <c r="DN5" s="196"/>
      <c r="DO5" s="196"/>
      <c r="DP5" s="196"/>
      <c r="DQ5" s="196"/>
      <c r="DR5" s="196"/>
      <c r="DS5" s="196"/>
      <c r="DT5" s="196"/>
      <c r="DU5" s="196"/>
      <c r="DV5" s="196"/>
      <c r="DW5" s="196"/>
      <c r="DX5" s="196"/>
      <c r="DY5" s="196"/>
      <c r="DZ5" s="196"/>
      <c r="EA5" s="196"/>
      <c r="EB5" s="196"/>
      <c r="EC5" s="196"/>
      <c r="ED5" s="196"/>
      <c r="EE5" s="196"/>
      <c r="EF5" s="196"/>
      <c r="EG5" s="196"/>
      <c r="EH5" s="196"/>
      <c r="EI5" s="196"/>
      <c r="EJ5" s="196"/>
      <c r="EK5" s="196"/>
      <c r="EL5" s="196"/>
      <c r="EM5" s="196"/>
      <c r="EN5" s="196"/>
      <c r="EO5" s="196"/>
      <c r="EP5" s="196"/>
      <c r="EQ5" s="196"/>
      <c r="ER5" s="196"/>
      <c r="ES5" s="196"/>
      <c r="ET5" s="196"/>
      <c r="EU5" s="196"/>
      <c r="EV5" s="196"/>
      <c r="EW5" s="196"/>
      <c r="EX5" s="196"/>
      <c r="EY5" s="196"/>
      <c r="EZ5" s="196"/>
      <c r="FA5" s="196"/>
      <c r="FB5" s="196"/>
      <c r="FC5" s="196"/>
      <c r="FD5" s="196"/>
      <c r="FE5" s="196"/>
      <c r="FF5" s="196"/>
      <c r="FG5" s="196"/>
      <c r="FH5" s="196"/>
      <c r="FI5" s="196"/>
      <c r="FJ5" s="196"/>
      <c r="FK5" s="196"/>
      <c r="FL5" s="196"/>
      <c r="FM5" s="196"/>
      <c r="FN5" s="196"/>
      <c r="FO5" s="196"/>
      <c r="FP5" s="196"/>
      <c r="FQ5" s="196"/>
      <c r="FR5" s="196"/>
      <c r="FS5" s="196"/>
      <c r="FT5" s="196"/>
      <c r="FU5" s="196"/>
      <c r="FV5" s="196"/>
      <c r="FW5" s="196"/>
      <c r="FX5" s="196"/>
      <c r="FY5" s="196"/>
      <c r="FZ5" s="196"/>
      <c r="GA5" s="196"/>
      <c r="GB5" s="196"/>
      <c r="GC5" s="196"/>
      <c r="GD5" s="196"/>
      <c r="GE5" s="196"/>
      <c r="GF5" s="196"/>
      <c r="GG5" s="196"/>
      <c r="GH5" s="196"/>
      <c r="GI5" s="196"/>
      <c r="GJ5" s="196"/>
      <c r="GK5" s="196"/>
      <c r="GL5" s="196"/>
      <c r="GM5" s="196"/>
      <c r="GN5" s="196"/>
      <c r="GO5" s="196"/>
      <c r="GP5" s="196"/>
      <c r="GQ5" s="196"/>
      <c r="GR5" s="196"/>
      <c r="GS5" s="196"/>
      <c r="GT5" s="196"/>
      <c r="GU5" s="196"/>
      <c r="GV5" s="196"/>
      <c r="GW5" s="196"/>
      <c r="GX5" s="196"/>
      <c r="GY5" s="196"/>
      <c r="GZ5" s="196"/>
      <c r="HA5" s="196"/>
      <c r="HB5" s="196"/>
      <c r="HC5" s="196"/>
      <c r="HD5" s="196"/>
      <c r="HE5" s="196"/>
      <c r="HF5" s="196"/>
      <c r="HG5" s="196"/>
      <c r="HH5" s="196"/>
      <c r="HI5" s="196"/>
      <c r="HJ5" s="196"/>
      <c r="HK5" s="196"/>
      <c r="HL5" s="196"/>
      <c r="HM5" s="196"/>
      <c r="HN5" s="196"/>
      <c r="HO5" s="196"/>
      <c r="HP5" s="196"/>
      <c r="HQ5" s="196"/>
      <c r="HR5" s="196"/>
      <c r="HS5" s="196"/>
      <c r="HT5" s="196"/>
      <c r="HU5" s="196"/>
      <c r="HV5" s="196"/>
      <c r="HW5" s="196"/>
      <c r="HX5" s="196"/>
      <c r="HY5" s="196"/>
      <c r="HZ5" s="196"/>
      <c r="IA5" s="196"/>
      <c r="IB5" s="196"/>
      <c r="IC5" s="196"/>
      <c r="ID5" s="196"/>
      <c r="IE5" s="196"/>
      <c r="IF5" s="196"/>
      <c r="IG5" s="196"/>
      <c r="IH5" s="196"/>
      <c r="II5" s="196"/>
      <c r="IJ5" s="196"/>
      <c r="IK5" s="196"/>
      <c r="IL5" s="196"/>
      <c r="IM5" s="196"/>
      <c r="IN5" s="196"/>
      <c r="IO5" s="196"/>
      <c r="IP5" s="196"/>
      <c r="IQ5" s="196"/>
      <c r="IR5" s="196"/>
      <c r="IS5" s="196"/>
      <c r="IT5" s="196"/>
      <c r="IU5" s="196"/>
      <c r="IV5" s="196"/>
      <c r="IW5" s="196"/>
      <c r="IX5" s="196"/>
      <c r="IY5" s="196"/>
      <c r="IZ5" s="196"/>
      <c r="JA5" s="196"/>
      <c r="JB5" s="196"/>
      <c r="JC5" s="196"/>
      <c r="JD5" s="196"/>
      <c r="JE5" s="196"/>
      <c r="JF5" s="196"/>
      <c r="JG5" s="196"/>
      <c r="JH5" s="196"/>
      <c r="JI5" s="196"/>
      <c r="JJ5" s="196"/>
      <c r="JK5" s="196"/>
      <c r="JL5" s="196"/>
      <c r="JM5" s="196"/>
      <c r="JN5" s="196"/>
      <c r="JO5" s="196"/>
      <c r="JP5" s="196"/>
      <c r="JQ5" s="196"/>
      <c r="JR5" s="196"/>
      <c r="JS5" s="196"/>
      <c r="JT5" s="196"/>
      <c r="JU5" s="196"/>
      <c r="JV5" s="196"/>
      <c r="JW5" s="196"/>
      <c r="JX5" s="196"/>
      <c r="JY5" s="196"/>
      <c r="JZ5" s="196"/>
      <c r="KA5" s="196"/>
      <c r="KB5" s="196"/>
      <c r="KC5" s="196"/>
      <c r="KD5" s="196"/>
      <c r="KE5" s="196"/>
      <c r="KF5" s="196"/>
      <c r="KG5" s="196"/>
      <c r="KH5" s="196"/>
      <c r="KI5" s="196"/>
      <c r="KJ5" s="196"/>
      <c r="KK5" s="196"/>
      <c r="KL5" s="196"/>
      <c r="KM5" s="196"/>
      <c r="KN5" s="196"/>
      <c r="KO5" s="196"/>
      <c r="KP5" s="196"/>
      <c r="KQ5" s="196"/>
      <c r="KR5" s="196"/>
      <c r="KS5" s="196"/>
      <c r="KT5" s="196"/>
      <c r="KU5" s="196"/>
      <c r="KV5" s="196"/>
      <c r="KW5" s="196"/>
      <c r="KX5" s="196"/>
      <c r="KY5" s="196"/>
      <c r="KZ5" s="196"/>
      <c r="LA5" s="196"/>
      <c r="LB5" s="196"/>
      <c r="LC5" s="196"/>
      <c r="LD5" s="196"/>
      <c r="LE5" s="196"/>
      <c r="LF5" s="196"/>
      <c r="LG5" s="196"/>
      <c r="LH5" s="196"/>
      <c r="LI5" s="196"/>
      <c r="LJ5" s="196"/>
      <c r="LK5" s="196"/>
      <c r="LL5" s="196"/>
      <c r="LM5" s="196"/>
      <c r="LN5" s="196"/>
      <c r="LO5" s="196"/>
      <c r="LP5" s="196"/>
      <c r="LQ5" s="196"/>
      <c r="LR5" s="196"/>
      <c r="LS5" s="196"/>
      <c r="LT5" s="196"/>
      <c r="LU5" s="196"/>
      <c r="LV5" s="196"/>
      <c r="LW5" s="196"/>
      <c r="LX5" s="196"/>
      <c r="LY5" s="196"/>
      <c r="LZ5" s="196"/>
      <c r="MA5" s="196"/>
      <c r="MB5" s="196"/>
      <c r="MC5" s="196"/>
      <c r="MD5" s="196"/>
      <c r="ME5" s="196"/>
      <c r="MF5" s="196"/>
      <c r="MG5" s="196"/>
      <c r="MH5" s="196"/>
      <c r="MI5" s="196"/>
      <c r="MJ5" s="196"/>
      <c r="MK5" s="196"/>
      <c r="ML5" s="196"/>
      <c r="MM5" s="196"/>
      <c r="MN5" s="196"/>
      <c r="MO5" s="196"/>
      <c r="MP5" s="196"/>
      <c r="MQ5" s="196"/>
      <c r="MR5" s="196"/>
      <c r="MS5" s="196"/>
      <c r="MT5" s="196"/>
      <c r="MU5" s="196"/>
      <c r="MV5" s="196"/>
      <c r="MW5" s="196"/>
      <c r="MX5" s="196"/>
      <c r="MY5" s="196"/>
      <c r="MZ5" s="196"/>
      <c r="NA5" s="196"/>
      <c r="NB5" s="196"/>
      <c r="NC5" s="196"/>
      <c r="ND5" s="196"/>
      <c r="NE5" s="196"/>
      <c r="NF5" s="196"/>
      <c r="NG5" s="196"/>
      <c r="NH5" s="196"/>
      <c r="NI5" s="196"/>
      <c r="NJ5" s="196"/>
      <c r="NK5" s="196"/>
      <c r="NL5" s="196"/>
      <c r="NM5" s="196"/>
      <c r="NN5" s="196"/>
      <c r="NO5" s="196"/>
      <c r="NP5" s="196"/>
      <c r="NQ5" s="196"/>
      <c r="NR5" s="196"/>
      <c r="NS5" s="196"/>
      <c r="NT5" s="196"/>
      <c r="NU5" s="196"/>
      <c r="NV5" s="196"/>
      <c r="NW5" s="196"/>
      <c r="NX5" s="196"/>
      <c r="NY5" s="196"/>
      <c r="NZ5" s="196"/>
      <c r="OA5" s="196"/>
      <c r="OB5" s="196"/>
      <c r="OC5" s="196"/>
      <c r="OD5" s="196"/>
      <c r="OE5" s="196"/>
      <c r="OF5" s="196"/>
      <c r="OG5" s="196"/>
      <c r="OH5" s="196"/>
      <c r="OI5" s="196"/>
      <c r="OJ5" s="196"/>
      <c r="OK5" s="196"/>
      <c r="OL5" s="196"/>
      <c r="OM5" s="196"/>
      <c r="ON5" s="196"/>
      <c r="OO5" s="196"/>
      <c r="OP5" s="196"/>
      <c r="OQ5" s="196"/>
      <c r="OR5" s="196"/>
      <c r="OS5" s="196"/>
      <c r="OT5" s="196"/>
      <c r="OU5" s="196"/>
      <c r="OV5" s="196"/>
      <c r="OW5" s="196"/>
      <c r="OX5" s="196"/>
      <c r="OY5" s="196"/>
      <c r="OZ5" s="196"/>
      <c r="PA5" s="196"/>
      <c r="PB5" s="196"/>
      <c r="PC5" s="196"/>
      <c r="PD5" s="196"/>
      <c r="PE5" s="196"/>
      <c r="PF5" s="196"/>
      <c r="PG5" s="196"/>
      <c r="PH5" s="196"/>
      <c r="PI5" s="196"/>
      <c r="PJ5" s="196"/>
      <c r="PK5" s="196"/>
      <c r="PL5" s="196"/>
      <c r="PM5" s="196"/>
      <c r="PN5" s="196"/>
      <c r="PO5" s="196"/>
      <c r="PP5" s="196"/>
      <c r="PQ5" s="196"/>
      <c r="PR5" s="196"/>
      <c r="PS5" s="196"/>
      <c r="PT5" s="196"/>
      <c r="PU5" s="196"/>
      <c r="PV5" s="196"/>
      <c r="PW5" s="196"/>
      <c r="PX5" s="196"/>
      <c r="PY5" s="196"/>
      <c r="PZ5" s="196"/>
      <c r="QA5" s="196"/>
      <c r="QB5" s="196"/>
      <c r="QC5" s="196"/>
      <c r="QD5" s="196"/>
      <c r="QE5" s="196"/>
      <c r="QF5" s="196"/>
      <c r="QG5" s="196"/>
      <c r="QH5" s="196"/>
      <c r="QI5" s="196"/>
      <c r="QJ5" s="196"/>
      <c r="QK5" s="196"/>
      <c r="QL5" s="196"/>
      <c r="QM5" s="196"/>
      <c r="QN5" s="196"/>
      <c r="QO5" s="196"/>
      <c r="QP5" s="196"/>
      <c r="QQ5" s="196"/>
      <c r="QR5" s="196"/>
      <c r="QS5" s="196"/>
      <c r="QT5" s="196"/>
      <c r="QU5" s="196"/>
      <c r="QV5" s="196"/>
      <c r="QW5" s="196"/>
      <c r="QX5" s="196"/>
      <c r="QY5" s="196"/>
      <c r="QZ5" s="196"/>
      <c r="RA5" s="196"/>
      <c r="RB5" s="196"/>
      <c r="RC5" s="196"/>
      <c r="RD5" s="196"/>
      <c r="RE5" s="196"/>
      <c r="RF5" s="196"/>
      <c r="RG5" s="196"/>
      <c r="RH5" s="196"/>
      <c r="RI5" s="196"/>
      <c r="RJ5" s="196"/>
      <c r="RK5" s="196"/>
      <c r="RL5" s="196"/>
      <c r="RM5" s="196"/>
      <c r="RN5" s="196"/>
      <c r="RO5" s="196"/>
      <c r="RP5" s="196"/>
      <c r="RQ5" s="196"/>
      <c r="RR5" s="196"/>
      <c r="RS5" s="196"/>
      <c r="RT5" s="196"/>
      <c r="RU5" s="196"/>
      <c r="RV5" s="196"/>
      <c r="RW5" s="196"/>
      <c r="RX5" s="196"/>
      <c r="RY5" s="196"/>
      <c r="RZ5" s="196"/>
      <c r="SA5" s="196"/>
      <c r="SB5" s="196"/>
      <c r="SC5" s="196"/>
      <c r="SD5" s="196"/>
      <c r="SE5" s="196"/>
      <c r="SF5" s="196"/>
      <c r="SG5" s="196"/>
      <c r="SH5" s="196"/>
      <c r="SI5" s="196"/>
      <c r="SJ5" s="196"/>
      <c r="SK5" s="196"/>
      <c r="SL5" s="196"/>
      <c r="SM5" s="196"/>
      <c r="SN5" s="196"/>
      <c r="SO5" s="196"/>
      <c r="SP5" s="196"/>
      <c r="SQ5" s="196"/>
      <c r="SR5" s="196"/>
      <c r="SS5" s="196"/>
      <c r="ST5" s="196"/>
      <c r="SU5" s="196"/>
      <c r="SV5" s="196"/>
      <c r="SW5" s="196"/>
      <c r="SX5" s="196"/>
      <c r="SY5" s="196"/>
      <c r="SZ5" s="196"/>
      <c r="TA5" s="196"/>
      <c r="TB5" s="196"/>
      <c r="TC5" s="196"/>
      <c r="TD5" s="196"/>
      <c r="TE5" s="196"/>
      <c r="TF5" s="196"/>
      <c r="TG5" s="196"/>
      <c r="TH5" s="196"/>
      <c r="TI5" s="196"/>
      <c r="TJ5" s="196"/>
      <c r="TK5" s="196"/>
      <c r="TL5" s="196"/>
      <c r="TM5" s="196"/>
      <c r="TN5" s="196"/>
      <c r="TO5" s="196"/>
      <c r="TP5" s="196"/>
      <c r="TQ5" s="196"/>
      <c r="TR5" s="196"/>
      <c r="TS5" s="196"/>
      <c r="TT5" s="196"/>
      <c r="TU5" s="196"/>
      <c r="TV5" s="196"/>
      <c r="TW5" s="196"/>
      <c r="TX5" s="196"/>
      <c r="TY5" s="196"/>
      <c r="TZ5" s="196"/>
      <c r="UA5" s="196"/>
      <c r="UB5" s="196"/>
      <c r="UC5" s="196"/>
      <c r="UD5" s="196"/>
      <c r="UE5" s="196"/>
      <c r="UF5" s="196"/>
      <c r="UG5" s="196"/>
      <c r="UH5" s="196"/>
      <c r="UI5" s="196"/>
      <c r="UJ5" s="196"/>
      <c r="UK5" s="196"/>
      <c r="UL5" s="196"/>
      <c r="UM5" s="196"/>
      <c r="UN5" s="196"/>
      <c r="UO5" s="196"/>
      <c r="UP5" s="196"/>
      <c r="UQ5" s="196"/>
      <c r="UR5" s="196"/>
      <c r="US5" s="196"/>
      <c r="UT5" s="196"/>
      <c r="UU5" s="196"/>
      <c r="UV5" s="196"/>
      <c r="UW5" s="196"/>
      <c r="UX5" s="196"/>
      <c r="UY5" s="196"/>
      <c r="UZ5" s="196"/>
      <c r="VA5" s="196"/>
      <c r="VB5" s="196"/>
      <c r="VC5" s="196"/>
      <c r="VD5" s="196"/>
      <c r="VE5" s="196"/>
      <c r="VF5" s="196"/>
      <c r="VG5" s="196"/>
      <c r="VH5" s="196"/>
      <c r="VI5" s="196"/>
      <c r="VJ5" s="196"/>
      <c r="VK5" s="196"/>
      <c r="VL5" s="196"/>
      <c r="VM5" s="196"/>
      <c r="VN5" s="196"/>
      <c r="VO5" s="196"/>
      <c r="VP5" s="196"/>
      <c r="VQ5" s="196"/>
      <c r="VR5" s="196"/>
      <c r="VS5" s="196"/>
      <c r="VT5" s="196"/>
      <c r="VU5" s="196"/>
      <c r="VV5" s="196"/>
      <c r="VW5" s="196"/>
      <c r="VX5" s="196"/>
      <c r="VY5" s="196"/>
      <c r="VZ5" s="196"/>
      <c r="WA5" s="196"/>
      <c r="WB5" s="196"/>
      <c r="WC5" s="196"/>
      <c r="WD5" s="196"/>
      <c r="WE5" s="196"/>
      <c r="WF5" s="196"/>
      <c r="WG5" s="196"/>
      <c r="WH5" s="196"/>
      <c r="WI5" s="196"/>
      <c r="WJ5" s="196"/>
      <c r="WK5" s="196"/>
      <c r="WL5" s="196"/>
      <c r="WM5" s="196"/>
      <c r="WN5" s="196"/>
      <c r="WO5" s="196"/>
      <c r="WP5" s="196"/>
      <c r="WQ5" s="196"/>
      <c r="WR5" s="196"/>
      <c r="WS5" s="196"/>
      <c r="WT5" s="196"/>
      <c r="WU5" s="196"/>
      <c r="WV5" s="196"/>
      <c r="WW5" s="196"/>
      <c r="WX5" s="196"/>
      <c r="WY5" s="196"/>
      <c r="WZ5" s="196"/>
      <c r="XA5" s="196"/>
      <c r="XB5" s="196"/>
      <c r="XC5" s="196"/>
      <c r="XD5" s="196"/>
      <c r="XE5" s="196"/>
      <c r="XF5" s="196"/>
      <c r="XG5" s="196"/>
      <c r="XH5" s="196"/>
      <c r="XI5" s="196"/>
      <c r="XJ5" s="196"/>
      <c r="XK5" s="196"/>
      <c r="XL5" s="196"/>
      <c r="XM5" s="196"/>
      <c r="XN5" s="196"/>
      <c r="XO5" s="196"/>
      <c r="XP5" s="196"/>
      <c r="XQ5" s="196"/>
      <c r="XR5" s="196"/>
      <c r="XS5" s="196"/>
      <c r="XT5" s="196"/>
      <c r="XU5" s="196"/>
      <c r="XV5" s="196"/>
      <c r="XW5" s="196"/>
      <c r="XX5" s="196"/>
      <c r="XY5" s="196"/>
      <c r="XZ5" s="196"/>
      <c r="YA5" s="196"/>
      <c r="YB5" s="196"/>
      <c r="YC5" s="196"/>
      <c r="YD5" s="196"/>
      <c r="YE5" s="196"/>
      <c r="YF5" s="196"/>
      <c r="YG5" s="196"/>
      <c r="YH5" s="196"/>
      <c r="YI5" s="196"/>
      <c r="YJ5" s="196"/>
      <c r="YK5" s="196"/>
      <c r="YL5" s="196"/>
      <c r="YM5" s="196"/>
      <c r="YN5" s="196"/>
      <c r="YO5" s="196"/>
      <c r="YP5" s="196"/>
      <c r="YQ5" s="196"/>
      <c r="YR5" s="196"/>
      <c r="YS5" s="196"/>
      <c r="YT5" s="196"/>
      <c r="YU5" s="196"/>
      <c r="YV5" s="196"/>
      <c r="YW5" s="196"/>
      <c r="YX5" s="196"/>
      <c r="YY5" s="196"/>
      <c r="YZ5" s="196"/>
      <c r="ZA5" s="196"/>
      <c r="ZB5" s="196"/>
      <c r="ZC5" s="196"/>
      <c r="ZD5" s="196"/>
      <c r="ZE5" s="196"/>
      <c r="ZF5" s="196"/>
      <c r="ZG5" s="196"/>
      <c r="ZH5" s="196"/>
      <c r="ZI5" s="196"/>
      <c r="ZJ5" s="196"/>
      <c r="ZK5" s="196"/>
      <c r="ZL5" s="196"/>
      <c r="ZM5" s="196"/>
      <c r="ZN5" s="196"/>
      <c r="ZO5" s="196"/>
      <c r="ZP5" s="196"/>
      <c r="ZQ5" s="196"/>
      <c r="ZR5" s="196"/>
      <c r="ZS5" s="196"/>
      <c r="ZT5" s="196"/>
      <c r="ZU5" s="196"/>
      <c r="ZV5" s="196"/>
      <c r="ZW5" s="196"/>
      <c r="ZX5" s="196"/>
      <c r="ZY5" s="196"/>
      <c r="ZZ5" s="196"/>
      <c r="AAA5" s="196"/>
      <c r="AAB5" s="196"/>
      <c r="AAC5" s="196"/>
      <c r="AAD5" s="196"/>
      <c r="AAE5" s="196"/>
      <c r="AAF5" s="196"/>
      <c r="AAG5" s="196"/>
      <c r="AAH5" s="196"/>
      <c r="AAI5" s="196"/>
      <c r="AAJ5" s="196"/>
      <c r="AAK5" s="196"/>
      <c r="AAL5" s="196"/>
      <c r="AAM5" s="196"/>
      <c r="AAN5" s="196"/>
      <c r="AAO5" s="196"/>
      <c r="AAP5" s="196"/>
      <c r="AAQ5" s="196"/>
      <c r="AAR5" s="196"/>
      <c r="AAS5" s="196"/>
      <c r="AAT5" s="196"/>
      <c r="AAU5" s="196"/>
      <c r="AAV5" s="196"/>
      <c r="AAW5" s="196"/>
      <c r="AAX5" s="196"/>
      <c r="AAY5" s="196"/>
      <c r="AAZ5" s="196"/>
      <c r="ABA5" s="196"/>
      <c r="ABB5" s="196"/>
      <c r="ABC5" s="196"/>
      <c r="ABD5" s="196"/>
      <c r="ABE5" s="196"/>
      <c r="ABF5" s="196"/>
      <c r="ABG5" s="196"/>
      <c r="ABH5" s="196"/>
      <c r="ABI5" s="196"/>
      <c r="ABJ5" s="196"/>
      <c r="ABK5" s="196"/>
      <c r="ABL5" s="196"/>
      <c r="ABM5" s="196"/>
      <c r="ABN5" s="196"/>
      <c r="ABO5" s="196"/>
      <c r="ABP5" s="196"/>
      <c r="ABQ5" s="196"/>
      <c r="ABR5" s="196"/>
      <c r="ABS5" s="196"/>
      <c r="ABT5" s="196"/>
      <c r="ABU5" s="196"/>
      <c r="ABV5" s="196"/>
      <c r="ABW5" s="196"/>
      <c r="ABX5" s="196"/>
      <c r="ABY5" s="196"/>
      <c r="ABZ5" s="196"/>
      <c r="ACA5" s="196"/>
      <c r="ACB5" s="196"/>
      <c r="ACC5" s="196"/>
      <c r="ACD5" s="196"/>
      <c r="ACE5" s="196"/>
      <c r="ACF5" s="196"/>
      <c r="ACG5" s="196"/>
      <c r="ACH5" s="196"/>
      <c r="ACI5" s="196"/>
      <c r="ACJ5" s="196"/>
      <c r="ACK5" s="196"/>
      <c r="ACL5" s="196"/>
      <c r="ACM5" s="196"/>
      <c r="ACN5" s="196"/>
      <c r="ACO5" s="196"/>
      <c r="ACP5" s="196"/>
      <c r="ACQ5" s="196"/>
      <c r="ACR5" s="196"/>
      <c r="ACS5" s="196"/>
      <c r="ACT5" s="196"/>
      <c r="ACU5" s="196"/>
      <c r="ACV5" s="196"/>
      <c r="ACW5" s="196"/>
      <c r="ACX5" s="196"/>
      <c r="ACY5" s="196"/>
      <c r="ACZ5" s="196"/>
      <c r="ADA5" s="196"/>
      <c r="ADB5" s="196"/>
      <c r="ADC5" s="196"/>
      <c r="ADD5" s="196"/>
      <c r="ADE5" s="196"/>
      <c r="ADF5" s="196"/>
      <c r="ADG5" s="196"/>
      <c r="ADH5" s="196"/>
      <c r="ADI5" s="196"/>
      <c r="ADJ5" s="196"/>
      <c r="ADK5" s="196"/>
      <c r="ADL5" s="196"/>
      <c r="ADM5" s="196"/>
      <c r="ADN5" s="196"/>
      <c r="ADO5" s="196"/>
      <c r="ADP5" s="196"/>
      <c r="ADQ5" s="196"/>
      <c r="ADR5" s="196"/>
      <c r="ADS5" s="196"/>
      <c r="ADT5" s="196"/>
      <c r="ADU5" s="196"/>
      <c r="ADV5" s="196"/>
      <c r="ADW5" s="196"/>
      <c r="ADX5" s="196"/>
      <c r="ADY5" s="196"/>
      <c r="ADZ5" s="196"/>
      <c r="AEA5" s="196"/>
      <c r="AEB5" s="196"/>
      <c r="AEC5" s="196"/>
      <c r="AED5" s="196"/>
      <c r="AEE5" s="196"/>
      <c r="AEF5" s="196"/>
      <c r="AEG5" s="196"/>
      <c r="AEH5" s="196"/>
      <c r="AEI5" s="196"/>
      <c r="AEJ5" s="196"/>
      <c r="AEK5" s="196"/>
      <c r="AEL5" s="196"/>
      <c r="AEM5" s="196"/>
      <c r="AEN5" s="196"/>
      <c r="AEO5" s="196"/>
      <c r="AEP5" s="196"/>
      <c r="AEQ5" s="196"/>
      <c r="AER5" s="196"/>
      <c r="AES5" s="196"/>
      <c r="AET5" s="196"/>
      <c r="AEU5" s="196"/>
      <c r="AEV5" s="196"/>
      <c r="AEW5" s="196"/>
      <c r="AEX5" s="196"/>
      <c r="AEY5" s="196"/>
      <c r="AEZ5" s="196"/>
      <c r="AFA5" s="196"/>
      <c r="AFB5" s="196"/>
      <c r="AFC5" s="196"/>
      <c r="AFD5" s="196"/>
      <c r="AFE5" s="196"/>
      <c r="AFF5" s="196"/>
      <c r="AFG5" s="196"/>
      <c r="AFH5" s="196"/>
      <c r="AFI5" s="196"/>
      <c r="AFJ5" s="196"/>
      <c r="AFK5" s="196"/>
      <c r="AFL5" s="196"/>
      <c r="AFM5" s="196"/>
      <c r="AFN5" s="196"/>
      <c r="AFO5" s="196"/>
      <c r="AFP5" s="196"/>
      <c r="AFQ5" s="196"/>
      <c r="AFR5" s="196"/>
      <c r="AFS5" s="196"/>
      <c r="AFT5" s="196"/>
      <c r="AFU5" s="196"/>
      <c r="AFV5" s="196"/>
      <c r="AFW5" s="196"/>
      <c r="AFX5" s="196"/>
      <c r="AFY5" s="196"/>
      <c r="AFZ5" s="196"/>
      <c r="AGA5" s="196"/>
      <c r="AGB5" s="196"/>
      <c r="AGC5" s="196"/>
      <c r="AGD5" s="196"/>
      <c r="AGE5" s="196"/>
      <c r="AGF5" s="196"/>
      <c r="AGG5" s="196"/>
      <c r="AGH5" s="196"/>
      <c r="AGI5" s="196"/>
      <c r="AGJ5" s="196"/>
      <c r="AGK5" s="196"/>
      <c r="AGL5" s="196"/>
      <c r="AGM5" s="196"/>
      <c r="AGN5" s="196"/>
      <c r="AGO5" s="196"/>
      <c r="AGP5" s="196"/>
      <c r="AGQ5" s="196"/>
      <c r="AGR5" s="196"/>
      <c r="AGS5" s="196"/>
      <c r="AGT5" s="196"/>
      <c r="AGU5" s="196"/>
      <c r="AGV5" s="196"/>
      <c r="AGW5" s="196"/>
      <c r="AGX5" s="196"/>
      <c r="AGY5" s="196"/>
      <c r="AGZ5" s="196"/>
      <c r="AHA5" s="196"/>
      <c r="AHB5" s="196"/>
      <c r="AHC5" s="196"/>
      <c r="AHD5" s="196"/>
      <c r="AHE5" s="196"/>
      <c r="AHF5" s="196"/>
      <c r="AHG5" s="196"/>
      <c r="AHH5" s="196"/>
      <c r="AHI5" s="196"/>
      <c r="AHJ5" s="196"/>
      <c r="AHK5" s="196"/>
      <c r="AHL5" s="196"/>
      <c r="AHM5" s="196"/>
      <c r="AHN5" s="196"/>
      <c r="AHO5" s="196"/>
      <c r="AHP5" s="196"/>
      <c r="AHQ5" s="196"/>
      <c r="AHR5" s="196"/>
      <c r="AHS5" s="196"/>
      <c r="AHT5" s="196"/>
      <c r="AHU5" s="196"/>
      <c r="AHV5" s="196"/>
      <c r="AHW5" s="196"/>
      <c r="AHX5" s="196"/>
      <c r="AHY5" s="196"/>
      <c r="AHZ5" s="196"/>
      <c r="AIA5" s="196"/>
      <c r="AIB5" s="196"/>
      <c r="AIC5" s="196"/>
      <c r="AID5" s="196"/>
      <c r="AIE5" s="196"/>
      <c r="AIF5" s="196"/>
      <c r="AIG5" s="196"/>
      <c r="AIH5" s="196"/>
      <c r="AII5" s="196"/>
      <c r="AIJ5" s="196"/>
      <c r="AIK5" s="196"/>
      <c r="AIL5" s="196"/>
      <c r="AIM5" s="196"/>
      <c r="AIN5" s="196"/>
      <c r="AIO5" s="196"/>
      <c r="AIP5" s="196"/>
      <c r="AIQ5" s="196"/>
      <c r="AIR5" s="196"/>
      <c r="AIS5" s="196"/>
      <c r="AIT5" s="196"/>
      <c r="AIU5" s="196"/>
      <c r="AIV5" s="196"/>
      <c r="AIW5" s="196"/>
      <c r="AIX5" s="196"/>
      <c r="AIY5" s="196"/>
      <c r="AIZ5" s="196"/>
      <c r="AJA5" s="196"/>
      <c r="AJB5" s="196"/>
      <c r="AJC5" s="196"/>
      <c r="AJD5" s="196"/>
      <c r="AJE5" s="196"/>
      <c r="AJF5" s="196"/>
      <c r="AJG5" s="196"/>
      <c r="AJH5" s="196"/>
      <c r="AJI5" s="196"/>
      <c r="AJJ5" s="196"/>
      <c r="AJK5" s="196"/>
      <c r="AJL5" s="196"/>
      <c r="AJM5" s="196"/>
      <c r="AJN5" s="196"/>
      <c r="AJO5" s="196"/>
      <c r="AJP5" s="196"/>
      <c r="AJQ5" s="196"/>
      <c r="AJR5" s="196"/>
      <c r="AJS5" s="196"/>
      <c r="AJT5" s="196"/>
      <c r="AJU5" s="196"/>
      <c r="AJV5" s="196"/>
      <c r="AJW5" s="196"/>
      <c r="AJX5" s="196"/>
      <c r="AJY5" s="196"/>
      <c r="AJZ5" s="196"/>
      <c r="AKA5" s="196"/>
      <c r="AKB5" s="196"/>
      <c r="AKC5" s="196"/>
      <c r="AKD5" s="196"/>
      <c r="AKE5" s="196"/>
      <c r="AKF5" s="196"/>
      <c r="AKG5" s="196"/>
      <c r="AKH5" s="196"/>
      <c r="AKI5" s="196"/>
      <c r="AKJ5" s="196"/>
      <c r="AKK5" s="196"/>
      <c r="AKL5" s="196"/>
      <c r="AKM5" s="196"/>
      <c r="AKN5" s="196"/>
      <c r="AKO5" s="196"/>
      <c r="AKP5" s="196"/>
      <c r="AKQ5" s="196"/>
      <c r="AKR5" s="196"/>
      <c r="AKS5" s="196"/>
      <c r="AKT5" s="196"/>
      <c r="AKU5" s="196"/>
      <c r="AKV5" s="196"/>
      <c r="AKW5" s="196"/>
      <c r="AKX5" s="196"/>
      <c r="AKY5" s="196"/>
      <c r="AKZ5" s="196"/>
      <c r="ALA5" s="196"/>
      <c r="ALB5" s="196"/>
      <c r="ALC5" s="196"/>
      <c r="ALD5" s="196"/>
      <c r="ALE5" s="196"/>
      <c r="ALF5" s="196"/>
      <c r="ALG5" s="196"/>
      <c r="ALH5" s="196"/>
      <c r="ALI5" s="196"/>
      <c r="ALJ5" s="196"/>
      <c r="ALK5" s="196"/>
      <c r="ALL5" s="196"/>
      <c r="ALM5" s="196"/>
      <c r="ALN5" s="196"/>
      <c r="ALO5" s="196"/>
      <c r="ALP5" s="196"/>
      <c r="ALQ5" s="196"/>
      <c r="ALR5" s="196"/>
      <c r="ALS5" s="196"/>
      <c r="ALT5" s="196"/>
      <c r="ALU5" s="196"/>
      <c r="ALV5" s="196"/>
      <c r="ALW5" s="196"/>
      <c r="ALX5" s="196"/>
      <c r="ALY5" s="196"/>
      <c r="ALZ5" s="196"/>
      <c r="AMA5" s="196"/>
      <c r="AMB5" s="196"/>
      <c r="AMC5" s="196"/>
      <c r="AMD5" s="196"/>
      <c r="AME5" s="196"/>
      <c r="AMF5" s="196"/>
      <c r="AMG5" s="196"/>
      <c r="AMH5" s="196"/>
      <c r="AMI5" s="196"/>
      <c r="AMJ5" s="196"/>
      <c r="AMK5" s="196"/>
      <c r="AML5" s="196"/>
      <c r="AMM5" s="196"/>
      <c r="AMN5" s="196"/>
      <c r="AMO5" s="196"/>
      <c r="AMP5" s="196"/>
      <c r="AMQ5" s="196"/>
      <c r="AMR5" s="196"/>
      <c r="AMS5" s="196"/>
      <c r="AMT5" s="196"/>
      <c r="AMU5" s="196"/>
      <c r="AMV5" s="196"/>
      <c r="AMW5" s="196"/>
      <c r="AMX5" s="196"/>
      <c r="AMY5" s="196"/>
      <c r="AMZ5" s="196"/>
      <c r="ANA5" s="196"/>
      <c r="ANB5" s="196"/>
      <c r="ANC5" s="196"/>
      <c r="AND5" s="196"/>
      <c r="ANE5" s="196"/>
      <c r="ANF5" s="196"/>
      <c r="ANG5" s="196"/>
      <c r="ANH5" s="196"/>
      <c r="ANI5" s="196"/>
      <c r="ANJ5" s="196"/>
      <c r="ANK5" s="196"/>
      <c r="ANL5" s="196"/>
      <c r="ANM5" s="196"/>
      <c r="ANN5" s="196"/>
      <c r="ANO5" s="196"/>
      <c r="ANP5" s="196"/>
      <c r="ANQ5" s="196"/>
      <c r="ANR5" s="196"/>
      <c r="ANS5" s="196"/>
      <c r="ANT5" s="196"/>
      <c r="ANU5" s="196"/>
      <c r="ANV5" s="196"/>
      <c r="ANW5" s="196"/>
      <c r="ANX5" s="196"/>
      <c r="ANY5" s="196"/>
      <c r="ANZ5" s="196"/>
      <c r="AOA5" s="196"/>
      <c r="AOB5" s="196"/>
      <c r="AOC5" s="196"/>
      <c r="AOD5" s="196"/>
      <c r="AOE5" s="196"/>
      <c r="AOF5" s="196"/>
      <c r="AOG5" s="196"/>
      <c r="AOH5" s="196"/>
      <c r="AOI5" s="196"/>
      <c r="AOJ5" s="196"/>
      <c r="AOK5" s="196"/>
      <c r="AOL5" s="196"/>
      <c r="AOM5" s="196"/>
      <c r="AON5" s="196"/>
      <c r="AOO5" s="196"/>
      <c r="AOP5" s="196"/>
      <c r="AOQ5" s="196"/>
      <c r="AOR5" s="196"/>
      <c r="AOS5" s="196"/>
      <c r="AOT5" s="196"/>
      <c r="AOU5" s="196"/>
      <c r="AOV5" s="196"/>
      <c r="AOW5" s="196"/>
      <c r="AOX5" s="196"/>
      <c r="AOY5" s="196"/>
      <c r="AOZ5" s="196"/>
      <c r="APA5" s="196"/>
      <c r="APB5" s="196"/>
      <c r="APC5" s="196"/>
      <c r="APD5" s="196"/>
      <c r="APE5" s="196"/>
      <c r="APF5" s="196"/>
      <c r="APG5" s="196"/>
      <c r="APH5" s="196"/>
      <c r="API5" s="196"/>
      <c r="APJ5" s="196"/>
      <c r="APK5" s="196"/>
      <c r="APL5" s="196"/>
      <c r="APM5" s="196"/>
      <c r="APN5" s="196"/>
      <c r="APO5" s="196"/>
      <c r="APP5" s="196"/>
      <c r="APQ5" s="196"/>
      <c r="APR5" s="196"/>
      <c r="APS5" s="196"/>
      <c r="APT5" s="196"/>
      <c r="APU5" s="196"/>
      <c r="APV5" s="196"/>
      <c r="APW5" s="196"/>
      <c r="APX5" s="196"/>
      <c r="APY5" s="196"/>
      <c r="APZ5" s="196"/>
      <c r="AQA5" s="196"/>
      <c r="AQB5" s="196"/>
      <c r="AQC5" s="196"/>
      <c r="AQD5" s="196"/>
      <c r="AQE5" s="196"/>
      <c r="AQF5" s="196"/>
      <c r="AQG5" s="196"/>
      <c r="AQH5" s="196"/>
      <c r="AQI5" s="196"/>
      <c r="AQJ5" s="196"/>
      <c r="AQK5" s="196"/>
      <c r="AQL5" s="196"/>
      <c r="AQM5" s="196"/>
      <c r="AQN5" s="196"/>
      <c r="AQO5" s="196"/>
      <c r="AQP5" s="196"/>
      <c r="AQQ5" s="196"/>
      <c r="AQR5" s="196"/>
      <c r="AQS5" s="196"/>
      <c r="AQT5" s="196"/>
      <c r="AQU5" s="196"/>
      <c r="AQV5" s="196"/>
      <c r="AQW5" s="196"/>
      <c r="AQX5" s="196"/>
      <c r="AQY5" s="196"/>
      <c r="AQZ5" s="196"/>
      <c r="ARA5" s="196"/>
      <c r="ARB5" s="196"/>
      <c r="ARC5" s="196"/>
      <c r="ARD5" s="196"/>
      <c r="ARE5" s="196"/>
      <c r="ARF5" s="196"/>
      <c r="ARG5" s="196"/>
      <c r="ARH5" s="196"/>
      <c r="ARI5" s="196"/>
      <c r="ARJ5" s="196"/>
      <c r="ARK5" s="196"/>
      <c r="ARL5" s="196"/>
      <c r="ARM5" s="196"/>
      <c r="ARN5" s="196"/>
      <c r="ARO5" s="196"/>
      <c r="ARP5" s="196"/>
      <c r="ARQ5" s="196"/>
      <c r="ARR5" s="196"/>
      <c r="ARS5" s="196"/>
      <c r="ART5" s="196"/>
      <c r="ARU5" s="196"/>
      <c r="ARV5" s="196"/>
      <c r="ARW5" s="196"/>
      <c r="ARX5" s="196"/>
      <c r="ARY5" s="196"/>
      <c r="ARZ5" s="196"/>
      <c r="ASA5" s="196"/>
      <c r="ASB5" s="196"/>
      <c r="ASC5" s="196"/>
      <c r="ASD5" s="196"/>
      <c r="ASE5" s="196"/>
      <c r="ASF5" s="196"/>
      <c r="ASG5" s="196"/>
      <c r="ASH5" s="196"/>
      <c r="ASI5" s="196"/>
      <c r="ASJ5" s="196"/>
      <c r="ASK5" s="196"/>
      <c r="ASL5" s="196"/>
      <c r="ASM5" s="196"/>
      <c r="ASN5" s="196"/>
      <c r="ASO5" s="196"/>
      <c r="ASP5" s="196"/>
      <c r="ASQ5" s="196"/>
      <c r="ASR5" s="196"/>
      <c r="ASS5" s="196"/>
      <c r="AST5" s="196"/>
      <c r="ASU5" s="196"/>
      <c r="ASV5" s="196"/>
      <c r="ASW5" s="196"/>
      <c r="ASX5" s="196"/>
      <c r="ASY5" s="196"/>
      <c r="ASZ5" s="196"/>
      <c r="ATA5" s="196"/>
      <c r="ATB5" s="196"/>
      <c r="ATC5" s="196"/>
      <c r="ATD5" s="196"/>
      <c r="ATE5" s="196"/>
      <c r="ATF5" s="196"/>
      <c r="ATG5" s="196"/>
      <c r="ATH5" s="196"/>
      <c r="ATI5" s="196"/>
      <c r="ATJ5" s="196"/>
      <c r="ATK5" s="196"/>
      <c r="ATL5" s="196"/>
      <c r="ATM5" s="196"/>
      <c r="ATN5" s="196"/>
      <c r="ATO5" s="196"/>
      <c r="ATP5" s="196"/>
      <c r="ATQ5" s="196"/>
      <c r="ATR5" s="196"/>
      <c r="ATS5" s="196"/>
      <c r="ATT5" s="196"/>
      <c r="ATU5" s="196"/>
      <c r="ATV5" s="196"/>
      <c r="ATW5" s="196"/>
      <c r="ATX5" s="196"/>
      <c r="ATY5" s="196"/>
      <c r="ATZ5" s="196"/>
      <c r="AUA5" s="196"/>
      <c r="AUB5" s="196"/>
      <c r="AUC5" s="196"/>
      <c r="AUD5" s="196"/>
      <c r="AUE5" s="196"/>
      <c r="AUF5" s="196"/>
      <c r="AUG5" s="196"/>
      <c r="AUH5" s="196"/>
      <c r="AUI5" s="196"/>
      <c r="AUJ5" s="196"/>
      <c r="AUK5" s="196"/>
      <c r="AUL5" s="196"/>
      <c r="AUM5" s="196"/>
      <c r="AUN5" s="196"/>
      <c r="AUO5" s="196"/>
      <c r="AUP5" s="196"/>
      <c r="AUQ5" s="196"/>
      <c r="AUR5" s="196"/>
      <c r="AUS5" s="196"/>
      <c r="AUT5" s="196"/>
      <c r="AUU5" s="196"/>
      <c r="AUV5" s="196"/>
      <c r="AUW5" s="196"/>
      <c r="AUX5" s="196"/>
      <c r="AUY5" s="196"/>
      <c r="AUZ5" s="196"/>
      <c r="AVA5" s="196"/>
      <c r="AVB5" s="196"/>
      <c r="AVC5" s="196"/>
      <c r="AVD5" s="196"/>
      <c r="AVE5" s="196"/>
      <c r="AVF5" s="196"/>
      <c r="AVG5" s="196"/>
      <c r="AVH5" s="196"/>
      <c r="AVI5" s="196"/>
      <c r="AVJ5" s="196"/>
      <c r="AVK5" s="196"/>
      <c r="AVL5" s="196"/>
      <c r="AVM5" s="196"/>
      <c r="AVN5" s="196"/>
      <c r="AVO5" s="196"/>
      <c r="AVP5" s="196"/>
      <c r="AVQ5" s="196"/>
      <c r="AVR5" s="196"/>
      <c r="AVS5" s="196"/>
      <c r="AVT5" s="196"/>
      <c r="AVU5" s="196"/>
      <c r="AVV5" s="196"/>
      <c r="AVW5" s="196"/>
      <c r="AVX5" s="196"/>
      <c r="AVY5" s="196"/>
      <c r="AVZ5" s="196"/>
      <c r="AWA5" s="196"/>
      <c r="AWB5" s="196"/>
      <c r="AWC5" s="196"/>
      <c r="AWD5" s="196"/>
      <c r="AWE5" s="196"/>
      <c r="AWF5" s="196"/>
      <c r="AWG5" s="196"/>
      <c r="AWH5" s="196"/>
      <c r="AWI5" s="196"/>
      <c r="AWJ5" s="196"/>
      <c r="AWK5" s="196"/>
      <c r="AWL5" s="196"/>
      <c r="AWM5" s="196"/>
      <c r="AWN5" s="196"/>
      <c r="AWO5" s="196"/>
      <c r="AWP5" s="196"/>
      <c r="AWQ5" s="196"/>
      <c r="AWR5" s="196"/>
      <c r="AWS5" s="196"/>
      <c r="AWT5" s="196"/>
      <c r="AWU5" s="196"/>
      <c r="AWV5" s="196"/>
      <c r="AWW5" s="196"/>
      <c r="AWX5" s="196"/>
      <c r="AWY5" s="196"/>
      <c r="AWZ5" s="196"/>
      <c r="AXA5" s="196"/>
      <c r="AXB5" s="196"/>
      <c r="AXC5" s="196"/>
      <c r="AXD5" s="196"/>
      <c r="AXE5" s="196"/>
      <c r="AXF5" s="196"/>
      <c r="AXG5" s="196"/>
      <c r="AXH5" s="196"/>
      <c r="AXI5" s="196"/>
      <c r="AXJ5" s="196"/>
      <c r="AXK5" s="196"/>
      <c r="AXL5" s="196"/>
      <c r="AXM5" s="196"/>
      <c r="AXN5" s="196"/>
      <c r="AXO5" s="196"/>
      <c r="AXP5" s="196"/>
      <c r="AXQ5" s="196"/>
      <c r="AXR5" s="196"/>
      <c r="AXS5" s="196"/>
      <c r="AXT5" s="196"/>
      <c r="AXU5" s="196"/>
      <c r="AXV5" s="196"/>
      <c r="AXW5" s="196"/>
      <c r="AXX5" s="196"/>
      <c r="AXY5" s="196"/>
      <c r="AXZ5" s="196"/>
      <c r="AYA5" s="196"/>
      <c r="AYB5" s="196"/>
      <c r="AYC5" s="196"/>
      <c r="AYD5" s="196"/>
      <c r="AYE5" s="196"/>
      <c r="AYF5" s="196"/>
      <c r="AYG5" s="196"/>
      <c r="AYH5" s="196"/>
      <c r="AYI5" s="196"/>
      <c r="AYJ5" s="196"/>
      <c r="AYK5" s="196"/>
      <c r="AYL5" s="196"/>
      <c r="AYM5" s="196"/>
      <c r="AYN5" s="196"/>
      <c r="AYO5" s="196"/>
      <c r="AYP5" s="196"/>
      <c r="AYQ5" s="196"/>
      <c r="AYR5" s="196"/>
      <c r="AYS5" s="196"/>
      <c r="AYT5" s="196"/>
      <c r="AYU5" s="196"/>
      <c r="AYV5" s="196"/>
      <c r="AYW5" s="196"/>
      <c r="AYX5" s="196"/>
      <c r="AYY5" s="196"/>
      <c r="AYZ5" s="196"/>
      <c r="AZA5" s="196"/>
      <c r="AZB5" s="196"/>
      <c r="AZC5" s="196"/>
      <c r="AZD5" s="196"/>
      <c r="AZE5" s="196"/>
      <c r="AZF5" s="196"/>
      <c r="AZG5" s="196"/>
      <c r="AZH5" s="196"/>
      <c r="AZI5" s="196"/>
      <c r="AZJ5" s="196"/>
      <c r="AZK5" s="196"/>
      <c r="AZL5" s="196"/>
      <c r="AZM5" s="196"/>
      <c r="AZN5" s="196"/>
      <c r="AZO5" s="196"/>
      <c r="AZP5" s="196"/>
      <c r="AZQ5" s="196"/>
      <c r="AZR5" s="196"/>
      <c r="AZS5" s="196"/>
      <c r="AZT5" s="196"/>
      <c r="AZU5" s="196"/>
      <c r="AZV5" s="196"/>
      <c r="AZW5" s="196"/>
      <c r="AZX5" s="196"/>
      <c r="AZY5" s="196"/>
      <c r="AZZ5" s="196"/>
      <c r="BAA5" s="196"/>
      <c r="BAB5" s="196"/>
      <c r="BAC5" s="196"/>
      <c r="BAD5" s="196"/>
      <c r="BAE5" s="196"/>
      <c r="BAF5" s="196"/>
      <c r="BAG5" s="196"/>
      <c r="BAH5" s="196"/>
      <c r="BAI5" s="196"/>
      <c r="BAJ5" s="196"/>
      <c r="BAK5" s="196"/>
      <c r="BAL5" s="196"/>
      <c r="BAM5" s="196"/>
      <c r="BAN5" s="196"/>
      <c r="BAO5" s="196"/>
      <c r="BAP5" s="196"/>
      <c r="BAQ5" s="196"/>
      <c r="BAR5" s="196"/>
      <c r="BAS5" s="196"/>
      <c r="BAT5" s="196"/>
      <c r="BAU5" s="196"/>
      <c r="BAV5" s="196"/>
      <c r="BAW5" s="196"/>
      <c r="BAX5" s="196"/>
      <c r="BAY5" s="196"/>
      <c r="BAZ5" s="196"/>
      <c r="BBA5" s="196"/>
      <c r="BBB5" s="196"/>
      <c r="BBC5" s="196"/>
      <c r="BBD5" s="196"/>
      <c r="BBE5" s="196"/>
      <c r="BBF5" s="196"/>
      <c r="BBG5" s="196"/>
      <c r="BBH5" s="196"/>
      <c r="BBI5" s="196"/>
      <c r="BBJ5" s="196"/>
      <c r="BBK5" s="196"/>
      <c r="BBL5" s="196"/>
      <c r="BBM5" s="196"/>
      <c r="BBN5" s="196"/>
      <c r="BBO5" s="196"/>
      <c r="BBP5" s="196"/>
      <c r="BBQ5" s="196"/>
      <c r="BBR5" s="196"/>
      <c r="BBS5" s="196"/>
      <c r="BBT5" s="196"/>
      <c r="BBU5" s="196"/>
      <c r="BBV5" s="196"/>
      <c r="BBW5" s="196"/>
      <c r="BBX5" s="196"/>
      <c r="BBY5" s="196"/>
      <c r="BBZ5" s="196"/>
      <c r="BCA5" s="196"/>
      <c r="BCB5" s="196"/>
      <c r="BCC5" s="196"/>
      <c r="BCD5" s="196"/>
      <c r="BCE5" s="196"/>
      <c r="BCF5" s="196"/>
      <c r="BCG5" s="196"/>
      <c r="BCH5" s="196"/>
      <c r="BCI5" s="196"/>
      <c r="BCJ5" s="196"/>
      <c r="BCK5" s="196"/>
      <c r="BCL5" s="196"/>
      <c r="BCM5" s="196"/>
      <c r="BCN5" s="196"/>
      <c r="BCO5" s="196"/>
      <c r="BCP5" s="196"/>
      <c r="BCQ5" s="196"/>
      <c r="BCR5" s="196"/>
      <c r="BCS5" s="196"/>
      <c r="BCT5" s="196"/>
      <c r="BCU5" s="196"/>
      <c r="BCV5" s="196"/>
      <c r="BCW5" s="196"/>
      <c r="BCX5" s="196"/>
      <c r="BCY5" s="196"/>
      <c r="BCZ5" s="196"/>
      <c r="BDA5" s="196"/>
      <c r="BDB5" s="196"/>
      <c r="BDC5" s="196"/>
      <c r="BDD5" s="196"/>
      <c r="BDE5" s="196"/>
      <c r="BDF5" s="196"/>
      <c r="BDG5" s="196"/>
      <c r="BDH5" s="196"/>
      <c r="BDI5" s="196"/>
      <c r="BDJ5" s="196"/>
      <c r="BDK5" s="196"/>
      <c r="BDL5" s="196"/>
      <c r="BDM5" s="196"/>
      <c r="BDN5" s="196"/>
      <c r="BDO5" s="196"/>
      <c r="BDP5" s="196"/>
      <c r="BDQ5" s="196"/>
      <c r="BDR5" s="196"/>
      <c r="BDS5" s="196"/>
      <c r="BDT5" s="196"/>
      <c r="BDU5" s="196"/>
      <c r="BDV5" s="196"/>
      <c r="BDW5" s="196"/>
      <c r="BDX5" s="196"/>
      <c r="BDY5" s="196"/>
      <c r="BDZ5" s="196"/>
      <c r="BEA5" s="196"/>
      <c r="BEB5" s="196"/>
      <c r="BEC5" s="196"/>
      <c r="BED5" s="196"/>
      <c r="BEE5" s="196"/>
      <c r="BEF5" s="196"/>
      <c r="BEG5" s="196"/>
      <c r="BEH5" s="196"/>
      <c r="BEI5" s="196"/>
      <c r="BEJ5" s="196"/>
      <c r="BEK5" s="196"/>
      <c r="BEL5" s="196"/>
      <c r="BEM5" s="196"/>
      <c r="BEN5" s="196"/>
      <c r="BEO5" s="196"/>
      <c r="BEP5" s="196"/>
      <c r="BEQ5" s="196"/>
      <c r="BER5" s="196"/>
      <c r="BES5" s="196"/>
      <c r="BET5" s="196"/>
      <c r="BEU5" s="196"/>
      <c r="BEV5" s="196"/>
      <c r="BEW5" s="196"/>
      <c r="BEX5" s="196"/>
      <c r="BEY5" s="196"/>
      <c r="BEZ5" s="196"/>
      <c r="BFA5" s="196"/>
      <c r="BFB5" s="196"/>
      <c r="BFC5" s="196"/>
      <c r="BFD5" s="196"/>
      <c r="BFE5" s="196"/>
      <c r="BFF5" s="196"/>
      <c r="BFG5" s="196"/>
      <c r="BFH5" s="196"/>
      <c r="BFI5" s="196"/>
      <c r="BFJ5" s="196"/>
      <c r="BFK5" s="196"/>
      <c r="BFL5" s="196"/>
      <c r="BFM5" s="196"/>
      <c r="BFN5" s="196"/>
      <c r="BFO5" s="196"/>
      <c r="BFP5" s="196"/>
      <c r="BFQ5" s="196"/>
      <c r="BFR5" s="196"/>
      <c r="BFS5" s="196"/>
      <c r="BFT5" s="196"/>
      <c r="BFU5" s="196"/>
      <c r="BFV5" s="196"/>
      <c r="BFW5" s="196"/>
      <c r="BFX5" s="196"/>
      <c r="BFY5" s="196"/>
      <c r="BFZ5" s="196"/>
      <c r="BGA5" s="196"/>
      <c r="BGB5" s="196"/>
      <c r="BGC5" s="196"/>
      <c r="BGD5" s="196"/>
      <c r="BGE5" s="196"/>
      <c r="BGF5" s="196"/>
      <c r="BGG5" s="196"/>
      <c r="BGH5" s="196"/>
      <c r="BGI5" s="196"/>
      <c r="BGJ5" s="196"/>
      <c r="BGK5" s="196"/>
      <c r="BGL5" s="196"/>
      <c r="BGM5" s="196"/>
      <c r="BGN5" s="196"/>
      <c r="BGO5" s="196"/>
      <c r="BGP5" s="196"/>
      <c r="BGQ5" s="196"/>
      <c r="BGR5" s="196"/>
      <c r="BGS5" s="196"/>
      <c r="BGT5" s="196"/>
      <c r="BGU5" s="196"/>
      <c r="BGV5" s="196"/>
      <c r="BGW5" s="196"/>
      <c r="BGX5" s="196"/>
      <c r="BGY5" s="196"/>
      <c r="BGZ5" s="196"/>
      <c r="BHA5" s="196"/>
      <c r="BHB5" s="196"/>
      <c r="BHC5" s="196"/>
      <c r="BHD5" s="196"/>
      <c r="BHE5" s="196"/>
      <c r="BHF5" s="196"/>
      <c r="BHG5" s="196"/>
      <c r="BHH5" s="196"/>
      <c r="BHI5" s="196"/>
      <c r="BHJ5" s="196"/>
      <c r="BHK5" s="196"/>
      <c r="BHL5" s="196"/>
      <c r="BHM5" s="196"/>
      <c r="BHN5" s="196"/>
      <c r="BHO5" s="196"/>
      <c r="BHP5" s="196"/>
      <c r="BHQ5" s="196"/>
      <c r="BHR5" s="196"/>
      <c r="BHS5" s="196"/>
      <c r="BHT5" s="196"/>
      <c r="BHU5" s="196"/>
      <c r="BHV5" s="196"/>
      <c r="BHW5" s="196"/>
      <c r="BHX5" s="196"/>
      <c r="BHY5" s="196"/>
      <c r="BHZ5" s="196"/>
      <c r="BIA5" s="196"/>
      <c r="BIB5" s="196"/>
      <c r="BIC5" s="196"/>
      <c r="BID5" s="196"/>
      <c r="BIE5" s="196"/>
      <c r="BIF5" s="196"/>
      <c r="BIG5" s="196"/>
      <c r="BIH5" s="196"/>
      <c r="BII5" s="196"/>
      <c r="BIJ5" s="196"/>
      <c r="BIK5" s="196"/>
      <c r="BIL5" s="196"/>
      <c r="BIM5" s="196"/>
      <c r="BIN5" s="196"/>
      <c r="BIO5" s="196"/>
      <c r="BIP5" s="196"/>
      <c r="BIQ5" s="196"/>
      <c r="BIR5" s="196"/>
      <c r="BIS5" s="196"/>
      <c r="BIT5" s="196"/>
      <c r="BIU5" s="196"/>
      <c r="BIV5" s="196"/>
      <c r="BIW5" s="196"/>
      <c r="BIX5" s="196"/>
      <c r="BIY5" s="196"/>
      <c r="BIZ5" s="196"/>
      <c r="BJA5" s="196"/>
      <c r="BJB5" s="196"/>
      <c r="BJC5" s="196"/>
      <c r="BJD5" s="196"/>
      <c r="BJE5" s="196"/>
      <c r="BJF5" s="196"/>
      <c r="BJG5" s="196"/>
      <c r="BJH5" s="196"/>
      <c r="BJI5" s="196"/>
      <c r="BJJ5" s="196"/>
      <c r="BJK5" s="196"/>
      <c r="BJL5" s="196"/>
      <c r="BJM5" s="196"/>
      <c r="BJN5" s="196"/>
      <c r="BJO5" s="196"/>
      <c r="BJP5" s="196"/>
      <c r="BJQ5" s="196"/>
      <c r="BJR5" s="196"/>
      <c r="BJS5" s="196"/>
      <c r="BJT5" s="196"/>
      <c r="BJU5" s="196"/>
      <c r="BJV5" s="196"/>
      <c r="BJW5" s="196"/>
      <c r="BJX5" s="196"/>
      <c r="BJY5" s="196"/>
      <c r="BJZ5" s="196"/>
      <c r="BKA5" s="196"/>
      <c r="BKB5" s="196"/>
      <c r="BKC5" s="196"/>
      <c r="BKD5" s="196"/>
      <c r="BKE5" s="196"/>
      <c r="BKF5" s="196"/>
      <c r="BKG5" s="196"/>
      <c r="BKH5" s="196"/>
      <c r="BKI5" s="196"/>
      <c r="BKJ5" s="196"/>
      <c r="BKK5" s="196"/>
      <c r="BKL5" s="196"/>
      <c r="BKM5" s="196"/>
      <c r="BKN5" s="196"/>
      <c r="BKO5" s="196"/>
      <c r="BKP5" s="196"/>
      <c r="BKQ5" s="196"/>
      <c r="BKR5" s="196"/>
      <c r="BKS5" s="196"/>
      <c r="BKT5" s="196"/>
      <c r="BKU5" s="196"/>
      <c r="BKV5" s="196"/>
      <c r="BKW5" s="196"/>
      <c r="BKX5" s="196"/>
      <c r="BKY5" s="196"/>
      <c r="BKZ5" s="196"/>
      <c r="BLA5" s="196"/>
      <c r="BLB5" s="196"/>
      <c r="BLC5" s="196"/>
      <c r="BLD5" s="196"/>
      <c r="BLE5" s="196"/>
      <c r="BLF5" s="196"/>
      <c r="BLG5" s="196"/>
      <c r="BLH5" s="196"/>
      <c r="BLI5" s="196"/>
      <c r="BLJ5" s="196"/>
      <c r="BLK5" s="196"/>
      <c r="BLL5" s="196"/>
      <c r="BLM5" s="196"/>
      <c r="BLN5" s="196"/>
      <c r="BLO5" s="196"/>
      <c r="BLP5" s="196"/>
      <c r="BLQ5" s="196"/>
      <c r="BLR5" s="196"/>
      <c r="BLS5" s="196"/>
      <c r="BLT5" s="196"/>
      <c r="BLU5" s="196"/>
      <c r="BLV5" s="196"/>
      <c r="BLW5" s="196"/>
      <c r="BLX5" s="196"/>
      <c r="BLY5" s="196"/>
      <c r="BLZ5" s="196"/>
      <c r="BMA5" s="196"/>
      <c r="BMB5" s="196"/>
      <c r="BMC5" s="196"/>
      <c r="BMD5" s="196"/>
      <c r="BME5" s="196"/>
      <c r="BMF5" s="196"/>
      <c r="BMG5" s="196"/>
      <c r="BMH5" s="196"/>
      <c r="BMI5" s="196"/>
      <c r="BMJ5" s="196"/>
      <c r="BMK5" s="196"/>
      <c r="BML5" s="196"/>
      <c r="BMM5" s="196"/>
      <c r="BMN5" s="196"/>
      <c r="BMO5" s="196"/>
      <c r="BMP5" s="196"/>
      <c r="BMQ5" s="196"/>
      <c r="BMR5" s="196"/>
      <c r="BMS5" s="196"/>
      <c r="BMT5" s="196"/>
      <c r="BMU5" s="196"/>
      <c r="BMV5" s="196"/>
      <c r="BMW5" s="196"/>
      <c r="BMX5" s="196"/>
      <c r="BMY5" s="196"/>
      <c r="BMZ5" s="196"/>
      <c r="BNA5" s="196"/>
      <c r="BNB5" s="196"/>
      <c r="BNC5" s="196"/>
      <c r="BND5" s="196"/>
      <c r="BNE5" s="196"/>
      <c r="BNF5" s="196"/>
      <c r="BNG5" s="196"/>
      <c r="BNH5" s="196"/>
      <c r="BNI5" s="196"/>
      <c r="BNJ5" s="196"/>
      <c r="BNK5" s="196"/>
      <c r="BNL5" s="196"/>
      <c r="BNM5" s="196"/>
      <c r="BNN5" s="196"/>
      <c r="BNO5" s="196"/>
      <c r="BNP5" s="196"/>
      <c r="BNQ5" s="196"/>
      <c r="BNR5" s="196"/>
      <c r="BNS5" s="196"/>
      <c r="BNT5" s="196"/>
      <c r="BNU5" s="196"/>
      <c r="BNV5" s="196"/>
      <c r="BNW5" s="196"/>
      <c r="BNX5" s="196"/>
      <c r="BNY5" s="196"/>
      <c r="BNZ5" s="196"/>
      <c r="BOA5" s="196"/>
      <c r="BOB5" s="196"/>
      <c r="BOC5" s="196"/>
      <c r="BOD5" s="196"/>
      <c r="BOE5" s="196"/>
      <c r="BOF5" s="196"/>
      <c r="BOG5" s="196"/>
      <c r="BOH5" s="196"/>
      <c r="BOI5" s="196"/>
      <c r="BOJ5" s="196"/>
      <c r="BOK5" s="196"/>
      <c r="BOL5" s="196"/>
      <c r="BOM5" s="196"/>
      <c r="BON5" s="196"/>
      <c r="BOO5" s="196"/>
      <c r="BOP5" s="196"/>
      <c r="BOQ5" s="196"/>
      <c r="BOR5" s="196"/>
      <c r="BOS5" s="196"/>
      <c r="BOT5" s="196"/>
      <c r="BOU5" s="196"/>
      <c r="BOV5" s="196"/>
      <c r="BOW5" s="196"/>
      <c r="BOX5" s="196"/>
      <c r="BOY5" s="196"/>
      <c r="BOZ5" s="196"/>
      <c r="BPA5" s="196"/>
      <c r="BPB5" s="196"/>
      <c r="BPC5" s="196"/>
      <c r="BPD5" s="196"/>
      <c r="BPE5" s="196"/>
      <c r="BPF5" s="196"/>
      <c r="BPG5" s="196"/>
      <c r="BPH5" s="196"/>
      <c r="BPI5" s="196"/>
      <c r="BPJ5" s="196"/>
      <c r="BPK5" s="196"/>
      <c r="BPL5" s="196"/>
      <c r="BPM5" s="196"/>
      <c r="BPN5" s="196"/>
      <c r="BPO5" s="196"/>
      <c r="BPP5" s="196"/>
      <c r="BPQ5" s="196"/>
      <c r="BPR5" s="196"/>
      <c r="BPS5" s="196"/>
      <c r="BPT5" s="196"/>
      <c r="BPU5" s="196"/>
      <c r="BPV5" s="196"/>
      <c r="BPW5" s="196"/>
      <c r="BPX5" s="196"/>
      <c r="BPY5" s="196"/>
      <c r="BPZ5" s="196"/>
      <c r="BQA5" s="196"/>
      <c r="BQB5" s="196"/>
      <c r="BQC5" s="196"/>
      <c r="BQD5" s="196"/>
      <c r="BQE5" s="196"/>
      <c r="BQF5" s="196"/>
      <c r="BQG5" s="196"/>
      <c r="BQH5" s="196"/>
      <c r="BQI5" s="196"/>
      <c r="BQJ5" s="196"/>
      <c r="BQK5" s="196"/>
      <c r="BQL5" s="196"/>
      <c r="BQM5" s="196"/>
      <c r="BQN5" s="196"/>
      <c r="BQO5" s="196"/>
      <c r="BQP5" s="196"/>
      <c r="BQQ5" s="196"/>
      <c r="BQR5" s="196"/>
      <c r="BQS5" s="196"/>
      <c r="BQT5" s="196"/>
      <c r="BQU5" s="196"/>
      <c r="BQV5" s="196"/>
      <c r="BQW5" s="196"/>
      <c r="BQX5" s="196"/>
      <c r="BQY5" s="196"/>
      <c r="BQZ5" s="196"/>
      <c r="BRA5" s="196"/>
      <c r="BRB5" s="196"/>
      <c r="BRC5" s="196"/>
      <c r="BRD5" s="196"/>
      <c r="BRE5" s="196"/>
      <c r="BRF5" s="196"/>
      <c r="BRG5" s="196"/>
      <c r="BRH5" s="196"/>
      <c r="BRI5" s="196"/>
      <c r="BRJ5" s="196"/>
      <c r="BRK5" s="196"/>
      <c r="BRL5" s="196"/>
      <c r="BRM5" s="196"/>
      <c r="BRN5" s="196"/>
      <c r="BRO5" s="196"/>
      <c r="BRP5" s="196"/>
      <c r="BRQ5" s="196"/>
      <c r="BRR5" s="196"/>
      <c r="BRS5" s="196"/>
      <c r="BRT5" s="196"/>
      <c r="BRU5" s="196"/>
      <c r="BRV5" s="196"/>
      <c r="BRW5" s="196"/>
      <c r="BRX5" s="196"/>
      <c r="BRY5" s="196"/>
      <c r="BRZ5" s="196"/>
      <c r="BSA5" s="196"/>
      <c r="BSB5" s="196"/>
      <c r="BSC5" s="196"/>
      <c r="BSD5" s="196"/>
      <c r="BSE5" s="196"/>
      <c r="BSF5" s="196"/>
      <c r="BSG5" s="196"/>
      <c r="BSH5" s="196"/>
      <c r="BSI5" s="196"/>
      <c r="BSJ5" s="196"/>
      <c r="BSK5" s="196"/>
      <c r="BSL5" s="196"/>
      <c r="BSM5" s="196"/>
      <c r="BSN5" s="196"/>
      <c r="BSO5" s="196"/>
      <c r="BSP5" s="196"/>
      <c r="BSQ5" s="196"/>
      <c r="BSR5" s="196"/>
      <c r="BSS5" s="196"/>
      <c r="BST5" s="196"/>
      <c r="BSU5" s="196"/>
      <c r="BSV5" s="196"/>
      <c r="BSW5" s="196"/>
      <c r="BSX5" s="196"/>
      <c r="BSY5" s="196"/>
      <c r="BSZ5" s="196"/>
      <c r="BTA5" s="196"/>
      <c r="BTB5" s="196"/>
      <c r="BTC5" s="196"/>
      <c r="BTD5" s="196"/>
      <c r="BTE5" s="196"/>
      <c r="BTF5" s="196"/>
      <c r="BTG5" s="196"/>
      <c r="BTH5" s="196"/>
      <c r="BTI5" s="196"/>
      <c r="BTJ5" s="196"/>
      <c r="BTK5" s="196"/>
      <c r="BTL5" s="196"/>
      <c r="BTM5" s="196"/>
      <c r="BTN5" s="196"/>
      <c r="BTO5" s="196"/>
      <c r="BTP5" s="196"/>
      <c r="BTQ5" s="196"/>
      <c r="BTR5" s="196"/>
      <c r="BTS5" s="196"/>
      <c r="BTT5" s="196"/>
      <c r="BTU5" s="196"/>
      <c r="BTV5" s="196"/>
      <c r="BTW5" s="196"/>
      <c r="BTX5" s="196"/>
      <c r="BTY5" s="196"/>
      <c r="BTZ5" s="196"/>
      <c r="BUA5" s="196"/>
      <c r="BUB5" s="196"/>
      <c r="BUC5" s="196"/>
      <c r="BUD5" s="196"/>
      <c r="BUE5" s="196"/>
      <c r="BUF5" s="196"/>
      <c r="BUG5" s="196"/>
      <c r="BUH5" s="196"/>
      <c r="BUI5" s="196"/>
      <c r="BUJ5" s="196"/>
      <c r="BUK5" s="196"/>
      <c r="BUL5" s="196"/>
      <c r="BUM5" s="196"/>
      <c r="BUN5" s="196"/>
      <c r="BUO5" s="196"/>
      <c r="BUP5" s="196"/>
      <c r="BUQ5" s="196"/>
      <c r="BUR5" s="196"/>
      <c r="BUS5" s="196"/>
      <c r="BUT5" s="196"/>
      <c r="BUU5" s="196"/>
      <c r="BUV5" s="196"/>
      <c r="BUW5" s="196"/>
      <c r="BUX5" s="196"/>
      <c r="BUY5" s="196"/>
      <c r="BUZ5" s="196"/>
      <c r="BVA5" s="196"/>
      <c r="BVB5" s="196"/>
      <c r="BVC5" s="196"/>
      <c r="BVD5" s="196"/>
      <c r="BVE5" s="196"/>
      <c r="BVF5" s="196"/>
      <c r="BVG5" s="196"/>
      <c r="BVH5" s="196"/>
      <c r="BVI5" s="196"/>
      <c r="BVJ5" s="196"/>
      <c r="BVK5" s="196"/>
      <c r="BVL5" s="196"/>
      <c r="BVM5" s="196"/>
      <c r="BVN5" s="196"/>
      <c r="BVO5" s="196"/>
      <c r="BVP5" s="196"/>
      <c r="BVQ5" s="196"/>
      <c r="BVR5" s="196"/>
      <c r="BVS5" s="196"/>
      <c r="BVT5" s="196"/>
      <c r="BVU5" s="196"/>
      <c r="BVV5" s="196"/>
      <c r="BVW5" s="196"/>
      <c r="BVX5" s="196"/>
      <c r="BVY5" s="196"/>
      <c r="BVZ5" s="196"/>
      <c r="BWA5" s="196"/>
      <c r="BWB5" s="196"/>
      <c r="BWC5" s="196"/>
      <c r="BWD5" s="196"/>
      <c r="BWE5" s="196"/>
      <c r="BWF5" s="196"/>
      <c r="BWG5" s="196"/>
      <c r="BWH5" s="196"/>
      <c r="BWI5" s="196"/>
      <c r="BWJ5" s="196"/>
      <c r="BWK5" s="196"/>
      <c r="BWL5" s="196"/>
      <c r="BWM5" s="196"/>
      <c r="BWN5" s="196"/>
      <c r="BWO5" s="196"/>
      <c r="BWP5" s="196"/>
      <c r="BWQ5" s="196"/>
      <c r="BWR5" s="196"/>
      <c r="BWS5" s="196"/>
      <c r="BWT5" s="196"/>
      <c r="BWU5" s="196"/>
      <c r="BWV5" s="196"/>
      <c r="BWW5" s="196"/>
      <c r="BWX5" s="196"/>
      <c r="BWY5" s="196"/>
      <c r="BWZ5" s="196"/>
      <c r="BXA5" s="196"/>
      <c r="BXB5" s="196"/>
      <c r="BXC5" s="196"/>
      <c r="BXD5" s="196"/>
      <c r="BXE5" s="196"/>
      <c r="BXF5" s="196"/>
      <c r="BXG5" s="196"/>
      <c r="BXH5" s="196"/>
      <c r="BXI5" s="196"/>
      <c r="BXJ5" s="196"/>
      <c r="BXK5" s="196"/>
      <c r="BXL5" s="196"/>
      <c r="BXM5" s="196"/>
      <c r="BXN5" s="196"/>
      <c r="BXO5" s="196"/>
      <c r="BXP5" s="196"/>
      <c r="BXQ5" s="196"/>
      <c r="BXR5" s="196"/>
      <c r="BXS5" s="196"/>
      <c r="BXT5" s="196"/>
      <c r="BXU5" s="196"/>
      <c r="BXV5" s="196"/>
      <c r="BXW5" s="196"/>
      <c r="BXX5" s="196"/>
      <c r="BXY5" s="196"/>
      <c r="BXZ5" s="196"/>
      <c r="BYA5" s="196"/>
      <c r="BYB5" s="196"/>
      <c r="BYC5" s="196"/>
      <c r="BYD5" s="196"/>
      <c r="BYE5" s="196"/>
      <c r="BYF5" s="196"/>
      <c r="BYG5" s="196"/>
      <c r="BYH5" s="196"/>
      <c r="BYI5" s="196"/>
      <c r="BYJ5" s="196"/>
      <c r="BYK5" s="196"/>
      <c r="BYL5" s="196"/>
      <c r="BYM5" s="196"/>
      <c r="BYN5" s="196"/>
      <c r="BYO5" s="196"/>
      <c r="BYP5" s="196"/>
      <c r="BYQ5" s="196"/>
      <c r="BYR5" s="196"/>
      <c r="BYS5" s="196"/>
      <c r="BYT5" s="196"/>
      <c r="BYU5" s="196"/>
      <c r="BYV5" s="196"/>
      <c r="BYW5" s="196"/>
      <c r="BYX5" s="196"/>
      <c r="BYY5" s="196"/>
      <c r="BYZ5" s="196"/>
      <c r="BZA5" s="196"/>
      <c r="BZB5" s="196"/>
      <c r="BZC5" s="196"/>
      <c r="BZD5" s="196"/>
      <c r="BZE5" s="196"/>
      <c r="BZF5" s="196"/>
      <c r="BZG5" s="196"/>
      <c r="BZH5" s="196"/>
      <c r="BZI5" s="196"/>
      <c r="BZJ5" s="196"/>
      <c r="BZK5" s="196"/>
      <c r="BZL5" s="196"/>
      <c r="BZM5" s="196"/>
      <c r="BZN5" s="196"/>
      <c r="BZO5" s="196"/>
      <c r="BZP5" s="196"/>
      <c r="BZQ5" s="196"/>
      <c r="BZR5" s="196"/>
      <c r="BZS5" s="196"/>
      <c r="BZT5" s="196"/>
      <c r="BZU5" s="196"/>
      <c r="BZV5" s="196"/>
      <c r="BZW5" s="196"/>
      <c r="BZX5" s="196"/>
      <c r="BZY5" s="196"/>
      <c r="BZZ5" s="196"/>
      <c r="CAA5" s="196"/>
      <c r="CAB5" s="196"/>
      <c r="CAC5" s="196"/>
      <c r="CAD5" s="196"/>
      <c r="CAE5" s="196"/>
      <c r="CAF5" s="196"/>
      <c r="CAG5" s="196"/>
      <c r="CAH5" s="196"/>
      <c r="CAI5" s="196"/>
      <c r="CAJ5" s="196"/>
      <c r="CAK5" s="196"/>
      <c r="CAL5" s="196"/>
      <c r="CAM5" s="196"/>
      <c r="CAN5" s="196"/>
      <c r="CAO5" s="196"/>
      <c r="CAP5" s="196"/>
      <c r="CAQ5" s="196"/>
      <c r="CAR5" s="196"/>
      <c r="CAS5" s="196"/>
      <c r="CAT5" s="196"/>
      <c r="CAU5" s="196"/>
      <c r="CAV5" s="196"/>
      <c r="CAW5" s="196"/>
      <c r="CAX5" s="196"/>
      <c r="CAY5" s="196"/>
      <c r="CAZ5" s="196"/>
      <c r="CBA5" s="196"/>
      <c r="CBB5" s="196"/>
      <c r="CBC5" s="196"/>
      <c r="CBD5" s="196"/>
      <c r="CBE5" s="196"/>
      <c r="CBF5" s="196"/>
      <c r="CBG5" s="196"/>
      <c r="CBH5" s="196"/>
      <c r="CBI5" s="196"/>
      <c r="CBJ5" s="196"/>
      <c r="CBK5" s="196"/>
      <c r="CBL5" s="196"/>
      <c r="CBM5" s="196"/>
      <c r="CBN5" s="196"/>
      <c r="CBO5" s="196"/>
      <c r="CBP5" s="196"/>
      <c r="CBQ5" s="196"/>
      <c r="CBR5" s="196"/>
      <c r="CBS5" s="196"/>
      <c r="CBT5" s="196"/>
      <c r="CBU5" s="196"/>
      <c r="CBV5" s="196"/>
      <c r="CBW5" s="196"/>
      <c r="CBX5" s="196"/>
      <c r="CBY5" s="196"/>
      <c r="CBZ5" s="196"/>
      <c r="CCA5" s="196"/>
      <c r="CCB5" s="196"/>
      <c r="CCC5" s="196"/>
      <c r="CCD5" s="196"/>
      <c r="CCE5" s="196"/>
      <c r="CCF5" s="196"/>
      <c r="CCG5" s="196"/>
      <c r="CCH5" s="196"/>
      <c r="CCI5" s="196"/>
      <c r="CCJ5" s="196"/>
      <c r="CCK5" s="196"/>
      <c r="CCL5" s="196"/>
      <c r="CCM5" s="196"/>
      <c r="CCN5" s="196"/>
      <c r="CCO5" s="196"/>
      <c r="CCP5" s="196"/>
      <c r="CCQ5" s="196"/>
      <c r="CCR5" s="196"/>
      <c r="CCS5" s="196"/>
      <c r="CCT5" s="196"/>
      <c r="CCU5" s="196"/>
      <c r="CCV5" s="196"/>
      <c r="CCW5" s="196"/>
      <c r="CCX5" s="196"/>
      <c r="CCY5" s="196"/>
      <c r="CCZ5" s="196"/>
      <c r="CDA5" s="196"/>
      <c r="CDB5" s="196"/>
      <c r="CDC5" s="196"/>
      <c r="CDD5" s="196"/>
      <c r="CDE5" s="196"/>
      <c r="CDF5" s="196"/>
      <c r="CDG5" s="196"/>
      <c r="CDH5" s="196"/>
      <c r="CDI5" s="196"/>
      <c r="CDJ5" s="196"/>
      <c r="CDK5" s="196"/>
      <c r="CDL5" s="196"/>
      <c r="CDM5" s="196"/>
      <c r="CDN5" s="196"/>
      <c r="CDO5" s="196"/>
      <c r="CDP5" s="196"/>
      <c r="CDQ5" s="196"/>
      <c r="CDR5" s="196"/>
      <c r="CDS5" s="196"/>
      <c r="CDT5" s="196"/>
      <c r="CDU5" s="196"/>
      <c r="CDV5" s="196"/>
      <c r="CDW5" s="196"/>
      <c r="CDX5" s="196"/>
      <c r="CDY5" s="196"/>
      <c r="CDZ5" s="196"/>
      <c r="CEA5" s="196"/>
      <c r="CEB5" s="196"/>
      <c r="CEC5" s="196"/>
      <c r="CED5" s="196"/>
      <c r="CEE5" s="196"/>
      <c r="CEF5" s="196"/>
      <c r="CEG5" s="196"/>
      <c r="CEH5" s="196"/>
      <c r="CEI5" s="196"/>
      <c r="CEJ5" s="196"/>
      <c r="CEK5" s="196"/>
      <c r="CEL5" s="196"/>
      <c r="CEM5" s="196"/>
      <c r="CEN5" s="196"/>
      <c r="CEO5" s="196"/>
      <c r="CEP5" s="196"/>
      <c r="CEQ5" s="196"/>
      <c r="CER5" s="196"/>
      <c r="CES5" s="196"/>
      <c r="CET5" s="196"/>
      <c r="CEU5" s="196"/>
      <c r="CEV5" s="196"/>
      <c r="CEW5" s="196"/>
      <c r="CEX5" s="196"/>
      <c r="CEY5" s="196"/>
      <c r="CEZ5" s="196"/>
      <c r="CFA5" s="196"/>
      <c r="CFB5" s="196"/>
      <c r="CFC5" s="196"/>
      <c r="CFD5" s="196"/>
      <c r="CFE5" s="196"/>
      <c r="CFF5" s="196"/>
      <c r="CFG5" s="196"/>
      <c r="CFH5" s="196"/>
      <c r="CFI5" s="196"/>
      <c r="CFJ5" s="196"/>
      <c r="CFK5" s="196"/>
      <c r="CFL5" s="196"/>
      <c r="CFM5" s="196"/>
      <c r="CFN5" s="196"/>
      <c r="CFO5" s="196"/>
      <c r="CFP5" s="196"/>
      <c r="CFQ5" s="196"/>
      <c r="CFR5" s="196"/>
      <c r="CFS5" s="196"/>
      <c r="CFT5" s="196"/>
      <c r="CFU5" s="196"/>
      <c r="CFV5" s="196"/>
      <c r="CFW5" s="196"/>
      <c r="CFX5" s="196"/>
      <c r="CFY5" s="196"/>
      <c r="CFZ5" s="196"/>
      <c r="CGA5" s="196"/>
      <c r="CGB5" s="196"/>
      <c r="CGC5" s="196"/>
      <c r="CGD5" s="196"/>
      <c r="CGE5" s="196"/>
      <c r="CGF5" s="196"/>
      <c r="CGG5" s="196"/>
      <c r="CGH5" s="196"/>
      <c r="CGI5" s="196"/>
      <c r="CGJ5" s="196"/>
      <c r="CGK5" s="196"/>
      <c r="CGL5" s="196"/>
      <c r="CGM5" s="196"/>
      <c r="CGN5" s="196"/>
      <c r="CGO5" s="196"/>
      <c r="CGP5" s="196"/>
      <c r="CGQ5" s="196"/>
      <c r="CGR5" s="196"/>
      <c r="CGS5" s="196"/>
      <c r="CGT5" s="196"/>
      <c r="CGU5" s="196"/>
      <c r="CGV5" s="196"/>
      <c r="CGW5" s="196"/>
      <c r="CGX5" s="196"/>
      <c r="CGY5" s="196"/>
      <c r="CGZ5" s="196"/>
      <c r="CHA5" s="196"/>
      <c r="CHB5" s="196"/>
      <c r="CHC5" s="196"/>
      <c r="CHD5" s="196"/>
      <c r="CHE5" s="196"/>
      <c r="CHF5" s="196"/>
      <c r="CHG5" s="196"/>
      <c r="CHH5" s="196"/>
      <c r="CHI5" s="196"/>
      <c r="CHJ5" s="196"/>
      <c r="CHK5" s="196"/>
      <c r="CHL5" s="196"/>
      <c r="CHM5" s="196"/>
      <c r="CHN5" s="196"/>
      <c r="CHO5" s="196"/>
      <c r="CHP5" s="196"/>
      <c r="CHQ5" s="196"/>
      <c r="CHR5" s="196"/>
      <c r="CHS5" s="196"/>
      <c r="CHT5" s="196"/>
      <c r="CHU5" s="196"/>
      <c r="CHV5" s="196"/>
      <c r="CHW5" s="196"/>
      <c r="CHX5" s="196"/>
      <c r="CHY5" s="196"/>
      <c r="CHZ5" s="196"/>
      <c r="CIA5" s="196"/>
      <c r="CIB5" s="196"/>
      <c r="CIC5" s="196"/>
      <c r="CID5" s="196"/>
      <c r="CIE5" s="196"/>
      <c r="CIF5" s="196"/>
      <c r="CIG5" s="196"/>
      <c r="CIH5" s="196"/>
      <c r="CII5" s="196"/>
      <c r="CIJ5" s="196"/>
      <c r="CIK5" s="196"/>
      <c r="CIL5" s="196"/>
      <c r="CIM5" s="196"/>
      <c r="CIN5" s="196"/>
      <c r="CIO5" s="196"/>
      <c r="CIP5" s="196"/>
      <c r="CIQ5" s="196"/>
      <c r="CIR5" s="196"/>
      <c r="CIS5" s="196"/>
      <c r="CIT5" s="196"/>
      <c r="CIU5" s="196"/>
      <c r="CIV5" s="196"/>
      <c r="CIW5" s="196"/>
      <c r="CIX5" s="196"/>
      <c r="CIY5" s="196"/>
      <c r="CIZ5" s="196"/>
      <c r="CJA5" s="196"/>
      <c r="CJB5" s="196"/>
      <c r="CJC5" s="196"/>
      <c r="CJD5" s="196"/>
      <c r="CJE5" s="196"/>
      <c r="CJF5" s="196"/>
      <c r="CJG5" s="196"/>
      <c r="CJH5" s="196"/>
      <c r="CJI5" s="196"/>
      <c r="CJJ5" s="196"/>
      <c r="CJK5" s="196"/>
      <c r="CJL5" s="196"/>
      <c r="CJM5" s="196"/>
      <c r="CJN5" s="196"/>
      <c r="CJO5" s="196"/>
      <c r="CJP5" s="196"/>
      <c r="CJQ5" s="196"/>
      <c r="CJR5" s="196"/>
      <c r="CJS5" s="196"/>
      <c r="CJT5" s="196"/>
      <c r="CJU5" s="196"/>
      <c r="CJV5" s="196"/>
      <c r="CJW5" s="196"/>
      <c r="CJX5" s="196"/>
      <c r="CJY5" s="196"/>
      <c r="CJZ5" s="196"/>
      <c r="CKA5" s="196"/>
      <c r="CKB5" s="196"/>
      <c r="CKC5" s="196"/>
      <c r="CKD5" s="196"/>
      <c r="CKE5" s="196"/>
      <c r="CKF5" s="196"/>
      <c r="CKG5" s="196"/>
      <c r="CKH5" s="196"/>
      <c r="CKI5" s="196"/>
      <c r="CKJ5" s="196"/>
      <c r="CKK5" s="196"/>
      <c r="CKL5" s="196"/>
      <c r="CKM5" s="196"/>
      <c r="CKN5" s="196"/>
      <c r="CKO5" s="196"/>
      <c r="CKP5" s="196"/>
      <c r="CKQ5" s="196"/>
      <c r="CKR5" s="196"/>
      <c r="CKS5" s="196"/>
      <c r="CKT5" s="196"/>
      <c r="CKU5" s="196"/>
      <c r="CKV5" s="196"/>
      <c r="CKW5" s="196"/>
      <c r="CKX5" s="196"/>
      <c r="CKY5" s="196"/>
      <c r="CKZ5" s="196"/>
      <c r="CLA5" s="196"/>
      <c r="CLB5" s="196"/>
      <c r="CLC5" s="196"/>
      <c r="CLD5" s="196"/>
      <c r="CLE5" s="196"/>
      <c r="CLF5" s="196"/>
      <c r="CLG5" s="196"/>
      <c r="CLH5" s="196"/>
      <c r="CLI5" s="196"/>
      <c r="CLJ5" s="196"/>
      <c r="CLK5" s="196"/>
      <c r="CLL5" s="196"/>
      <c r="CLM5" s="196"/>
      <c r="CLN5" s="196"/>
      <c r="CLO5" s="196"/>
      <c r="CLP5" s="196"/>
      <c r="CLQ5" s="196"/>
      <c r="CLR5" s="196"/>
      <c r="CLS5" s="196"/>
      <c r="CLT5" s="196"/>
      <c r="CLU5" s="196"/>
      <c r="CLV5" s="196"/>
      <c r="CLW5" s="196"/>
      <c r="CLX5" s="196"/>
      <c r="CLY5" s="196"/>
      <c r="CLZ5" s="196"/>
      <c r="CMA5" s="196"/>
      <c r="CMB5" s="196"/>
      <c r="CMC5" s="196"/>
      <c r="CMD5" s="196"/>
      <c r="CME5" s="196"/>
      <c r="CMF5" s="196"/>
      <c r="CMG5" s="196"/>
      <c r="CMH5" s="196"/>
      <c r="CMI5" s="196"/>
      <c r="CMJ5" s="196"/>
      <c r="CMK5" s="196"/>
      <c r="CML5" s="196"/>
      <c r="CMM5" s="196"/>
      <c r="CMN5" s="196"/>
      <c r="CMO5" s="196"/>
      <c r="CMP5" s="196"/>
      <c r="CMQ5" s="196"/>
      <c r="CMR5" s="196"/>
      <c r="CMS5" s="196"/>
      <c r="CMT5" s="196"/>
      <c r="CMU5" s="196"/>
      <c r="CMV5" s="196"/>
      <c r="CMW5" s="196"/>
      <c r="CMX5" s="196"/>
      <c r="CMY5" s="196"/>
      <c r="CMZ5" s="196"/>
      <c r="CNA5" s="196"/>
      <c r="CNB5" s="196"/>
      <c r="CNC5" s="196"/>
      <c r="CND5" s="196"/>
      <c r="CNE5" s="196"/>
      <c r="CNF5" s="196"/>
      <c r="CNG5" s="196"/>
      <c r="CNH5" s="196"/>
      <c r="CNI5" s="196"/>
      <c r="CNJ5" s="196"/>
      <c r="CNK5" s="196"/>
      <c r="CNL5" s="196"/>
      <c r="CNM5" s="196"/>
      <c r="CNN5" s="196"/>
      <c r="CNO5" s="196"/>
      <c r="CNP5" s="196"/>
      <c r="CNQ5" s="196"/>
      <c r="CNR5" s="196"/>
      <c r="CNS5" s="196"/>
      <c r="CNT5" s="196"/>
      <c r="CNU5" s="196"/>
      <c r="CNV5" s="196"/>
      <c r="CNW5" s="196"/>
      <c r="CNX5" s="196"/>
      <c r="CNY5" s="196"/>
      <c r="CNZ5" s="196"/>
      <c r="COA5" s="196"/>
      <c r="COB5" s="196"/>
      <c r="COC5" s="196"/>
      <c r="COD5" s="196"/>
      <c r="COE5" s="196"/>
      <c r="COF5" s="196"/>
      <c r="COG5" s="196"/>
      <c r="COH5" s="196"/>
      <c r="COI5" s="196"/>
      <c r="COJ5" s="196"/>
      <c r="COK5" s="196"/>
      <c r="COL5" s="196"/>
      <c r="COM5" s="196"/>
      <c r="CON5" s="196"/>
      <c r="COO5" s="196"/>
      <c r="COP5" s="196"/>
      <c r="COQ5" s="196"/>
      <c r="COR5" s="196"/>
      <c r="COS5" s="196"/>
      <c r="COT5" s="196"/>
      <c r="COU5" s="196"/>
      <c r="COV5" s="196"/>
      <c r="COW5" s="196"/>
      <c r="COX5" s="196"/>
      <c r="COY5" s="196"/>
      <c r="COZ5" s="196"/>
      <c r="CPA5" s="196"/>
      <c r="CPB5" s="196"/>
      <c r="CPC5" s="196"/>
      <c r="CPD5" s="196"/>
      <c r="CPE5" s="196"/>
      <c r="CPF5" s="196"/>
      <c r="CPG5" s="196"/>
      <c r="CPH5" s="196"/>
      <c r="CPI5" s="196"/>
      <c r="CPJ5" s="196"/>
      <c r="CPK5" s="196"/>
      <c r="CPL5" s="196"/>
      <c r="CPM5" s="196"/>
      <c r="CPN5" s="196"/>
      <c r="CPO5" s="196"/>
      <c r="CPP5" s="196"/>
      <c r="CPQ5" s="196"/>
      <c r="CPR5" s="196"/>
      <c r="CPS5" s="196"/>
      <c r="CPT5" s="196"/>
      <c r="CPU5" s="196"/>
      <c r="CPV5" s="196"/>
      <c r="CPW5" s="196"/>
      <c r="CPX5" s="196"/>
      <c r="CPY5" s="196"/>
      <c r="CPZ5" s="196"/>
      <c r="CQA5" s="196"/>
      <c r="CQB5" s="196"/>
      <c r="CQC5" s="196"/>
      <c r="CQD5" s="196"/>
      <c r="CQE5" s="196"/>
      <c r="CQF5" s="196"/>
      <c r="CQG5" s="196"/>
      <c r="CQH5" s="196"/>
      <c r="CQI5" s="196"/>
      <c r="CQJ5" s="196"/>
      <c r="CQK5" s="196"/>
      <c r="CQL5" s="196"/>
      <c r="CQM5" s="196"/>
      <c r="CQN5" s="196"/>
      <c r="CQO5" s="196"/>
      <c r="CQP5" s="196"/>
      <c r="CQQ5" s="196"/>
      <c r="CQR5" s="196"/>
      <c r="CQS5" s="196"/>
      <c r="CQT5" s="196"/>
      <c r="CQU5" s="196"/>
      <c r="CQV5" s="196"/>
      <c r="CQW5" s="196"/>
      <c r="CQX5" s="196"/>
      <c r="CQY5" s="196"/>
      <c r="CQZ5" s="196"/>
      <c r="CRA5" s="196"/>
      <c r="CRB5" s="196"/>
      <c r="CRC5" s="196"/>
      <c r="CRD5" s="196"/>
      <c r="CRE5" s="196"/>
      <c r="CRF5" s="196"/>
      <c r="CRG5" s="196"/>
      <c r="CRH5" s="196"/>
      <c r="CRI5" s="196"/>
      <c r="CRJ5" s="196"/>
      <c r="CRK5" s="196"/>
      <c r="CRL5" s="196"/>
      <c r="CRM5" s="196"/>
      <c r="CRN5" s="196"/>
      <c r="CRO5" s="196"/>
      <c r="CRP5" s="196"/>
      <c r="CRQ5" s="196"/>
      <c r="CRR5" s="196"/>
      <c r="CRS5" s="196"/>
      <c r="CRT5" s="196"/>
      <c r="CRU5" s="196"/>
      <c r="CRV5" s="196"/>
      <c r="CRW5" s="196"/>
      <c r="CRX5" s="196"/>
      <c r="CRY5" s="196"/>
      <c r="CRZ5" s="196"/>
      <c r="CSA5" s="196"/>
      <c r="CSB5" s="196"/>
      <c r="CSC5" s="196"/>
      <c r="CSD5" s="196"/>
      <c r="CSE5" s="196"/>
      <c r="CSF5" s="196"/>
      <c r="CSG5" s="196"/>
      <c r="CSH5" s="196"/>
      <c r="CSI5" s="196"/>
      <c r="CSJ5" s="196"/>
      <c r="CSK5" s="196"/>
      <c r="CSL5" s="196"/>
      <c r="CSM5" s="196"/>
      <c r="CSN5" s="196"/>
      <c r="CSO5" s="196"/>
      <c r="CSP5" s="196"/>
      <c r="CSQ5" s="196"/>
      <c r="CSR5" s="196"/>
      <c r="CSS5" s="196"/>
      <c r="CST5" s="196"/>
      <c r="CSU5" s="196"/>
      <c r="CSV5" s="196"/>
      <c r="CSW5" s="196"/>
      <c r="CSX5" s="196"/>
      <c r="CSY5" s="196"/>
      <c r="CSZ5" s="196"/>
      <c r="CTA5" s="196"/>
      <c r="CTB5" s="196"/>
      <c r="CTC5" s="196"/>
      <c r="CTD5" s="196"/>
      <c r="CTE5" s="196"/>
      <c r="CTF5" s="196"/>
      <c r="CTG5" s="196"/>
      <c r="CTH5" s="196"/>
      <c r="CTI5" s="196"/>
      <c r="CTJ5" s="196"/>
      <c r="CTK5" s="196"/>
      <c r="CTL5" s="196"/>
      <c r="CTM5" s="196"/>
      <c r="CTN5" s="196"/>
      <c r="CTO5" s="196"/>
      <c r="CTP5" s="196"/>
      <c r="CTQ5" s="196"/>
      <c r="CTR5" s="196"/>
      <c r="CTS5" s="196"/>
      <c r="CTT5" s="196"/>
      <c r="CTU5" s="196"/>
      <c r="CTV5" s="196"/>
      <c r="CTW5" s="196"/>
      <c r="CTX5" s="196"/>
      <c r="CTY5" s="196"/>
      <c r="CTZ5" s="196"/>
      <c r="CUA5" s="196"/>
      <c r="CUB5" s="196"/>
      <c r="CUC5" s="196"/>
      <c r="CUD5" s="196"/>
      <c r="CUE5" s="196"/>
      <c r="CUF5" s="196"/>
      <c r="CUG5" s="196"/>
      <c r="CUH5" s="196"/>
      <c r="CUI5" s="196"/>
      <c r="CUJ5" s="196"/>
      <c r="CUK5" s="196"/>
      <c r="CUL5" s="196"/>
      <c r="CUM5" s="196"/>
      <c r="CUN5" s="196"/>
      <c r="CUO5" s="196"/>
      <c r="CUP5" s="196"/>
      <c r="CUQ5" s="196"/>
      <c r="CUR5" s="196"/>
      <c r="CUS5" s="196"/>
      <c r="CUT5" s="196"/>
      <c r="CUU5" s="196"/>
      <c r="CUV5" s="196"/>
      <c r="CUW5" s="196"/>
      <c r="CUX5" s="196"/>
      <c r="CUY5" s="196"/>
      <c r="CUZ5" s="196"/>
      <c r="CVA5" s="196"/>
      <c r="CVB5" s="196"/>
      <c r="CVC5" s="196"/>
      <c r="CVD5" s="196"/>
      <c r="CVE5" s="196"/>
      <c r="CVF5" s="196"/>
      <c r="CVG5" s="196"/>
      <c r="CVH5" s="196"/>
      <c r="CVI5" s="196"/>
      <c r="CVJ5" s="196"/>
      <c r="CVK5" s="196"/>
      <c r="CVL5" s="196"/>
      <c r="CVM5" s="196"/>
      <c r="CVN5" s="196"/>
      <c r="CVO5" s="196"/>
      <c r="CVP5" s="196"/>
      <c r="CVQ5" s="196"/>
      <c r="CVR5" s="196"/>
      <c r="CVS5" s="196"/>
      <c r="CVT5" s="196"/>
      <c r="CVU5" s="196"/>
      <c r="CVV5" s="196"/>
      <c r="CVW5" s="196"/>
      <c r="CVX5" s="196"/>
      <c r="CVY5" s="196"/>
      <c r="CVZ5" s="196"/>
      <c r="CWA5" s="196"/>
      <c r="CWB5" s="196"/>
      <c r="CWC5" s="196"/>
      <c r="CWD5" s="196"/>
      <c r="CWE5" s="196"/>
      <c r="CWF5" s="196"/>
      <c r="CWG5" s="196"/>
      <c r="CWH5" s="196"/>
      <c r="CWI5" s="196"/>
      <c r="CWJ5" s="196"/>
      <c r="CWK5" s="196"/>
      <c r="CWL5" s="196"/>
      <c r="CWM5" s="196"/>
      <c r="CWN5" s="196"/>
      <c r="CWO5" s="196"/>
      <c r="CWP5" s="196"/>
      <c r="CWQ5" s="196"/>
      <c r="CWR5" s="196"/>
      <c r="CWS5" s="196"/>
      <c r="CWT5" s="196"/>
      <c r="CWU5" s="196"/>
      <c r="CWV5" s="196"/>
      <c r="CWW5" s="196"/>
      <c r="CWX5" s="196"/>
      <c r="CWY5" s="196"/>
      <c r="CWZ5" s="196"/>
      <c r="CXA5" s="196"/>
      <c r="CXB5" s="196"/>
      <c r="CXC5" s="196"/>
      <c r="CXD5" s="196"/>
      <c r="CXE5" s="196"/>
      <c r="CXF5" s="196"/>
      <c r="CXG5" s="196"/>
      <c r="CXH5" s="196"/>
      <c r="CXI5" s="196"/>
      <c r="CXJ5" s="196"/>
      <c r="CXK5" s="196"/>
      <c r="CXL5" s="196"/>
      <c r="CXM5" s="196"/>
      <c r="CXN5" s="196"/>
      <c r="CXO5" s="196"/>
      <c r="CXP5" s="196"/>
      <c r="CXQ5" s="196"/>
      <c r="CXR5" s="196"/>
      <c r="CXS5" s="196"/>
      <c r="CXT5" s="196"/>
      <c r="CXU5" s="196"/>
      <c r="CXV5" s="196"/>
      <c r="CXW5" s="196"/>
      <c r="CXX5" s="196"/>
      <c r="CXY5" s="196"/>
      <c r="CXZ5" s="196"/>
      <c r="CYA5" s="196"/>
      <c r="CYB5" s="196"/>
      <c r="CYC5" s="196"/>
      <c r="CYD5" s="196"/>
      <c r="CYE5" s="196"/>
      <c r="CYF5" s="196"/>
      <c r="CYG5" s="196"/>
      <c r="CYH5" s="196"/>
      <c r="CYI5" s="196"/>
      <c r="CYJ5" s="196"/>
      <c r="CYK5" s="196"/>
      <c r="CYL5" s="196"/>
      <c r="CYM5" s="196"/>
      <c r="CYN5" s="196"/>
      <c r="CYO5" s="196"/>
      <c r="CYP5" s="196"/>
      <c r="CYQ5" s="196"/>
      <c r="CYR5" s="196"/>
      <c r="CYS5" s="196"/>
      <c r="CYT5" s="196"/>
      <c r="CYU5" s="196"/>
      <c r="CYV5" s="196"/>
      <c r="CYW5" s="196"/>
      <c r="CYX5" s="196"/>
      <c r="CYY5" s="196"/>
      <c r="CYZ5" s="196"/>
      <c r="CZA5" s="196"/>
      <c r="CZB5" s="196"/>
      <c r="CZC5" s="196"/>
      <c r="CZD5" s="196"/>
      <c r="CZE5" s="196"/>
      <c r="CZF5" s="196"/>
      <c r="CZG5" s="196"/>
      <c r="CZH5" s="196"/>
      <c r="CZI5" s="196"/>
      <c r="CZJ5" s="196"/>
      <c r="CZK5" s="196"/>
      <c r="CZL5" s="196"/>
      <c r="CZM5" s="196"/>
      <c r="CZN5" s="196"/>
      <c r="CZO5" s="196"/>
      <c r="CZP5" s="196"/>
      <c r="CZQ5" s="196"/>
      <c r="CZR5" s="196"/>
      <c r="CZS5" s="196"/>
      <c r="CZT5" s="196"/>
      <c r="CZU5" s="196"/>
      <c r="CZV5" s="196"/>
      <c r="CZW5" s="196"/>
      <c r="CZX5" s="196"/>
      <c r="CZY5" s="196"/>
      <c r="CZZ5" s="196"/>
      <c r="DAA5" s="196"/>
      <c r="DAB5" s="196"/>
      <c r="DAC5" s="196"/>
      <c r="DAD5" s="196"/>
      <c r="DAE5" s="196"/>
      <c r="DAF5" s="196"/>
      <c r="DAG5" s="196"/>
      <c r="DAH5" s="196"/>
      <c r="DAI5" s="196"/>
      <c r="DAJ5" s="196"/>
      <c r="DAK5" s="196"/>
      <c r="DAL5" s="196"/>
      <c r="DAM5" s="196"/>
      <c r="DAN5" s="196"/>
      <c r="DAO5" s="196"/>
      <c r="DAP5" s="196"/>
      <c r="DAQ5" s="196"/>
      <c r="DAR5" s="196"/>
      <c r="DAS5" s="196"/>
      <c r="DAT5" s="196"/>
      <c r="DAU5" s="196"/>
      <c r="DAV5" s="196"/>
      <c r="DAW5" s="196"/>
      <c r="DAX5" s="196"/>
      <c r="DAY5" s="196"/>
      <c r="DAZ5" s="196"/>
      <c r="DBA5" s="196"/>
      <c r="DBB5" s="196"/>
      <c r="DBC5" s="196"/>
      <c r="DBD5" s="196"/>
      <c r="DBE5" s="196"/>
      <c r="DBF5" s="196"/>
      <c r="DBG5" s="196"/>
      <c r="DBH5" s="196"/>
      <c r="DBI5" s="196"/>
      <c r="DBJ5" s="196"/>
      <c r="DBK5" s="196"/>
      <c r="DBL5" s="196"/>
      <c r="DBM5" s="196"/>
      <c r="DBN5" s="196"/>
      <c r="DBO5" s="196"/>
      <c r="DBP5" s="196"/>
      <c r="DBQ5" s="196"/>
      <c r="DBR5" s="196"/>
      <c r="DBS5" s="196"/>
      <c r="DBT5" s="196"/>
      <c r="DBU5" s="196"/>
      <c r="DBV5" s="196"/>
      <c r="DBW5" s="196"/>
      <c r="DBX5" s="196"/>
      <c r="DBY5" s="196"/>
      <c r="DBZ5" s="196"/>
      <c r="DCA5" s="196"/>
      <c r="DCB5" s="196"/>
      <c r="DCC5" s="196"/>
      <c r="DCD5" s="196"/>
      <c r="DCE5" s="196"/>
      <c r="DCF5" s="196"/>
      <c r="DCG5" s="196"/>
      <c r="DCH5" s="196"/>
      <c r="DCI5" s="196"/>
      <c r="DCJ5" s="196"/>
      <c r="DCK5" s="196"/>
      <c r="DCL5" s="196"/>
      <c r="DCM5" s="196"/>
      <c r="DCN5" s="196"/>
      <c r="DCO5" s="196"/>
      <c r="DCP5" s="196"/>
      <c r="DCQ5" s="196"/>
      <c r="DCR5" s="196"/>
      <c r="DCS5" s="196"/>
      <c r="DCT5" s="196"/>
      <c r="DCU5" s="196"/>
      <c r="DCV5" s="196"/>
      <c r="DCW5" s="196"/>
      <c r="DCX5" s="196"/>
      <c r="DCY5" s="196"/>
      <c r="DCZ5" s="196"/>
      <c r="DDA5" s="196"/>
      <c r="DDB5" s="196"/>
      <c r="DDC5" s="196"/>
      <c r="DDD5" s="196"/>
      <c r="DDE5" s="196"/>
      <c r="DDF5" s="196"/>
      <c r="DDG5" s="196"/>
      <c r="DDH5" s="196"/>
      <c r="DDI5" s="196"/>
      <c r="DDJ5" s="196"/>
      <c r="DDK5" s="196"/>
      <c r="DDL5" s="196"/>
      <c r="DDM5" s="196"/>
      <c r="DDN5" s="196"/>
      <c r="DDO5" s="196"/>
      <c r="DDP5" s="196"/>
      <c r="DDQ5" s="196"/>
      <c r="DDR5" s="196"/>
      <c r="DDS5" s="196"/>
      <c r="DDT5" s="196"/>
      <c r="DDU5" s="196"/>
      <c r="DDV5" s="196"/>
      <c r="DDW5" s="196"/>
      <c r="DDX5" s="196"/>
      <c r="DDY5" s="196"/>
      <c r="DDZ5" s="196"/>
      <c r="DEA5" s="196"/>
      <c r="DEB5" s="196"/>
      <c r="DEC5" s="196"/>
      <c r="DED5" s="196"/>
      <c r="DEE5" s="196"/>
      <c r="DEF5" s="196"/>
      <c r="DEG5" s="196"/>
      <c r="DEH5" s="196"/>
      <c r="DEI5" s="196"/>
      <c r="DEJ5" s="196"/>
      <c r="DEK5" s="196"/>
      <c r="DEL5" s="196"/>
      <c r="DEM5" s="196"/>
      <c r="DEN5" s="196"/>
      <c r="DEO5" s="196"/>
      <c r="DEP5" s="196"/>
      <c r="DEQ5" s="196"/>
      <c r="DER5" s="196"/>
      <c r="DES5" s="196"/>
      <c r="DET5" s="196"/>
      <c r="DEU5" s="196"/>
      <c r="DEV5" s="196"/>
      <c r="DEW5" s="196"/>
      <c r="DEX5" s="196"/>
      <c r="DEY5" s="196"/>
      <c r="DEZ5" s="196"/>
      <c r="DFA5" s="196"/>
      <c r="DFB5" s="196"/>
      <c r="DFC5" s="196"/>
      <c r="DFD5" s="196"/>
      <c r="DFE5" s="196"/>
      <c r="DFF5" s="196"/>
      <c r="DFG5" s="196"/>
      <c r="DFH5" s="196"/>
      <c r="DFI5" s="196"/>
      <c r="DFJ5" s="196"/>
      <c r="DFK5" s="196"/>
      <c r="DFL5" s="196"/>
      <c r="DFM5" s="196"/>
      <c r="DFN5" s="196"/>
      <c r="DFO5" s="196"/>
      <c r="DFP5" s="196"/>
      <c r="DFQ5" s="196"/>
      <c r="DFR5" s="196"/>
      <c r="DFS5" s="196"/>
      <c r="DFT5" s="196"/>
      <c r="DFU5" s="196"/>
      <c r="DFV5" s="196"/>
      <c r="DFW5" s="196"/>
      <c r="DFX5" s="196"/>
      <c r="DFY5" s="196"/>
      <c r="DFZ5" s="196"/>
      <c r="DGA5" s="196"/>
      <c r="DGB5" s="196"/>
      <c r="DGC5" s="196"/>
      <c r="DGD5" s="196"/>
      <c r="DGE5" s="196"/>
      <c r="DGF5" s="196"/>
      <c r="DGG5" s="196"/>
      <c r="DGH5" s="196"/>
      <c r="DGI5" s="196"/>
      <c r="DGJ5" s="196"/>
      <c r="DGK5" s="196"/>
      <c r="DGL5" s="196"/>
      <c r="DGM5" s="196"/>
      <c r="DGN5" s="196"/>
      <c r="DGO5" s="196"/>
      <c r="DGP5" s="196"/>
      <c r="DGQ5" s="196"/>
      <c r="DGR5" s="196"/>
      <c r="DGS5" s="196"/>
      <c r="DGT5" s="196"/>
      <c r="DGU5" s="196"/>
      <c r="DGV5" s="196"/>
      <c r="DGW5" s="196"/>
      <c r="DGX5" s="196"/>
      <c r="DGY5" s="196"/>
      <c r="DGZ5" s="196"/>
      <c r="DHA5" s="196"/>
      <c r="DHB5" s="196"/>
      <c r="DHC5" s="196"/>
      <c r="DHD5" s="196"/>
      <c r="DHE5" s="196"/>
      <c r="DHF5" s="196"/>
      <c r="DHG5" s="196"/>
      <c r="DHH5" s="196"/>
      <c r="DHI5" s="196"/>
      <c r="DHJ5" s="196"/>
      <c r="DHK5" s="196"/>
      <c r="DHL5" s="196"/>
      <c r="DHM5" s="196"/>
      <c r="DHN5" s="196"/>
      <c r="DHO5" s="196"/>
      <c r="DHP5" s="196"/>
      <c r="DHQ5" s="196"/>
      <c r="DHR5" s="196"/>
      <c r="DHS5" s="196"/>
      <c r="DHT5" s="196"/>
      <c r="DHU5" s="196"/>
      <c r="DHV5" s="196"/>
      <c r="DHW5" s="196"/>
      <c r="DHX5" s="196"/>
      <c r="DHY5" s="196"/>
      <c r="DHZ5" s="196"/>
      <c r="DIA5" s="196"/>
      <c r="DIB5" s="196"/>
      <c r="DIC5" s="196"/>
      <c r="DID5" s="196"/>
      <c r="DIE5" s="196"/>
      <c r="DIF5" s="196"/>
      <c r="DIG5" s="196"/>
      <c r="DIH5" s="196"/>
      <c r="DII5" s="196"/>
      <c r="DIJ5" s="196"/>
      <c r="DIK5" s="196"/>
      <c r="DIL5" s="196"/>
      <c r="DIM5" s="196"/>
      <c r="DIN5" s="196"/>
      <c r="DIO5" s="196"/>
      <c r="DIP5" s="196"/>
      <c r="DIQ5" s="196"/>
      <c r="DIR5" s="196"/>
      <c r="DIS5" s="196"/>
      <c r="DIT5" s="196"/>
      <c r="DIU5" s="196"/>
      <c r="DIV5" s="196"/>
      <c r="DIW5" s="196"/>
      <c r="DIX5" s="196"/>
      <c r="DIY5" s="196"/>
      <c r="DIZ5" s="196"/>
      <c r="DJA5" s="196"/>
      <c r="DJB5" s="196"/>
      <c r="DJC5" s="196"/>
      <c r="DJD5" s="196"/>
      <c r="DJE5" s="196"/>
      <c r="DJF5" s="196"/>
      <c r="DJG5" s="196"/>
      <c r="DJH5" s="196"/>
      <c r="DJI5" s="196"/>
      <c r="DJJ5" s="196"/>
      <c r="DJK5" s="196"/>
      <c r="DJL5" s="196"/>
      <c r="DJM5" s="196"/>
      <c r="DJN5" s="196"/>
      <c r="DJO5" s="196"/>
      <c r="DJP5" s="196"/>
      <c r="DJQ5" s="196"/>
      <c r="DJR5" s="196"/>
      <c r="DJS5" s="196"/>
      <c r="DJT5" s="196"/>
      <c r="DJU5" s="196"/>
      <c r="DJV5" s="196"/>
      <c r="DJW5" s="196"/>
      <c r="DJX5" s="196"/>
      <c r="DJY5" s="196"/>
      <c r="DJZ5" s="196"/>
      <c r="DKA5" s="196"/>
      <c r="DKB5" s="196"/>
      <c r="DKC5" s="196"/>
      <c r="DKD5" s="196"/>
      <c r="DKE5" s="196"/>
      <c r="DKF5" s="196"/>
      <c r="DKG5" s="196"/>
      <c r="DKH5" s="196"/>
      <c r="DKI5" s="196"/>
      <c r="DKJ5" s="196"/>
      <c r="DKK5" s="196"/>
      <c r="DKL5" s="196"/>
      <c r="DKM5" s="196"/>
      <c r="DKN5" s="196"/>
      <c r="DKO5" s="196"/>
      <c r="DKP5" s="196"/>
      <c r="DKQ5" s="196"/>
      <c r="DKR5" s="196"/>
      <c r="DKS5" s="196"/>
      <c r="DKT5" s="196"/>
      <c r="DKU5" s="196"/>
      <c r="DKV5" s="196"/>
      <c r="DKW5" s="196"/>
      <c r="DKX5" s="196"/>
      <c r="DKY5" s="196"/>
      <c r="DKZ5" s="196"/>
      <c r="DLA5" s="196"/>
      <c r="DLB5" s="196"/>
      <c r="DLC5" s="196"/>
      <c r="DLD5" s="196"/>
      <c r="DLE5" s="196"/>
      <c r="DLF5" s="196"/>
      <c r="DLG5" s="196"/>
      <c r="DLH5" s="196"/>
      <c r="DLI5" s="196"/>
      <c r="DLJ5" s="196"/>
      <c r="DLK5" s="196"/>
      <c r="DLL5" s="196"/>
      <c r="DLM5" s="196"/>
      <c r="DLN5" s="196"/>
      <c r="DLO5" s="196"/>
      <c r="DLP5" s="196"/>
      <c r="DLQ5" s="196"/>
      <c r="DLR5" s="196"/>
      <c r="DLS5" s="196"/>
      <c r="DLT5" s="196"/>
      <c r="DLU5" s="196"/>
      <c r="DLV5" s="196"/>
      <c r="DLW5" s="196"/>
      <c r="DLX5" s="196"/>
      <c r="DLY5" s="196"/>
      <c r="DLZ5" s="196"/>
      <c r="DMA5" s="196"/>
      <c r="DMB5" s="196"/>
      <c r="DMC5" s="196"/>
      <c r="DMD5" s="196"/>
      <c r="DME5" s="196"/>
      <c r="DMF5" s="196"/>
      <c r="DMG5" s="196"/>
      <c r="DMH5" s="196"/>
      <c r="DMI5" s="196"/>
      <c r="DMJ5" s="196"/>
      <c r="DMK5" s="196"/>
      <c r="DML5" s="196"/>
      <c r="DMM5" s="196"/>
      <c r="DMN5" s="196"/>
      <c r="DMO5" s="196"/>
      <c r="DMP5" s="196"/>
      <c r="DMQ5" s="196"/>
      <c r="DMR5" s="196"/>
      <c r="DMS5" s="196"/>
      <c r="DMT5" s="196"/>
      <c r="DMU5" s="196"/>
      <c r="DMV5" s="196"/>
      <c r="DMW5" s="196"/>
      <c r="DMX5" s="196"/>
      <c r="DMY5" s="196"/>
      <c r="DMZ5" s="196"/>
      <c r="DNA5" s="196"/>
      <c r="DNB5" s="196"/>
      <c r="DNC5" s="196"/>
      <c r="DND5" s="196"/>
      <c r="DNE5" s="196"/>
      <c r="DNF5" s="196"/>
      <c r="DNG5" s="196"/>
      <c r="DNH5" s="196"/>
      <c r="DNI5" s="196"/>
      <c r="DNJ5" s="196"/>
      <c r="DNK5" s="196"/>
      <c r="DNL5" s="196"/>
      <c r="DNM5" s="196"/>
      <c r="DNN5" s="196"/>
      <c r="DNO5" s="196"/>
      <c r="DNP5" s="196"/>
      <c r="DNQ5" s="196"/>
      <c r="DNR5" s="196"/>
      <c r="DNS5" s="196"/>
      <c r="DNT5" s="196"/>
      <c r="DNU5" s="196"/>
      <c r="DNV5" s="196"/>
      <c r="DNW5" s="196"/>
      <c r="DNX5" s="196"/>
      <c r="DNY5" s="196"/>
      <c r="DNZ5" s="196"/>
      <c r="DOA5" s="196"/>
      <c r="DOB5" s="196"/>
      <c r="DOC5" s="196"/>
      <c r="DOD5" s="196"/>
      <c r="DOE5" s="196"/>
      <c r="DOF5" s="196"/>
      <c r="DOG5" s="196"/>
      <c r="DOH5" s="196"/>
      <c r="DOI5" s="196"/>
      <c r="DOJ5" s="196"/>
      <c r="DOK5" s="196"/>
      <c r="DOL5" s="196"/>
      <c r="DOM5" s="196"/>
      <c r="DON5" s="196"/>
      <c r="DOO5" s="196"/>
      <c r="DOP5" s="196"/>
      <c r="DOQ5" s="196"/>
      <c r="DOR5" s="196"/>
      <c r="DOS5" s="196"/>
      <c r="DOT5" s="196"/>
      <c r="DOU5" s="196"/>
      <c r="DOV5" s="196"/>
      <c r="DOW5" s="196"/>
      <c r="DOX5" s="196"/>
      <c r="DOY5" s="196"/>
      <c r="DOZ5" s="196"/>
      <c r="DPA5" s="196"/>
      <c r="DPB5" s="196"/>
      <c r="DPC5" s="196"/>
      <c r="DPD5" s="196"/>
      <c r="DPE5" s="196"/>
      <c r="DPF5" s="196"/>
      <c r="DPG5" s="196"/>
      <c r="DPH5" s="196"/>
      <c r="DPI5" s="196"/>
      <c r="DPJ5" s="196"/>
      <c r="DPK5" s="196"/>
      <c r="DPL5" s="196"/>
      <c r="DPM5" s="196"/>
      <c r="DPN5" s="196"/>
      <c r="DPO5" s="196"/>
      <c r="DPP5" s="196"/>
      <c r="DPQ5" s="196"/>
      <c r="DPR5" s="196"/>
      <c r="DPS5" s="196"/>
      <c r="DPT5" s="196"/>
      <c r="DPU5" s="196"/>
      <c r="DPV5" s="196"/>
      <c r="DPW5" s="196"/>
      <c r="DPX5" s="196"/>
      <c r="DPY5" s="196"/>
      <c r="DPZ5" s="196"/>
      <c r="DQA5" s="196"/>
      <c r="DQB5" s="196"/>
      <c r="DQC5" s="196"/>
      <c r="DQD5" s="196"/>
      <c r="DQE5" s="196"/>
      <c r="DQF5" s="196"/>
      <c r="DQG5" s="196"/>
      <c r="DQH5" s="196"/>
      <c r="DQI5" s="196"/>
      <c r="DQJ5" s="196"/>
      <c r="DQK5" s="196"/>
      <c r="DQL5" s="196"/>
      <c r="DQM5" s="196"/>
      <c r="DQN5" s="196"/>
      <c r="DQO5" s="196"/>
      <c r="DQP5" s="196"/>
      <c r="DQQ5" s="196"/>
      <c r="DQR5" s="196"/>
      <c r="DQS5" s="196"/>
      <c r="DQT5" s="196"/>
      <c r="DQU5" s="196"/>
      <c r="DQV5" s="196"/>
      <c r="DQW5" s="196"/>
      <c r="DQX5" s="196"/>
      <c r="DQY5" s="196"/>
      <c r="DQZ5" s="196"/>
      <c r="DRA5" s="196"/>
      <c r="DRB5" s="196"/>
      <c r="DRC5" s="196"/>
      <c r="DRD5" s="196"/>
      <c r="DRE5" s="196"/>
      <c r="DRF5" s="196"/>
      <c r="DRG5" s="196"/>
      <c r="DRH5" s="196"/>
      <c r="DRI5" s="196"/>
      <c r="DRJ5" s="196"/>
      <c r="DRK5" s="196"/>
      <c r="DRL5" s="196"/>
      <c r="DRM5" s="196"/>
      <c r="DRN5" s="196"/>
      <c r="DRO5" s="196"/>
      <c r="DRP5" s="196"/>
      <c r="DRQ5" s="196"/>
      <c r="DRR5" s="196"/>
      <c r="DRS5" s="196"/>
      <c r="DRT5" s="196"/>
      <c r="DRU5" s="196"/>
      <c r="DRV5" s="196"/>
      <c r="DRW5" s="196"/>
      <c r="DRX5" s="196"/>
      <c r="DRY5" s="196"/>
      <c r="DRZ5" s="196"/>
      <c r="DSA5" s="196"/>
      <c r="DSB5" s="196"/>
      <c r="DSC5" s="196"/>
      <c r="DSD5" s="196"/>
      <c r="DSE5" s="196"/>
      <c r="DSF5" s="196"/>
      <c r="DSG5" s="196"/>
      <c r="DSH5" s="196"/>
      <c r="DSI5" s="196"/>
      <c r="DSJ5" s="196"/>
      <c r="DSK5" s="196"/>
      <c r="DSL5" s="196"/>
      <c r="DSM5" s="196"/>
      <c r="DSN5" s="196"/>
      <c r="DSO5" s="196"/>
      <c r="DSP5" s="196"/>
      <c r="DSQ5" s="196"/>
      <c r="DSR5" s="196"/>
      <c r="DSS5" s="196"/>
      <c r="DST5" s="196"/>
      <c r="DSU5" s="196"/>
      <c r="DSV5" s="196"/>
      <c r="DSW5" s="196"/>
      <c r="DSX5" s="196"/>
      <c r="DSY5" s="196"/>
      <c r="DSZ5" s="196"/>
      <c r="DTA5" s="196"/>
      <c r="DTB5" s="196"/>
      <c r="DTC5" s="196"/>
      <c r="DTD5" s="196"/>
      <c r="DTE5" s="196"/>
      <c r="DTF5" s="196"/>
      <c r="DTG5" s="196"/>
      <c r="DTH5" s="196"/>
      <c r="DTI5" s="196"/>
      <c r="DTJ5" s="196"/>
      <c r="DTK5" s="196"/>
      <c r="DTL5" s="196"/>
      <c r="DTM5" s="196"/>
      <c r="DTN5" s="196"/>
      <c r="DTO5" s="196"/>
      <c r="DTP5" s="196"/>
      <c r="DTQ5" s="196"/>
      <c r="DTR5" s="196"/>
      <c r="DTS5" s="196"/>
      <c r="DTT5" s="196"/>
      <c r="DTU5" s="196"/>
      <c r="DTV5" s="196"/>
      <c r="DTW5" s="196"/>
      <c r="DTX5" s="196"/>
      <c r="DTY5" s="196"/>
      <c r="DTZ5" s="196"/>
      <c r="DUA5" s="196"/>
      <c r="DUB5" s="196"/>
      <c r="DUC5" s="196"/>
      <c r="DUD5" s="196"/>
      <c r="DUE5" s="196"/>
      <c r="DUF5" s="196"/>
      <c r="DUG5" s="196"/>
      <c r="DUH5" s="196"/>
      <c r="DUI5" s="196"/>
      <c r="DUJ5" s="196"/>
      <c r="DUK5" s="196"/>
      <c r="DUL5" s="196"/>
      <c r="DUM5" s="196"/>
      <c r="DUN5" s="196"/>
      <c r="DUO5" s="196"/>
      <c r="DUP5" s="196"/>
      <c r="DUQ5" s="196"/>
      <c r="DUR5" s="196"/>
      <c r="DUS5" s="196"/>
      <c r="DUT5" s="196"/>
      <c r="DUU5" s="196"/>
      <c r="DUV5" s="196"/>
      <c r="DUW5" s="196"/>
      <c r="DUX5" s="196"/>
      <c r="DUY5" s="196"/>
      <c r="DUZ5" s="196"/>
      <c r="DVA5" s="196"/>
      <c r="DVB5" s="196"/>
      <c r="DVC5" s="196"/>
      <c r="DVD5" s="196"/>
      <c r="DVE5" s="196"/>
      <c r="DVF5" s="196"/>
      <c r="DVG5" s="196"/>
      <c r="DVH5" s="196"/>
      <c r="DVI5" s="196"/>
      <c r="DVJ5" s="196"/>
      <c r="DVK5" s="196"/>
      <c r="DVL5" s="196"/>
      <c r="DVM5" s="196"/>
      <c r="DVN5" s="196"/>
      <c r="DVO5" s="196"/>
      <c r="DVP5" s="196"/>
      <c r="DVQ5" s="196"/>
      <c r="DVR5" s="196"/>
      <c r="DVS5" s="196"/>
      <c r="DVT5" s="196"/>
      <c r="DVU5" s="196"/>
      <c r="DVV5" s="196"/>
      <c r="DVW5" s="196"/>
      <c r="DVX5" s="196"/>
      <c r="DVY5" s="196"/>
      <c r="DVZ5" s="196"/>
      <c r="DWA5" s="196"/>
      <c r="DWB5" s="196"/>
      <c r="DWC5" s="196"/>
      <c r="DWD5" s="196"/>
      <c r="DWE5" s="196"/>
      <c r="DWF5" s="196"/>
      <c r="DWG5" s="196"/>
      <c r="DWH5" s="196"/>
      <c r="DWI5" s="196"/>
      <c r="DWJ5" s="196"/>
      <c r="DWK5" s="196"/>
      <c r="DWL5" s="196"/>
      <c r="DWM5" s="196"/>
      <c r="DWN5" s="196"/>
      <c r="DWO5" s="196"/>
      <c r="DWP5" s="196"/>
      <c r="DWQ5" s="196"/>
      <c r="DWR5" s="196"/>
      <c r="DWS5" s="196"/>
      <c r="DWT5" s="196"/>
      <c r="DWU5" s="196"/>
      <c r="DWV5" s="196"/>
      <c r="DWW5" s="196"/>
      <c r="DWX5" s="196"/>
      <c r="DWY5" s="196"/>
      <c r="DWZ5" s="196"/>
      <c r="DXA5" s="196"/>
      <c r="DXB5" s="196"/>
      <c r="DXC5" s="196"/>
      <c r="DXD5" s="196"/>
      <c r="DXE5" s="196"/>
      <c r="DXF5" s="196"/>
      <c r="DXG5" s="196"/>
      <c r="DXH5" s="196"/>
      <c r="DXI5" s="196"/>
      <c r="DXJ5" s="196"/>
      <c r="DXK5" s="196"/>
      <c r="DXL5" s="196"/>
      <c r="DXM5" s="196"/>
      <c r="DXN5" s="196"/>
      <c r="DXO5" s="196"/>
      <c r="DXP5" s="196"/>
      <c r="DXQ5" s="196"/>
      <c r="DXR5" s="196"/>
      <c r="DXS5" s="196"/>
      <c r="DXT5" s="196"/>
      <c r="DXU5" s="196"/>
      <c r="DXV5" s="196"/>
      <c r="DXW5" s="196"/>
      <c r="DXX5" s="196"/>
      <c r="DXY5" s="196"/>
      <c r="DXZ5" s="196"/>
      <c r="DYA5" s="196"/>
      <c r="DYB5" s="196"/>
      <c r="DYC5" s="196"/>
      <c r="DYD5" s="196"/>
      <c r="DYE5" s="196"/>
      <c r="DYF5" s="196"/>
      <c r="DYG5" s="196"/>
      <c r="DYH5" s="196"/>
      <c r="DYI5" s="196"/>
      <c r="DYJ5" s="196"/>
      <c r="DYK5" s="196"/>
      <c r="DYL5" s="196"/>
      <c r="DYM5" s="196"/>
      <c r="DYN5" s="196"/>
      <c r="DYO5" s="196"/>
      <c r="DYP5" s="196"/>
      <c r="DYQ5" s="196"/>
      <c r="DYR5" s="196"/>
      <c r="DYS5" s="196"/>
      <c r="DYT5" s="196"/>
      <c r="DYU5" s="196"/>
      <c r="DYV5" s="196"/>
      <c r="DYW5" s="196"/>
      <c r="DYX5" s="196"/>
      <c r="DYY5" s="196"/>
      <c r="DYZ5" s="196"/>
      <c r="DZA5" s="196"/>
      <c r="DZB5" s="196"/>
      <c r="DZC5" s="196"/>
      <c r="DZD5" s="196"/>
      <c r="DZE5" s="196"/>
      <c r="DZF5" s="196"/>
      <c r="DZG5" s="196"/>
      <c r="DZH5" s="196"/>
      <c r="DZI5" s="196"/>
      <c r="DZJ5" s="196"/>
      <c r="DZK5" s="196"/>
      <c r="DZL5" s="196"/>
      <c r="DZM5" s="196"/>
      <c r="DZN5" s="196"/>
      <c r="DZO5" s="196"/>
      <c r="DZP5" s="196"/>
      <c r="DZQ5" s="196"/>
      <c r="DZR5" s="196"/>
      <c r="DZS5" s="196"/>
      <c r="DZT5" s="196"/>
      <c r="DZU5" s="196"/>
      <c r="DZV5" s="196"/>
      <c r="DZW5" s="196"/>
      <c r="DZX5" s="196"/>
      <c r="DZY5" s="196"/>
      <c r="DZZ5" s="196"/>
      <c r="EAA5" s="196"/>
      <c r="EAB5" s="196"/>
      <c r="EAC5" s="196"/>
      <c r="EAD5" s="196"/>
      <c r="EAE5" s="196"/>
      <c r="EAF5" s="196"/>
      <c r="EAG5" s="196"/>
      <c r="EAH5" s="196"/>
      <c r="EAI5" s="196"/>
      <c r="EAJ5" s="196"/>
      <c r="EAK5" s="196"/>
      <c r="EAL5" s="196"/>
      <c r="EAM5" s="196"/>
      <c r="EAN5" s="196"/>
      <c r="EAO5" s="196"/>
      <c r="EAP5" s="196"/>
      <c r="EAQ5" s="196"/>
      <c r="EAR5" s="196"/>
      <c r="EAS5" s="196"/>
      <c r="EAT5" s="196"/>
      <c r="EAU5" s="196"/>
      <c r="EAV5" s="196"/>
      <c r="EAW5" s="196"/>
      <c r="EAX5" s="196"/>
      <c r="EAY5" s="196"/>
      <c r="EAZ5" s="196"/>
      <c r="EBA5" s="196"/>
      <c r="EBB5" s="196"/>
      <c r="EBC5" s="196"/>
      <c r="EBD5" s="196"/>
      <c r="EBE5" s="196"/>
      <c r="EBF5" s="196"/>
      <c r="EBG5" s="196"/>
      <c r="EBH5" s="196"/>
      <c r="EBI5" s="196"/>
      <c r="EBJ5" s="196"/>
      <c r="EBK5" s="196"/>
      <c r="EBL5" s="196"/>
      <c r="EBM5" s="196"/>
      <c r="EBN5" s="196"/>
      <c r="EBO5" s="196"/>
      <c r="EBP5" s="196"/>
      <c r="EBQ5" s="196"/>
      <c r="EBR5" s="196"/>
      <c r="EBS5" s="196"/>
      <c r="EBT5" s="196"/>
      <c r="EBU5" s="196"/>
      <c r="EBV5" s="196"/>
      <c r="EBW5" s="196"/>
      <c r="EBX5" s="196"/>
      <c r="EBY5" s="196"/>
      <c r="EBZ5" s="196"/>
      <c r="ECA5" s="196"/>
      <c r="ECB5" s="196"/>
      <c r="ECC5" s="196"/>
      <c r="ECD5" s="196"/>
      <c r="ECE5" s="196"/>
      <c r="ECF5" s="196"/>
      <c r="ECG5" s="196"/>
      <c r="ECH5" s="196"/>
      <c r="ECI5" s="196"/>
      <c r="ECJ5" s="196"/>
      <c r="ECK5" s="196"/>
      <c r="ECL5" s="196"/>
      <c r="ECM5" s="196"/>
      <c r="ECN5" s="196"/>
      <c r="ECO5" s="196"/>
      <c r="ECP5" s="196"/>
      <c r="ECQ5" s="196"/>
      <c r="ECR5" s="196"/>
      <c r="ECS5" s="196"/>
      <c r="ECT5" s="196"/>
      <c r="ECU5" s="196"/>
      <c r="ECV5" s="196"/>
      <c r="ECW5" s="196"/>
      <c r="ECX5" s="196"/>
      <c r="ECY5" s="196"/>
      <c r="ECZ5" s="196"/>
      <c r="EDA5" s="196"/>
      <c r="EDB5" s="196"/>
      <c r="EDC5" s="196"/>
      <c r="EDD5" s="196"/>
      <c r="EDE5" s="196"/>
      <c r="EDF5" s="196"/>
      <c r="EDG5" s="196"/>
      <c r="EDH5" s="196"/>
      <c r="EDI5" s="196"/>
      <c r="EDJ5" s="196"/>
      <c r="EDK5" s="196"/>
      <c r="EDL5" s="196"/>
      <c r="EDM5" s="196"/>
      <c r="EDN5" s="196"/>
      <c r="EDO5" s="196"/>
      <c r="EDP5" s="196"/>
      <c r="EDQ5" s="196"/>
      <c r="EDR5" s="196"/>
      <c r="EDS5" s="196"/>
      <c r="EDT5" s="196"/>
      <c r="EDU5" s="196"/>
      <c r="EDV5" s="196"/>
      <c r="EDW5" s="196"/>
      <c r="EDX5" s="196"/>
      <c r="EDY5" s="196"/>
      <c r="EDZ5" s="196"/>
      <c r="EEA5" s="196"/>
      <c r="EEB5" s="196"/>
      <c r="EEC5" s="196"/>
      <c r="EED5" s="196"/>
      <c r="EEE5" s="196"/>
      <c r="EEF5" s="196"/>
      <c r="EEG5" s="196"/>
      <c r="EEH5" s="196"/>
      <c r="EEI5" s="196"/>
      <c r="EEJ5" s="196"/>
      <c r="EEK5" s="196"/>
      <c r="EEL5" s="196"/>
      <c r="EEM5" s="196"/>
      <c r="EEN5" s="196"/>
      <c r="EEO5" s="196"/>
      <c r="EEP5" s="196"/>
      <c r="EEQ5" s="196"/>
      <c r="EER5" s="196"/>
      <c r="EES5" s="196"/>
      <c r="EET5" s="196"/>
      <c r="EEU5" s="196"/>
      <c r="EEV5" s="196"/>
      <c r="EEW5" s="196"/>
      <c r="EEX5" s="196"/>
      <c r="EEY5" s="196"/>
      <c r="EEZ5" s="196"/>
      <c r="EFA5" s="196"/>
      <c r="EFB5" s="196"/>
      <c r="EFC5" s="196"/>
      <c r="EFD5" s="196"/>
      <c r="EFE5" s="196"/>
      <c r="EFF5" s="196"/>
      <c r="EFG5" s="196"/>
      <c r="EFH5" s="196"/>
      <c r="EFI5" s="196"/>
      <c r="EFJ5" s="196"/>
      <c r="EFK5" s="196"/>
      <c r="EFL5" s="196"/>
      <c r="EFM5" s="196"/>
      <c r="EFN5" s="196"/>
      <c r="EFO5" s="196"/>
      <c r="EFP5" s="196"/>
      <c r="EFQ5" s="196"/>
      <c r="EFR5" s="196"/>
      <c r="EFS5" s="196"/>
      <c r="EFT5" s="196"/>
      <c r="EFU5" s="196"/>
      <c r="EFV5" s="196"/>
      <c r="EFW5" s="196"/>
      <c r="EFX5" s="196"/>
      <c r="EFY5" s="196"/>
      <c r="EFZ5" s="196"/>
      <c r="EGA5" s="196"/>
      <c r="EGB5" s="196"/>
      <c r="EGC5" s="196"/>
      <c r="EGD5" s="196"/>
      <c r="EGE5" s="196"/>
      <c r="EGF5" s="196"/>
      <c r="EGG5" s="196"/>
      <c r="EGH5" s="196"/>
      <c r="EGI5" s="196"/>
      <c r="EGJ5" s="196"/>
      <c r="EGK5" s="196"/>
      <c r="EGL5" s="196"/>
      <c r="EGM5" s="196"/>
      <c r="EGN5" s="196"/>
      <c r="EGO5" s="196"/>
      <c r="EGP5" s="196"/>
      <c r="EGQ5" s="196"/>
      <c r="EGR5" s="196"/>
      <c r="EGS5" s="196"/>
      <c r="EGT5" s="196"/>
      <c r="EGU5" s="196"/>
      <c r="EGV5" s="196"/>
      <c r="EGW5" s="196"/>
      <c r="EGX5" s="196"/>
      <c r="EGY5" s="196"/>
      <c r="EGZ5" s="196"/>
      <c r="EHA5" s="196"/>
      <c r="EHB5" s="196"/>
      <c r="EHC5" s="196"/>
      <c r="EHD5" s="196"/>
      <c r="EHE5" s="196"/>
      <c r="EHF5" s="196"/>
      <c r="EHG5" s="196"/>
      <c r="EHH5" s="196"/>
      <c r="EHI5" s="196"/>
      <c r="EHJ5" s="196"/>
      <c r="EHK5" s="196"/>
      <c r="EHL5" s="196"/>
      <c r="EHM5" s="196"/>
      <c r="EHN5" s="196"/>
      <c r="EHO5" s="196"/>
      <c r="EHP5" s="196"/>
      <c r="EHQ5" s="196"/>
      <c r="EHR5" s="196"/>
      <c r="EHS5" s="196"/>
      <c r="EHT5" s="196"/>
      <c r="EHU5" s="196"/>
      <c r="EHV5" s="196"/>
      <c r="EHW5" s="196"/>
      <c r="EHX5" s="196"/>
      <c r="EHY5" s="196"/>
      <c r="EHZ5" s="196"/>
      <c r="EIA5" s="196"/>
      <c r="EIB5" s="196"/>
      <c r="EIC5" s="196"/>
      <c r="EID5" s="196"/>
      <c r="EIE5" s="196"/>
      <c r="EIF5" s="196"/>
      <c r="EIG5" s="196"/>
      <c r="EIH5" s="196"/>
      <c r="EII5" s="196"/>
      <c r="EIJ5" s="196"/>
      <c r="EIK5" s="196"/>
      <c r="EIL5" s="196"/>
      <c r="EIM5" s="196"/>
      <c r="EIN5" s="196"/>
      <c r="EIO5" s="196"/>
      <c r="EIP5" s="196"/>
      <c r="EIQ5" s="196"/>
      <c r="EIR5" s="196"/>
      <c r="EIS5" s="196"/>
      <c r="EIT5" s="196"/>
      <c r="EIU5" s="196"/>
      <c r="EIV5" s="196"/>
      <c r="EIW5" s="196"/>
      <c r="EIX5" s="196"/>
      <c r="EIY5" s="196"/>
      <c r="EIZ5" s="196"/>
      <c r="EJA5" s="196"/>
      <c r="EJB5" s="196"/>
      <c r="EJC5" s="196"/>
      <c r="EJD5" s="196"/>
      <c r="EJE5" s="196"/>
      <c r="EJF5" s="196"/>
      <c r="EJG5" s="196"/>
      <c r="EJH5" s="196"/>
      <c r="EJI5" s="196"/>
      <c r="EJJ5" s="196"/>
      <c r="EJK5" s="196"/>
      <c r="EJL5" s="196"/>
      <c r="EJM5" s="196"/>
      <c r="EJN5" s="196"/>
      <c r="EJO5" s="196"/>
      <c r="EJP5" s="196"/>
      <c r="EJQ5" s="196"/>
      <c r="EJR5" s="196"/>
      <c r="EJS5" s="196"/>
      <c r="EJT5" s="196"/>
      <c r="EJU5" s="196"/>
      <c r="EJV5" s="196"/>
      <c r="EJW5" s="196"/>
      <c r="EJX5" s="196"/>
      <c r="EJY5" s="196"/>
      <c r="EJZ5" s="196"/>
      <c r="EKA5" s="196"/>
      <c r="EKB5" s="196"/>
      <c r="EKC5" s="196"/>
      <c r="EKD5" s="196"/>
      <c r="EKE5" s="196"/>
      <c r="EKF5" s="196"/>
      <c r="EKG5" s="196"/>
      <c r="EKH5" s="196"/>
      <c r="EKI5" s="196"/>
      <c r="EKJ5" s="196"/>
      <c r="EKK5" s="196"/>
      <c r="EKL5" s="196"/>
      <c r="EKM5" s="196"/>
      <c r="EKN5" s="196"/>
      <c r="EKO5" s="196"/>
      <c r="EKP5" s="196"/>
      <c r="EKQ5" s="196"/>
      <c r="EKR5" s="196"/>
      <c r="EKS5" s="196"/>
      <c r="EKT5" s="196"/>
      <c r="EKU5" s="196"/>
      <c r="EKV5" s="196"/>
      <c r="EKW5" s="196"/>
      <c r="EKX5" s="196"/>
      <c r="EKY5" s="196"/>
      <c r="EKZ5" s="196"/>
      <c r="ELA5" s="196"/>
      <c r="ELB5" s="196"/>
      <c r="ELC5" s="196"/>
      <c r="ELD5" s="196"/>
      <c r="ELE5" s="196"/>
      <c r="ELF5" s="196"/>
      <c r="ELG5" s="196"/>
      <c r="ELH5" s="196"/>
      <c r="ELI5" s="196"/>
      <c r="ELJ5" s="196"/>
      <c r="ELK5" s="196"/>
      <c r="ELL5" s="196"/>
      <c r="ELM5" s="196"/>
      <c r="ELN5" s="196"/>
      <c r="ELO5" s="196"/>
      <c r="ELP5" s="196"/>
      <c r="ELQ5" s="196"/>
      <c r="ELR5" s="196"/>
      <c r="ELS5" s="196"/>
      <c r="ELT5" s="196"/>
      <c r="ELU5" s="196"/>
      <c r="ELV5" s="196"/>
      <c r="ELW5" s="196"/>
      <c r="ELX5" s="196"/>
      <c r="ELY5" s="196"/>
      <c r="ELZ5" s="196"/>
      <c r="EMA5" s="196"/>
      <c r="EMB5" s="196"/>
      <c r="EMC5" s="196"/>
      <c r="EMD5" s="196"/>
      <c r="EME5" s="196"/>
      <c r="EMF5" s="196"/>
      <c r="EMG5" s="196"/>
      <c r="EMH5" s="196"/>
      <c r="EMI5" s="196"/>
      <c r="EMJ5" s="196"/>
      <c r="EMK5" s="196"/>
      <c r="EML5" s="196"/>
      <c r="EMM5" s="196"/>
      <c r="EMN5" s="196"/>
      <c r="EMO5" s="196"/>
      <c r="EMP5" s="196"/>
      <c r="EMQ5" s="196"/>
      <c r="EMR5" s="196"/>
      <c r="EMS5" s="196"/>
      <c r="EMT5" s="196"/>
      <c r="EMU5" s="196"/>
      <c r="EMV5" s="196"/>
      <c r="EMW5" s="196"/>
      <c r="EMX5" s="196"/>
      <c r="EMY5" s="196"/>
      <c r="EMZ5" s="196"/>
      <c r="ENA5" s="196"/>
      <c r="ENB5" s="196"/>
      <c r="ENC5" s="196"/>
      <c r="END5" s="196"/>
      <c r="ENE5" s="196"/>
      <c r="ENF5" s="196"/>
      <c r="ENG5" s="196"/>
      <c r="ENH5" s="196"/>
      <c r="ENI5" s="196"/>
      <c r="ENJ5" s="196"/>
      <c r="ENK5" s="196"/>
      <c r="ENL5" s="196"/>
      <c r="ENM5" s="196"/>
      <c r="ENN5" s="196"/>
      <c r="ENO5" s="196"/>
      <c r="ENP5" s="196"/>
      <c r="ENQ5" s="196"/>
      <c r="ENR5" s="196"/>
      <c r="ENS5" s="196"/>
      <c r="ENT5" s="196"/>
      <c r="ENU5" s="196"/>
      <c r="ENV5" s="196"/>
      <c r="ENW5" s="196"/>
      <c r="ENX5" s="196"/>
      <c r="ENY5" s="196"/>
      <c r="ENZ5" s="196"/>
      <c r="EOA5" s="196"/>
      <c r="EOB5" s="196"/>
      <c r="EOC5" s="196"/>
      <c r="EOD5" s="196"/>
      <c r="EOE5" s="196"/>
      <c r="EOF5" s="196"/>
      <c r="EOG5" s="196"/>
      <c r="EOH5" s="196"/>
      <c r="EOI5" s="196"/>
      <c r="EOJ5" s="196"/>
      <c r="EOK5" s="196"/>
      <c r="EOL5" s="196"/>
      <c r="EOM5" s="196"/>
      <c r="EON5" s="196"/>
      <c r="EOO5" s="196"/>
      <c r="EOP5" s="196"/>
      <c r="EOQ5" s="196"/>
      <c r="EOR5" s="196"/>
      <c r="EOS5" s="196"/>
      <c r="EOT5" s="196"/>
      <c r="EOU5" s="196"/>
      <c r="EOV5" s="196"/>
      <c r="EOW5" s="196"/>
      <c r="EOX5" s="196"/>
      <c r="EOY5" s="196"/>
      <c r="EOZ5" s="196"/>
      <c r="EPA5" s="196"/>
      <c r="EPB5" s="196"/>
      <c r="EPC5" s="196"/>
      <c r="EPD5" s="196"/>
      <c r="EPE5" s="196"/>
      <c r="EPF5" s="196"/>
      <c r="EPG5" s="196"/>
      <c r="EPH5" s="196"/>
      <c r="EPI5" s="196"/>
      <c r="EPJ5" s="196"/>
      <c r="EPK5" s="196"/>
      <c r="EPL5" s="196"/>
      <c r="EPM5" s="196"/>
      <c r="EPN5" s="196"/>
      <c r="EPO5" s="196"/>
      <c r="EPP5" s="196"/>
      <c r="EPQ5" s="196"/>
      <c r="EPR5" s="196"/>
      <c r="EPS5" s="196"/>
      <c r="EPT5" s="196"/>
      <c r="EPU5" s="196"/>
      <c r="EPV5" s="196"/>
      <c r="EPW5" s="196"/>
      <c r="EPX5" s="196"/>
      <c r="EPY5" s="196"/>
      <c r="EPZ5" s="196"/>
      <c r="EQA5" s="196"/>
      <c r="EQB5" s="196"/>
      <c r="EQC5" s="196"/>
      <c r="EQD5" s="196"/>
      <c r="EQE5" s="196"/>
      <c r="EQF5" s="196"/>
      <c r="EQG5" s="196"/>
      <c r="EQH5" s="196"/>
      <c r="EQI5" s="196"/>
      <c r="EQJ5" s="196"/>
      <c r="EQK5" s="196"/>
      <c r="EQL5" s="196"/>
      <c r="EQM5" s="196"/>
      <c r="EQN5" s="196"/>
      <c r="EQO5" s="196"/>
      <c r="EQP5" s="196"/>
      <c r="EQQ5" s="196"/>
      <c r="EQR5" s="196"/>
      <c r="EQS5" s="196"/>
      <c r="EQT5" s="196"/>
      <c r="EQU5" s="196"/>
      <c r="EQV5" s="196"/>
      <c r="EQW5" s="196"/>
      <c r="EQX5" s="196"/>
      <c r="EQY5" s="196"/>
      <c r="EQZ5" s="196"/>
      <c r="ERA5" s="196"/>
      <c r="ERB5" s="196"/>
      <c r="ERC5" s="196"/>
      <c r="ERD5" s="196"/>
      <c r="ERE5" s="196"/>
      <c r="ERF5" s="196"/>
      <c r="ERG5" s="196"/>
      <c r="ERH5" s="196"/>
      <c r="ERI5" s="196"/>
      <c r="ERJ5" s="196"/>
      <c r="ERK5" s="196"/>
      <c r="ERL5" s="196"/>
      <c r="ERM5" s="196"/>
      <c r="ERN5" s="196"/>
      <c r="ERO5" s="196"/>
      <c r="ERP5" s="196"/>
      <c r="ERQ5" s="196"/>
      <c r="ERR5" s="196"/>
      <c r="ERS5" s="196"/>
      <c r="ERT5" s="196"/>
      <c r="ERU5" s="196"/>
      <c r="ERV5" s="196"/>
      <c r="ERW5" s="196"/>
      <c r="ERX5" s="196"/>
      <c r="ERY5" s="196"/>
      <c r="ERZ5" s="196"/>
      <c r="ESA5" s="196"/>
      <c r="ESB5" s="196"/>
      <c r="ESC5" s="196"/>
      <c r="ESD5" s="196"/>
      <c r="ESE5" s="196"/>
      <c r="ESF5" s="196"/>
      <c r="ESG5" s="196"/>
      <c r="ESH5" s="196"/>
      <c r="ESI5" s="196"/>
      <c r="ESJ5" s="196"/>
      <c r="ESK5" s="196"/>
      <c r="ESL5" s="196"/>
      <c r="ESM5" s="196"/>
      <c r="ESN5" s="196"/>
      <c r="ESO5" s="196"/>
      <c r="ESP5" s="196"/>
      <c r="ESQ5" s="196"/>
      <c r="ESR5" s="196"/>
      <c r="ESS5" s="196"/>
      <c r="EST5" s="196"/>
      <c r="ESU5" s="196"/>
      <c r="ESV5" s="196"/>
      <c r="ESW5" s="196"/>
      <c r="ESX5" s="196"/>
      <c r="ESY5" s="196"/>
      <c r="ESZ5" s="196"/>
      <c r="ETA5" s="196"/>
      <c r="ETB5" s="196"/>
      <c r="ETC5" s="196"/>
      <c r="ETD5" s="196"/>
      <c r="ETE5" s="196"/>
      <c r="ETF5" s="196"/>
      <c r="ETG5" s="196"/>
      <c r="ETH5" s="196"/>
      <c r="ETI5" s="196"/>
      <c r="ETJ5" s="196"/>
      <c r="ETK5" s="196"/>
      <c r="ETL5" s="196"/>
      <c r="ETM5" s="196"/>
      <c r="ETN5" s="196"/>
      <c r="ETO5" s="196"/>
      <c r="ETP5" s="196"/>
      <c r="ETQ5" s="196"/>
      <c r="ETR5" s="196"/>
      <c r="ETS5" s="196"/>
      <c r="ETT5" s="196"/>
      <c r="ETU5" s="196"/>
      <c r="ETV5" s="196"/>
      <c r="ETW5" s="196"/>
      <c r="ETX5" s="196"/>
      <c r="ETY5" s="196"/>
      <c r="ETZ5" s="196"/>
      <c r="EUA5" s="196"/>
      <c r="EUB5" s="196"/>
      <c r="EUC5" s="196"/>
      <c r="EUD5" s="196"/>
      <c r="EUE5" s="196"/>
      <c r="EUF5" s="196"/>
      <c r="EUG5" s="196"/>
      <c r="EUH5" s="196"/>
      <c r="EUI5" s="196"/>
      <c r="EUJ5" s="196"/>
      <c r="EUK5" s="196"/>
      <c r="EUL5" s="196"/>
      <c r="EUM5" s="196"/>
      <c r="EUN5" s="196"/>
      <c r="EUO5" s="196"/>
      <c r="EUP5" s="196"/>
      <c r="EUQ5" s="196"/>
      <c r="EUR5" s="196"/>
      <c r="EUS5" s="196"/>
      <c r="EUT5" s="196"/>
      <c r="EUU5" s="196"/>
      <c r="EUV5" s="196"/>
      <c r="EUW5" s="196"/>
      <c r="EUX5" s="196"/>
      <c r="EUY5" s="196"/>
      <c r="EUZ5" s="196"/>
      <c r="EVA5" s="196"/>
      <c r="EVB5" s="196"/>
      <c r="EVC5" s="196"/>
      <c r="EVD5" s="196"/>
      <c r="EVE5" s="196"/>
      <c r="EVF5" s="196"/>
      <c r="EVG5" s="196"/>
      <c r="EVH5" s="196"/>
      <c r="EVI5" s="196"/>
      <c r="EVJ5" s="196"/>
      <c r="EVK5" s="196"/>
      <c r="EVL5" s="196"/>
      <c r="EVM5" s="196"/>
      <c r="EVN5" s="196"/>
      <c r="EVO5" s="196"/>
      <c r="EVP5" s="196"/>
      <c r="EVQ5" s="196"/>
      <c r="EVR5" s="196"/>
      <c r="EVS5" s="196"/>
      <c r="EVT5" s="196"/>
      <c r="EVU5" s="196"/>
      <c r="EVV5" s="196"/>
      <c r="EVW5" s="196"/>
      <c r="EVX5" s="196"/>
      <c r="EVY5" s="196"/>
      <c r="EVZ5" s="196"/>
      <c r="EWA5" s="196"/>
      <c r="EWB5" s="196"/>
      <c r="EWC5" s="196"/>
      <c r="EWD5" s="196"/>
      <c r="EWE5" s="196"/>
      <c r="EWF5" s="196"/>
      <c r="EWG5" s="196"/>
      <c r="EWH5" s="196"/>
      <c r="EWI5" s="196"/>
      <c r="EWJ5" s="196"/>
      <c r="EWK5" s="196"/>
      <c r="EWL5" s="196"/>
      <c r="EWM5" s="196"/>
      <c r="EWN5" s="196"/>
      <c r="EWO5" s="196"/>
      <c r="EWP5" s="196"/>
      <c r="EWQ5" s="196"/>
      <c r="EWR5" s="196"/>
      <c r="EWS5" s="196"/>
      <c r="EWT5" s="196"/>
      <c r="EWU5" s="196"/>
      <c r="EWV5" s="196"/>
      <c r="EWW5" s="196"/>
      <c r="EWX5" s="196"/>
      <c r="EWY5" s="196"/>
      <c r="EWZ5" s="196"/>
      <c r="EXA5" s="196"/>
      <c r="EXB5" s="196"/>
      <c r="EXC5" s="196"/>
      <c r="EXD5" s="196"/>
      <c r="EXE5" s="196"/>
      <c r="EXF5" s="196"/>
      <c r="EXG5" s="196"/>
      <c r="EXH5" s="196"/>
      <c r="EXI5" s="196"/>
      <c r="EXJ5" s="196"/>
      <c r="EXK5" s="196"/>
      <c r="EXL5" s="196"/>
      <c r="EXM5" s="196"/>
      <c r="EXN5" s="196"/>
      <c r="EXO5" s="196"/>
      <c r="EXP5" s="196"/>
      <c r="EXQ5" s="196"/>
      <c r="EXR5" s="196"/>
      <c r="EXS5" s="196"/>
      <c r="EXT5" s="196"/>
      <c r="EXU5" s="196"/>
      <c r="EXV5" s="196"/>
      <c r="EXW5" s="196"/>
      <c r="EXX5" s="196"/>
      <c r="EXY5" s="196"/>
      <c r="EXZ5" s="196"/>
      <c r="EYA5" s="196"/>
      <c r="EYB5" s="196"/>
      <c r="EYC5" s="196"/>
      <c r="EYD5" s="196"/>
      <c r="EYE5" s="196"/>
      <c r="EYF5" s="196"/>
      <c r="EYG5" s="196"/>
      <c r="EYH5" s="196"/>
      <c r="EYI5" s="196"/>
      <c r="EYJ5" s="196"/>
      <c r="EYK5" s="196"/>
      <c r="EYL5" s="196"/>
      <c r="EYM5" s="196"/>
      <c r="EYN5" s="196"/>
      <c r="EYO5" s="196"/>
      <c r="EYP5" s="196"/>
      <c r="EYQ5" s="196"/>
      <c r="EYR5" s="196"/>
      <c r="EYS5" s="196"/>
      <c r="EYT5" s="196"/>
      <c r="EYU5" s="196"/>
      <c r="EYV5" s="196"/>
      <c r="EYW5" s="196"/>
      <c r="EYX5" s="196"/>
      <c r="EYY5" s="196"/>
      <c r="EYZ5" s="196"/>
      <c r="EZA5" s="196"/>
      <c r="EZB5" s="196"/>
      <c r="EZC5" s="196"/>
      <c r="EZD5" s="196"/>
      <c r="EZE5" s="196"/>
      <c r="EZF5" s="196"/>
      <c r="EZG5" s="196"/>
      <c r="EZH5" s="196"/>
      <c r="EZI5" s="196"/>
      <c r="EZJ5" s="196"/>
      <c r="EZK5" s="196"/>
      <c r="EZL5" s="196"/>
      <c r="EZM5" s="196"/>
      <c r="EZN5" s="196"/>
      <c r="EZO5" s="196"/>
      <c r="EZP5" s="196"/>
      <c r="EZQ5" s="196"/>
      <c r="EZR5" s="196"/>
      <c r="EZS5" s="196"/>
      <c r="EZT5" s="196"/>
      <c r="EZU5" s="196"/>
      <c r="EZV5" s="196"/>
      <c r="EZW5" s="196"/>
      <c r="EZX5" s="196"/>
      <c r="EZY5" s="196"/>
      <c r="EZZ5" s="196"/>
      <c r="FAA5" s="196"/>
      <c r="FAB5" s="196"/>
      <c r="FAC5" s="196"/>
      <c r="FAD5" s="196"/>
      <c r="FAE5" s="196"/>
      <c r="FAF5" s="196"/>
      <c r="FAG5" s="196"/>
      <c r="FAH5" s="196"/>
      <c r="FAI5" s="196"/>
      <c r="FAJ5" s="196"/>
      <c r="FAK5" s="196"/>
      <c r="FAL5" s="196"/>
      <c r="FAM5" s="196"/>
      <c r="FAN5" s="196"/>
      <c r="FAO5" s="196"/>
      <c r="FAP5" s="196"/>
      <c r="FAQ5" s="196"/>
      <c r="FAR5" s="196"/>
      <c r="FAS5" s="196"/>
      <c r="FAT5" s="196"/>
      <c r="FAU5" s="196"/>
      <c r="FAV5" s="196"/>
      <c r="FAW5" s="196"/>
      <c r="FAX5" s="196"/>
      <c r="FAY5" s="196"/>
      <c r="FAZ5" s="196"/>
      <c r="FBA5" s="196"/>
      <c r="FBB5" s="196"/>
      <c r="FBC5" s="196"/>
      <c r="FBD5" s="196"/>
      <c r="FBE5" s="196"/>
      <c r="FBF5" s="196"/>
      <c r="FBG5" s="196"/>
      <c r="FBH5" s="196"/>
      <c r="FBI5" s="196"/>
      <c r="FBJ5" s="196"/>
      <c r="FBK5" s="196"/>
      <c r="FBL5" s="196"/>
      <c r="FBM5" s="196"/>
      <c r="FBN5" s="196"/>
      <c r="FBO5" s="196"/>
      <c r="FBP5" s="196"/>
      <c r="FBQ5" s="196"/>
      <c r="FBR5" s="196"/>
      <c r="FBS5" s="196"/>
      <c r="FBT5" s="196"/>
      <c r="FBU5" s="196"/>
      <c r="FBV5" s="196"/>
      <c r="FBW5" s="196"/>
      <c r="FBX5" s="196"/>
      <c r="FBY5" s="196"/>
      <c r="FBZ5" s="196"/>
      <c r="FCA5" s="196"/>
      <c r="FCB5" s="196"/>
      <c r="FCC5" s="196"/>
      <c r="FCD5" s="196"/>
      <c r="FCE5" s="196"/>
      <c r="FCF5" s="196"/>
      <c r="FCG5" s="196"/>
      <c r="FCH5" s="196"/>
      <c r="FCI5" s="196"/>
      <c r="FCJ5" s="196"/>
      <c r="FCK5" s="196"/>
      <c r="FCL5" s="196"/>
      <c r="FCM5" s="196"/>
      <c r="FCN5" s="196"/>
      <c r="FCO5" s="196"/>
      <c r="FCP5" s="196"/>
      <c r="FCQ5" s="196"/>
      <c r="FCR5" s="196"/>
      <c r="FCS5" s="196"/>
      <c r="FCT5" s="196"/>
      <c r="FCU5" s="196"/>
      <c r="FCV5" s="196"/>
      <c r="FCW5" s="196"/>
      <c r="FCX5" s="196"/>
      <c r="FCY5" s="196"/>
      <c r="FCZ5" s="196"/>
      <c r="FDA5" s="196"/>
      <c r="FDB5" s="196"/>
      <c r="FDC5" s="196"/>
      <c r="FDD5" s="196"/>
      <c r="FDE5" s="196"/>
      <c r="FDF5" s="196"/>
      <c r="FDG5" s="196"/>
      <c r="FDH5" s="196"/>
      <c r="FDI5" s="196"/>
      <c r="FDJ5" s="196"/>
      <c r="FDK5" s="196"/>
      <c r="FDL5" s="196"/>
      <c r="FDM5" s="196"/>
      <c r="FDN5" s="196"/>
      <c r="FDO5" s="196"/>
      <c r="FDP5" s="196"/>
      <c r="FDQ5" s="196"/>
      <c r="FDR5" s="196"/>
      <c r="FDS5" s="196"/>
      <c r="FDT5" s="196"/>
      <c r="FDU5" s="196"/>
      <c r="FDV5" s="196"/>
      <c r="FDW5" s="196"/>
      <c r="FDX5" s="196"/>
      <c r="FDY5" s="196"/>
      <c r="FDZ5" s="196"/>
      <c r="FEA5" s="196"/>
      <c r="FEB5" s="196"/>
      <c r="FEC5" s="196"/>
      <c r="FED5" s="196"/>
      <c r="FEE5" s="196"/>
      <c r="FEF5" s="196"/>
      <c r="FEG5" s="196"/>
      <c r="FEH5" s="196"/>
      <c r="FEI5" s="196"/>
      <c r="FEJ5" s="196"/>
      <c r="FEK5" s="196"/>
      <c r="FEL5" s="196"/>
      <c r="FEM5" s="196"/>
      <c r="FEN5" s="196"/>
      <c r="FEO5" s="196"/>
      <c r="FEP5" s="196"/>
      <c r="FEQ5" s="196"/>
      <c r="FER5" s="196"/>
      <c r="FES5" s="196"/>
      <c r="FET5" s="196"/>
      <c r="FEU5" s="196"/>
      <c r="FEV5" s="196"/>
      <c r="FEW5" s="196"/>
      <c r="FEX5" s="196"/>
      <c r="FEY5" s="196"/>
      <c r="FEZ5" s="196"/>
      <c r="FFA5" s="196"/>
      <c r="FFB5" s="196"/>
      <c r="FFC5" s="196"/>
      <c r="FFD5" s="196"/>
      <c r="FFE5" s="196"/>
      <c r="FFF5" s="196"/>
      <c r="FFG5" s="196"/>
      <c r="FFH5" s="196"/>
      <c r="FFI5" s="196"/>
      <c r="FFJ5" s="196"/>
      <c r="FFK5" s="196"/>
      <c r="FFL5" s="196"/>
      <c r="FFM5" s="196"/>
      <c r="FFN5" s="196"/>
      <c r="FFO5" s="196"/>
      <c r="FFP5" s="196"/>
      <c r="FFQ5" s="196"/>
      <c r="FFR5" s="196"/>
      <c r="FFS5" s="196"/>
      <c r="FFT5" s="196"/>
      <c r="FFU5" s="196"/>
      <c r="FFV5" s="196"/>
      <c r="FFW5" s="196"/>
      <c r="FFX5" s="196"/>
      <c r="FFY5" s="196"/>
      <c r="FFZ5" s="196"/>
      <c r="FGA5" s="196"/>
      <c r="FGB5" s="196"/>
      <c r="FGC5" s="196"/>
      <c r="FGD5" s="196"/>
      <c r="FGE5" s="196"/>
      <c r="FGF5" s="196"/>
      <c r="FGG5" s="196"/>
      <c r="FGH5" s="196"/>
      <c r="FGI5" s="196"/>
      <c r="FGJ5" s="196"/>
      <c r="FGK5" s="196"/>
      <c r="FGL5" s="196"/>
      <c r="FGM5" s="196"/>
      <c r="FGN5" s="196"/>
      <c r="FGO5" s="196"/>
      <c r="FGP5" s="196"/>
      <c r="FGQ5" s="196"/>
      <c r="FGR5" s="196"/>
      <c r="FGS5" s="196"/>
      <c r="FGT5" s="196"/>
      <c r="FGU5" s="196"/>
      <c r="FGV5" s="196"/>
      <c r="FGW5" s="196"/>
      <c r="FGX5" s="196"/>
      <c r="FGY5" s="196"/>
      <c r="FGZ5" s="196"/>
      <c r="FHA5" s="196"/>
      <c r="FHB5" s="196"/>
      <c r="FHC5" s="196"/>
      <c r="FHD5" s="196"/>
      <c r="FHE5" s="196"/>
      <c r="FHF5" s="196"/>
      <c r="FHG5" s="196"/>
      <c r="FHH5" s="196"/>
      <c r="FHI5" s="196"/>
      <c r="FHJ5" s="196"/>
      <c r="FHK5" s="196"/>
      <c r="FHL5" s="196"/>
      <c r="FHM5" s="196"/>
      <c r="FHN5" s="196"/>
      <c r="FHO5" s="196"/>
      <c r="FHP5" s="196"/>
      <c r="FHQ5" s="196"/>
      <c r="FHR5" s="196"/>
      <c r="FHS5" s="196"/>
      <c r="FHT5" s="196"/>
      <c r="FHU5" s="196"/>
      <c r="FHV5" s="196"/>
      <c r="FHW5" s="196"/>
      <c r="FHX5" s="196"/>
      <c r="FHY5" s="196"/>
      <c r="FHZ5" s="196"/>
      <c r="FIA5" s="196"/>
      <c r="FIB5" s="196"/>
      <c r="FIC5" s="196"/>
      <c r="FID5" s="196"/>
      <c r="FIE5" s="196"/>
      <c r="FIF5" s="196"/>
      <c r="FIG5" s="196"/>
      <c r="FIH5" s="196"/>
      <c r="FII5" s="196"/>
      <c r="FIJ5" s="196"/>
      <c r="FIK5" s="196"/>
      <c r="FIL5" s="196"/>
      <c r="FIM5" s="196"/>
      <c r="FIN5" s="196"/>
      <c r="FIO5" s="196"/>
      <c r="FIP5" s="196"/>
      <c r="FIQ5" s="196"/>
      <c r="FIR5" s="196"/>
      <c r="FIS5" s="196"/>
      <c r="FIT5" s="196"/>
      <c r="FIU5" s="196"/>
      <c r="FIV5" s="196"/>
      <c r="FIW5" s="196"/>
      <c r="FIX5" s="196"/>
      <c r="FIY5" s="196"/>
      <c r="FIZ5" s="196"/>
      <c r="FJA5" s="196"/>
      <c r="FJB5" s="196"/>
      <c r="FJC5" s="196"/>
      <c r="FJD5" s="196"/>
      <c r="FJE5" s="196"/>
      <c r="FJF5" s="196"/>
      <c r="FJG5" s="196"/>
      <c r="FJH5" s="196"/>
      <c r="FJI5" s="196"/>
      <c r="FJJ5" s="196"/>
      <c r="FJK5" s="196"/>
      <c r="FJL5" s="196"/>
      <c r="FJM5" s="196"/>
      <c r="FJN5" s="196"/>
      <c r="FJO5" s="196"/>
      <c r="FJP5" s="196"/>
      <c r="FJQ5" s="196"/>
      <c r="FJR5" s="196"/>
      <c r="FJS5" s="196"/>
      <c r="FJT5" s="196"/>
      <c r="FJU5" s="196"/>
      <c r="FJV5" s="196"/>
      <c r="FJW5" s="196"/>
      <c r="FJX5" s="196"/>
      <c r="FJY5" s="196"/>
      <c r="FJZ5" s="196"/>
      <c r="FKA5" s="196"/>
      <c r="FKB5" s="196"/>
      <c r="FKC5" s="196"/>
      <c r="FKD5" s="196"/>
      <c r="FKE5" s="196"/>
      <c r="FKF5" s="196"/>
      <c r="FKG5" s="196"/>
      <c r="FKH5" s="196"/>
      <c r="FKI5" s="196"/>
      <c r="FKJ5" s="196"/>
      <c r="FKK5" s="196"/>
      <c r="FKL5" s="196"/>
      <c r="FKM5" s="196"/>
      <c r="FKN5" s="196"/>
      <c r="FKO5" s="196"/>
      <c r="FKP5" s="196"/>
      <c r="FKQ5" s="196"/>
      <c r="FKR5" s="196"/>
      <c r="FKS5" s="196"/>
      <c r="FKT5" s="196"/>
      <c r="FKU5" s="196"/>
      <c r="FKV5" s="196"/>
      <c r="FKW5" s="196"/>
      <c r="FKX5" s="196"/>
      <c r="FKY5" s="196"/>
      <c r="FKZ5" s="196"/>
      <c r="FLA5" s="196"/>
      <c r="FLB5" s="196"/>
      <c r="FLC5" s="196"/>
      <c r="FLD5" s="196"/>
      <c r="FLE5" s="196"/>
      <c r="FLF5" s="196"/>
      <c r="FLG5" s="196"/>
      <c r="FLH5" s="196"/>
      <c r="FLI5" s="196"/>
      <c r="FLJ5" s="196"/>
      <c r="FLK5" s="196"/>
      <c r="FLL5" s="196"/>
      <c r="FLM5" s="196"/>
      <c r="FLN5" s="196"/>
      <c r="FLO5" s="196"/>
      <c r="FLP5" s="196"/>
      <c r="FLQ5" s="196"/>
      <c r="FLR5" s="196"/>
      <c r="FLS5" s="196"/>
      <c r="FLT5" s="196"/>
      <c r="FLU5" s="196"/>
      <c r="FLV5" s="196"/>
      <c r="FLW5" s="196"/>
      <c r="FLX5" s="196"/>
      <c r="FLY5" s="196"/>
      <c r="FLZ5" s="196"/>
      <c r="FMA5" s="196"/>
      <c r="FMB5" s="196"/>
      <c r="FMC5" s="196"/>
      <c r="FMD5" s="196"/>
      <c r="FME5" s="196"/>
      <c r="FMF5" s="196"/>
      <c r="FMG5" s="196"/>
      <c r="FMH5" s="196"/>
      <c r="FMI5" s="196"/>
      <c r="FMJ5" s="196"/>
      <c r="FMK5" s="196"/>
      <c r="FML5" s="196"/>
      <c r="FMM5" s="196"/>
      <c r="FMN5" s="196"/>
      <c r="FMO5" s="196"/>
      <c r="FMP5" s="196"/>
      <c r="FMQ5" s="196"/>
      <c r="FMR5" s="196"/>
      <c r="FMS5" s="196"/>
      <c r="FMT5" s="196"/>
      <c r="FMU5" s="196"/>
      <c r="FMV5" s="196"/>
      <c r="FMW5" s="196"/>
      <c r="FMX5" s="196"/>
      <c r="FMY5" s="196"/>
      <c r="FMZ5" s="196"/>
      <c r="FNA5" s="196"/>
      <c r="FNB5" s="196"/>
      <c r="FNC5" s="196"/>
      <c r="FND5" s="196"/>
      <c r="FNE5" s="196"/>
      <c r="FNF5" s="196"/>
      <c r="FNG5" s="196"/>
      <c r="FNH5" s="196"/>
      <c r="FNI5" s="196"/>
      <c r="FNJ5" s="196"/>
      <c r="FNK5" s="196"/>
      <c r="FNL5" s="196"/>
      <c r="FNM5" s="196"/>
      <c r="FNN5" s="196"/>
      <c r="FNO5" s="196"/>
      <c r="FNP5" s="196"/>
      <c r="FNQ5" s="196"/>
      <c r="FNR5" s="196"/>
      <c r="FNS5" s="196"/>
      <c r="FNT5" s="196"/>
      <c r="FNU5" s="196"/>
      <c r="FNV5" s="196"/>
      <c r="FNW5" s="196"/>
      <c r="FNX5" s="196"/>
      <c r="FNY5" s="196"/>
      <c r="FNZ5" s="196"/>
      <c r="FOA5" s="196"/>
      <c r="FOB5" s="196"/>
      <c r="FOC5" s="196"/>
      <c r="FOD5" s="196"/>
      <c r="FOE5" s="196"/>
      <c r="FOF5" s="196"/>
      <c r="FOG5" s="196"/>
      <c r="FOH5" s="196"/>
      <c r="FOI5" s="196"/>
      <c r="FOJ5" s="196"/>
      <c r="FOK5" s="196"/>
      <c r="FOL5" s="196"/>
      <c r="FOM5" s="196"/>
      <c r="FON5" s="196"/>
      <c r="FOO5" s="196"/>
      <c r="FOP5" s="196"/>
      <c r="FOQ5" s="196"/>
      <c r="FOR5" s="196"/>
      <c r="FOS5" s="196"/>
      <c r="FOT5" s="196"/>
      <c r="FOU5" s="196"/>
      <c r="FOV5" s="196"/>
      <c r="FOW5" s="196"/>
      <c r="FOX5" s="196"/>
      <c r="FOY5" s="196"/>
      <c r="FOZ5" s="196"/>
      <c r="FPA5" s="196"/>
      <c r="FPB5" s="196"/>
      <c r="FPC5" s="196"/>
      <c r="FPD5" s="196"/>
      <c r="FPE5" s="196"/>
      <c r="FPF5" s="196"/>
      <c r="FPG5" s="196"/>
      <c r="FPH5" s="196"/>
      <c r="FPI5" s="196"/>
      <c r="FPJ5" s="196"/>
      <c r="FPK5" s="196"/>
      <c r="FPL5" s="196"/>
      <c r="FPM5" s="196"/>
      <c r="FPN5" s="196"/>
      <c r="FPO5" s="196"/>
      <c r="FPP5" s="196"/>
      <c r="FPQ5" s="196"/>
      <c r="FPR5" s="196"/>
      <c r="FPS5" s="196"/>
      <c r="FPT5" s="196"/>
      <c r="FPU5" s="196"/>
      <c r="FPV5" s="196"/>
      <c r="FPW5" s="196"/>
      <c r="FPX5" s="196"/>
      <c r="FPY5" s="196"/>
      <c r="FPZ5" s="196"/>
      <c r="FQA5" s="196"/>
      <c r="FQB5" s="196"/>
      <c r="FQC5" s="196"/>
      <c r="FQD5" s="196"/>
      <c r="FQE5" s="196"/>
      <c r="FQF5" s="196"/>
      <c r="FQG5" s="196"/>
      <c r="FQH5" s="196"/>
      <c r="FQI5" s="196"/>
      <c r="FQJ5" s="196"/>
      <c r="FQK5" s="196"/>
      <c r="FQL5" s="196"/>
      <c r="FQM5" s="196"/>
      <c r="FQN5" s="196"/>
      <c r="FQO5" s="196"/>
      <c r="FQP5" s="196"/>
      <c r="FQQ5" s="196"/>
      <c r="FQR5" s="196"/>
      <c r="FQS5" s="196"/>
      <c r="FQT5" s="196"/>
      <c r="FQU5" s="196"/>
      <c r="FQV5" s="196"/>
      <c r="FQW5" s="196"/>
      <c r="FQX5" s="196"/>
      <c r="FQY5" s="196"/>
      <c r="FQZ5" s="196"/>
      <c r="FRA5" s="196"/>
      <c r="FRB5" s="196"/>
      <c r="FRC5" s="196"/>
      <c r="FRD5" s="196"/>
      <c r="FRE5" s="196"/>
      <c r="FRF5" s="196"/>
      <c r="FRG5" s="196"/>
      <c r="FRH5" s="196"/>
      <c r="FRI5" s="196"/>
      <c r="FRJ5" s="196"/>
      <c r="FRK5" s="196"/>
      <c r="FRL5" s="196"/>
      <c r="FRM5" s="196"/>
      <c r="FRN5" s="196"/>
      <c r="FRO5" s="196"/>
      <c r="FRP5" s="196"/>
      <c r="FRQ5" s="196"/>
      <c r="FRR5" s="196"/>
      <c r="FRS5" s="196"/>
      <c r="FRT5" s="196"/>
      <c r="FRU5" s="196"/>
      <c r="FRV5" s="196"/>
      <c r="FRW5" s="196"/>
      <c r="FRX5" s="196"/>
      <c r="FRY5" s="196"/>
      <c r="FRZ5" s="196"/>
      <c r="FSA5" s="196"/>
      <c r="FSB5" s="196"/>
      <c r="FSC5" s="196"/>
      <c r="FSD5" s="196"/>
      <c r="FSE5" s="196"/>
      <c r="FSF5" s="196"/>
      <c r="FSG5" s="196"/>
      <c r="FSH5" s="196"/>
      <c r="FSI5" s="196"/>
      <c r="FSJ5" s="196"/>
      <c r="FSK5" s="196"/>
      <c r="FSL5" s="196"/>
      <c r="FSM5" s="196"/>
      <c r="FSN5" s="196"/>
      <c r="FSO5" s="196"/>
      <c r="FSP5" s="196"/>
      <c r="FSQ5" s="196"/>
      <c r="FSR5" s="196"/>
      <c r="FSS5" s="196"/>
      <c r="FST5" s="196"/>
      <c r="FSU5" s="196"/>
      <c r="FSV5" s="196"/>
      <c r="FSW5" s="196"/>
      <c r="FSX5" s="196"/>
      <c r="FSY5" s="196"/>
      <c r="FSZ5" s="196"/>
      <c r="FTA5" s="196"/>
      <c r="FTB5" s="196"/>
      <c r="FTC5" s="196"/>
      <c r="FTD5" s="196"/>
      <c r="FTE5" s="196"/>
      <c r="FTF5" s="196"/>
      <c r="FTG5" s="196"/>
      <c r="FTH5" s="196"/>
      <c r="FTI5" s="196"/>
      <c r="FTJ5" s="196"/>
      <c r="FTK5" s="196"/>
      <c r="FTL5" s="196"/>
      <c r="FTM5" s="196"/>
      <c r="FTN5" s="196"/>
      <c r="FTO5" s="196"/>
      <c r="FTP5" s="196"/>
      <c r="FTQ5" s="196"/>
      <c r="FTR5" s="196"/>
      <c r="FTS5" s="196"/>
      <c r="FTT5" s="196"/>
      <c r="FTU5" s="196"/>
      <c r="FTV5" s="196"/>
      <c r="FTW5" s="196"/>
      <c r="FTX5" s="196"/>
      <c r="FTY5" s="196"/>
      <c r="FTZ5" s="196"/>
      <c r="FUA5" s="196"/>
      <c r="FUB5" s="196"/>
      <c r="FUC5" s="196"/>
      <c r="FUD5" s="196"/>
      <c r="FUE5" s="196"/>
      <c r="FUF5" s="196"/>
      <c r="FUG5" s="196"/>
      <c r="FUH5" s="196"/>
      <c r="FUI5" s="196"/>
      <c r="FUJ5" s="196"/>
      <c r="FUK5" s="196"/>
      <c r="FUL5" s="196"/>
      <c r="FUM5" s="196"/>
      <c r="FUN5" s="196"/>
      <c r="FUO5" s="196"/>
      <c r="FUP5" s="196"/>
      <c r="FUQ5" s="196"/>
      <c r="FUR5" s="196"/>
      <c r="FUS5" s="196"/>
      <c r="FUT5" s="196"/>
      <c r="FUU5" s="196"/>
      <c r="FUV5" s="196"/>
      <c r="FUW5" s="196"/>
      <c r="FUX5" s="196"/>
      <c r="FUY5" s="196"/>
      <c r="FUZ5" s="196"/>
      <c r="FVA5" s="196"/>
      <c r="FVB5" s="196"/>
      <c r="FVC5" s="196"/>
      <c r="FVD5" s="196"/>
      <c r="FVE5" s="196"/>
      <c r="FVF5" s="196"/>
      <c r="FVG5" s="196"/>
      <c r="FVH5" s="196"/>
      <c r="FVI5" s="196"/>
      <c r="FVJ5" s="196"/>
      <c r="FVK5" s="196"/>
      <c r="FVL5" s="196"/>
      <c r="FVM5" s="196"/>
      <c r="FVN5" s="196"/>
      <c r="FVO5" s="196"/>
      <c r="FVP5" s="196"/>
      <c r="FVQ5" s="196"/>
      <c r="FVR5" s="196"/>
      <c r="FVS5" s="196"/>
      <c r="FVT5" s="196"/>
      <c r="FVU5" s="196"/>
      <c r="FVV5" s="196"/>
      <c r="FVW5" s="196"/>
      <c r="FVX5" s="196"/>
      <c r="FVY5" s="196"/>
      <c r="FVZ5" s="196"/>
      <c r="FWA5" s="196"/>
      <c r="FWB5" s="196"/>
      <c r="FWC5" s="196"/>
      <c r="FWD5" s="196"/>
      <c r="FWE5" s="196"/>
      <c r="FWF5" s="196"/>
      <c r="FWG5" s="196"/>
      <c r="FWH5" s="196"/>
      <c r="FWI5" s="196"/>
      <c r="FWJ5" s="196"/>
      <c r="FWK5" s="196"/>
      <c r="FWL5" s="196"/>
      <c r="FWM5" s="196"/>
      <c r="FWN5" s="196"/>
      <c r="FWO5" s="196"/>
      <c r="FWP5" s="196"/>
      <c r="FWQ5" s="196"/>
      <c r="FWR5" s="196"/>
      <c r="FWS5" s="196"/>
      <c r="FWT5" s="196"/>
      <c r="FWU5" s="196"/>
      <c r="FWV5" s="196"/>
      <c r="FWW5" s="196"/>
      <c r="FWX5" s="196"/>
      <c r="FWY5" s="196"/>
      <c r="FWZ5" s="196"/>
      <c r="FXA5" s="196"/>
      <c r="FXB5" s="196"/>
      <c r="FXC5" s="196"/>
      <c r="FXD5" s="196"/>
      <c r="FXE5" s="196"/>
      <c r="FXF5" s="196"/>
      <c r="FXG5" s="196"/>
      <c r="FXH5" s="196"/>
      <c r="FXI5" s="196"/>
      <c r="FXJ5" s="196"/>
      <c r="FXK5" s="196"/>
      <c r="FXL5" s="196"/>
      <c r="FXM5" s="196"/>
      <c r="FXN5" s="196"/>
      <c r="FXO5" s="196"/>
      <c r="FXP5" s="196"/>
      <c r="FXQ5" s="196"/>
      <c r="FXR5" s="196"/>
      <c r="FXS5" s="196"/>
      <c r="FXT5" s="196"/>
      <c r="FXU5" s="196"/>
      <c r="FXV5" s="196"/>
      <c r="FXW5" s="196"/>
      <c r="FXX5" s="196"/>
      <c r="FXY5" s="196"/>
      <c r="FXZ5" s="196"/>
      <c r="FYA5" s="196"/>
      <c r="FYB5" s="196"/>
      <c r="FYC5" s="196"/>
      <c r="FYD5" s="196"/>
      <c r="FYE5" s="196"/>
      <c r="FYF5" s="196"/>
      <c r="FYG5" s="196"/>
      <c r="FYH5" s="196"/>
      <c r="FYI5" s="196"/>
      <c r="FYJ5" s="196"/>
      <c r="FYK5" s="196"/>
      <c r="FYL5" s="196"/>
      <c r="FYM5" s="196"/>
      <c r="FYN5" s="196"/>
      <c r="FYO5" s="196"/>
      <c r="FYP5" s="196"/>
      <c r="FYQ5" s="196"/>
      <c r="FYR5" s="196"/>
      <c r="FYS5" s="196"/>
      <c r="FYT5" s="196"/>
      <c r="FYU5" s="196"/>
      <c r="FYV5" s="196"/>
      <c r="FYW5" s="196"/>
      <c r="FYX5" s="196"/>
      <c r="FYY5" s="196"/>
      <c r="FYZ5" s="196"/>
      <c r="FZA5" s="196"/>
      <c r="FZB5" s="196"/>
      <c r="FZC5" s="196"/>
      <c r="FZD5" s="196"/>
      <c r="FZE5" s="196"/>
      <c r="FZF5" s="196"/>
      <c r="FZG5" s="196"/>
      <c r="FZH5" s="196"/>
      <c r="FZI5" s="196"/>
      <c r="FZJ5" s="196"/>
      <c r="FZK5" s="196"/>
      <c r="FZL5" s="196"/>
      <c r="FZM5" s="196"/>
      <c r="FZN5" s="196"/>
      <c r="FZO5" s="196"/>
      <c r="FZP5" s="196"/>
      <c r="FZQ5" s="196"/>
      <c r="FZR5" s="196"/>
      <c r="FZS5" s="196"/>
      <c r="FZT5" s="196"/>
      <c r="FZU5" s="196"/>
      <c r="FZV5" s="196"/>
      <c r="FZW5" s="196"/>
      <c r="FZX5" s="196"/>
      <c r="FZY5" s="196"/>
      <c r="FZZ5" s="196"/>
      <c r="GAA5" s="196"/>
      <c r="GAB5" s="196"/>
      <c r="GAC5" s="196"/>
      <c r="GAD5" s="196"/>
      <c r="GAE5" s="196"/>
      <c r="GAF5" s="196"/>
      <c r="GAG5" s="196"/>
      <c r="GAH5" s="196"/>
      <c r="GAI5" s="196"/>
      <c r="GAJ5" s="196"/>
      <c r="GAK5" s="196"/>
      <c r="GAL5" s="196"/>
      <c r="GAM5" s="196"/>
      <c r="GAN5" s="196"/>
      <c r="GAO5" s="196"/>
      <c r="GAP5" s="196"/>
      <c r="GAQ5" s="196"/>
      <c r="GAR5" s="196"/>
      <c r="GAS5" s="196"/>
      <c r="GAT5" s="196"/>
      <c r="GAU5" s="196"/>
      <c r="GAV5" s="196"/>
      <c r="GAW5" s="196"/>
      <c r="GAX5" s="196"/>
      <c r="GAY5" s="196"/>
      <c r="GAZ5" s="196"/>
      <c r="GBA5" s="196"/>
      <c r="GBB5" s="196"/>
      <c r="GBC5" s="196"/>
      <c r="GBD5" s="196"/>
      <c r="GBE5" s="196"/>
      <c r="GBF5" s="196"/>
      <c r="GBG5" s="196"/>
      <c r="GBH5" s="196"/>
      <c r="GBI5" s="196"/>
      <c r="GBJ5" s="196"/>
      <c r="GBK5" s="196"/>
      <c r="GBL5" s="196"/>
      <c r="GBM5" s="196"/>
      <c r="GBN5" s="196"/>
      <c r="GBO5" s="196"/>
      <c r="GBP5" s="196"/>
      <c r="GBQ5" s="196"/>
      <c r="GBR5" s="196"/>
      <c r="GBS5" s="196"/>
      <c r="GBT5" s="196"/>
      <c r="GBU5" s="196"/>
      <c r="GBV5" s="196"/>
      <c r="GBW5" s="196"/>
      <c r="GBX5" s="196"/>
      <c r="GBY5" s="196"/>
      <c r="GBZ5" s="196"/>
      <c r="GCA5" s="196"/>
      <c r="GCB5" s="196"/>
      <c r="GCC5" s="196"/>
      <c r="GCD5" s="196"/>
      <c r="GCE5" s="196"/>
      <c r="GCF5" s="196"/>
      <c r="GCG5" s="196"/>
      <c r="GCH5" s="196"/>
      <c r="GCI5" s="196"/>
      <c r="GCJ5" s="196"/>
      <c r="GCK5" s="196"/>
      <c r="GCL5" s="196"/>
      <c r="GCM5" s="196"/>
      <c r="GCN5" s="196"/>
      <c r="GCO5" s="196"/>
      <c r="GCP5" s="196"/>
      <c r="GCQ5" s="196"/>
      <c r="GCR5" s="196"/>
      <c r="GCS5" s="196"/>
      <c r="GCT5" s="196"/>
      <c r="GCU5" s="196"/>
      <c r="GCV5" s="196"/>
      <c r="GCW5" s="196"/>
      <c r="GCX5" s="196"/>
      <c r="GCY5" s="196"/>
      <c r="GCZ5" s="196"/>
      <c r="GDA5" s="196"/>
      <c r="GDB5" s="196"/>
      <c r="GDC5" s="196"/>
      <c r="GDD5" s="196"/>
      <c r="GDE5" s="196"/>
      <c r="GDF5" s="196"/>
      <c r="GDG5" s="196"/>
      <c r="GDH5" s="196"/>
      <c r="GDI5" s="196"/>
      <c r="GDJ5" s="196"/>
      <c r="GDK5" s="196"/>
      <c r="GDL5" s="196"/>
      <c r="GDM5" s="196"/>
      <c r="GDN5" s="196"/>
      <c r="GDO5" s="196"/>
      <c r="GDP5" s="196"/>
      <c r="GDQ5" s="196"/>
      <c r="GDR5" s="196"/>
      <c r="GDS5" s="196"/>
      <c r="GDT5" s="196"/>
      <c r="GDU5" s="196"/>
      <c r="GDV5" s="196"/>
      <c r="GDW5" s="196"/>
      <c r="GDX5" s="196"/>
      <c r="GDY5" s="196"/>
      <c r="GDZ5" s="196"/>
      <c r="GEA5" s="196"/>
      <c r="GEB5" s="196"/>
      <c r="GEC5" s="196"/>
      <c r="GED5" s="196"/>
      <c r="GEE5" s="196"/>
      <c r="GEF5" s="196"/>
      <c r="GEG5" s="196"/>
      <c r="GEH5" s="196"/>
      <c r="GEI5" s="196"/>
      <c r="GEJ5" s="196"/>
      <c r="GEK5" s="196"/>
      <c r="GEL5" s="196"/>
      <c r="GEM5" s="196"/>
      <c r="GEN5" s="196"/>
      <c r="GEO5" s="196"/>
      <c r="GEP5" s="196"/>
      <c r="GEQ5" s="196"/>
      <c r="GER5" s="196"/>
      <c r="GES5" s="196"/>
      <c r="GET5" s="196"/>
      <c r="GEU5" s="196"/>
      <c r="GEV5" s="196"/>
      <c r="GEW5" s="196"/>
      <c r="GEX5" s="196"/>
      <c r="GEY5" s="196"/>
      <c r="GEZ5" s="196"/>
      <c r="GFA5" s="196"/>
      <c r="GFB5" s="196"/>
      <c r="GFC5" s="196"/>
      <c r="GFD5" s="196"/>
      <c r="GFE5" s="196"/>
      <c r="GFF5" s="196"/>
      <c r="GFG5" s="196"/>
      <c r="GFH5" s="196"/>
      <c r="GFI5" s="196"/>
      <c r="GFJ5" s="196"/>
      <c r="GFK5" s="196"/>
      <c r="GFL5" s="196"/>
      <c r="GFM5" s="196"/>
      <c r="GFN5" s="196"/>
      <c r="GFO5" s="196"/>
      <c r="GFP5" s="196"/>
      <c r="GFQ5" s="196"/>
      <c r="GFR5" s="196"/>
      <c r="GFS5" s="196"/>
      <c r="GFT5" s="196"/>
      <c r="GFU5" s="196"/>
      <c r="GFV5" s="196"/>
      <c r="GFW5" s="196"/>
      <c r="GFX5" s="196"/>
      <c r="GFY5" s="196"/>
      <c r="GFZ5" s="196"/>
      <c r="GGA5" s="196"/>
      <c r="GGB5" s="196"/>
      <c r="GGC5" s="196"/>
      <c r="GGD5" s="196"/>
      <c r="GGE5" s="196"/>
      <c r="GGF5" s="196"/>
      <c r="GGG5" s="196"/>
      <c r="GGH5" s="196"/>
      <c r="GGI5" s="196"/>
      <c r="GGJ5" s="196"/>
      <c r="GGK5" s="196"/>
      <c r="GGL5" s="196"/>
      <c r="GGM5" s="196"/>
      <c r="GGN5" s="196"/>
      <c r="GGO5" s="196"/>
      <c r="GGP5" s="196"/>
      <c r="GGQ5" s="196"/>
      <c r="GGR5" s="196"/>
      <c r="GGS5" s="196"/>
      <c r="GGT5" s="196"/>
      <c r="GGU5" s="196"/>
      <c r="GGV5" s="196"/>
      <c r="GGW5" s="196"/>
      <c r="GGX5" s="196"/>
      <c r="GGY5" s="196"/>
      <c r="GGZ5" s="196"/>
      <c r="GHA5" s="196"/>
      <c r="GHB5" s="196"/>
      <c r="GHC5" s="196"/>
      <c r="GHD5" s="196"/>
      <c r="GHE5" s="196"/>
      <c r="GHF5" s="196"/>
      <c r="GHG5" s="196"/>
      <c r="GHH5" s="196"/>
      <c r="GHI5" s="196"/>
      <c r="GHJ5" s="196"/>
      <c r="GHK5" s="196"/>
      <c r="GHL5" s="196"/>
      <c r="GHM5" s="196"/>
      <c r="GHN5" s="196"/>
      <c r="GHO5" s="196"/>
      <c r="GHP5" s="196"/>
      <c r="GHQ5" s="196"/>
      <c r="GHR5" s="196"/>
      <c r="GHS5" s="196"/>
      <c r="GHT5" s="196"/>
      <c r="GHU5" s="196"/>
      <c r="GHV5" s="196"/>
      <c r="GHW5" s="196"/>
      <c r="GHX5" s="196"/>
      <c r="GHY5" s="196"/>
      <c r="GHZ5" s="196"/>
      <c r="GIA5" s="196"/>
      <c r="GIB5" s="196"/>
      <c r="GIC5" s="196"/>
      <c r="GID5" s="196"/>
      <c r="GIE5" s="196"/>
      <c r="GIF5" s="196"/>
      <c r="GIG5" s="196"/>
      <c r="GIH5" s="196"/>
      <c r="GII5" s="196"/>
      <c r="GIJ5" s="196"/>
      <c r="GIK5" s="196"/>
      <c r="GIL5" s="196"/>
      <c r="GIM5" s="196"/>
      <c r="GIN5" s="196"/>
      <c r="GIO5" s="196"/>
      <c r="GIP5" s="196"/>
      <c r="GIQ5" s="196"/>
      <c r="GIR5" s="196"/>
      <c r="GIS5" s="196"/>
      <c r="GIT5" s="196"/>
      <c r="GIU5" s="196"/>
      <c r="GIV5" s="196"/>
      <c r="GIW5" s="196"/>
      <c r="GIX5" s="196"/>
      <c r="GIY5" s="196"/>
      <c r="GIZ5" s="196"/>
      <c r="GJA5" s="196"/>
      <c r="GJB5" s="196"/>
      <c r="GJC5" s="196"/>
      <c r="GJD5" s="196"/>
      <c r="GJE5" s="196"/>
      <c r="GJF5" s="196"/>
      <c r="GJG5" s="196"/>
      <c r="GJH5" s="196"/>
      <c r="GJI5" s="196"/>
      <c r="GJJ5" s="196"/>
      <c r="GJK5" s="196"/>
      <c r="GJL5" s="196"/>
      <c r="GJM5" s="196"/>
      <c r="GJN5" s="196"/>
      <c r="GJO5" s="196"/>
      <c r="GJP5" s="196"/>
      <c r="GJQ5" s="196"/>
      <c r="GJR5" s="196"/>
      <c r="GJS5" s="196"/>
      <c r="GJT5" s="196"/>
      <c r="GJU5" s="196"/>
      <c r="GJV5" s="196"/>
      <c r="GJW5" s="196"/>
      <c r="GJX5" s="196"/>
      <c r="GJY5" s="196"/>
      <c r="GJZ5" s="196"/>
      <c r="GKA5" s="196"/>
      <c r="GKB5" s="196"/>
      <c r="GKC5" s="196"/>
      <c r="GKD5" s="196"/>
      <c r="GKE5" s="196"/>
      <c r="GKF5" s="196"/>
      <c r="GKG5" s="196"/>
      <c r="GKH5" s="196"/>
      <c r="GKI5" s="196"/>
      <c r="GKJ5" s="196"/>
      <c r="GKK5" s="196"/>
      <c r="GKL5" s="196"/>
      <c r="GKM5" s="196"/>
      <c r="GKN5" s="196"/>
      <c r="GKO5" s="196"/>
      <c r="GKP5" s="196"/>
      <c r="GKQ5" s="196"/>
      <c r="GKR5" s="196"/>
      <c r="GKS5" s="196"/>
      <c r="GKT5" s="196"/>
      <c r="GKU5" s="196"/>
      <c r="GKV5" s="196"/>
      <c r="GKW5" s="196"/>
      <c r="GKX5" s="196"/>
      <c r="GKY5" s="196"/>
      <c r="GKZ5" s="196"/>
      <c r="GLA5" s="196"/>
      <c r="GLB5" s="196"/>
      <c r="GLC5" s="196"/>
      <c r="GLD5" s="196"/>
      <c r="GLE5" s="196"/>
      <c r="GLF5" s="196"/>
      <c r="GLG5" s="196"/>
      <c r="GLH5" s="196"/>
      <c r="GLI5" s="196"/>
      <c r="GLJ5" s="196"/>
      <c r="GLK5" s="196"/>
      <c r="GLL5" s="196"/>
      <c r="GLM5" s="196"/>
      <c r="GLN5" s="196"/>
      <c r="GLO5" s="196"/>
      <c r="GLP5" s="196"/>
      <c r="GLQ5" s="196"/>
      <c r="GLR5" s="196"/>
      <c r="GLS5" s="196"/>
      <c r="GLT5" s="196"/>
      <c r="GLU5" s="196"/>
      <c r="GLV5" s="196"/>
      <c r="GLW5" s="196"/>
      <c r="GLX5" s="196"/>
      <c r="GLY5" s="196"/>
      <c r="GLZ5" s="196"/>
      <c r="GMA5" s="196"/>
      <c r="GMB5" s="196"/>
      <c r="GMC5" s="196"/>
      <c r="GMD5" s="196"/>
      <c r="GME5" s="196"/>
      <c r="GMF5" s="196"/>
      <c r="GMG5" s="196"/>
      <c r="GMH5" s="196"/>
      <c r="GMI5" s="196"/>
      <c r="GMJ5" s="196"/>
      <c r="GMK5" s="196"/>
      <c r="GML5" s="196"/>
      <c r="GMM5" s="196"/>
      <c r="GMN5" s="196"/>
      <c r="GMO5" s="196"/>
      <c r="GMP5" s="196"/>
      <c r="GMQ5" s="196"/>
      <c r="GMR5" s="196"/>
      <c r="GMS5" s="196"/>
      <c r="GMT5" s="196"/>
      <c r="GMU5" s="196"/>
      <c r="GMV5" s="196"/>
      <c r="GMW5" s="196"/>
      <c r="GMX5" s="196"/>
      <c r="GMY5" s="196"/>
      <c r="GMZ5" s="196"/>
      <c r="GNA5" s="196"/>
      <c r="GNB5" s="196"/>
      <c r="GNC5" s="196"/>
      <c r="GND5" s="196"/>
      <c r="GNE5" s="196"/>
      <c r="GNF5" s="196"/>
      <c r="GNG5" s="196"/>
      <c r="GNH5" s="196"/>
      <c r="GNI5" s="196"/>
      <c r="GNJ5" s="196"/>
      <c r="GNK5" s="196"/>
      <c r="GNL5" s="196"/>
      <c r="GNM5" s="196"/>
      <c r="GNN5" s="196"/>
      <c r="GNO5" s="196"/>
      <c r="GNP5" s="196"/>
      <c r="GNQ5" s="196"/>
      <c r="GNR5" s="196"/>
      <c r="GNS5" s="196"/>
      <c r="GNT5" s="196"/>
      <c r="GNU5" s="196"/>
      <c r="GNV5" s="196"/>
      <c r="GNW5" s="196"/>
      <c r="GNX5" s="196"/>
      <c r="GNY5" s="196"/>
      <c r="GNZ5" s="196"/>
      <c r="GOA5" s="196"/>
      <c r="GOB5" s="196"/>
      <c r="GOC5" s="196"/>
      <c r="GOD5" s="196"/>
      <c r="GOE5" s="196"/>
      <c r="GOF5" s="196"/>
      <c r="GOG5" s="196"/>
      <c r="GOH5" s="196"/>
      <c r="GOI5" s="196"/>
      <c r="GOJ5" s="196"/>
      <c r="GOK5" s="196"/>
      <c r="GOL5" s="196"/>
      <c r="GOM5" s="196"/>
      <c r="GON5" s="196"/>
      <c r="GOO5" s="196"/>
      <c r="GOP5" s="196"/>
      <c r="GOQ5" s="196"/>
      <c r="GOR5" s="196"/>
      <c r="GOS5" s="196"/>
      <c r="GOT5" s="196"/>
      <c r="GOU5" s="196"/>
      <c r="GOV5" s="196"/>
      <c r="GOW5" s="196"/>
      <c r="GOX5" s="196"/>
      <c r="GOY5" s="196"/>
      <c r="GOZ5" s="196"/>
      <c r="GPA5" s="196"/>
      <c r="GPB5" s="196"/>
      <c r="GPC5" s="196"/>
      <c r="GPD5" s="196"/>
      <c r="GPE5" s="196"/>
      <c r="GPF5" s="196"/>
      <c r="GPG5" s="196"/>
      <c r="GPH5" s="196"/>
      <c r="GPI5" s="196"/>
      <c r="GPJ5" s="196"/>
      <c r="GPK5" s="196"/>
      <c r="GPL5" s="196"/>
      <c r="GPM5" s="196"/>
      <c r="GPN5" s="196"/>
      <c r="GPO5" s="196"/>
      <c r="GPP5" s="196"/>
      <c r="GPQ5" s="196"/>
      <c r="GPR5" s="196"/>
      <c r="GPS5" s="196"/>
      <c r="GPT5" s="196"/>
      <c r="GPU5" s="196"/>
      <c r="GPV5" s="196"/>
      <c r="GPW5" s="196"/>
      <c r="GPX5" s="196"/>
      <c r="GPY5" s="196"/>
      <c r="GPZ5" s="196"/>
      <c r="GQA5" s="196"/>
      <c r="GQB5" s="196"/>
      <c r="GQC5" s="196"/>
      <c r="GQD5" s="196"/>
      <c r="GQE5" s="196"/>
      <c r="GQF5" s="196"/>
      <c r="GQG5" s="196"/>
      <c r="GQH5" s="196"/>
      <c r="GQI5" s="196"/>
      <c r="GQJ5" s="196"/>
      <c r="GQK5" s="196"/>
      <c r="GQL5" s="196"/>
      <c r="GQM5" s="196"/>
      <c r="GQN5" s="196"/>
      <c r="GQO5" s="196"/>
      <c r="GQP5" s="196"/>
      <c r="GQQ5" s="196"/>
      <c r="GQR5" s="196"/>
      <c r="GQS5" s="196"/>
      <c r="GQT5" s="196"/>
      <c r="GQU5" s="196"/>
      <c r="GQV5" s="196"/>
      <c r="GQW5" s="196"/>
      <c r="GQX5" s="196"/>
      <c r="GQY5" s="196"/>
      <c r="GQZ5" s="196"/>
      <c r="GRA5" s="196"/>
      <c r="GRB5" s="196"/>
      <c r="GRC5" s="196"/>
      <c r="GRD5" s="196"/>
      <c r="GRE5" s="196"/>
      <c r="GRF5" s="196"/>
      <c r="GRG5" s="196"/>
      <c r="GRH5" s="196"/>
      <c r="GRI5" s="196"/>
      <c r="GRJ5" s="196"/>
      <c r="GRK5" s="196"/>
      <c r="GRL5" s="196"/>
      <c r="GRM5" s="196"/>
      <c r="GRN5" s="196"/>
      <c r="GRO5" s="196"/>
      <c r="GRP5" s="196"/>
      <c r="GRQ5" s="196"/>
      <c r="GRR5" s="196"/>
      <c r="GRS5" s="196"/>
      <c r="GRT5" s="196"/>
      <c r="GRU5" s="196"/>
      <c r="GRV5" s="196"/>
      <c r="GRW5" s="196"/>
      <c r="GRX5" s="196"/>
      <c r="GRY5" s="196"/>
      <c r="GRZ5" s="196"/>
      <c r="GSA5" s="196"/>
      <c r="GSB5" s="196"/>
      <c r="GSC5" s="196"/>
      <c r="GSD5" s="196"/>
      <c r="GSE5" s="196"/>
      <c r="GSF5" s="196"/>
      <c r="GSG5" s="196"/>
      <c r="GSH5" s="196"/>
      <c r="GSI5" s="196"/>
      <c r="GSJ5" s="196"/>
      <c r="GSK5" s="196"/>
      <c r="GSL5" s="196"/>
      <c r="GSM5" s="196"/>
      <c r="GSN5" s="196"/>
      <c r="GSO5" s="196"/>
      <c r="GSP5" s="196"/>
      <c r="GSQ5" s="196"/>
      <c r="GSR5" s="196"/>
      <c r="GSS5" s="196"/>
      <c r="GST5" s="196"/>
      <c r="GSU5" s="196"/>
      <c r="GSV5" s="196"/>
      <c r="GSW5" s="196"/>
      <c r="GSX5" s="196"/>
      <c r="GSY5" s="196"/>
      <c r="GSZ5" s="196"/>
      <c r="GTA5" s="196"/>
      <c r="GTB5" s="196"/>
      <c r="GTC5" s="196"/>
      <c r="GTD5" s="196"/>
      <c r="GTE5" s="196"/>
      <c r="GTF5" s="196"/>
      <c r="GTG5" s="196"/>
      <c r="GTH5" s="196"/>
      <c r="GTI5" s="196"/>
      <c r="GTJ5" s="196"/>
      <c r="GTK5" s="196"/>
      <c r="GTL5" s="196"/>
      <c r="GTM5" s="196"/>
      <c r="GTN5" s="196"/>
      <c r="GTO5" s="196"/>
      <c r="GTP5" s="196"/>
      <c r="GTQ5" s="196"/>
      <c r="GTR5" s="196"/>
      <c r="GTS5" s="196"/>
      <c r="GTT5" s="196"/>
      <c r="GTU5" s="196"/>
      <c r="GTV5" s="196"/>
      <c r="GTW5" s="196"/>
      <c r="GTX5" s="196"/>
      <c r="GTY5" s="196"/>
      <c r="GTZ5" s="196"/>
      <c r="GUA5" s="196"/>
      <c r="GUB5" s="196"/>
      <c r="GUC5" s="196"/>
      <c r="GUD5" s="196"/>
      <c r="GUE5" s="196"/>
      <c r="GUF5" s="196"/>
      <c r="GUG5" s="196"/>
      <c r="GUH5" s="196"/>
      <c r="GUI5" s="196"/>
      <c r="GUJ5" s="196"/>
      <c r="GUK5" s="196"/>
      <c r="GUL5" s="196"/>
      <c r="GUM5" s="196"/>
      <c r="GUN5" s="196"/>
      <c r="GUO5" s="196"/>
      <c r="GUP5" s="196"/>
      <c r="GUQ5" s="196"/>
      <c r="GUR5" s="196"/>
      <c r="GUS5" s="196"/>
      <c r="GUT5" s="196"/>
      <c r="GUU5" s="196"/>
      <c r="GUV5" s="196"/>
      <c r="GUW5" s="196"/>
      <c r="GUX5" s="196"/>
      <c r="GUY5" s="196"/>
      <c r="GUZ5" s="196"/>
      <c r="GVA5" s="196"/>
      <c r="GVB5" s="196"/>
      <c r="GVC5" s="196"/>
      <c r="GVD5" s="196"/>
      <c r="GVE5" s="196"/>
      <c r="GVF5" s="196"/>
      <c r="GVG5" s="196"/>
      <c r="GVH5" s="196"/>
      <c r="GVI5" s="196"/>
      <c r="GVJ5" s="196"/>
      <c r="GVK5" s="196"/>
      <c r="GVL5" s="196"/>
      <c r="GVM5" s="196"/>
      <c r="GVN5" s="196"/>
      <c r="GVO5" s="196"/>
      <c r="GVP5" s="196"/>
      <c r="GVQ5" s="196"/>
      <c r="GVR5" s="196"/>
      <c r="GVS5" s="196"/>
      <c r="GVT5" s="196"/>
      <c r="GVU5" s="196"/>
      <c r="GVV5" s="196"/>
      <c r="GVW5" s="196"/>
      <c r="GVX5" s="196"/>
      <c r="GVY5" s="196"/>
      <c r="GVZ5" s="196"/>
      <c r="GWA5" s="196"/>
      <c r="GWB5" s="196"/>
      <c r="GWC5" s="196"/>
      <c r="GWD5" s="196"/>
      <c r="GWE5" s="196"/>
      <c r="GWF5" s="196"/>
      <c r="GWG5" s="196"/>
      <c r="GWH5" s="196"/>
      <c r="GWI5" s="196"/>
      <c r="GWJ5" s="196"/>
      <c r="GWK5" s="196"/>
      <c r="GWL5" s="196"/>
      <c r="GWM5" s="196"/>
      <c r="GWN5" s="196"/>
      <c r="GWO5" s="196"/>
      <c r="GWP5" s="196"/>
      <c r="GWQ5" s="196"/>
      <c r="GWR5" s="196"/>
      <c r="GWS5" s="196"/>
      <c r="GWT5" s="196"/>
      <c r="GWU5" s="196"/>
      <c r="GWV5" s="196"/>
      <c r="GWW5" s="196"/>
      <c r="GWX5" s="196"/>
      <c r="GWY5" s="196"/>
      <c r="GWZ5" s="196"/>
      <c r="GXA5" s="196"/>
      <c r="GXB5" s="196"/>
      <c r="GXC5" s="196"/>
      <c r="GXD5" s="196"/>
      <c r="GXE5" s="196"/>
      <c r="GXF5" s="196"/>
      <c r="GXG5" s="196"/>
      <c r="GXH5" s="196"/>
      <c r="GXI5" s="196"/>
      <c r="GXJ5" s="196"/>
      <c r="GXK5" s="196"/>
      <c r="GXL5" s="196"/>
      <c r="GXM5" s="196"/>
      <c r="GXN5" s="196"/>
      <c r="GXO5" s="196"/>
      <c r="GXP5" s="196"/>
      <c r="GXQ5" s="196"/>
      <c r="GXR5" s="196"/>
      <c r="GXS5" s="196"/>
      <c r="GXT5" s="196"/>
      <c r="GXU5" s="196"/>
      <c r="GXV5" s="196"/>
      <c r="GXW5" s="196"/>
      <c r="GXX5" s="196"/>
      <c r="GXY5" s="196"/>
      <c r="GXZ5" s="196"/>
      <c r="GYA5" s="196"/>
      <c r="GYB5" s="196"/>
      <c r="GYC5" s="196"/>
      <c r="GYD5" s="196"/>
      <c r="GYE5" s="196"/>
      <c r="GYF5" s="196"/>
      <c r="GYG5" s="196"/>
      <c r="GYH5" s="196"/>
      <c r="GYI5" s="196"/>
      <c r="GYJ5" s="196"/>
      <c r="GYK5" s="196"/>
      <c r="GYL5" s="196"/>
      <c r="GYM5" s="196"/>
      <c r="GYN5" s="196"/>
      <c r="GYO5" s="196"/>
      <c r="GYP5" s="196"/>
      <c r="GYQ5" s="196"/>
      <c r="GYR5" s="196"/>
      <c r="GYS5" s="196"/>
      <c r="GYT5" s="196"/>
      <c r="GYU5" s="196"/>
      <c r="GYV5" s="196"/>
      <c r="GYW5" s="196"/>
      <c r="GYX5" s="196"/>
      <c r="GYY5" s="196"/>
      <c r="GYZ5" s="196"/>
      <c r="GZA5" s="196"/>
      <c r="GZB5" s="196"/>
      <c r="GZC5" s="196"/>
      <c r="GZD5" s="196"/>
      <c r="GZE5" s="196"/>
      <c r="GZF5" s="196"/>
      <c r="GZG5" s="196"/>
      <c r="GZH5" s="196"/>
      <c r="GZI5" s="196"/>
      <c r="GZJ5" s="196"/>
      <c r="GZK5" s="196"/>
      <c r="GZL5" s="196"/>
      <c r="GZM5" s="196"/>
      <c r="GZN5" s="196"/>
      <c r="GZO5" s="196"/>
      <c r="GZP5" s="196"/>
      <c r="GZQ5" s="196"/>
      <c r="GZR5" s="196"/>
      <c r="GZS5" s="196"/>
      <c r="GZT5" s="196"/>
      <c r="GZU5" s="196"/>
      <c r="GZV5" s="196"/>
      <c r="GZW5" s="196"/>
      <c r="GZX5" s="196"/>
      <c r="GZY5" s="196"/>
      <c r="GZZ5" s="196"/>
      <c r="HAA5" s="196"/>
      <c r="HAB5" s="196"/>
      <c r="HAC5" s="196"/>
      <c r="HAD5" s="196"/>
      <c r="HAE5" s="196"/>
      <c r="HAF5" s="196"/>
      <c r="HAG5" s="196"/>
      <c r="HAH5" s="196"/>
      <c r="HAI5" s="196"/>
      <c r="HAJ5" s="196"/>
      <c r="HAK5" s="196"/>
      <c r="HAL5" s="196"/>
      <c r="HAM5" s="196"/>
      <c r="HAN5" s="196"/>
      <c r="HAO5" s="196"/>
      <c r="HAP5" s="196"/>
      <c r="HAQ5" s="196"/>
      <c r="HAR5" s="196"/>
      <c r="HAS5" s="196"/>
      <c r="HAT5" s="196"/>
      <c r="HAU5" s="196"/>
      <c r="HAV5" s="196"/>
      <c r="HAW5" s="196"/>
      <c r="HAX5" s="196"/>
      <c r="HAY5" s="196"/>
      <c r="HAZ5" s="196"/>
      <c r="HBA5" s="196"/>
      <c r="HBB5" s="196"/>
      <c r="HBC5" s="196"/>
      <c r="HBD5" s="196"/>
      <c r="HBE5" s="196"/>
      <c r="HBF5" s="196"/>
      <c r="HBG5" s="196"/>
      <c r="HBH5" s="196"/>
      <c r="HBI5" s="196"/>
      <c r="HBJ5" s="196"/>
      <c r="HBK5" s="196"/>
      <c r="HBL5" s="196"/>
      <c r="HBM5" s="196"/>
      <c r="HBN5" s="196"/>
      <c r="HBO5" s="196"/>
      <c r="HBP5" s="196"/>
      <c r="HBQ5" s="196"/>
      <c r="HBR5" s="196"/>
      <c r="HBS5" s="196"/>
      <c r="HBT5" s="196"/>
      <c r="HBU5" s="196"/>
      <c r="HBV5" s="196"/>
      <c r="HBW5" s="196"/>
      <c r="HBX5" s="196"/>
      <c r="HBY5" s="196"/>
      <c r="HBZ5" s="196"/>
      <c r="HCA5" s="196"/>
      <c r="HCB5" s="196"/>
      <c r="HCC5" s="196"/>
      <c r="HCD5" s="196"/>
      <c r="HCE5" s="196"/>
      <c r="HCF5" s="196"/>
      <c r="HCG5" s="196"/>
      <c r="HCH5" s="196"/>
      <c r="HCI5" s="196"/>
      <c r="HCJ5" s="196"/>
      <c r="HCK5" s="196"/>
      <c r="HCL5" s="196"/>
      <c r="HCM5" s="196"/>
      <c r="HCN5" s="196"/>
      <c r="HCO5" s="196"/>
      <c r="HCP5" s="196"/>
      <c r="HCQ5" s="196"/>
      <c r="HCR5" s="196"/>
      <c r="HCS5" s="196"/>
      <c r="HCT5" s="196"/>
      <c r="HCU5" s="196"/>
      <c r="HCV5" s="196"/>
      <c r="HCW5" s="196"/>
      <c r="HCX5" s="196"/>
      <c r="HCY5" s="196"/>
      <c r="HCZ5" s="196"/>
      <c r="HDA5" s="196"/>
      <c r="HDB5" s="196"/>
      <c r="HDC5" s="196"/>
      <c r="HDD5" s="196"/>
      <c r="HDE5" s="196"/>
      <c r="HDF5" s="196"/>
      <c r="HDG5" s="196"/>
      <c r="HDH5" s="196"/>
      <c r="HDI5" s="196"/>
      <c r="HDJ5" s="196"/>
      <c r="HDK5" s="196"/>
      <c r="HDL5" s="196"/>
      <c r="HDM5" s="196"/>
      <c r="HDN5" s="196"/>
      <c r="HDO5" s="196"/>
      <c r="HDP5" s="196"/>
      <c r="HDQ5" s="196"/>
      <c r="HDR5" s="196"/>
      <c r="HDS5" s="196"/>
      <c r="HDT5" s="196"/>
      <c r="HDU5" s="196"/>
      <c r="HDV5" s="196"/>
      <c r="HDW5" s="196"/>
      <c r="HDX5" s="196"/>
      <c r="HDY5" s="196"/>
      <c r="HDZ5" s="196"/>
      <c r="HEA5" s="196"/>
      <c r="HEB5" s="196"/>
      <c r="HEC5" s="196"/>
      <c r="HED5" s="196"/>
      <c r="HEE5" s="196"/>
      <c r="HEF5" s="196"/>
      <c r="HEG5" s="196"/>
      <c r="HEH5" s="196"/>
      <c r="HEI5" s="196"/>
      <c r="HEJ5" s="196"/>
      <c r="HEK5" s="196"/>
      <c r="HEL5" s="196"/>
      <c r="HEM5" s="196"/>
      <c r="HEN5" s="196"/>
      <c r="HEO5" s="196"/>
      <c r="HEP5" s="196"/>
      <c r="HEQ5" s="196"/>
      <c r="HER5" s="196"/>
      <c r="HES5" s="196"/>
      <c r="HET5" s="196"/>
      <c r="HEU5" s="196"/>
      <c r="HEV5" s="196"/>
      <c r="HEW5" s="196"/>
      <c r="HEX5" s="196"/>
      <c r="HEY5" s="196"/>
      <c r="HEZ5" s="196"/>
      <c r="HFA5" s="196"/>
      <c r="HFB5" s="196"/>
      <c r="HFC5" s="196"/>
      <c r="HFD5" s="196"/>
      <c r="HFE5" s="196"/>
      <c r="HFF5" s="196"/>
      <c r="HFG5" s="196"/>
      <c r="HFH5" s="196"/>
      <c r="HFI5" s="196"/>
      <c r="HFJ5" s="196"/>
      <c r="HFK5" s="196"/>
      <c r="HFL5" s="196"/>
      <c r="HFM5" s="196"/>
      <c r="HFN5" s="196"/>
      <c r="HFO5" s="196"/>
      <c r="HFP5" s="196"/>
      <c r="HFQ5" s="196"/>
      <c r="HFR5" s="196"/>
      <c r="HFS5" s="196"/>
      <c r="HFT5" s="196"/>
      <c r="HFU5" s="196"/>
      <c r="HFV5" s="196"/>
      <c r="HFW5" s="196"/>
      <c r="HFX5" s="196"/>
      <c r="HFY5" s="196"/>
      <c r="HFZ5" s="196"/>
      <c r="HGA5" s="196"/>
      <c r="HGB5" s="196"/>
      <c r="HGC5" s="196"/>
      <c r="HGD5" s="196"/>
      <c r="HGE5" s="196"/>
      <c r="HGF5" s="196"/>
      <c r="HGG5" s="196"/>
      <c r="HGH5" s="196"/>
      <c r="HGI5" s="196"/>
      <c r="HGJ5" s="196"/>
      <c r="HGK5" s="196"/>
      <c r="HGL5" s="196"/>
      <c r="HGM5" s="196"/>
      <c r="HGN5" s="196"/>
      <c r="HGO5" s="196"/>
      <c r="HGP5" s="196"/>
      <c r="HGQ5" s="196"/>
      <c r="HGR5" s="196"/>
      <c r="HGS5" s="196"/>
      <c r="HGT5" s="196"/>
      <c r="HGU5" s="196"/>
      <c r="HGV5" s="196"/>
      <c r="HGW5" s="196"/>
      <c r="HGX5" s="196"/>
      <c r="HGY5" s="196"/>
      <c r="HGZ5" s="196"/>
      <c r="HHA5" s="196"/>
      <c r="HHB5" s="196"/>
      <c r="HHC5" s="196"/>
      <c r="HHD5" s="196"/>
      <c r="HHE5" s="196"/>
      <c r="HHF5" s="196"/>
      <c r="HHG5" s="196"/>
      <c r="HHH5" s="196"/>
      <c r="HHI5" s="196"/>
      <c r="HHJ5" s="196"/>
      <c r="HHK5" s="196"/>
      <c r="HHL5" s="196"/>
      <c r="HHM5" s="196"/>
      <c r="HHN5" s="196"/>
      <c r="HHO5" s="196"/>
      <c r="HHP5" s="196"/>
      <c r="HHQ5" s="196"/>
      <c r="HHR5" s="196"/>
      <c r="HHS5" s="196"/>
      <c r="HHT5" s="196"/>
      <c r="HHU5" s="196"/>
      <c r="HHV5" s="196"/>
      <c r="HHW5" s="196"/>
      <c r="HHX5" s="196"/>
      <c r="HHY5" s="196"/>
      <c r="HHZ5" s="196"/>
      <c r="HIA5" s="196"/>
      <c r="HIB5" s="196"/>
      <c r="HIC5" s="196"/>
      <c r="HID5" s="196"/>
      <c r="HIE5" s="196"/>
      <c r="HIF5" s="196"/>
      <c r="HIG5" s="196"/>
      <c r="HIH5" s="196"/>
      <c r="HII5" s="196"/>
      <c r="HIJ5" s="196"/>
      <c r="HIK5" s="196"/>
      <c r="HIL5" s="196"/>
      <c r="HIM5" s="196"/>
      <c r="HIN5" s="196"/>
      <c r="HIO5" s="196"/>
      <c r="HIP5" s="196"/>
      <c r="HIQ5" s="196"/>
      <c r="HIR5" s="196"/>
      <c r="HIS5" s="196"/>
      <c r="HIT5" s="196"/>
      <c r="HIU5" s="196"/>
      <c r="HIV5" s="196"/>
      <c r="HIW5" s="196"/>
      <c r="HIX5" s="196"/>
      <c r="HIY5" s="196"/>
      <c r="HIZ5" s="196"/>
      <c r="HJA5" s="196"/>
      <c r="HJB5" s="196"/>
      <c r="HJC5" s="196"/>
      <c r="HJD5" s="196"/>
      <c r="HJE5" s="196"/>
      <c r="HJF5" s="196"/>
      <c r="HJG5" s="196"/>
      <c r="HJH5" s="196"/>
      <c r="HJI5" s="196"/>
      <c r="HJJ5" s="196"/>
      <c r="HJK5" s="196"/>
      <c r="HJL5" s="196"/>
      <c r="HJM5" s="196"/>
      <c r="HJN5" s="196"/>
      <c r="HJO5" s="196"/>
      <c r="HJP5" s="196"/>
      <c r="HJQ5" s="196"/>
      <c r="HJR5" s="196"/>
      <c r="HJS5" s="196"/>
      <c r="HJT5" s="196"/>
      <c r="HJU5" s="196"/>
      <c r="HJV5" s="196"/>
      <c r="HJW5" s="196"/>
      <c r="HJX5" s="196"/>
      <c r="HJY5" s="196"/>
      <c r="HJZ5" s="196"/>
      <c r="HKA5" s="196"/>
      <c r="HKB5" s="196"/>
      <c r="HKC5" s="196"/>
      <c r="HKD5" s="196"/>
      <c r="HKE5" s="196"/>
      <c r="HKF5" s="196"/>
      <c r="HKG5" s="196"/>
      <c r="HKH5" s="196"/>
      <c r="HKI5" s="196"/>
      <c r="HKJ5" s="196"/>
      <c r="HKK5" s="196"/>
      <c r="HKL5" s="196"/>
      <c r="HKM5" s="196"/>
      <c r="HKN5" s="196"/>
      <c r="HKO5" s="196"/>
      <c r="HKP5" s="196"/>
      <c r="HKQ5" s="196"/>
      <c r="HKR5" s="196"/>
      <c r="HKS5" s="196"/>
      <c r="HKT5" s="196"/>
      <c r="HKU5" s="196"/>
      <c r="HKV5" s="196"/>
      <c r="HKW5" s="196"/>
      <c r="HKX5" s="196"/>
      <c r="HKY5" s="196"/>
      <c r="HKZ5" s="196"/>
      <c r="HLA5" s="196"/>
      <c r="HLB5" s="196"/>
      <c r="HLC5" s="196"/>
      <c r="HLD5" s="196"/>
      <c r="HLE5" s="196"/>
      <c r="HLF5" s="196"/>
      <c r="HLG5" s="196"/>
      <c r="HLH5" s="196"/>
      <c r="HLI5" s="196"/>
      <c r="HLJ5" s="196"/>
      <c r="HLK5" s="196"/>
      <c r="HLL5" s="196"/>
      <c r="HLM5" s="196"/>
      <c r="HLN5" s="196"/>
      <c r="HLO5" s="196"/>
      <c r="HLP5" s="196"/>
      <c r="HLQ5" s="196"/>
      <c r="HLR5" s="196"/>
      <c r="HLS5" s="196"/>
      <c r="HLT5" s="196"/>
      <c r="HLU5" s="196"/>
      <c r="HLV5" s="196"/>
      <c r="HLW5" s="196"/>
      <c r="HLX5" s="196"/>
      <c r="HLY5" s="196"/>
      <c r="HLZ5" s="196"/>
      <c r="HMA5" s="196"/>
      <c r="HMB5" s="196"/>
      <c r="HMC5" s="196"/>
      <c r="HMD5" s="196"/>
      <c r="HME5" s="196"/>
      <c r="HMF5" s="196"/>
      <c r="HMG5" s="196"/>
      <c r="HMH5" s="196"/>
      <c r="HMI5" s="196"/>
      <c r="HMJ5" s="196"/>
      <c r="HMK5" s="196"/>
      <c r="HML5" s="196"/>
      <c r="HMM5" s="196"/>
      <c r="HMN5" s="196"/>
      <c r="HMO5" s="196"/>
      <c r="HMP5" s="196"/>
      <c r="HMQ5" s="196"/>
      <c r="HMR5" s="196"/>
      <c r="HMS5" s="196"/>
      <c r="HMT5" s="196"/>
      <c r="HMU5" s="196"/>
      <c r="HMV5" s="196"/>
      <c r="HMW5" s="196"/>
      <c r="HMX5" s="196"/>
      <c r="HMY5" s="196"/>
      <c r="HMZ5" s="196"/>
      <c r="HNA5" s="196"/>
      <c r="HNB5" s="196"/>
      <c r="HNC5" s="196"/>
      <c r="HND5" s="196"/>
      <c r="HNE5" s="196"/>
      <c r="HNF5" s="196"/>
      <c r="HNG5" s="196"/>
      <c r="HNH5" s="196"/>
      <c r="HNI5" s="196"/>
      <c r="HNJ5" s="196"/>
      <c r="HNK5" s="196"/>
      <c r="HNL5" s="196"/>
      <c r="HNM5" s="196"/>
      <c r="HNN5" s="196"/>
      <c r="HNO5" s="196"/>
      <c r="HNP5" s="196"/>
      <c r="HNQ5" s="196"/>
      <c r="HNR5" s="196"/>
      <c r="HNS5" s="196"/>
      <c r="HNT5" s="196"/>
      <c r="HNU5" s="196"/>
      <c r="HNV5" s="196"/>
      <c r="HNW5" s="196"/>
      <c r="HNX5" s="196"/>
      <c r="HNY5" s="196"/>
      <c r="HNZ5" s="196"/>
      <c r="HOA5" s="196"/>
      <c r="HOB5" s="196"/>
      <c r="HOC5" s="196"/>
      <c r="HOD5" s="196"/>
      <c r="HOE5" s="196"/>
      <c r="HOF5" s="196"/>
      <c r="HOG5" s="196"/>
      <c r="HOH5" s="196"/>
      <c r="HOI5" s="196"/>
      <c r="HOJ5" s="196"/>
      <c r="HOK5" s="196"/>
      <c r="HOL5" s="196"/>
      <c r="HOM5" s="196"/>
      <c r="HON5" s="196"/>
      <c r="HOO5" s="196"/>
      <c r="HOP5" s="196"/>
      <c r="HOQ5" s="196"/>
      <c r="HOR5" s="196"/>
      <c r="HOS5" s="196"/>
      <c r="HOT5" s="196"/>
      <c r="HOU5" s="196"/>
      <c r="HOV5" s="196"/>
      <c r="HOW5" s="196"/>
      <c r="HOX5" s="196"/>
      <c r="HOY5" s="196"/>
      <c r="HOZ5" s="196"/>
      <c r="HPA5" s="196"/>
      <c r="HPB5" s="196"/>
      <c r="HPC5" s="196"/>
      <c r="HPD5" s="196"/>
      <c r="HPE5" s="196"/>
      <c r="HPF5" s="196"/>
      <c r="HPG5" s="196"/>
      <c r="HPH5" s="196"/>
      <c r="HPI5" s="196"/>
      <c r="HPJ5" s="196"/>
      <c r="HPK5" s="196"/>
      <c r="HPL5" s="196"/>
      <c r="HPM5" s="196"/>
      <c r="HPN5" s="196"/>
      <c r="HPO5" s="196"/>
      <c r="HPP5" s="196"/>
      <c r="HPQ5" s="196"/>
      <c r="HPR5" s="196"/>
      <c r="HPS5" s="196"/>
      <c r="HPT5" s="196"/>
      <c r="HPU5" s="196"/>
      <c r="HPV5" s="196"/>
      <c r="HPW5" s="196"/>
      <c r="HPX5" s="196"/>
      <c r="HPY5" s="196"/>
      <c r="HPZ5" s="196"/>
      <c r="HQA5" s="196"/>
      <c r="HQB5" s="196"/>
      <c r="HQC5" s="196"/>
      <c r="HQD5" s="196"/>
      <c r="HQE5" s="196"/>
      <c r="HQF5" s="196"/>
      <c r="HQG5" s="196"/>
      <c r="HQH5" s="196"/>
      <c r="HQI5" s="196"/>
      <c r="HQJ5" s="196"/>
      <c r="HQK5" s="196"/>
      <c r="HQL5" s="196"/>
      <c r="HQM5" s="196"/>
      <c r="HQN5" s="196"/>
      <c r="HQO5" s="196"/>
      <c r="HQP5" s="196"/>
      <c r="HQQ5" s="196"/>
      <c r="HQR5" s="196"/>
      <c r="HQS5" s="196"/>
      <c r="HQT5" s="196"/>
      <c r="HQU5" s="196"/>
      <c r="HQV5" s="196"/>
      <c r="HQW5" s="196"/>
      <c r="HQX5" s="196"/>
      <c r="HQY5" s="196"/>
      <c r="HQZ5" s="196"/>
      <c r="HRA5" s="196"/>
      <c r="HRB5" s="196"/>
      <c r="HRC5" s="196"/>
      <c r="HRD5" s="196"/>
      <c r="HRE5" s="196"/>
      <c r="HRF5" s="196"/>
      <c r="HRG5" s="196"/>
      <c r="HRH5" s="196"/>
      <c r="HRI5" s="196"/>
      <c r="HRJ5" s="196"/>
      <c r="HRK5" s="196"/>
      <c r="HRL5" s="196"/>
      <c r="HRM5" s="196"/>
      <c r="HRN5" s="196"/>
      <c r="HRO5" s="196"/>
      <c r="HRP5" s="196"/>
      <c r="HRQ5" s="196"/>
      <c r="HRR5" s="196"/>
      <c r="HRS5" s="196"/>
      <c r="HRT5" s="196"/>
      <c r="HRU5" s="196"/>
      <c r="HRV5" s="196"/>
      <c r="HRW5" s="196"/>
      <c r="HRX5" s="196"/>
      <c r="HRY5" s="196"/>
      <c r="HRZ5" s="196"/>
      <c r="HSA5" s="196"/>
      <c r="HSB5" s="196"/>
      <c r="HSC5" s="196"/>
      <c r="HSD5" s="196"/>
      <c r="HSE5" s="196"/>
      <c r="HSF5" s="196"/>
      <c r="HSG5" s="196"/>
      <c r="HSH5" s="196"/>
      <c r="HSI5" s="196"/>
      <c r="HSJ5" s="196"/>
      <c r="HSK5" s="196"/>
      <c r="HSL5" s="196"/>
      <c r="HSM5" s="196"/>
      <c r="HSN5" s="196"/>
      <c r="HSO5" s="196"/>
      <c r="HSP5" s="196"/>
      <c r="HSQ5" s="196"/>
      <c r="HSR5" s="196"/>
      <c r="HSS5" s="196"/>
      <c r="HST5" s="196"/>
      <c r="HSU5" s="196"/>
      <c r="HSV5" s="196"/>
      <c r="HSW5" s="196"/>
      <c r="HSX5" s="196"/>
      <c r="HSY5" s="196"/>
      <c r="HSZ5" s="196"/>
      <c r="HTA5" s="196"/>
      <c r="HTB5" s="196"/>
      <c r="HTC5" s="196"/>
      <c r="HTD5" s="196"/>
      <c r="HTE5" s="196"/>
      <c r="HTF5" s="196"/>
      <c r="HTG5" s="196"/>
      <c r="HTH5" s="196"/>
      <c r="HTI5" s="196"/>
      <c r="HTJ5" s="196"/>
      <c r="HTK5" s="196"/>
      <c r="HTL5" s="196"/>
      <c r="HTM5" s="196"/>
      <c r="HTN5" s="196"/>
      <c r="HTO5" s="196"/>
      <c r="HTP5" s="196"/>
      <c r="HTQ5" s="196"/>
      <c r="HTR5" s="196"/>
      <c r="HTS5" s="196"/>
      <c r="HTT5" s="196"/>
      <c r="HTU5" s="196"/>
      <c r="HTV5" s="196"/>
      <c r="HTW5" s="196"/>
      <c r="HTX5" s="196"/>
      <c r="HTY5" s="196"/>
      <c r="HTZ5" s="196"/>
      <c r="HUA5" s="196"/>
      <c r="HUB5" s="196"/>
      <c r="HUC5" s="196"/>
      <c r="HUD5" s="196"/>
      <c r="HUE5" s="196"/>
      <c r="HUF5" s="196"/>
      <c r="HUG5" s="196"/>
      <c r="HUH5" s="196"/>
      <c r="HUI5" s="196"/>
      <c r="HUJ5" s="196"/>
      <c r="HUK5" s="196"/>
      <c r="HUL5" s="196"/>
      <c r="HUM5" s="196"/>
      <c r="HUN5" s="196"/>
      <c r="HUO5" s="196"/>
      <c r="HUP5" s="196"/>
      <c r="HUQ5" s="196"/>
      <c r="HUR5" s="196"/>
      <c r="HUS5" s="196"/>
      <c r="HUT5" s="196"/>
      <c r="HUU5" s="196"/>
      <c r="HUV5" s="196"/>
      <c r="HUW5" s="196"/>
      <c r="HUX5" s="196"/>
      <c r="HUY5" s="196"/>
      <c r="HUZ5" s="196"/>
      <c r="HVA5" s="196"/>
      <c r="HVB5" s="196"/>
      <c r="HVC5" s="196"/>
      <c r="HVD5" s="196"/>
      <c r="HVE5" s="196"/>
      <c r="HVF5" s="196"/>
      <c r="HVG5" s="196"/>
      <c r="HVH5" s="196"/>
      <c r="HVI5" s="196"/>
      <c r="HVJ5" s="196"/>
      <c r="HVK5" s="196"/>
      <c r="HVL5" s="196"/>
      <c r="HVM5" s="196"/>
      <c r="HVN5" s="196"/>
      <c r="HVO5" s="196"/>
      <c r="HVP5" s="196"/>
      <c r="HVQ5" s="196"/>
      <c r="HVR5" s="196"/>
      <c r="HVS5" s="196"/>
      <c r="HVT5" s="196"/>
      <c r="HVU5" s="196"/>
      <c r="HVV5" s="196"/>
      <c r="HVW5" s="196"/>
      <c r="HVX5" s="196"/>
      <c r="HVY5" s="196"/>
      <c r="HVZ5" s="196"/>
      <c r="HWA5" s="196"/>
      <c r="HWB5" s="196"/>
      <c r="HWC5" s="196"/>
      <c r="HWD5" s="196"/>
      <c r="HWE5" s="196"/>
      <c r="HWF5" s="196"/>
      <c r="HWG5" s="196"/>
      <c r="HWH5" s="196"/>
      <c r="HWI5" s="196"/>
      <c r="HWJ5" s="196"/>
      <c r="HWK5" s="196"/>
      <c r="HWL5" s="196"/>
      <c r="HWM5" s="196"/>
      <c r="HWN5" s="196"/>
      <c r="HWO5" s="196"/>
      <c r="HWP5" s="196"/>
      <c r="HWQ5" s="196"/>
      <c r="HWR5" s="196"/>
      <c r="HWS5" s="196"/>
      <c r="HWT5" s="196"/>
      <c r="HWU5" s="196"/>
      <c r="HWV5" s="196"/>
      <c r="HWW5" s="196"/>
      <c r="HWX5" s="196"/>
      <c r="HWY5" s="196"/>
      <c r="HWZ5" s="196"/>
      <c r="HXA5" s="196"/>
      <c r="HXB5" s="196"/>
      <c r="HXC5" s="196"/>
      <c r="HXD5" s="196"/>
      <c r="HXE5" s="196"/>
      <c r="HXF5" s="196"/>
      <c r="HXG5" s="196"/>
      <c r="HXH5" s="196"/>
      <c r="HXI5" s="196"/>
      <c r="HXJ5" s="196"/>
      <c r="HXK5" s="196"/>
      <c r="HXL5" s="196"/>
      <c r="HXM5" s="196"/>
      <c r="HXN5" s="196"/>
      <c r="HXO5" s="196"/>
      <c r="HXP5" s="196"/>
      <c r="HXQ5" s="196"/>
      <c r="HXR5" s="196"/>
      <c r="HXS5" s="196"/>
      <c r="HXT5" s="196"/>
      <c r="HXU5" s="196"/>
      <c r="HXV5" s="196"/>
      <c r="HXW5" s="196"/>
      <c r="HXX5" s="196"/>
      <c r="HXY5" s="196"/>
      <c r="HXZ5" s="196"/>
      <c r="HYA5" s="196"/>
      <c r="HYB5" s="196"/>
      <c r="HYC5" s="196"/>
      <c r="HYD5" s="196"/>
      <c r="HYE5" s="196"/>
      <c r="HYF5" s="196"/>
      <c r="HYG5" s="196"/>
      <c r="HYH5" s="196"/>
      <c r="HYI5" s="196"/>
      <c r="HYJ5" s="196"/>
      <c r="HYK5" s="196"/>
      <c r="HYL5" s="196"/>
      <c r="HYM5" s="196"/>
      <c r="HYN5" s="196"/>
      <c r="HYO5" s="196"/>
      <c r="HYP5" s="196"/>
      <c r="HYQ5" s="196"/>
      <c r="HYR5" s="196"/>
      <c r="HYS5" s="196"/>
      <c r="HYT5" s="196"/>
      <c r="HYU5" s="196"/>
      <c r="HYV5" s="196"/>
      <c r="HYW5" s="196"/>
      <c r="HYX5" s="196"/>
      <c r="HYY5" s="196"/>
      <c r="HYZ5" s="196"/>
      <c r="HZA5" s="196"/>
      <c r="HZB5" s="196"/>
      <c r="HZC5" s="196"/>
      <c r="HZD5" s="196"/>
      <c r="HZE5" s="196"/>
      <c r="HZF5" s="196"/>
      <c r="HZG5" s="196"/>
      <c r="HZH5" s="196"/>
      <c r="HZI5" s="196"/>
      <c r="HZJ5" s="196"/>
      <c r="HZK5" s="196"/>
      <c r="HZL5" s="196"/>
      <c r="HZM5" s="196"/>
      <c r="HZN5" s="196"/>
      <c r="HZO5" s="196"/>
      <c r="HZP5" s="196"/>
      <c r="HZQ5" s="196"/>
      <c r="HZR5" s="196"/>
      <c r="HZS5" s="196"/>
      <c r="HZT5" s="196"/>
      <c r="HZU5" s="196"/>
      <c r="HZV5" s="196"/>
      <c r="HZW5" s="196"/>
      <c r="HZX5" s="196"/>
      <c r="HZY5" s="196"/>
      <c r="HZZ5" s="196"/>
      <c r="IAA5" s="196"/>
      <c r="IAB5" s="196"/>
      <c r="IAC5" s="196"/>
      <c r="IAD5" s="196"/>
      <c r="IAE5" s="196"/>
      <c r="IAF5" s="196"/>
      <c r="IAG5" s="196"/>
      <c r="IAH5" s="196"/>
      <c r="IAI5" s="196"/>
      <c r="IAJ5" s="196"/>
      <c r="IAK5" s="196"/>
      <c r="IAL5" s="196"/>
      <c r="IAM5" s="196"/>
      <c r="IAN5" s="196"/>
      <c r="IAO5" s="196"/>
      <c r="IAP5" s="196"/>
      <c r="IAQ5" s="196"/>
      <c r="IAR5" s="196"/>
      <c r="IAS5" s="196"/>
      <c r="IAT5" s="196"/>
      <c r="IAU5" s="196"/>
      <c r="IAV5" s="196"/>
      <c r="IAW5" s="196"/>
      <c r="IAX5" s="196"/>
      <c r="IAY5" s="196"/>
      <c r="IAZ5" s="196"/>
      <c r="IBA5" s="196"/>
      <c r="IBB5" s="196"/>
      <c r="IBC5" s="196"/>
      <c r="IBD5" s="196"/>
      <c r="IBE5" s="196"/>
      <c r="IBF5" s="196"/>
      <c r="IBG5" s="196"/>
      <c r="IBH5" s="196"/>
      <c r="IBI5" s="196"/>
      <c r="IBJ5" s="196"/>
      <c r="IBK5" s="196"/>
      <c r="IBL5" s="196"/>
      <c r="IBM5" s="196"/>
      <c r="IBN5" s="196"/>
      <c r="IBO5" s="196"/>
      <c r="IBP5" s="196"/>
      <c r="IBQ5" s="196"/>
      <c r="IBR5" s="196"/>
      <c r="IBS5" s="196"/>
      <c r="IBT5" s="196"/>
      <c r="IBU5" s="196"/>
      <c r="IBV5" s="196"/>
      <c r="IBW5" s="196"/>
      <c r="IBX5" s="196"/>
      <c r="IBY5" s="196"/>
      <c r="IBZ5" s="196"/>
      <c r="ICA5" s="196"/>
      <c r="ICB5" s="196"/>
      <c r="ICC5" s="196"/>
      <c r="ICD5" s="196"/>
      <c r="ICE5" s="196"/>
      <c r="ICF5" s="196"/>
      <c r="ICG5" s="196"/>
      <c r="ICH5" s="196"/>
      <c r="ICI5" s="196"/>
      <c r="ICJ5" s="196"/>
      <c r="ICK5" s="196"/>
      <c r="ICL5" s="196"/>
      <c r="ICM5" s="196"/>
      <c r="ICN5" s="196"/>
      <c r="ICO5" s="196"/>
      <c r="ICP5" s="196"/>
      <c r="ICQ5" s="196"/>
      <c r="ICR5" s="196"/>
      <c r="ICS5" s="196"/>
      <c r="ICT5" s="196"/>
      <c r="ICU5" s="196"/>
      <c r="ICV5" s="196"/>
      <c r="ICW5" s="196"/>
      <c r="ICX5" s="196"/>
      <c r="ICY5" s="196"/>
      <c r="ICZ5" s="196"/>
      <c r="IDA5" s="196"/>
      <c r="IDB5" s="196"/>
      <c r="IDC5" s="196"/>
      <c r="IDD5" s="196"/>
      <c r="IDE5" s="196"/>
      <c r="IDF5" s="196"/>
      <c r="IDG5" s="196"/>
      <c r="IDH5" s="196"/>
      <c r="IDI5" s="196"/>
      <c r="IDJ5" s="196"/>
      <c r="IDK5" s="196"/>
      <c r="IDL5" s="196"/>
      <c r="IDM5" s="196"/>
      <c r="IDN5" s="196"/>
      <c r="IDO5" s="196"/>
      <c r="IDP5" s="196"/>
      <c r="IDQ5" s="196"/>
      <c r="IDR5" s="196"/>
      <c r="IDS5" s="196"/>
      <c r="IDT5" s="196"/>
      <c r="IDU5" s="196"/>
      <c r="IDV5" s="196"/>
      <c r="IDW5" s="196"/>
      <c r="IDX5" s="196"/>
      <c r="IDY5" s="196"/>
      <c r="IDZ5" s="196"/>
      <c r="IEA5" s="196"/>
      <c r="IEB5" s="196"/>
      <c r="IEC5" s="196"/>
      <c r="IED5" s="196"/>
      <c r="IEE5" s="196"/>
      <c r="IEF5" s="196"/>
      <c r="IEG5" s="196"/>
      <c r="IEH5" s="196"/>
      <c r="IEI5" s="196"/>
      <c r="IEJ5" s="196"/>
      <c r="IEK5" s="196"/>
      <c r="IEL5" s="196"/>
      <c r="IEM5" s="196"/>
      <c r="IEN5" s="196"/>
      <c r="IEO5" s="196"/>
      <c r="IEP5" s="196"/>
      <c r="IEQ5" s="196"/>
      <c r="IER5" s="196"/>
      <c r="IES5" s="196"/>
      <c r="IET5" s="196"/>
      <c r="IEU5" s="196"/>
      <c r="IEV5" s="196"/>
      <c r="IEW5" s="196"/>
      <c r="IEX5" s="196"/>
      <c r="IEY5" s="196"/>
      <c r="IEZ5" s="196"/>
      <c r="IFA5" s="196"/>
      <c r="IFB5" s="196"/>
      <c r="IFC5" s="196"/>
      <c r="IFD5" s="196"/>
      <c r="IFE5" s="196"/>
      <c r="IFF5" s="196"/>
      <c r="IFG5" s="196"/>
      <c r="IFH5" s="196"/>
      <c r="IFI5" s="196"/>
      <c r="IFJ5" s="196"/>
      <c r="IFK5" s="196"/>
      <c r="IFL5" s="196"/>
      <c r="IFM5" s="196"/>
      <c r="IFN5" s="196"/>
      <c r="IFO5" s="196"/>
      <c r="IFP5" s="196"/>
      <c r="IFQ5" s="196"/>
      <c r="IFR5" s="196"/>
      <c r="IFS5" s="196"/>
      <c r="IFT5" s="196"/>
      <c r="IFU5" s="196"/>
      <c r="IFV5" s="196"/>
      <c r="IFW5" s="196"/>
      <c r="IFX5" s="196"/>
      <c r="IFY5" s="196"/>
      <c r="IFZ5" s="196"/>
      <c r="IGA5" s="196"/>
      <c r="IGB5" s="196"/>
      <c r="IGC5" s="196"/>
      <c r="IGD5" s="196"/>
      <c r="IGE5" s="196"/>
      <c r="IGF5" s="196"/>
      <c r="IGG5" s="196"/>
      <c r="IGH5" s="196"/>
      <c r="IGI5" s="196"/>
      <c r="IGJ5" s="196"/>
      <c r="IGK5" s="196"/>
      <c r="IGL5" s="196"/>
      <c r="IGM5" s="196"/>
      <c r="IGN5" s="196"/>
      <c r="IGO5" s="196"/>
      <c r="IGP5" s="196"/>
      <c r="IGQ5" s="196"/>
      <c r="IGR5" s="196"/>
      <c r="IGS5" s="196"/>
      <c r="IGT5" s="196"/>
      <c r="IGU5" s="196"/>
      <c r="IGV5" s="196"/>
      <c r="IGW5" s="196"/>
      <c r="IGX5" s="196"/>
      <c r="IGY5" s="196"/>
      <c r="IGZ5" s="196"/>
      <c r="IHA5" s="196"/>
      <c r="IHB5" s="196"/>
      <c r="IHC5" s="196"/>
      <c r="IHD5" s="196"/>
      <c r="IHE5" s="196"/>
      <c r="IHF5" s="196"/>
      <c r="IHG5" s="196"/>
      <c r="IHH5" s="196"/>
      <c r="IHI5" s="196"/>
      <c r="IHJ5" s="196"/>
      <c r="IHK5" s="196"/>
      <c r="IHL5" s="196"/>
      <c r="IHM5" s="196"/>
      <c r="IHN5" s="196"/>
      <c r="IHO5" s="196"/>
      <c r="IHP5" s="196"/>
      <c r="IHQ5" s="196"/>
      <c r="IHR5" s="196"/>
      <c r="IHS5" s="196"/>
      <c r="IHT5" s="196"/>
      <c r="IHU5" s="196"/>
      <c r="IHV5" s="196"/>
      <c r="IHW5" s="196"/>
      <c r="IHX5" s="196"/>
      <c r="IHY5" s="196"/>
      <c r="IHZ5" s="196"/>
      <c r="IIA5" s="196"/>
      <c r="IIB5" s="196"/>
      <c r="IIC5" s="196"/>
      <c r="IID5" s="196"/>
      <c r="IIE5" s="196"/>
      <c r="IIF5" s="196"/>
      <c r="IIG5" s="196"/>
      <c r="IIH5" s="196"/>
      <c r="III5" s="196"/>
      <c r="IIJ5" s="196"/>
      <c r="IIK5" s="196"/>
      <c r="IIL5" s="196"/>
      <c r="IIM5" s="196"/>
      <c r="IIN5" s="196"/>
      <c r="IIO5" s="196"/>
      <c r="IIP5" s="196"/>
      <c r="IIQ5" s="196"/>
      <c r="IIR5" s="196"/>
      <c r="IIS5" s="196"/>
      <c r="IIT5" s="196"/>
      <c r="IIU5" s="196"/>
      <c r="IIV5" s="196"/>
      <c r="IIW5" s="196"/>
      <c r="IIX5" s="196"/>
      <c r="IIY5" s="196"/>
      <c r="IIZ5" s="196"/>
      <c r="IJA5" s="196"/>
      <c r="IJB5" s="196"/>
      <c r="IJC5" s="196"/>
      <c r="IJD5" s="196"/>
      <c r="IJE5" s="196"/>
      <c r="IJF5" s="196"/>
      <c r="IJG5" s="196"/>
      <c r="IJH5" s="196"/>
      <c r="IJI5" s="196"/>
      <c r="IJJ5" s="196"/>
      <c r="IJK5" s="196"/>
      <c r="IJL5" s="196"/>
      <c r="IJM5" s="196"/>
      <c r="IJN5" s="196"/>
      <c r="IJO5" s="196"/>
      <c r="IJP5" s="196"/>
      <c r="IJQ5" s="196"/>
      <c r="IJR5" s="196"/>
      <c r="IJS5" s="196"/>
      <c r="IJT5" s="196"/>
      <c r="IJU5" s="196"/>
      <c r="IJV5" s="196"/>
      <c r="IJW5" s="196"/>
      <c r="IJX5" s="196"/>
      <c r="IJY5" s="196"/>
      <c r="IJZ5" s="196"/>
      <c r="IKA5" s="196"/>
      <c r="IKB5" s="196"/>
      <c r="IKC5" s="196"/>
      <c r="IKD5" s="196"/>
      <c r="IKE5" s="196"/>
      <c r="IKF5" s="196"/>
      <c r="IKG5" s="196"/>
      <c r="IKH5" s="196"/>
      <c r="IKI5" s="196"/>
      <c r="IKJ5" s="196"/>
      <c r="IKK5" s="196"/>
      <c r="IKL5" s="196"/>
      <c r="IKM5" s="196"/>
      <c r="IKN5" s="196"/>
      <c r="IKO5" s="196"/>
      <c r="IKP5" s="196"/>
      <c r="IKQ5" s="196"/>
      <c r="IKR5" s="196"/>
      <c r="IKS5" s="196"/>
      <c r="IKT5" s="196"/>
      <c r="IKU5" s="196"/>
      <c r="IKV5" s="196"/>
      <c r="IKW5" s="196"/>
      <c r="IKX5" s="196"/>
      <c r="IKY5" s="196"/>
      <c r="IKZ5" s="196"/>
      <c r="ILA5" s="196"/>
      <c r="ILB5" s="196"/>
      <c r="ILC5" s="196"/>
      <c r="ILD5" s="196"/>
      <c r="ILE5" s="196"/>
      <c r="ILF5" s="196"/>
      <c r="ILG5" s="196"/>
      <c r="ILH5" s="196"/>
      <c r="ILI5" s="196"/>
      <c r="ILJ5" s="196"/>
      <c r="ILK5" s="196"/>
      <c r="ILL5" s="196"/>
      <c r="ILM5" s="196"/>
      <c r="ILN5" s="196"/>
      <c r="ILO5" s="196"/>
      <c r="ILP5" s="196"/>
      <c r="ILQ5" s="196"/>
      <c r="ILR5" s="196"/>
      <c r="ILS5" s="196"/>
      <c r="ILT5" s="196"/>
      <c r="ILU5" s="196"/>
      <c r="ILV5" s="196"/>
      <c r="ILW5" s="196"/>
      <c r="ILX5" s="196"/>
      <c r="ILY5" s="196"/>
      <c r="ILZ5" s="196"/>
      <c r="IMA5" s="196"/>
      <c r="IMB5" s="196"/>
      <c r="IMC5" s="196"/>
      <c r="IMD5" s="196"/>
      <c r="IME5" s="196"/>
      <c r="IMF5" s="196"/>
      <c r="IMG5" s="196"/>
      <c r="IMH5" s="196"/>
      <c r="IMI5" s="196"/>
      <c r="IMJ5" s="196"/>
      <c r="IMK5" s="196"/>
      <c r="IML5" s="196"/>
      <c r="IMM5" s="196"/>
      <c r="IMN5" s="196"/>
      <c r="IMO5" s="196"/>
      <c r="IMP5" s="196"/>
      <c r="IMQ5" s="196"/>
      <c r="IMR5" s="196"/>
      <c r="IMS5" s="196"/>
      <c r="IMT5" s="196"/>
      <c r="IMU5" s="196"/>
      <c r="IMV5" s="196"/>
      <c r="IMW5" s="196"/>
      <c r="IMX5" s="196"/>
      <c r="IMY5" s="196"/>
      <c r="IMZ5" s="196"/>
      <c r="INA5" s="196"/>
      <c r="INB5" s="196"/>
      <c r="INC5" s="196"/>
      <c r="IND5" s="196"/>
      <c r="INE5" s="196"/>
      <c r="INF5" s="196"/>
      <c r="ING5" s="196"/>
      <c r="INH5" s="196"/>
      <c r="INI5" s="196"/>
      <c r="INJ5" s="196"/>
      <c r="INK5" s="196"/>
      <c r="INL5" s="196"/>
      <c r="INM5" s="196"/>
      <c r="INN5" s="196"/>
      <c r="INO5" s="196"/>
      <c r="INP5" s="196"/>
      <c r="INQ5" s="196"/>
      <c r="INR5" s="196"/>
      <c r="INS5" s="196"/>
      <c r="INT5" s="196"/>
      <c r="INU5" s="196"/>
      <c r="INV5" s="196"/>
      <c r="INW5" s="196"/>
      <c r="INX5" s="196"/>
      <c r="INY5" s="196"/>
      <c r="INZ5" s="196"/>
      <c r="IOA5" s="196"/>
      <c r="IOB5" s="196"/>
      <c r="IOC5" s="196"/>
      <c r="IOD5" s="196"/>
      <c r="IOE5" s="196"/>
      <c r="IOF5" s="196"/>
      <c r="IOG5" s="196"/>
      <c r="IOH5" s="196"/>
      <c r="IOI5" s="196"/>
      <c r="IOJ5" s="196"/>
      <c r="IOK5" s="196"/>
      <c r="IOL5" s="196"/>
      <c r="IOM5" s="196"/>
      <c r="ION5" s="196"/>
      <c r="IOO5" s="196"/>
      <c r="IOP5" s="196"/>
      <c r="IOQ5" s="196"/>
      <c r="IOR5" s="196"/>
      <c r="IOS5" s="196"/>
      <c r="IOT5" s="196"/>
      <c r="IOU5" s="196"/>
      <c r="IOV5" s="196"/>
      <c r="IOW5" s="196"/>
      <c r="IOX5" s="196"/>
      <c r="IOY5" s="196"/>
      <c r="IOZ5" s="196"/>
      <c r="IPA5" s="196"/>
      <c r="IPB5" s="196"/>
      <c r="IPC5" s="196"/>
      <c r="IPD5" s="196"/>
      <c r="IPE5" s="196"/>
      <c r="IPF5" s="196"/>
      <c r="IPG5" s="196"/>
      <c r="IPH5" s="196"/>
      <c r="IPI5" s="196"/>
      <c r="IPJ5" s="196"/>
      <c r="IPK5" s="196"/>
      <c r="IPL5" s="196"/>
      <c r="IPM5" s="196"/>
      <c r="IPN5" s="196"/>
      <c r="IPO5" s="196"/>
      <c r="IPP5" s="196"/>
      <c r="IPQ5" s="196"/>
      <c r="IPR5" s="196"/>
      <c r="IPS5" s="196"/>
      <c r="IPT5" s="196"/>
      <c r="IPU5" s="196"/>
      <c r="IPV5" s="196"/>
      <c r="IPW5" s="196"/>
      <c r="IPX5" s="196"/>
      <c r="IPY5" s="196"/>
      <c r="IPZ5" s="196"/>
      <c r="IQA5" s="196"/>
      <c r="IQB5" s="196"/>
      <c r="IQC5" s="196"/>
      <c r="IQD5" s="196"/>
      <c r="IQE5" s="196"/>
      <c r="IQF5" s="196"/>
      <c r="IQG5" s="196"/>
      <c r="IQH5" s="196"/>
      <c r="IQI5" s="196"/>
      <c r="IQJ5" s="196"/>
      <c r="IQK5" s="196"/>
      <c r="IQL5" s="196"/>
      <c r="IQM5" s="196"/>
      <c r="IQN5" s="196"/>
      <c r="IQO5" s="196"/>
      <c r="IQP5" s="196"/>
      <c r="IQQ5" s="196"/>
      <c r="IQR5" s="196"/>
      <c r="IQS5" s="196"/>
      <c r="IQT5" s="196"/>
      <c r="IQU5" s="196"/>
      <c r="IQV5" s="196"/>
      <c r="IQW5" s="196"/>
      <c r="IQX5" s="196"/>
      <c r="IQY5" s="196"/>
      <c r="IQZ5" s="196"/>
      <c r="IRA5" s="196"/>
      <c r="IRB5" s="196"/>
      <c r="IRC5" s="196"/>
      <c r="IRD5" s="196"/>
      <c r="IRE5" s="196"/>
      <c r="IRF5" s="196"/>
      <c r="IRG5" s="196"/>
      <c r="IRH5" s="196"/>
      <c r="IRI5" s="196"/>
      <c r="IRJ5" s="196"/>
      <c r="IRK5" s="196"/>
      <c r="IRL5" s="196"/>
      <c r="IRM5" s="196"/>
      <c r="IRN5" s="196"/>
      <c r="IRO5" s="196"/>
      <c r="IRP5" s="196"/>
      <c r="IRQ5" s="196"/>
      <c r="IRR5" s="196"/>
      <c r="IRS5" s="196"/>
      <c r="IRT5" s="196"/>
      <c r="IRU5" s="196"/>
      <c r="IRV5" s="196"/>
      <c r="IRW5" s="196"/>
      <c r="IRX5" s="196"/>
      <c r="IRY5" s="196"/>
      <c r="IRZ5" s="196"/>
      <c r="ISA5" s="196"/>
      <c r="ISB5" s="196"/>
      <c r="ISC5" s="196"/>
      <c r="ISD5" s="196"/>
      <c r="ISE5" s="196"/>
      <c r="ISF5" s="196"/>
      <c r="ISG5" s="196"/>
      <c r="ISH5" s="196"/>
      <c r="ISI5" s="196"/>
      <c r="ISJ5" s="196"/>
      <c r="ISK5" s="196"/>
      <c r="ISL5" s="196"/>
      <c r="ISM5" s="196"/>
      <c r="ISN5" s="196"/>
      <c r="ISO5" s="196"/>
      <c r="ISP5" s="196"/>
      <c r="ISQ5" s="196"/>
      <c r="ISR5" s="196"/>
      <c r="ISS5" s="196"/>
      <c r="IST5" s="196"/>
      <c r="ISU5" s="196"/>
      <c r="ISV5" s="196"/>
      <c r="ISW5" s="196"/>
      <c r="ISX5" s="196"/>
      <c r="ISY5" s="196"/>
      <c r="ISZ5" s="196"/>
      <c r="ITA5" s="196"/>
      <c r="ITB5" s="196"/>
      <c r="ITC5" s="196"/>
      <c r="ITD5" s="196"/>
      <c r="ITE5" s="196"/>
      <c r="ITF5" s="196"/>
      <c r="ITG5" s="196"/>
      <c r="ITH5" s="196"/>
      <c r="ITI5" s="196"/>
      <c r="ITJ5" s="196"/>
      <c r="ITK5" s="196"/>
      <c r="ITL5" s="196"/>
      <c r="ITM5" s="196"/>
      <c r="ITN5" s="196"/>
      <c r="ITO5" s="196"/>
      <c r="ITP5" s="196"/>
      <c r="ITQ5" s="196"/>
      <c r="ITR5" s="196"/>
      <c r="ITS5" s="196"/>
      <c r="ITT5" s="196"/>
      <c r="ITU5" s="196"/>
      <c r="ITV5" s="196"/>
      <c r="ITW5" s="196"/>
      <c r="ITX5" s="196"/>
      <c r="ITY5" s="196"/>
      <c r="ITZ5" s="196"/>
      <c r="IUA5" s="196"/>
      <c r="IUB5" s="196"/>
      <c r="IUC5" s="196"/>
      <c r="IUD5" s="196"/>
      <c r="IUE5" s="196"/>
      <c r="IUF5" s="196"/>
      <c r="IUG5" s="196"/>
      <c r="IUH5" s="196"/>
      <c r="IUI5" s="196"/>
      <c r="IUJ5" s="196"/>
      <c r="IUK5" s="196"/>
      <c r="IUL5" s="196"/>
      <c r="IUM5" s="196"/>
      <c r="IUN5" s="196"/>
      <c r="IUO5" s="196"/>
      <c r="IUP5" s="196"/>
      <c r="IUQ5" s="196"/>
      <c r="IUR5" s="196"/>
      <c r="IUS5" s="196"/>
      <c r="IUT5" s="196"/>
      <c r="IUU5" s="196"/>
      <c r="IUV5" s="196"/>
      <c r="IUW5" s="196"/>
      <c r="IUX5" s="196"/>
      <c r="IUY5" s="196"/>
      <c r="IUZ5" s="196"/>
      <c r="IVA5" s="196"/>
      <c r="IVB5" s="196"/>
      <c r="IVC5" s="196"/>
      <c r="IVD5" s="196"/>
      <c r="IVE5" s="196"/>
      <c r="IVF5" s="196"/>
      <c r="IVG5" s="196"/>
      <c r="IVH5" s="196"/>
      <c r="IVI5" s="196"/>
      <c r="IVJ5" s="196"/>
      <c r="IVK5" s="196"/>
      <c r="IVL5" s="196"/>
      <c r="IVM5" s="196"/>
      <c r="IVN5" s="196"/>
      <c r="IVO5" s="196"/>
      <c r="IVP5" s="196"/>
      <c r="IVQ5" s="196"/>
      <c r="IVR5" s="196"/>
      <c r="IVS5" s="196"/>
      <c r="IVT5" s="196"/>
      <c r="IVU5" s="196"/>
      <c r="IVV5" s="196"/>
      <c r="IVW5" s="196"/>
      <c r="IVX5" s="196"/>
      <c r="IVY5" s="196"/>
      <c r="IVZ5" s="196"/>
      <c r="IWA5" s="196"/>
      <c r="IWB5" s="196"/>
      <c r="IWC5" s="196"/>
      <c r="IWD5" s="196"/>
      <c r="IWE5" s="196"/>
      <c r="IWF5" s="196"/>
      <c r="IWG5" s="196"/>
      <c r="IWH5" s="196"/>
      <c r="IWI5" s="196"/>
      <c r="IWJ5" s="196"/>
      <c r="IWK5" s="196"/>
      <c r="IWL5" s="196"/>
      <c r="IWM5" s="196"/>
      <c r="IWN5" s="196"/>
      <c r="IWO5" s="196"/>
      <c r="IWP5" s="196"/>
      <c r="IWQ5" s="196"/>
      <c r="IWR5" s="196"/>
      <c r="IWS5" s="196"/>
      <c r="IWT5" s="196"/>
      <c r="IWU5" s="196"/>
      <c r="IWV5" s="196"/>
      <c r="IWW5" s="196"/>
      <c r="IWX5" s="196"/>
      <c r="IWY5" s="196"/>
      <c r="IWZ5" s="196"/>
      <c r="IXA5" s="196"/>
      <c r="IXB5" s="196"/>
      <c r="IXC5" s="196"/>
      <c r="IXD5" s="196"/>
      <c r="IXE5" s="196"/>
      <c r="IXF5" s="196"/>
      <c r="IXG5" s="196"/>
      <c r="IXH5" s="196"/>
      <c r="IXI5" s="196"/>
      <c r="IXJ5" s="196"/>
      <c r="IXK5" s="196"/>
      <c r="IXL5" s="196"/>
      <c r="IXM5" s="196"/>
      <c r="IXN5" s="196"/>
      <c r="IXO5" s="196"/>
      <c r="IXP5" s="196"/>
      <c r="IXQ5" s="196"/>
      <c r="IXR5" s="196"/>
      <c r="IXS5" s="196"/>
      <c r="IXT5" s="196"/>
      <c r="IXU5" s="196"/>
      <c r="IXV5" s="196"/>
      <c r="IXW5" s="196"/>
      <c r="IXX5" s="196"/>
      <c r="IXY5" s="196"/>
      <c r="IXZ5" s="196"/>
      <c r="IYA5" s="196"/>
      <c r="IYB5" s="196"/>
      <c r="IYC5" s="196"/>
      <c r="IYD5" s="196"/>
      <c r="IYE5" s="196"/>
      <c r="IYF5" s="196"/>
      <c r="IYG5" s="196"/>
      <c r="IYH5" s="196"/>
      <c r="IYI5" s="196"/>
      <c r="IYJ5" s="196"/>
      <c r="IYK5" s="196"/>
      <c r="IYL5" s="196"/>
      <c r="IYM5" s="196"/>
      <c r="IYN5" s="196"/>
      <c r="IYO5" s="196"/>
      <c r="IYP5" s="196"/>
      <c r="IYQ5" s="196"/>
      <c r="IYR5" s="196"/>
      <c r="IYS5" s="196"/>
      <c r="IYT5" s="196"/>
      <c r="IYU5" s="196"/>
      <c r="IYV5" s="196"/>
      <c r="IYW5" s="196"/>
      <c r="IYX5" s="196"/>
      <c r="IYY5" s="196"/>
      <c r="IYZ5" s="196"/>
      <c r="IZA5" s="196"/>
      <c r="IZB5" s="196"/>
      <c r="IZC5" s="196"/>
      <c r="IZD5" s="196"/>
      <c r="IZE5" s="196"/>
      <c r="IZF5" s="196"/>
      <c r="IZG5" s="196"/>
      <c r="IZH5" s="196"/>
      <c r="IZI5" s="196"/>
      <c r="IZJ5" s="196"/>
      <c r="IZK5" s="196"/>
      <c r="IZL5" s="196"/>
      <c r="IZM5" s="196"/>
      <c r="IZN5" s="196"/>
      <c r="IZO5" s="196"/>
      <c r="IZP5" s="196"/>
      <c r="IZQ5" s="196"/>
      <c r="IZR5" s="196"/>
      <c r="IZS5" s="196"/>
      <c r="IZT5" s="196"/>
      <c r="IZU5" s="196"/>
      <c r="IZV5" s="196"/>
      <c r="IZW5" s="196"/>
      <c r="IZX5" s="196"/>
      <c r="IZY5" s="196"/>
      <c r="IZZ5" s="196"/>
      <c r="JAA5" s="196"/>
      <c r="JAB5" s="196"/>
      <c r="JAC5" s="196"/>
      <c r="JAD5" s="196"/>
      <c r="JAE5" s="196"/>
      <c r="JAF5" s="196"/>
      <c r="JAG5" s="196"/>
      <c r="JAH5" s="196"/>
      <c r="JAI5" s="196"/>
      <c r="JAJ5" s="196"/>
      <c r="JAK5" s="196"/>
      <c r="JAL5" s="196"/>
      <c r="JAM5" s="196"/>
      <c r="JAN5" s="196"/>
      <c r="JAO5" s="196"/>
      <c r="JAP5" s="196"/>
      <c r="JAQ5" s="196"/>
      <c r="JAR5" s="196"/>
      <c r="JAS5" s="196"/>
      <c r="JAT5" s="196"/>
      <c r="JAU5" s="196"/>
      <c r="JAV5" s="196"/>
      <c r="JAW5" s="196"/>
      <c r="JAX5" s="196"/>
      <c r="JAY5" s="196"/>
      <c r="JAZ5" s="196"/>
      <c r="JBA5" s="196"/>
      <c r="JBB5" s="196"/>
      <c r="JBC5" s="196"/>
      <c r="JBD5" s="196"/>
      <c r="JBE5" s="196"/>
      <c r="JBF5" s="196"/>
      <c r="JBG5" s="196"/>
      <c r="JBH5" s="196"/>
      <c r="JBI5" s="196"/>
      <c r="JBJ5" s="196"/>
      <c r="JBK5" s="196"/>
      <c r="JBL5" s="196"/>
      <c r="JBM5" s="196"/>
      <c r="JBN5" s="196"/>
      <c r="JBO5" s="196"/>
      <c r="JBP5" s="196"/>
      <c r="JBQ5" s="196"/>
      <c r="JBR5" s="196"/>
      <c r="JBS5" s="196"/>
      <c r="JBT5" s="196"/>
      <c r="JBU5" s="196"/>
      <c r="JBV5" s="196"/>
      <c r="JBW5" s="196"/>
      <c r="JBX5" s="196"/>
      <c r="JBY5" s="196"/>
      <c r="JBZ5" s="196"/>
      <c r="JCA5" s="196"/>
      <c r="JCB5" s="196"/>
      <c r="JCC5" s="196"/>
      <c r="JCD5" s="196"/>
      <c r="JCE5" s="196"/>
      <c r="JCF5" s="196"/>
      <c r="JCG5" s="196"/>
      <c r="JCH5" s="196"/>
      <c r="JCI5" s="196"/>
      <c r="JCJ5" s="196"/>
      <c r="JCK5" s="196"/>
      <c r="JCL5" s="196"/>
      <c r="JCM5" s="196"/>
      <c r="JCN5" s="196"/>
      <c r="JCO5" s="196"/>
      <c r="JCP5" s="196"/>
      <c r="JCQ5" s="196"/>
      <c r="JCR5" s="196"/>
      <c r="JCS5" s="196"/>
      <c r="JCT5" s="196"/>
      <c r="JCU5" s="196"/>
      <c r="JCV5" s="196"/>
      <c r="JCW5" s="196"/>
      <c r="JCX5" s="196"/>
      <c r="JCY5" s="196"/>
      <c r="JCZ5" s="196"/>
      <c r="JDA5" s="196"/>
      <c r="JDB5" s="196"/>
      <c r="JDC5" s="196"/>
      <c r="JDD5" s="196"/>
      <c r="JDE5" s="196"/>
      <c r="JDF5" s="196"/>
      <c r="JDG5" s="196"/>
      <c r="JDH5" s="196"/>
      <c r="JDI5" s="196"/>
      <c r="JDJ5" s="196"/>
      <c r="JDK5" s="196"/>
      <c r="JDL5" s="196"/>
      <c r="JDM5" s="196"/>
      <c r="JDN5" s="196"/>
      <c r="JDO5" s="196"/>
      <c r="JDP5" s="196"/>
      <c r="JDQ5" s="196"/>
      <c r="JDR5" s="196"/>
      <c r="JDS5" s="196"/>
      <c r="JDT5" s="196"/>
      <c r="JDU5" s="196"/>
      <c r="JDV5" s="196"/>
      <c r="JDW5" s="196"/>
      <c r="JDX5" s="196"/>
      <c r="JDY5" s="196"/>
      <c r="JDZ5" s="196"/>
      <c r="JEA5" s="196"/>
      <c r="JEB5" s="196"/>
      <c r="JEC5" s="196"/>
      <c r="JED5" s="196"/>
      <c r="JEE5" s="196"/>
      <c r="JEF5" s="196"/>
      <c r="JEG5" s="196"/>
      <c r="JEH5" s="196"/>
      <c r="JEI5" s="196"/>
      <c r="JEJ5" s="196"/>
      <c r="JEK5" s="196"/>
      <c r="JEL5" s="196"/>
      <c r="JEM5" s="196"/>
      <c r="JEN5" s="196"/>
      <c r="JEO5" s="196"/>
      <c r="JEP5" s="196"/>
      <c r="JEQ5" s="196"/>
      <c r="JER5" s="196"/>
      <c r="JES5" s="196"/>
      <c r="JET5" s="196"/>
      <c r="JEU5" s="196"/>
      <c r="JEV5" s="196"/>
      <c r="JEW5" s="196"/>
      <c r="JEX5" s="196"/>
      <c r="JEY5" s="196"/>
      <c r="JEZ5" s="196"/>
      <c r="JFA5" s="196"/>
      <c r="JFB5" s="196"/>
      <c r="JFC5" s="196"/>
      <c r="JFD5" s="196"/>
      <c r="JFE5" s="196"/>
      <c r="JFF5" s="196"/>
      <c r="JFG5" s="196"/>
      <c r="JFH5" s="196"/>
      <c r="JFI5" s="196"/>
      <c r="JFJ5" s="196"/>
      <c r="JFK5" s="196"/>
      <c r="JFL5" s="196"/>
      <c r="JFM5" s="196"/>
      <c r="JFN5" s="196"/>
      <c r="JFO5" s="196"/>
      <c r="JFP5" s="196"/>
      <c r="JFQ5" s="196"/>
      <c r="JFR5" s="196"/>
      <c r="JFS5" s="196"/>
      <c r="JFT5" s="196"/>
      <c r="JFU5" s="196"/>
      <c r="JFV5" s="196"/>
      <c r="JFW5" s="196"/>
      <c r="JFX5" s="196"/>
      <c r="JFY5" s="196"/>
      <c r="JFZ5" s="196"/>
      <c r="JGA5" s="196"/>
      <c r="JGB5" s="196"/>
      <c r="JGC5" s="196"/>
      <c r="JGD5" s="196"/>
      <c r="JGE5" s="196"/>
      <c r="JGF5" s="196"/>
      <c r="JGG5" s="196"/>
      <c r="JGH5" s="196"/>
      <c r="JGI5" s="196"/>
      <c r="JGJ5" s="196"/>
      <c r="JGK5" s="196"/>
      <c r="JGL5" s="196"/>
      <c r="JGM5" s="196"/>
      <c r="JGN5" s="196"/>
      <c r="JGO5" s="196"/>
      <c r="JGP5" s="196"/>
      <c r="JGQ5" s="196"/>
      <c r="JGR5" s="196"/>
      <c r="JGS5" s="196"/>
      <c r="JGT5" s="196"/>
      <c r="JGU5" s="196"/>
      <c r="JGV5" s="196"/>
      <c r="JGW5" s="196"/>
      <c r="JGX5" s="196"/>
      <c r="JGY5" s="196"/>
      <c r="JGZ5" s="196"/>
      <c r="JHA5" s="196"/>
      <c r="JHB5" s="196"/>
      <c r="JHC5" s="196"/>
      <c r="JHD5" s="196"/>
      <c r="JHE5" s="196"/>
      <c r="JHF5" s="196"/>
      <c r="JHG5" s="196"/>
      <c r="JHH5" s="196"/>
      <c r="JHI5" s="196"/>
      <c r="JHJ5" s="196"/>
      <c r="JHK5" s="196"/>
      <c r="JHL5" s="196"/>
      <c r="JHM5" s="196"/>
      <c r="JHN5" s="196"/>
      <c r="JHO5" s="196"/>
      <c r="JHP5" s="196"/>
      <c r="JHQ5" s="196"/>
      <c r="JHR5" s="196"/>
      <c r="JHS5" s="196"/>
      <c r="JHT5" s="196"/>
      <c r="JHU5" s="196"/>
      <c r="JHV5" s="196"/>
      <c r="JHW5" s="196"/>
      <c r="JHX5" s="196"/>
      <c r="JHY5" s="196"/>
      <c r="JHZ5" s="196"/>
      <c r="JIA5" s="196"/>
      <c r="JIB5" s="196"/>
      <c r="JIC5" s="196"/>
      <c r="JID5" s="196"/>
      <c r="JIE5" s="196"/>
      <c r="JIF5" s="196"/>
      <c r="JIG5" s="196"/>
      <c r="JIH5" s="196"/>
      <c r="JII5" s="196"/>
      <c r="JIJ5" s="196"/>
      <c r="JIK5" s="196"/>
      <c r="JIL5" s="196"/>
      <c r="JIM5" s="196"/>
      <c r="JIN5" s="196"/>
      <c r="JIO5" s="196"/>
      <c r="JIP5" s="196"/>
      <c r="JIQ5" s="196"/>
      <c r="JIR5" s="196"/>
      <c r="JIS5" s="196"/>
      <c r="JIT5" s="196"/>
      <c r="JIU5" s="196"/>
      <c r="JIV5" s="196"/>
      <c r="JIW5" s="196"/>
      <c r="JIX5" s="196"/>
      <c r="JIY5" s="196"/>
      <c r="JIZ5" s="196"/>
      <c r="JJA5" s="196"/>
      <c r="JJB5" s="196"/>
      <c r="JJC5" s="196"/>
      <c r="JJD5" s="196"/>
      <c r="JJE5" s="196"/>
      <c r="JJF5" s="196"/>
      <c r="JJG5" s="196"/>
      <c r="JJH5" s="196"/>
      <c r="JJI5" s="196"/>
      <c r="JJJ5" s="196"/>
      <c r="JJK5" s="196"/>
      <c r="JJL5" s="196"/>
      <c r="JJM5" s="196"/>
      <c r="JJN5" s="196"/>
      <c r="JJO5" s="196"/>
      <c r="JJP5" s="196"/>
      <c r="JJQ5" s="196"/>
      <c r="JJR5" s="196"/>
      <c r="JJS5" s="196"/>
      <c r="JJT5" s="196"/>
      <c r="JJU5" s="196"/>
      <c r="JJV5" s="196"/>
      <c r="JJW5" s="196"/>
      <c r="JJX5" s="196"/>
      <c r="JJY5" s="196"/>
      <c r="JJZ5" s="196"/>
      <c r="JKA5" s="196"/>
      <c r="JKB5" s="196"/>
      <c r="JKC5" s="196"/>
      <c r="JKD5" s="196"/>
      <c r="JKE5" s="196"/>
      <c r="JKF5" s="196"/>
      <c r="JKG5" s="196"/>
      <c r="JKH5" s="196"/>
      <c r="JKI5" s="196"/>
      <c r="JKJ5" s="196"/>
      <c r="JKK5" s="196"/>
      <c r="JKL5" s="196"/>
      <c r="JKM5" s="196"/>
      <c r="JKN5" s="196"/>
      <c r="JKO5" s="196"/>
      <c r="JKP5" s="196"/>
      <c r="JKQ5" s="196"/>
      <c r="JKR5" s="196"/>
      <c r="JKS5" s="196"/>
      <c r="JKT5" s="196"/>
      <c r="JKU5" s="196"/>
      <c r="JKV5" s="196"/>
      <c r="JKW5" s="196"/>
      <c r="JKX5" s="196"/>
      <c r="JKY5" s="196"/>
      <c r="JKZ5" s="196"/>
      <c r="JLA5" s="196"/>
      <c r="JLB5" s="196"/>
      <c r="JLC5" s="196"/>
      <c r="JLD5" s="196"/>
      <c r="JLE5" s="196"/>
      <c r="JLF5" s="196"/>
      <c r="JLG5" s="196"/>
      <c r="JLH5" s="196"/>
      <c r="JLI5" s="196"/>
      <c r="JLJ5" s="196"/>
      <c r="JLK5" s="196"/>
      <c r="JLL5" s="196"/>
      <c r="JLM5" s="196"/>
      <c r="JLN5" s="196"/>
      <c r="JLO5" s="196"/>
      <c r="JLP5" s="196"/>
      <c r="JLQ5" s="196"/>
      <c r="JLR5" s="196"/>
      <c r="JLS5" s="196"/>
      <c r="JLT5" s="196"/>
      <c r="JLU5" s="196"/>
      <c r="JLV5" s="196"/>
      <c r="JLW5" s="196"/>
      <c r="JLX5" s="196"/>
      <c r="JLY5" s="196"/>
      <c r="JLZ5" s="196"/>
      <c r="JMA5" s="196"/>
      <c r="JMB5" s="196"/>
      <c r="JMC5" s="196"/>
      <c r="JMD5" s="196"/>
      <c r="JME5" s="196"/>
      <c r="JMF5" s="196"/>
      <c r="JMG5" s="196"/>
      <c r="JMH5" s="196"/>
      <c r="JMI5" s="196"/>
      <c r="JMJ5" s="196"/>
      <c r="JMK5" s="196"/>
      <c r="JML5" s="196"/>
      <c r="JMM5" s="196"/>
      <c r="JMN5" s="196"/>
      <c r="JMO5" s="196"/>
      <c r="JMP5" s="196"/>
      <c r="JMQ5" s="196"/>
      <c r="JMR5" s="196"/>
      <c r="JMS5" s="196"/>
      <c r="JMT5" s="196"/>
      <c r="JMU5" s="196"/>
      <c r="JMV5" s="196"/>
      <c r="JMW5" s="196"/>
      <c r="JMX5" s="196"/>
      <c r="JMY5" s="196"/>
      <c r="JMZ5" s="196"/>
      <c r="JNA5" s="196"/>
      <c r="JNB5" s="196"/>
      <c r="JNC5" s="196"/>
      <c r="JND5" s="196"/>
      <c r="JNE5" s="196"/>
      <c r="JNF5" s="196"/>
      <c r="JNG5" s="196"/>
      <c r="JNH5" s="196"/>
      <c r="JNI5" s="196"/>
      <c r="JNJ5" s="196"/>
      <c r="JNK5" s="196"/>
      <c r="JNL5" s="196"/>
      <c r="JNM5" s="196"/>
      <c r="JNN5" s="196"/>
      <c r="JNO5" s="196"/>
      <c r="JNP5" s="196"/>
      <c r="JNQ5" s="196"/>
      <c r="JNR5" s="196"/>
      <c r="JNS5" s="196"/>
      <c r="JNT5" s="196"/>
      <c r="JNU5" s="196"/>
      <c r="JNV5" s="196"/>
      <c r="JNW5" s="196"/>
      <c r="JNX5" s="196"/>
      <c r="JNY5" s="196"/>
      <c r="JNZ5" s="196"/>
      <c r="JOA5" s="196"/>
      <c r="JOB5" s="196"/>
      <c r="JOC5" s="196"/>
      <c r="JOD5" s="196"/>
      <c r="JOE5" s="196"/>
      <c r="JOF5" s="196"/>
      <c r="JOG5" s="196"/>
      <c r="JOH5" s="196"/>
      <c r="JOI5" s="196"/>
      <c r="JOJ5" s="196"/>
      <c r="JOK5" s="196"/>
      <c r="JOL5" s="196"/>
      <c r="JOM5" s="196"/>
      <c r="JON5" s="196"/>
      <c r="JOO5" s="196"/>
      <c r="JOP5" s="196"/>
      <c r="JOQ5" s="196"/>
      <c r="JOR5" s="196"/>
      <c r="JOS5" s="196"/>
      <c r="JOT5" s="196"/>
      <c r="JOU5" s="196"/>
      <c r="JOV5" s="196"/>
      <c r="JOW5" s="196"/>
      <c r="JOX5" s="196"/>
      <c r="JOY5" s="196"/>
      <c r="JOZ5" s="196"/>
      <c r="JPA5" s="196"/>
      <c r="JPB5" s="196"/>
      <c r="JPC5" s="196"/>
      <c r="JPD5" s="196"/>
      <c r="JPE5" s="196"/>
      <c r="JPF5" s="196"/>
      <c r="JPG5" s="196"/>
      <c r="JPH5" s="196"/>
      <c r="JPI5" s="196"/>
      <c r="JPJ5" s="196"/>
      <c r="JPK5" s="196"/>
      <c r="JPL5" s="196"/>
      <c r="JPM5" s="196"/>
      <c r="JPN5" s="196"/>
      <c r="JPO5" s="196"/>
      <c r="JPP5" s="196"/>
      <c r="JPQ5" s="196"/>
      <c r="JPR5" s="196"/>
      <c r="JPS5" s="196"/>
      <c r="JPT5" s="196"/>
      <c r="JPU5" s="196"/>
      <c r="JPV5" s="196"/>
      <c r="JPW5" s="196"/>
      <c r="JPX5" s="196"/>
      <c r="JPY5" s="196"/>
      <c r="JPZ5" s="196"/>
      <c r="JQA5" s="196"/>
      <c r="JQB5" s="196"/>
      <c r="JQC5" s="196"/>
      <c r="JQD5" s="196"/>
      <c r="JQE5" s="196"/>
      <c r="JQF5" s="196"/>
      <c r="JQG5" s="196"/>
      <c r="JQH5" s="196"/>
      <c r="JQI5" s="196"/>
      <c r="JQJ5" s="196"/>
      <c r="JQK5" s="196"/>
      <c r="JQL5" s="196"/>
      <c r="JQM5" s="196"/>
      <c r="JQN5" s="196"/>
      <c r="JQO5" s="196"/>
      <c r="JQP5" s="196"/>
      <c r="JQQ5" s="196"/>
      <c r="JQR5" s="196"/>
      <c r="JQS5" s="196"/>
      <c r="JQT5" s="196"/>
      <c r="JQU5" s="196"/>
      <c r="JQV5" s="196"/>
      <c r="JQW5" s="196"/>
      <c r="JQX5" s="196"/>
      <c r="JQY5" s="196"/>
      <c r="JQZ5" s="196"/>
      <c r="JRA5" s="196"/>
      <c r="JRB5" s="196"/>
      <c r="JRC5" s="196"/>
      <c r="JRD5" s="196"/>
      <c r="JRE5" s="196"/>
      <c r="JRF5" s="196"/>
      <c r="JRG5" s="196"/>
      <c r="JRH5" s="196"/>
      <c r="JRI5" s="196"/>
      <c r="JRJ5" s="196"/>
      <c r="JRK5" s="196"/>
      <c r="JRL5" s="196"/>
      <c r="JRM5" s="196"/>
      <c r="JRN5" s="196"/>
      <c r="JRO5" s="196"/>
      <c r="JRP5" s="196"/>
      <c r="JRQ5" s="196"/>
      <c r="JRR5" s="196"/>
      <c r="JRS5" s="196"/>
      <c r="JRT5" s="196"/>
      <c r="JRU5" s="196"/>
      <c r="JRV5" s="196"/>
      <c r="JRW5" s="196"/>
      <c r="JRX5" s="196"/>
      <c r="JRY5" s="196"/>
      <c r="JRZ5" s="196"/>
      <c r="JSA5" s="196"/>
      <c r="JSB5" s="196"/>
      <c r="JSC5" s="196"/>
      <c r="JSD5" s="196"/>
      <c r="JSE5" s="196"/>
      <c r="JSF5" s="196"/>
      <c r="JSG5" s="196"/>
      <c r="JSH5" s="196"/>
      <c r="JSI5" s="196"/>
      <c r="JSJ5" s="196"/>
      <c r="JSK5" s="196"/>
      <c r="JSL5" s="196"/>
      <c r="JSM5" s="196"/>
      <c r="JSN5" s="196"/>
      <c r="JSO5" s="196"/>
      <c r="JSP5" s="196"/>
      <c r="JSQ5" s="196"/>
      <c r="JSR5" s="196"/>
      <c r="JSS5" s="196"/>
      <c r="JST5" s="196"/>
      <c r="JSU5" s="196"/>
      <c r="JSV5" s="196"/>
      <c r="JSW5" s="196"/>
      <c r="JSX5" s="196"/>
      <c r="JSY5" s="196"/>
      <c r="JSZ5" s="196"/>
      <c r="JTA5" s="196"/>
      <c r="JTB5" s="196"/>
      <c r="JTC5" s="196"/>
      <c r="JTD5" s="196"/>
      <c r="JTE5" s="196"/>
      <c r="JTF5" s="196"/>
      <c r="JTG5" s="196"/>
      <c r="JTH5" s="196"/>
      <c r="JTI5" s="196"/>
      <c r="JTJ5" s="196"/>
      <c r="JTK5" s="196"/>
      <c r="JTL5" s="196"/>
      <c r="JTM5" s="196"/>
      <c r="JTN5" s="196"/>
      <c r="JTO5" s="196"/>
      <c r="JTP5" s="196"/>
      <c r="JTQ5" s="196"/>
      <c r="JTR5" s="196"/>
      <c r="JTS5" s="196"/>
      <c r="JTT5" s="196"/>
      <c r="JTU5" s="196"/>
      <c r="JTV5" s="196"/>
      <c r="JTW5" s="196"/>
      <c r="JTX5" s="196"/>
      <c r="JTY5" s="196"/>
      <c r="JTZ5" s="196"/>
      <c r="JUA5" s="196"/>
      <c r="JUB5" s="196"/>
      <c r="JUC5" s="196"/>
      <c r="JUD5" s="196"/>
      <c r="JUE5" s="196"/>
      <c r="JUF5" s="196"/>
      <c r="JUG5" s="196"/>
      <c r="JUH5" s="196"/>
      <c r="JUI5" s="196"/>
      <c r="JUJ5" s="196"/>
      <c r="JUK5" s="196"/>
      <c r="JUL5" s="196"/>
      <c r="JUM5" s="196"/>
      <c r="JUN5" s="196"/>
      <c r="JUO5" s="196"/>
      <c r="JUP5" s="196"/>
      <c r="JUQ5" s="196"/>
      <c r="JUR5" s="196"/>
      <c r="JUS5" s="196"/>
      <c r="JUT5" s="196"/>
      <c r="JUU5" s="196"/>
      <c r="JUV5" s="196"/>
      <c r="JUW5" s="196"/>
      <c r="JUX5" s="196"/>
      <c r="JUY5" s="196"/>
      <c r="JUZ5" s="196"/>
      <c r="JVA5" s="196"/>
      <c r="JVB5" s="196"/>
      <c r="JVC5" s="196"/>
      <c r="JVD5" s="196"/>
      <c r="JVE5" s="196"/>
      <c r="JVF5" s="196"/>
      <c r="JVG5" s="196"/>
      <c r="JVH5" s="196"/>
      <c r="JVI5" s="196"/>
      <c r="JVJ5" s="196"/>
      <c r="JVK5" s="196"/>
      <c r="JVL5" s="196"/>
      <c r="JVM5" s="196"/>
      <c r="JVN5" s="196"/>
      <c r="JVO5" s="196"/>
      <c r="JVP5" s="196"/>
      <c r="JVQ5" s="196"/>
      <c r="JVR5" s="196"/>
      <c r="JVS5" s="196"/>
      <c r="JVT5" s="196"/>
      <c r="JVU5" s="196"/>
      <c r="JVV5" s="196"/>
      <c r="JVW5" s="196"/>
      <c r="JVX5" s="196"/>
      <c r="JVY5" s="196"/>
      <c r="JVZ5" s="196"/>
      <c r="JWA5" s="196"/>
      <c r="JWB5" s="196"/>
      <c r="JWC5" s="196"/>
      <c r="JWD5" s="196"/>
      <c r="JWE5" s="196"/>
      <c r="JWF5" s="196"/>
      <c r="JWG5" s="196"/>
      <c r="JWH5" s="196"/>
      <c r="JWI5" s="196"/>
      <c r="JWJ5" s="196"/>
      <c r="JWK5" s="196"/>
      <c r="JWL5" s="196"/>
      <c r="JWM5" s="196"/>
      <c r="JWN5" s="196"/>
      <c r="JWO5" s="196"/>
      <c r="JWP5" s="196"/>
      <c r="JWQ5" s="196"/>
      <c r="JWR5" s="196"/>
      <c r="JWS5" s="196"/>
      <c r="JWT5" s="196"/>
      <c r="JWU5" s="196"/>
      <c r="JWV5" s="196"/>
      <c r="JWW5" s="196"/>
      <c r="JWX5" s="196"/>
      <c r="JWY5" s="196"/>
      <c r="JWZ5" s="196"/>
      <c r="JXA5" s="196"/>
      <c r="JXB5" s="196"/>
      <c r="JXC5" s="196"/>
      <c r="JXD5" s="196"/>
      <c r="JXE5" s="196"/>
      <c r="JXF5" s="196"/>
      <c r="JXG5" s="196"/>
      <c r="JXH5" s="196"/>
      <c r="JXI5" s="196"/>
      <c r="JXJ5" s="196"/>
      <c r="JXK5" s="196"/>
      <c r="JXL5" s="196"/>
      <c r="JXM5" s="196"/>
      <c r="JXN5" s="196"/>
      <c r="JXO5" s="196"/>
      <c r="JXP5" s="196"/>
      <c r="JXQ5" s="196"/>
      <c r="JXR5" s="196"/>
      <c r="JXS5" s="196"/>
      <c r="JXT5" s="196"/>
      <c r="JXU5" s="196"/>
      <c r="JXV5" s="196"/>
      <c r="JXW5" s="196"/>
      <c r="JXX5" s="196"/>
      <c r="JXY5" s="196"/>
      <c r="JXZ5" s="196"/>
      <c r="JYA5" s="196"/>
      <c r="JYB5" s="196"/>
      <c r="JYC5" s="196"/>
      <c r="JYD5" s="196"/>
      <c r="JYE5" s="196"/>
      <c r="JYF5" s="196"/>
      <c r="JYG5" s="196"/>
      <c r="JYH5" s="196"/>
      <c r="JYI5" s="196"/>
      <c r="JYJ5" s="196"/>
      <c r="JYK5" s="196"/>
      <c r="JYL5" s="196"/>
      <c r="JYM5" s="196"/>
      <c r="JYN5" s="196"/>
      <c r="JYO5" s="196"/>
      <c r="JYP5" s="196"/>
      <c r="JYQ5" s="196"/>
      <c r="JYR5" s="196"/>
      <c r="JYS5" s="196"/>
      <c r="JYT5" s="196"/>
      <c r="JYU5" s="196"/>
      <c r="JYV5" s="196"/>
      <c r="JYW5" s="196"/>
      <c r="JYX5" s="196"/>
      <c r="JYY5" s="196"/>
      <c r="JYZ5" s="196"/>
      <c r="JZA5" s="196"/>
      <c r="JZB5" s="196"/>
      <c r="JZC5" s="196"/>
      <c r="JZD5" s="196"/>
      <c r="JZE5" s="196"/>
      <c r="JZF5" s="196"/>
      <c r="JZG5" s="196"/>
      <c r="JZH5" s="196"/>
      <c r="JZI5" s="196"/>
      <c r="JZJ5" s="196"/>
      <c r="JZK5" s="196"/>
      <c r="JZL5" s="196"/>
      <c r="JZM5" s="196"/>
      <c r="JZN5" s="196"/>
      <c r="JZO5" s="196"/>
      <c r="JZP5" s="196"/>
      <c r="JZQ5" s="196"/>
      <c r="JZR5" s="196"/>
      <c r="JZS5" s="196"/>
      <c r="JZT5" s="196"/>
      <c r="JZU5" s="196"/>
      <c r="JZV5" s="196"/>
      <c r="JZW5" s="196"/>
      <c r="JZX5" s="196"/>
      <c r="JZY5" s="196"/>
      <c r="JZZ5" s="196"/>
      <c r="KAA5" s="196"/>
      <c r="KAB5" s="196"/>
      <c r="KAC5" s="196"/>
      <c r="KAD5" s="196"/>
      <c r="KAE5" s="196"/>
      <c r="KAF5" s="196"/>
      <c r="KAG5" s="196"/>
      <c r="KAH5" s="196"/>
      <c r="KAI5" s="196"/>
      <c r="KAJ5" s="196"/>
      <c r="KAK5" s="196"/>
      <c r="KAL5" s="196"/>
      <c r="KAM5" s="196"/>
      <c r="KAN5" s="196"/>
      <c r="KAO5" s="196"/>
      <c r="KAP5" s="196"/>
      <c r="KAQ5" s="196"/>
      <c r="KAR5" s="196"/>
      <c r="KAS5" s="196"/>
      <c r="KAT5" s="196"/>
      <c r="KAU5" s="196"/>
      <c r="KAV5" s="196"/>
      <c r="KAW5" s="196"/>
      <c r="KAX5" s="196"/>
      <c r="KAY5" s="196"/>
      <c r="KAZ5" s="196"/>
      <c r="KBA5" s="196"/>
      <c r="KBB5" s="196"/>
      <c r="KBC5" s="196"/>
      <c r="KBD5" s="196"/>
      <c r="KBE5" s="196"/>
      <c r="KBF5" s="196"/>
      <c r="KBG5" s="196"/>
      <c r="KBH5" s="196"/>
      <c r="KBI5" s="196"/>
      <c r="KBJ5" s="196"/>
      <c r="KBK5" s="196"/>
      <c r="KBL5" s="196"/>
      <c r="KBM5" s="196"/>
      <c r="KBN5" s="196"/>
      <c r="KBO5" s="196"/>
      <c r="KBP5" s="196"/>
      <c r="KBQ5" s="196"/>
      <c r="KBR5" s="196"/>
      <c r="KBS5" s="196"/>
      <c r="KBT5" s="196"/>
      <c r="KBU5" s="196"/>
      <c r="KBV5" s="196"/>
      <c r="KBW5" s="196"/>
      <c r="KBX5" s="196"/>
      <c r="KBY5" s="196"/>
      <c r="KBZ5" s="196"/>
      <c r="KCA5" s="196"/>
      <c r="KCB5" s="196"/>
      <c r="KCC5" s="196"/>
      <c r="KCD5" s="196"/>
      <c r="KCE5" s="196"/>
      <c r="KCF5" s="196"/>
      <c r="KCG5" s="196"/>
      <c r="KCH5" s="196"/>
      <c r="KCI5" s="196"/>
      <c r="KCJ5" s="196"/>
      <c r="KCK5" s="196"/>
      <c r="KCL5" s="196"/>
      <c r="KCM5" s="196"/>
      <c r="KCN5" s="196"/>
      <c r="KCO5" s="196"/>
      <c r="KCP5" s="196"/>
      <c r="KCQ5" s="196"/>
      <c r="KCR5" s="196"/>
      <c r="KCS5" s="196"/>
      <c r="KCT5" s="196"/>
      <c r="KCU5" s="196"/>
      <c r="KCV5" s="196"/>
      <c r="KCW5" s="196"/>
      <c r="KCX5" s="196"/>
      <c r="KCY5" s="196"/>
      <c r="KCZ5" s="196"/>
      <c r="KDA5" s="196"/>
      <c r="KDB5" s="196"/>
      <c r="KDC5" s="196"/>
      <c r="KDD5" s="196"/>
      <c r="KDE5" s="196"/>
      <c r="KDF5" s="196"/>
      <c r="KDG5" s="196"/>
      <c r="KDH5" s="196"/>
      <c r="KDI5" s="196"/>
      <c r="KDJ5" s="196"/>
      <c r="KDK5" s="196"/>
      <c r="KDL5" s="196"/>
      <c r="KDM5" s="196"/>
      <c r="KDN5" s="196"/>
      <c r="KDO5" s="196"/>
      <c r="KDP5" s="196"/>
      <c r="KDQ5" s="196"/>
      <c r="KDR5" s="196"/>
      <c r="KDS5" s="196"/>
      <c r="KDT5" s="196"/>
      <c r="KDU5" s="196"/>
      <c r="KDV5" s="196"/>
      <c r="KDW5" s="196"/>
      <c r="KDX5" s="196"/>
      <c r="KDY5" s="196"/>
      <c r="KDZ5" s="196"/>
      <c r="KEA5" s="196"/>
      <c r="KEB5" s="196"/>
      <c r="KEC5" s="196"/>
      <c r="KED5" s="196"/>
      <c r="KEE5" s="196"/>
      <c r="KEF5" s="196"/>
      <c r="KEG5" s="196"/>
      <c r="KEH5" s="196"/>
      <c r="KEI5" s="196"/>
      <c r="KEJ5" s="196"/>
      <c r="KEK5" s="196"/>
      <c r="KEL5" s="196"/>
      <c r="KEM5" s="196"/>
      <c r="KEN5" s="196"/>
      <c r="KEO5" s="196"/>
      <c r="KEP5" s="196"/>
      <c r="KEQ5" s="196"/>
      <c r="KER5" s="196"/>
      <c r="KES5" s="196"/>
      <c r="KET5" s="196"/>
      <c r="KEU5" s="196"/>
      <c r="KEV5" s="196"/>
      <c r="KEW5" s="196"/>
      <c r="KEX5" s="196"/>
      <c r="KEY5" s="196"/>
      <c r="KEZ5" s="196"/>
      <c r="KFA5" s="196"/>
      <c r="KFB5" s="196"/>
      <c r="KFC5" s="196"/>
      <c r="KFD5" s="196"/>
      <c r="KFE5" s="196"/>
      <c r="KFF5" s="196"/>
      <c r="KFG5" s="196"/>
      <c r="KFH5" s="196"/>
      <c r="KFI5" s="196"/>
      <c r="KFJ5" s="196"/>
      <c r="KFK5" s="196"/>
      <c r="KFL5" s="196"/>
      <c r="KFM5" s="196"/>
      <c r="KFN5" s="196"/>
      <c r="KFO5" s="196"/>
      <c r="KFP5" s="196"/>
      <c r="KFQ5" s="196"/>
      <c r="KFR5" s="196"/>
      <c r="KFS5" s="196"/>
      <c r="KFT5" s="196"/>
      <c r="KFU5" s="196"/>
      <c r="KFV5" s="196"/>
      <c r="KFW5" s="196"/>
      <c r="KFX5" s="196"/>
      <c r="KFY5" s="196"/>
      <c r="KFZ5" s="196"/>
      <c r="KGA5" s="196"/>
      <c r="KGB5" s="196"/>
      <c r="KGC5" s="196"/>
      <c r="KGD5" s="196"/>
      <c r="KGE5" s="196"/>
      <c r="KGF5" s="196"/>
      <c r="KGG5" s="196"/>
      <c r="KGH5" s="196"/>
      <c r="KGI5" s="196"/>
      <c r="KGJ5" s="196"/>
      <c r="KGK5" s="196"/>
      <c r="KGL5" s="196"/>
      <c r="KGM5" s="196"/>
      <c r="KGN5" s="196"/>
      <c r="KGO5" s="196"/>
      <c r="KGP5" s="196"/>
      <c r="KGQ5" s="196"/>
      <c r="KGR5" s="196"/>
      <c r="KGS5" s="196"/>
      <c r="KGT5" s="196"/>
      <c r="KGU5" s="196"/>
      <c r="KGV5" s="196"/>
      <c r="KGW5" s="196"/>
      <c r="KGX5" s="196"/>
      <c r="KGY5" s="196"/>
      <c r="KGZ5" s="196"/>
      <c r="KHA5" s="196"/>
      <c r="KHB5" s="196"/>
      <c r="KHC5" s="196"/>
      <c r="KHD5" s="196"/>
      <c r="KHE5" s="196"/>
      <c r="KHF5" s="196"/>
      <c r="KHG5" s="196"/>
      <c r="KHH5" s="196"/>
      <c r="KHI5" s="196"/>
      <c r="KHJ5" s="196"/>
      <c r="KHK5" s="196"/>
      <c r="KHL5" s="196"/>
      <c r="KHM5" s="196"/>
      <c r="KHN5" s="196"/>
      <c r="KHO5" s="196"/>
      <c r="KHP5" s="196"/>
      <c r="KHQ5" s="196"/>
      <c r="KHR5" s="196"/>
      <c r="KHS5" s="196"/>
      <c r="KHT5" s="196"/>
      <c r="KHU5" s="196"/>
      <c r="KHV5" s="196"/>
      <c r="KHW5" s="196"/>
      <c r="KHX5" s="196"/>
      <c r="KHY5" s="196"/>
      <c r="KHZ5" s="196"/>
      <c r="KIA5" s="196"/>
      <c r="KIB5" s="196"/>
      <c r="KIC5" s="196"/>
      <c r="KID5" s="196"/>
      <c r="KIE5" s="196"/>
      <c r="KIF5" s="196"/>
      <c r="KIG5" s="196"/>
      <c r="KIH5" s="196"/>
      <c r="KII5" s="196"/>
      <c r="KIJ5" s="196"/>
      <c r="KIK5" s="196"/>
      <c r="KIL5" s="196"/>
      <c r="KIM5" s="196"/>
      <c r="KIN5" s="196"/>
      <c r="KIO5" s="196"/>
      <c r="KIP5" s="196"/>
      <c r="KIQ5" s="196"/>
      <c r="KIR5" s="196"/>
      <c r="KIS5" s="196"/>
      <c r="KIT5" s="196"/>
      <c r="KIU5" s="196"/>
      <c r="KIV5" s="196"/>
      <c r="KIW5" s="196"/>
      <c r="KIX5" s="196"/>
      <c r="KIY5" s="196"/>
      <c r="KIZ5" s="196"/>
      <c r="KJA5" s="196"/>
      <c r="KJB5" s="196"/>
      <c r="KJC5" s="196"/>
      <c r="KJD5" s="196"/>
      <c r="KJE5" s="196"/>
      <c r="KJF5" s="196"/>
      <c r="KJG5" s="196"/>
      <c r="KJH5" s="196"/>
      <c r="KJI5" s="196"/>
      <c r="KJJ5" s="196"/>
      <c r="KJK5" s="196"/>
      <c r="KJL5" s="196"/>
      <c r="KJM5" s="196"/>
      <c r="KJN5" s="196"/>
      <c r="KJO5" s="196"/>
      <c r="KJP5" s="196"/>
      <c r="KJQ5" s="196"/>
      <c r="KJR5" s="196"/>
      <c r="KJS5" s="196"/>
      <c r="KJT5" s="196"/>
      <c r="KJU5" s="196"/>
      <c r="KJV5" s="196"/>
      <c r="KJW5" s="196"/>
      <c r="KJX5" s="196"/>
      <c r="KJY5" s="196"/>
      <c r="KJZ5" s="196"/>
      <c r="KKA5" s="196"/>
      <c r="KKB5" s="196"/>
      <c r="KKC5" s="196"/>
      <c r="KKD5" s="196"/>
      <c r="KKE5" s="196"/>
      <c r="KKF5" s="196"/>
      <c r="KKG5" s="196"/>
      <c r="KKH5" s="196"/>
      <c r="KKI5" s="196"/>
      <c r="KKJ5" s="196"/>
      <c r="KKK5" s="196"/>
      <c r="KKL5" s="196"/>
      <c r="KKM5" s="196"/>
      <c r="KKN5" s="196"/>
      <c r="KKO5" s="196"/>
      <c r="KKP5" s="196"/>
      <c r="KKQ5" s="196"/>
      <c r="KKR5" s="196"/>
      <c r="KKS5" s="196"/>
      <c r="KKT5" s="196"/>
      <c r="KKU5" s="196"/>
      <c r="KKV5" s="196"/>
      <c r="KKW5" s="196"/>
      <c r="KKX5" s="196"/>
      <c r="KKY5" s="196"/>
      <c r="KKZ5" s="196"/>
      <c r="KLA5" s="196"/>
      <c r="KLB5" s="196"/>
      <c r="KLC5" s="196"/>
      <c r="KLD5" s="196"/>
      <c r="KLE5" s="196"/>
      <c r="KLF5" s="196"/>
      <c r="KLG5" s="196"/>
      <c r="KLH5" s="196"/>
      <c r="KLI5" s="196"/>
      <c r="KLJ5" s="196"/>
      <c r="KLK5" s="196"/>
      <c r="KLL5" s="196"/>
      <c r="KLM5" s="196"/>
      <c r="KLN5" s="196"/>
      <c r="KLO5" s="196"/>
      <c r="KLP5" s="196"/>
      <c r="KLQ5" s="196"/>
      <c r="KLR5" s="196"/>
      <c r="KLS5" s="196"/>
      <c r="KLT5" s="196"/>
      <c r="KLU5" s="196"/>
      <c r="KLV5" s="196"/>
      <c r="KLW5" s="196"/>
      <c r="KLX5" s="196"/>
      <c r="KLY5" s="196"/>
      <c r="KLZ5" s="196"/>
      <c r="KMA5" s="196"/>
      <c r="KMB5" s="196"/>
      <c r="KMC5" s="196"/>
      <c r="KMD5" s="196"/>
      <c r="KME5" s="196"/>
      <c r="KMF5" s="196"/>
      <c r="KMG5" s="196"/>
      <c r="KMH5" s="196"/>
      <c r="KMI5" s="196"/>
      <c r="KMJ5" s="196"/>
      <c r="KMK5" s="196"/>
      <c r="KML5" s="196"/>
      <c r="KMM5" s="196"/>
      <c r="KMN5" s="196"/>
      <c r="KMO5" s="196"/>
      <c r="KMP5" s="196"/>
      <c r="KMQ5" s="196"/>
      <c r="KMR5" s="196"/>
      <c r="KMS5" s="196"/>
      <c r="KMT5" s="196"/>
      <c r="KMU5" s="196"/>
      <c r="KMV5" s="196"/>
      <c r="KMW5" s="196"/>
      <c r="KMX5" s="196"/>
      <c r="KMY5" s="196"/>
      <c r="KMZ5" s="196"/>
      <c r="KNA5" s="196"/>
      <c r="KNB5" s="196"/>
      <c r="KNC5" s="196"/>
      <c r="KND5" s="196"/>
      <c r="KNE5" s="196"/>
      <c r="KNF5" s="196"/>
      <c r="KNG5" s="196"/>
      <c r="KNH5" s="196"/>
      <c r="KNI5" s="196"/>
      <c r="KNJ5" s="196"/>
      <c r="KNK5" s="196"/>
      <c r="KNL5" s="196"/>
      <c r="KNM5" s="196"/>
      <c r="KNN5" s="196"/>
      <c r="KNO5" s="196"/>
      <c r="KNP5" s="196"/>
      <c r="KNQ5" s="196"/>
      <c r="KNR5" s="196"/>
      <c r="KNS5" s="196"/>
      <c r="KNT5" s="196"/>
      <c r="KNU5" s="196"/>
      <c r="KNV5" s="196"/>
      <c r="KNW5" s="196"/>
      <c r="KNX5" s="196"/>
      <c r="KNY5" s="196"/>
      <c r="KNZ5" s="196"/>
      <c r="KOA5" s="196"/>
      <c r="KOB5" s="196"/>
      <c r="KOC5" s="196"/>
      <c r="KOD5" s="196"/>
      <c r="KOE5" s="196"/>
      <c r="KOF5" s="196"/>
      <c r="KOG5" s="196"/>
      <c r="KOH5" s="196"/>
      <c r="KOI5" s="196"/>
      <c r="KOJ5" s="196"/>
      <c r="KOK5" s="196"/>
      <c r="KOL5" s="196"/>
      <c r="KOM5" s="196"/>
      <c r="KON5" s="196"/>
      <c r="KOO5" s="196"/>
      <c r="KOP5" s="196"/>
      <c r="KOQ5" s="196"/>
      <c r="KOR5" s="196"/>
      <c r="KOS5" s="196"/>
      <c r="KOT5" s="196"/>
      <c r="KOU5" s="196"/>
      <c r="KOV5" s="196"/>
      <c r="KOW5" s="196"/>
      <c r="KOX5" s="196"/>
      <c r="KOY5" s="196"/>
      <c r="KOZ5" s="196"/>
      <c r="KPA5" s="196"/>
      <c r="KPB5" s="196"/>
      <c r="KPC5" s="196"/>
      <c r="KPD5" s="196"/>
      <c r="KPE5" s="196"/>
      <c r="KPF5" s="196"/>
      <c r="KPG5" s="196"/>
      <c r="KPH5" s="196"/>
      <c r="KPI5" s="196"/>
      <c r="KPJ5" s="196"/>
      <c r="KPK5" s="196"/>
      <c r="KPL5" s="196"/>
      <c r="KPM5" s="196"/>
      <c r="KPN5" s="196"/>
      <c r="KPO5" s="196"/>
      <c r="KPP5" s="196"/>
      <c r="KPQ5" s="196"/>
      <c r="KPR5" s="196"/>
      <c r="KPS5" s="196"/>
      <c r="KPT5" s="196"/>
      <c r="KPU5" s="196"/>
      <c r="KPV5" s="196"/>
      <c r="KPW5" s="196"/>
      <c r="KPX5" s="196"/>
      <c r="KPY5" s="196"/>
      <c r="KPZ5" s="196"/>
      <c r="KQA5" s="196"/>
      <c r="KQB5" s="196"/>
      <c r="KQC5" s="196"/>
      <c r="KQD5" s="196"/>
      <c r="KQE5" s="196"/>
      <c r="KQF5" s="196"/>
      <c r="KQG5" s="196"/>
      <c r="KQH5" s="196"/>
      <c r="KQI5" s="196"/>
      <c r="KQJ5" s="196"/>
      <c r="KQK5" s="196"/>
      <c r="KQL5" s="196"/>
      <c r="KQM5" s="196"/>
      <c r="KQN5" s="196"/>
      <c r="KQO5" s="196"/>
      <c r="KQP5" s="196"/>
      <c r="KQQ5" s="196"/>
      <c r="KQR5" s="196"/>
      <c r="KQS5" s="196"/>
      <c r="KQT5" s="196"/>
      <c r="KQU5" s="196"/>
      <c r="KQV5" s="196"/>
      <c r="KQW5" s="196"/>
      <c r="KQX5" s="196"/>
      <c r="KQY5" s="196"/>
      <c r="KQZ5" s="196"/>
      <c r="KRA5" s="196"/>
      <c r="KRB5" s="196"/>
      <c r="KRC5" s="196"/>
      <c r="KRD5" s="196"/>
      <c r="KRE5" s="196"/>
      <c r="KRF5" s="196"/>
      <c r="KRG5" s="196"/>
      <c r="KRH5" s="196"/>
      <c r="KRI5" s="196"/>
      <c r="KRJ5" s="196"/>
      <c r="KRK5" s="196"/>
      <c r="KRL5" s="196"/>
      <c r="KRM5" s="196"/>
      <c r="KRN5" s="196"/>
      <c r="KRO5" s="196"/>
      <c r="KRP5" s="196"/>
      <c r="KRQ5" s="196"/>
      <c r="KRR5" s="196"/>
      <c r="KRS5" s="196"/>
      <c r="KRT5" s="196"/>
      <c r="KRU5" s="196"/>
      <c r="KRV5" s="196"/>
      <c r="KRW5" s="196"/>
      <c r="KRX5" s="196"/>
      <c r="KRY5" s="196"/>
      <c r="KRZ5" s="196"/>
      <c r="KSA5" s="196"/>
      <c r="KSB5" s="196"/>
      <c r="KSC5" s="196"/>
      <c r="KSD5" s="196"/>
      <c r="KSE5" s="196"/>
      <c r="KSF5" s="196"/>
      <c r="KSG5" s="196"/>
      <c r="KSH5" s="196"/>
      <c r="KSI5" s="196"/>
      <c r="KSJ5" s="196"/>
      <c r="KSK5" s="196"/>
      <c r="KSL5" s="196"/>
      <c r="KSM5" s="196"/>
      <c r="KSN5" s="196"/>
      <c r="KSO5" s="196"/>
      <c r="KSP5" s="196"/>
      <c r="KSQ5" s="196"/>
      <c r="KSR5" s="196"/>
      <c r="KSS5" s="196"/>
      <c r="KST5" s="196"/>
      <c r="KSU5" s="196"/>
      <c r="KSV5" s="196"/>
      <c r="KSW5" s="196"/>
      <c r="KSX5" s="196"/>
      <c r="KSY5" s="196"/>
      <c r="KSZ5" s="196"/>
      <c r="KTA5" s="196"/>
      <c r="KTB5" s="196"/>
      <c r="KTC5" s="196"/>
      <c r="KTD5" s="196"/>
      <c r="KTE5" s="196"/>
      <c r="KTF5" s="196"/>
      <c r="KTG5" s="196"/>
      <c r="KTH5" s="196"/>
      <c r="KTI5" s="196"/>
      <c r="KTJ5" s="196"/>
      <c r="KTK5" s="196"/>
      <c r="KTL5" s="196"/>
      <c r="KTM5" s="196"/>
      <c r="KTN5" s="196"/>
      <c r="KTO5" s="196"/>
      <c r="KTP5" s="196"/>
      <c r="KTQ5" s="196"/>
      <c r="KTR5" s="196"/>
      <c r="KTS5" s="196"/>
      <c r="KTT5" s="196"/>
      <c r="KTU5" s="196"/>
      <c r="KTV5" s="196"/>
      <c r="KTW5" s="196"/>
      <c r="KTX5" s="196"/>
      <c r="KTY5" s="196"/>
      <c r="KTZ5" s="196"/>
      <c r="KUA5" s="196"/>
      <c r="KUB5" s="196"/>
      <c r="KUC5" s="196"/>
      <c r="KUD5" s="196"/>
      <c r="KUE5" s="196"/>
      <c r="KUF5" s="196"/>
      <c r="KUG5" s="196"/>
      <c r="KUH5" s="196"/>
      <c r="KUI5" s="196"/>
      <c r="KUJ5" s="196"/>
      <c r="KUK5" s="196"/>
      <c r="KUL5" s="196"/>
      <c r="KUM5" s="196"/>
      <c r="KUN5" s="196"/>
      <c r="KUO5" s="196"/>
      <c r="KUP5" s="196"/>
      <c r="KUQ5" s="196"/>
      <c r="KUR5" s="196"/>
      <c r="KUS5" s="196"/>
      <c r="KUT5" s="196"/>
      <c r="KUU5" s="196"/>
      <c r="KUV5" s="196"/>
      <c r="KUW5" s="196"/>
      <c r="KUX5" s="196"/>
      <c r="KUY5" s="196"/>
      <c r="KUZ5" s="196"/>
      <c r="KVA5" s="196"/>
      <c r="KVB5" s="196"/>
      <c r="KVC5" s="196"/>
      <c r="KVD5" s="196"/>
      <c r="KVE5" s="196"/>
      <c r="KVF5" s="196"/>
      <c r="KVG5" s="196"/>
      <c r="KVH5" s="196"/>
      <c r="KVI5" s="196"/>
      <c r="KVJ5" s="196"/>
      <c r="KVK5" s="196"/>
      <c r="KVL5" s="196"/>
      <c r="KVM5" s="196"/>
      <c r="KVN5" s="196"/>
      <c r="KVO5" s="196"/>
      <c r="KVP5" s="196"/>
      <c r="KVQ5" s="196"/>
      <c r="KVR5" s="196"/>
      <c r="KVS5" s="196"/>
      <c r="KVT5" s="196"/>
      <c r="KVU5" s="196"/>
      <c r="KVV5" s="196"/>
      <c r="KVW5" s="196"/>
      <c r="KVX5" s="196"/>
      <c r="KVY5" s="196"/>
      <c r="KVZ5" s="196"/>
      <c r="KWA5" s="196"/>
      <c r="KWB5" s="196"/>
      <c r="KWC5" s="196"/>
      <c r="KWD5" s="196"/>
      <c r="KWE5" s="196"/>
      <c r="KWF5" s="196"/>
      <c r="KWG5" s="196"/>
      <c r="KWH5" s="196"/>
      <c r="KWI5" s="196"/>
      <c r="KWJ5" s="196"/>
      <c r="KWK5" s="196"/>
      <c r="KWL5" s="196"/>
      <c r="KWM5" s="196"/>
      <c r="KWN5" s="196"/>
      <c r="KWO5" s="196"/>
      <c r="KWP5" s="196"/>
      <c r="KWQ5" s="196"/>
      <c r="KWR5" s="196"/>
      <c r="KWS5" s="196"/>
      <c r="KWT5" s="196"/>
      <c r="KWU5" s="196"/>
      <c r="KWV5" s="196"/>
      <c r="KWW5" s="196"/>
      <c r="KWX5" s="196"/>
      <c r="KWY5" s="196"/>
      <c r="KWZ5" s="196"/>
      <c r="KXA5" s="196"/>
      <c r="KXB5" s="196"/>
      <c r="KXC5" s="196"/>
      <c r="KXD5" s="196"/>
      <c r="KXE5" s="196"/>
      <c r="KXF5" s="196"/>
      <c r="KXG5" s="196"/>
      <c r="KXH5" s="196"/>
      <c r="KXI5" s="196"/>
      <c r="KXJ5" s="196"/>
      <c r="KXK5" s="196"/>
      <c r="KXL5" s="196"/>
      <c r="KXM5" s="196"/>
      <c r="KXN5" s="196"/>
      <c r="KXO5" s="196"/>
      <c r="KXP5" s="196"/>
      <c r="KXQ5" s="196"/>
      <c r="KXR5" s="196"/>
      <c r="KXS5" s="196"/>
      <c r="KXT5" s="196"/>
      <c r="KXU5" s="196"/>
      <c r="KXV5" s="196"/>
      <c r="KXW5" s="196"/>
      <c r="KXX5" s="196"/>
      <c r="KXY5" s="196"/>
      <c r="KXZ5" s="196"/>
      <c r="KYA5" s="196"/>
      <c r="KYB5" s="196"/>
      <c r="KYC5" s="196"/>
      <c r="KYD5" s="196"/>
      <c r="KYE5" s="196"/>
      <c r="KYF5" s="196"/>
      <c r="KYG5" s="196"/>
      <c r="KYH5" s="196"/>
      <c r="KYI5" s="196"/>
      <c r="KYJ5" s="196"/>
      <c r="KYK5" s="196"/>
      <c r="KYL5" s="196"/>
      <c r="KYM5" s="196"/>
      <c r="KYN5" s="196"/>
      <c r="KYO5" s="196"/>
      <c r="KYP5" s="196"/>
      <c r="KYQ5" s="196"/>
      <c r="KYR5" s="196"/>
      <c r="KYS5" s="196"/>
      <c r="KYT5" s="196"/>
      <c r="KYU5" s="196"/>
      <c r="KYV5" s="196"/>
      <c r="KYW5" s="196"/>
      <c r="KYX5" s="196"/>
      <c r="KYY5" s="196"/>
      <c r="KYZ5" s="196"/>
      <c r="KZA5" s="196"/>
      <c r="KZB5" s="196"/>
      <c r="KZC5" s="196"/>
      <c r="KZD5" s="196"/>
      <c r="KZE5" s="196"/>
      <c r="KZF5" s="196"/>
      <c r="KZG5" s="196"/>
      <c r="KZH5" s="196"/>
      <c r="KZI5" s="196"/>
      <c r="KZJ5" s="196"/>
      <c r="KZK5" s="196"/>
      <c r="KZL5" s="196"/>
      <c r="KZM5" s="196"/>
      <c r="KZN5" s="196"/>
      <c r="KZO5" s="196"/>
      <c r="KZP5" s="196"/>
      <c r="KZQ5" s="196"/>
      <c r="KZR5" s="196"/>
      <c r="KZS5" s="196"/>
      <c r="KZT5" s="196"/>
      <c r="KZU5" s="196"/>
      <c r="KZV5" s="196"/>
      <c r="KZW5" s="196"/>
      <c r="KZX5" s="196"/>
      <c r="KZY5" s="196"/>
      <c r="KZZ5" s="196"/>
      <c r="LAA5" s="196"/>
      <c r="LAB5" s="196"/>
      <c r="LAC5" s="196"/>
      <c r="LAD5" s="196"/>
      <c r="LAE5" s="196"/>
      <c r="LAF5" s="196"/>
      <c r="LAG5" s="196"/>
      <c r="LAH5" s="196"/>
      <c r="LAI5" s="196"/>
      <c r="LAJ5" s="196"/>
      <c r="LAK5" s="196"/>
      <c r="LAL5" s="196"/>
      <c r="LAM5" s="196"/>
      <c r="LAN5" s="196"/>
      <c r="LAO5" s="196"/>
      <c r="LAP5" s="196"/>
      <c r="LAQ5" s="196"/>
      <c r="LAR5" s="196"/>
      <c r="LAS5" s="196"/>
      <c r="LAT5" s="196"/>
      <c r="LAU5" s="196"/>
      <c r="LAV5" s="196"/>
      <c r="LAW5" s="196"/>
      <c r="LAX5" s="196"/>
      <c r="LAY5" s="196"/>
      <c r="LAZ5" s="196"/>
      <c r="LBA5" s="196"/>
      <c r="LBB5" s="196"/>
      <c r="LBC5" s="196"/>
      <c r="LBD5" s="196"/>
      <c r="LBE5" s="196"/>
      <c r="LBF5" s="196"/>
      <c r="LBG5" s="196"/>
      <c r="LBH5" s="196"/>
      <c r="LBI5" s="196"/>
      <c r="LBJ5" s="196"/>
      <c r="LBK5" s="196"/>
      <c r="LBL5" s="196"/>
      <c r="LBM5" s="196"/>
      <c r="LBN5" s="196"/>
      <c r="LBO5" s="196"/>
      <c r="LBP5" s="196"/>
      <c r="LBQ5" s="196"/>
      <c r="LBR5" s="196"/>
      <c r="LBS5" s="196"/>
      <c r="LBT5" s="196"/>
      <c r="LBU5" s="196"/>
      <c r="LBV5" s="196"/>
      <c r="LBW5" s="196"/>
      <c r="LBX5" s="196"/>
      <c r="LBY5" s="196"/>
      <c r="LBZ5" s="196"/>
      <c r="LCA5" s="196"/>
      <c r="LCB5" s="196"/>
      <c r="LCC5" s="196"/>
      <c r="LCD5" s="196"/>
      <c r="LCE5" s="196"/>
      <c r="LCF5" s="196"/>
      <c r="LCG5" s="196"/>
      <c r="LCH5" s="196"/>
      <c r="LCI5" s="196"/>
      <c r="LCJ5" s="196"/>
      <c r="LCK5" s="196"/>
      <c r="LCL5" s="196"/>
      <c r="LCM5" s="196"/>
      <c r="LCN5" s="196"/>
      <c r="LCO5" s="196"/>
      <c r="LCP5" s="196"/>
      <c r="LCQ5" s="196"/>
      <c r="LCR5" s="196"/>
      <c r="LCS5" s="196"/>
      <c r="LCT5" s="196"/>
      <c r="LCU5" s="196"/>
      <c r="LCV5" s="196"/>
      <c r="LCW5" s="196"/>
      <c r="LCX5" s="196"/>
      <c r="LCY5" s="196"/>
      <c r="LCZ5" s="196"/>
      <c r="LDA5" s="196"/>
      <c r="LDB5" s="196"/>
      <c r="LDC5" s="196"/>
      <c r="LDD5" s="196"/>
      <c r="LDE5" s="196"/>
      <c r="LDF5" s="196"/>
      <c r="LDG5" s="196"/>
      <c r="LDH5" s="196"/>
      <c r="LDI5" s="196"/>
      <c r="LDJ5" s="196"/>
      <c r="LDK5" s="196"/>
      <c r="LDL5" s="196"/>
      <c r="LDM5" s="196"/>
      <c r="LDN5" s="196"/>
      <c r="LDO5" s="196"/>
      <c r="LDP5" s="196"/>
      <c r="LDQ5" s="196"/>
      <c r="LDR5" s="196"/>
      <c r="LDS5" s="196"/>
      <c r="LDT5" s="196"/>
      <c r="LDU5" s="196"/>
      <c r="LDV5" s="196"/>
      <c r="LDW5" s="196"/>
      <c r="LDX5" s="196"/>
      <c r="LDY5" s="196"/>
      <c r="LDZ5" s="196"/>
      <c r="LEA5" s="196"/>
      <c r="LEB5" s="196"/>
      <c r="LEC5" s="196"/>
      <c r="LED5" s="196"/>
      <c r="LEE5" s="196"/>
      <c r="LEF5" s="196"/>
      <c r="LEG5" s="196"/>
      <c r="LEH5" s="196"/>
      <c r="LEI5" s="196"/>
      <c r="LEJ5" s="196"/>
      <c r="LEK5" s="196"/>
      <c r="LEL5" s="196"/>
      <c r="LEM5" s="196"/>
      <c r="LEN5" s="196"/>
      <c r="LEO5" s="196"/>
      <c r="LEP5" s="196"/>
      <c r="LEQ5" s="196"/>
      <c r="LER5" s="196"/>
      <c r="LES5" s="196"/>
      <c r="LET5" s="196"/>
      <c r="LEU5" s="196"/>
      <c r="LEV5" s="196"/>
      <c r="LEW5" s="196"/>
      <c r="LEX5" s="196"/>
      <c r="LEY5" s="196"/>
      <c r="LEZ5" s="196"/>
      <c r="LFA5" s="196"/>
      <c r="LFB5" s="196"/>
      <c r="LFC5" s="196"/>
      <c r="LFD5" s="196"/>
      <c r="LFE5" s="196"/>
      <c r="LFF5" s="196"/>
      <c r="LFG5" s="196"/>
      <c r="LFH5" s="196"/>
      <c r="LFI5" s="196"/>
      <c r="LFJ5" s="196"/>
      <c r="LFK5" s="196"/>
      <c r="LFL5" s="196"/>
      <c r="LFM5" s="196"/>
      <c r="LFN5" s="196"/>
      <c r="LFO5" s="196"/>
      <c r="LFP5" s="196"/>
      <c r="LFQ5" s="196"/>
      <c r="LFR5" s="196"/>
      <c r="LFS5" s="196"/>
      <c r="LFT5" s="196"/>
      <c r="LFU5" s="196"/>
      <c r="LFV5" s="196"/>
      <c r="LFW5" s="196"/>
      <c r="LFX5" s="196"/>
      <c r="LFY5" s="196"/>
      <c r="LFZ5" s="196"/>
      <c r="LGA5" s="196"/>
      <c r="LGB5" s="196"/>
      <c r="LGC5" s="196"/>
      <c r="LGD5" s="196"/>
      <c r="LGE5" s="196"/>
      <c r="LGF5" s="196"/>
      <c r="LGG5" s="196"/>
      <c r="LGH5" s="196"/>
      <c r="LGI5" s="196"/>
      <c r="LGJ5" s="196"/>
      <c r="LGK5" s="196"/>
      <c r="LGL5" s="196"/>
      <c r="LGM5" s="196"/>
      <c r="LGN5" s="196"/>
      <c r="LGO5" s="196"/>
      <c r="LGP5" s="196"/>
      <c r="LGQ5" s="196"/>
      <c r="LGR5" s="196"/>
      <c r="LGS5" s="196"/>
      <c r="LGT5" s="196"/>
      <c r="LGU5" s="196"/>
      <c r="LGV5" s="196"/>
      <c r="LGW5" s="196"/>
      <c r="LGX5" s="196"/>
      <c r="LGY5" s="196"/>
      <c r="LGZ5" s="196"/>
      <c r="LHA5" s="196"/>
      <c r="LHB5" s="196"/>
      <c r="LHC5" s="196"/>
      <c r="LHD5" s="196"/>
      <c r="LHE5" s="196"/>
      <c r="LHF5" s="196"/>
      <c r="LHG5" s="196"/>
      <c r="LHH5" s="196"/>
      <c r="LHI5" s="196"/>
      <c r="LHJ5" s="196"/>
      <c r="LHK5" s="196"/>
      <c r="LHL5" s="196"/>
      <c r="LHM5" s="196"/>
      <c r="LHN5" s="196"/>
      <c r="LHO5" s="196"/>
      <c r="LHP5" s="196"/>
      <c r="LHQ5" s="196"/>
      <c r="LHR5" s="196"/>
      <c r="LHS5" s="196"/>
      <c r="LHT5" s="196"/>
      <c r="LHU5" s="196"/>
      <c r="LHV5" s="196"/>
      <c r="LHW5" s="196"/>
      <c r="LHX5" s="196"/>
      <c r="LHY5" s="196"/>
      <c r="LHZ5" s="196"/>
      <c r="LIA5" s="196"/>
      <c r="LIB5" s="196"/>
      <c r="LIC5" s="196"/>
      <c r="LID5" s="196"/>
      <c r="LIE5" s="196"/>
      <c r="LIF5" s="196"/>
      <c r="LIG5" s="196"/>
      <c r="LIH5" s="196"/>
      <c r="LII5" s="196"/>
      <c r="LIJ5" s="196"/>
      <c r="LIK5" s="196"/>
      <c r="LIL5" s="196"/>
      <c r="LIM5" s="196"/>
      <c r="LIN5" s="196"/>
      <c r="LIO5" s="196"/>
      <c r="LIP5" s="196"/>
      <c r="LIQ5" s="196"/>
      <c r="LIR5" s="196"/>
      <c r="LIS5" s="196"/>
      <c r="LIT5" s="196"/>
      <c r="LIU5" s="196"/>
      <c r="LIV5" s="196"/>
      <c r="LIW5" s="196"/>
      <c r="LIX5" s="196"/>
      <c r="LIY5" s="196"/>
      <c r="LIZ5" s="196"/>
      <c r="LJA5" s="196"/>
      <c r="LJB5" s="196"/>
      <c r="LJC5" s="196"/>
      <c r="LJD5" s="196"/>
      <c r="LJE5" s="196"/>
      <c r="LJF5" s="196"/>
      <c r="LJG5" s="196"/>
      <c r="LJH5" s="196"/>
      <c r="LJI5" s="196"/>
      <c r="LJJ5" s="196"/>
      <c r="LJK5" s="196"/>
      <c r="LJL5" s="196"/>
      <c r="LJM5" s="196"/>
      <c r="LJN5" s="196"/>
      <c r="LJO5" s="196"/>
      <c r="LJP5" s="196"/>
      <c r="LJQ5" s="196"/>
      <c r="LJR5" s="196"/>
      <c r="LJS5" s="196"/>
      <c r="LJT5" s="196"/>
      <c r="LJU5" s="196"/>
      <c r="LJV5" s="196"/>
      <c r="LJW5" s="196"/>
      <c r="LJX5" s="196"/>
      <c r="LJY5" s="196"/>
      <c r="LJZ5" s="196"/>
      <c r="LKA5" s="196"/>
      <c r="LKB5" s="196"/>
      <c r="LKC5" s="196"/>
      <c r="LKD5" s="196"/>
      <c r="LKE5" s="196"/>
      <c r="LKF5" s="196"/>
      <c r="LKG5" s="196"/>
      <c r="LKH5" s="196"/>
      <c r="LKI5" s="196"/>
      <c r="LKJ5" s="196"/>
      <c r="LKK5" s="196"/>
      <c r="LKL5" s="196"/>
      <c r="LKM5" s="196"/>
      <c r="LKN5" s="196"/>
      <c r="LKO5" s="196"/>
      <c r="LKP5" s="196"/>
      <c r="LKQ5" s="196"/>
      <c r="LKR5" s="196"/>
      <c r="LKS5" s="196"/>
      <c r="LKT5" s="196"/>
      <c r="LKU5" s="196"/>
      <c r="LKV5" s="196"/>
      <c r="LKW5" s="196"/>
      <c r="LKX5" s="196"/>
      <c r="LKY5" s="196"/>
      <c r="LKZ5" s="196"/>
      <c r="LLA5" s="196"/>
      <c r="LLB5" s="196"/>
      <c r="LLC5" s="196"/>
      <c r="LLD5" s="196"/>
      <c r="LLE5" s="196"/>
      <c r="LLF5" s="196"/>
      <c r="LLG5" s="196"/>
      <c r="LLH5" s="196"/>
      <c r="LLI5" s="196"/>
      <c r="LLJ5" s="196"/>
      <c r="LLK5" s="196"/>
      <c r="LLL5" s="196"/>
      <c r="LLM5" s="196"/>
      <c r="LLN5" s="196"/>
      <c r="LLO5" s="196"/>
      <c r="LLP5" s="196"/>
      <c r="LLQ5" s="196"/>
      <c r="LLR5" s="196"/>
      <c r="LLS5" s="196"/>
      <c r="LLT5" s="196"/>
      <c r="LLU5" s="196"/>
      <c r="LLV5" s="196"/>
      <c r="LLW5" s="196"/>
      <c r="LLX5" s="196"/>
      <c r="LLY5" s="196"/>
      <c r="LLZ5" s="196"/>
      <c r="LMA5" s="196"/>
      <c r="LMB5" s="196"/>
      <c r="LMC5" s="196"/>
      <c r="LMD5" s="196"/>
      <c r="LME5" s="196"/>
      <c r="LMF5" s="196"/>
      <c r="LMG5" s="196"/>
      <c r="LMH5" s="196"/>
      <c r="LMI5" s="196"/>
      <c r="LMJ5" s="196"/>
      <c r="LMK5" s="196"/>
      <c r="LML5" s="196"/>
      <c r="LMM5" s="196"/>
      <c r="LMN5" s="196"/>
      <c r="LMO5" s="196"/>
      <c r="LMP5" s="196"/>
      <c r="LMQ5" s="196"/>
      <c r="LMR5" s="196"/>
      <c r="LMS5" s="196"/>
      <c r="LMT5" s="196"/>
      <c r="LMU5" s="196"/>
      <c r="LMV5" s="196"/>
      <c r="LMW5" s="196"/>
      <c r="LMX5" s="196"/>
      <c r="LMY5" s="196"/>
      <c r="LMZ5" s="196"/>
      <c r="LNA5" s="196"/>
      <c r="LNB5" s="196"/>
      <c r="LNC5" s="196"/>
      <c r="LND5" s="196"/>
      <c r="LNE5" s="196"/>
      <c r="LNF5" s="196"/>
      <c r="LNG5" s="196"/>
      <c r="LNH5" s="196"/>
      <c r="LNI5" s="196"/>
      <c r="LNJ5" s="196"/>
      <c r="LNK5" s="196"/>
      <c r="LNL5" s="196"/>
      <c r="LNM5" s="196"/>
      <c r="LNN5" s="196"/>
      <c r="LNO5" s="196"/>
      <c r="LNP5" s="196"/>
      <c r="LNQ5" s="196"/>
      <c r="LNR5" s="196"/>
      <c r="LNS5" s="196"/>
      <c r="LNT5" s="196"/>
      <c r="LNU5" s="196"/>
      <c r="LNV5" s="196"/>
      <c r="LNW5" s="196"/>
      <c r="LNX5" s="196"/>
      <c r="LNY5" s="196"/>
      <c r="LNZ5" s="196"/>
      <c r="LOA5" s="196"/>
      <c r="LOB5" s="196"/>
      <c r="LOC5" s="196"/>
      <c r="LOD5" s="196"/>
      <c r="LOE5" s="196"/>
      <c r="LOF5" s="196"/>
      <c r="LOG5" s="196"/>
      <c r="LOH5" s="196"/>
      <c r="LOI5" s="196"/>
      <c r="LOJ5" s="196"/>
      <c r="LOK5" s="196"/>
      <c r="LOL5" s="196"/>
      <c r="LOM5" s="196"/>
      <c r="LON5" s="196"/>
      <c r="LOO5" s="196"/>
      <c r="LOP5" s="196"/>
      <c r="LOQ5" s="196"/>
      <c r="LOR5" s="196"/>
      <c r="LOS5" s="196"/>
      <c r="LOT5" s="196"/>
      <c r="LOU5" s="196"/>
      <c r="LOV5" s="196"/>
      <c r="LOW5" s="196"/>
      <c r="LOX5" s="196"/>
      <c r="LOY5" s="196"/>
      <c r="LOZ5" s="196"/>
      <c r="LPA5" s="196"/>
      <c r="LPB5" s="196"/>
      <c r="LPC5" s="196"/>
      <c r="LPD5" s="196"/>
      <c r="LPE5" s="196"/>
      <c r="LPF5" s="196"/>
      <c r="LPG5" s="196"/>
      <c r="LPH5" s="196"/>
      <c r="LPI5" s="196"/>
      <c r="LPJ5" s="196"/>
      <c r="LPK5" s="196"/>
      <c r="LPL5" s="196"/>
      <c r="LPM5" s="196"/>
      <c r="LPN5" s="196"/>
      <c r="LPO5" s="196"/>
      <c r="LPP5" s="196"/>
      <c r="LPQ5" s="196"/>
      <c r="LPR5" s="196"/>
      <c r="LPS5" s="196"/>
      <c r="LPT5" s="196"/>
      <c r="LPU5" s="196"/>
      <c r="LPV5" s="196"/>
      <c r="LPW5" s="196"/>
      <c r="LPX5" s="196"/>
      <c r="LPY5" s="196"/>
      <c r="LPZ5" s="196"/>
      <c r="LQA5" s="196"/>
      <c r="LQB5" s="196"/>
      <c r="LQC5" s="196"/>
      <c r="LQD5" s="196"/>
      <c r="LQE5" s="196"/>
      <c r="LQF5" s="196"/>
      <c r="LQG5" s="196"/>
      <c r="LQH5" s="196"/>
      <c r="LQI5" s="196"/>
      <c r="LQJ5" s="196"/>
      <c r="LQK5" s="196"/>
      <c r="LQL5" s="196"/>
      <c r="LQM5" s="196"/>
      <c r="LQN5" s="196"/>
      <c r="LQO5" s="196"/>
      <c r="LQP5" s="196"/>
      <c r="LQQ5" s="196"/>
      <c r="LQR5" s="196"/>
      <c r="LQS5" s="196"/>
      <c r="LQT5" s="196"/>
      <c r="LQU5" s="196"/>
      <c r="LQV5" s="196"/>
      <c r="LQW5" s="196"/>
      <c r="LQX5" s="196"/>
      <c r="LQY5" s="196"/>
      <c r="LQZ5" s="196"/>
      <c r="LRA5" s="196"/>
      <c r="LRB5" s="196"/>
      <c r="LRC5" s="196"/>
      <c r="LRD5" s="196"/>
      <c r="LRE5" s="196"/>
      <c r="LRF5" s="196"/>
      <c r="LRG5" s="196"/>
      <c r="LRH5" s="196"/>
      <c r="LRI5" s="196"/>
      <c r="LRJ5" s="196"/>
      <c r="LRK5" s="196"/>
      <c r="LRL5" s="196"/>
      <c r="LRM5" s="196"/>
      <c r="LRN5" s="196"/>
      <c r="LRO5" s="196"/>
      <c r="LRP5" s="196"/>
      <c r="LRQ5" s="196"/>
      <c r="LRR5" s="196"/>
      <c r="LRS5" s="196"/>
      <c r="LRT5" s="196"/>
      <c r="LRU5" s="196"/>
      <c r="LRV5" s="196"/>
      <c r="LRW5" s="196"/>
      <c r="LRX5" s="196"/>
      <c r="LRY5" s="196"/>
      <c r="LRZ5" s="196"/>
      <c r="LSA5" s="196"/>
      <c r="LSB5" s="196"/>
      <c r="LSC5" s="196"/>
      <c r="LSD5" s="196"/>
      <c r="LSE5" s="196"/>
      <c r="LSF5" s="196"/>
      <c r="LSG5" s="196"/>
      <c r="LSH5" s="196"/>
      <c r="LSI5" s="196"/>
      <c r="LSJ5" s="196"/>
      <c r="LSK5" s="196"/>
      <c r="LSL5" s="196"/>
      <c r="LSM5" s="196"/>
      <c r="LSN5" s="196"/>
      <c r="LSO5" s="196"/>
      <c r="LSP5" s="196"/>
      <c r="LSQ5" s="196"/>
      <c r="LSR5" s="196"/>
      <c r="LSS5" s="196"/>
      <c r="LST5" s="196"/>
      <c r="LSU5" s="196"/>
      <c r="LSV5" s="196"/>
      <c r="LSW5" s="196"/>
      <c r="LSX5" s="196"/>
      <c r="LSY5" s="196"/>
      <c r="LSZ5" s="196"/>
      <c r="LTA5" s="196"/>
      <c r="LTB5" s="196"/>
      <c r="LTC5" s="196"/>
      <c r="LTD5" s="196"/>
      <c r="LTE5" s="196"/>
      <c r="LTF5" s="196"/>
      <c r="LTG5" s="196"/>
      <c r="LTH5" s="196"/>
      <c r="LTI5" s="196"/>
      <c r="LTJ5" s="196"/>
      <c r="LTK5" s="196"/>
      <c r="LTL5" s="196"/>
      <c r="LTM5" s="196"/>
      <c r="LTN5" s="196"/>
      <c r="LTO5" s="196"/>
      <c r="LTP5" s="196"/>
      <c r="LTQ5" s="196"/>
      <c r="LTR5" s="196"/>
      <c r="LTS5" s="196"/>
      <c r="LTT5" s="196"/>
      <c r="LTU5" s="196"/>
      <c r="LTV5" s="196"/>
      <c r="LTW5" s="196"/>
      <c r="LTX5" s="196"/>
      <c r="LTY5" s="196"/>
      <c r="LTZ5" s="196"/>
      <c r="LUA5" s="196"/>
      <c r="LUB5" s="196"/>
      <c r="LUC5" s="196"/>
      <c r="LUD5" s="196"/>
      <c r="LUE5" s="196"/>
      <c r="LUF5" s="196"/>
      <c r="LUG5" s="196"/>
      <c r="LUH5" s="196"/>
      <c r="LUI5" s="196"/>
      <c r="LUJ5" s="196"/>
      <c r="LUK5" s="196"/>
      <c r="LUL5" s="196"/>
      <c r="LUM5" s="196"/>
      <c r="LUN5" s="196"/>
      <c r="LUO5" s="196"/>
      <c r="LUP5" s="196"/>
      <c r="LUQ5" s="196"/>
      <c r="LUR5" s="196"/>
      <c r="LUS5" s="196"/>
      <c r="LUT5" s="196"/>
      <c r="LUU5" s="196"/>
      <c r="LUV5" s="196"/>
      <c r="LUW5" s="196"/>
      <c r="LUX5" s="196"/>
      <c r="LUY5" s="196"/>
      <c r="LUZ5" s="196"/>
      <c r="LVA5" s="196"/>
      <c r="LVB5" s="196"/>
      <c r="LVC5" s="196"/>
      <c r="LVD5" s="196"/>
      <c r="LVE5" s="196"/>
      <c r="LVF5" s="196"/>
      <c r="LVG5" s="196"/>
      <c r="LVH5" s="196"/>
      <c r="LVI5" s="196"/>
      <c r="LVJ5" s="196"/>
      <c r="LVK5" s="196"/>
      <c r="LVL5" s="196"/>
      <c r="LVM5" s="196"/>
      <c r="LVN5" s="196"/>
      <c r="LVO5" s="196"/>
      <c r="LVP5" s="196"/>
      <c r="LVQ5" s="196"/>
      <c r="LVR5" s="196"/>
      <c r="LVS5" s="196"/>
      <c r="LVT5" s="196"/>
      <c r="LVU5" s="196"/>
      <c r="LVV5" s="196"/>
      <c r="LVW5" s="196"/>
      <c r="LVX5" s="196"/>
      <c r="LVY5" s="196"/>
      <c r="LVZ5" s="196"/>
      <c r="LWA5" s="196"/>
      <c r="LWB5" s="196"/>
      <c r="LWC5" s="196"/>
      <c r="LWD5" s="196"/>
      <c r="LWE5" s="196"/>
      <c r="LWF5" s="196"/>
      <c r="LWG5" s="196"/>
      <c r="LWH5" s="196"/>
      <c r="LWI5" s="196"/>
      <c r="LWJ5" s="196"/>
      <c r="LWK5" s="196"/>
      <c r="LWL5" s="196"/>
      <c r="LWM5" s="196"/>
      <c r="LWN5" s="196"/>
      <c r="LWO5" s="196"/>
      <c r="LWP5" s="196"/>
      <c r="LWQ5" s="196"/>
      <c r="LWR5" s="196"/>
      <c r="LWS5" s="196"/>
      <c r="LWT5" s="196"/>
      <c r="LWU5" s="196"/>
      <c r="LWV5" s="196"/>
      <c r="LWW5" s="196"/>
      <c r="LWX5" s="196"/>
      <c r="LWY5" s="196"/>
      <c r="LWZ5" s="196"/>
      <c r="LXA5" s="196"/>
      <c r="LXB5" s="196"/>
      <c r="LXC5" s="196"/>
      <c r="LXD5" s="196"/>
      <c r="LXE5" s="196"/>
      <c r="LXF5" s="196"/>
      <c r="LXG5" s="196"/>
      <c r="LXH5" s="196"/>
      <c r="LXI5" s="196"/>
      <c r="LXJ5" s="196"/>
      <c r="LXK5" s="196"/>
      <c r="LXL5" s="196"/>
      <c r="LXM5" s="196"/>
      <c r="LXN5" s="196"/>
      <c r="LXO5" s="196"/>
      <c r="LXP5" s="196"/>
      <c r="LXQ5" s="196"/>
      <c r="LXR5" s="196"/>
      <c r="LXS5" s="196"/>
      <c r="LXT5" s="196"/>
      <c r="LXU5" s="196"/>
      <c r="LXV5" s="196"/>
      <c r="LXW5" s="196"/>
      <c r="LXX5" s="196"/>
      <c r="LXY5" s="196"/>
      <c r="LXZ5" s="196"/>
      <c r="LYA5" s="196"/>
      <c r="LYB5" s="196"/>
      <c r="LYC5" s="196"/>
      <c r="LYD5" s="196"/>
      <c r="LYE5" s="196"/>
      <c r="LYF5" s="196"/>
      <c r="LYG5" s="196"/>
      <c r="LYH5" s="196"/>
      <c r="LYI5" s="196"/>
      <c r="LYJ5" s="196"/>
      <c r="LYK5" s="196"/>
      <c r="LYL5" s="196"/>
      <c r="LYM5" s="196"/>
      <c r="LYN5" s="196"/>
      <c r="LYO5" s="196"/>
      <c r="LYP5" s="196"/>
      <c r="LYQ5" s="196"/>
      <c r="LYR5" s="196"/>
      <c r="LYS5" s="196"/>
      <c r="LYT5" s="196"/>
      <c r="LYU5" s="196"/>
      <c r="LYV5" s="196"/>
      <c r="LYW5" s="196"/>
      <c r="LYX5" s="196"/>
      <c r="LYY5" s="196"/>
      <c r="LYZ5" s="196"/>
      <c r="LZA5" s="196"/>
      <c r="LZB5" s="196"/>
      <c r="LZC5" s="196"/>
      <c r="LZD5" s="196"/>
      <c r="LZE5" s="196"/>
      <c r="LZF5" s="196"/>
      <c r="LZG5" s="196"/>
      <c r="LZH5" s="196"/>
      <c r="LZI5" s="196"/>
      <c r="LZJ5" s="196"/>
      <c r="LZK5" s="196"/>
      <c r="LZL5" s="196"/>
      <c r="LZM5" s="196"/>
      <c r="LZN5" s="196"/>
      <c r="LZO5" s="196"/>
      <c r="LZP5" s="196"/>
      <c r="LZQ5" s="196"/>
      <c r="LZR5" s="196"/>
      <c r="LZS5" s="196"/>
      <c r="LZT5" s="196"/>
      <c r="LZU5" s="196"/>
      <c r="LZV5" s="196"/>
      <c r="LZW5" s="196"/>
      <c r="LZX5" s="196"/>
      <c r="LZY5" s="196"/>
      <c r="LZZ5" s="196"/>
      <c r="MAA5" s="196"/>
      <c r="MAB5" s="196"/>
      <c r="MAC5" s="196"/>
      <c r="MAD5" s="196"/>
      <c r="MAE5" s="196"/>
      <c r="MAF5" s="196"/>
      <c r="MAG5" s="196"/>
      <c r="MAH5" s="196"/>
      <c r="MAI5" s="196"/>
      <c r="MAJ5" s="196"/>
      <c r="MAK5" s="196"/>
      <c r="MAL5" s="196"/>
      <c r="MAM5" s="196"/>
      <c r="MAN5" s="196"/>
      <c r="MAO5" s="196"/>
      <c r="MAP5" s="196"/>
      <c r="MAQ5" s="196"/>
      <c r="MAR5" s="196"/>
      <c r="MAS5" s="196"/>
      <c r="MAT5" s="196"/>
      <c r="MAU5" s="196"/>
      <c r="MAV5" s="196"/>
      <c r="MAW5" s="196"/>
      <c r="MAX5" s="196"/>
      <c r="MAY5" s="196"/>
      <c r="MAZ5" s="196"/>
      <c r="MBA5" s="196"/>
      <c r="MBB5" s="196"/>
      <c r="MBC5" s="196"/>
      <c r="MBD5" s="196"/>
      <c r="MBE5" s="196"/>
      <c r="MBF5" s="196"/>
      <c r="MBG5" s="196"/>
      <c r="MBH5" s="196"/>
      <c r="MBI5" s="196"/>
      <c r="MBJ5" s="196"/>
      <c r="MBK5" s="196"/>
      <c r="MBL5" s="196"/>
      <c r="MBM5" s="196"/>
      <c r="MBN5" s="196"/>
      <c r="MBO5" s="196"/>
      <c r="MBP5" s="196"/>
      <c r="MBQ5" s="196"/>
      <c r="MBR5" s="196"/>
      <c r="MBS5" s="196"/>
      <c r="MBT5" s="196"/>
      <c r="MBU5" s="196"/>
      <c r="MBV5" s="196"/>
      <c r="MBW5" s="196"/>
      <c r="MBX5" s="196"/>
      <c r="MBY5" s="196"/>
      <c r="MBZ5" s="196"/>
      <c r="MCA5" s="196"/>
      <c r="MCB5" s="196"/>
      <c r="MCC5" s="196"/>
      <c r="MCD5" s="196"/>
      <c r="MCE5" s="196"/>
      <c r="MCF5" s="196"/>
      <c r="MCG5" s="196"/>
      <c r="MCH5" s="196"/>
      <c r="MCI5" s="196"/>
      <c r="MCJ5" s="196"/>
      <c r="MCK5" s="196"/>
      <c r="MCL5" s="196"/>
      <c r="MCM5" s="196"/>
      <c r="MCN5" s="196"/>
      <c r="MCO5" s="196"/>
      <c r="MCP5" s="196"/>
      <c r="MCQ5" s="196"/>
      <c r="MCR5" s="196"/>
      <c r="MCS5" s="196"/>
      <c r="MCT5" s="196"/>
      <c r="MCU5" s="196"/>
      <c r="MCV5" s="196"/>
      <c r="MCW5" s="196"/>
      <c r="MCX5" s="196"/>
      <c r="MCY5" s="196"/>
      <c r="MCZ5" s="196"/>
      <c r="MDA5" s="196"/>
      <c r="MDB5" s="196"/>
      <c r="MDC5" s="196"/>
      <c r="MDD5" s="196"/>
      <c r="MDE5" s="196"/>
      <c r="MDF5" s="196"/>
      <c r="MDG5" s="196"/>
      <c r="MDH5" s="196"/>
      <c r="MDI5" s="196"/>
      <c r="MDJ5" s="196"/>
      <c r="MDK5" s="196"/>
      <c r="MDL5" s="196"/>
      <c r="MDM5" s="196"/>
      <c r="MDN5" s="196"/>
      <c r="MDO5" s="196"/>
      <c r="MDP5" s="196"/>
      <c r="MDQ5" s="196"/>
      <c r="MDR5" s="196"/>
      <c r="MDS5" s="196"/>
      <c r="MDT5" s="196"/>
      <c r="MDU5" s="196"/>
      <c r="MDV5" s="196"/>
      <c r="MDW5" s="196"/>
      <c r="MDX5" s="196"/>
      <c r="MDY5" s="196"/>
      <c r="MDZ5" s="196"/>
      <c r="MEA5" s="196"/>
      <c r="MEB5" s="196"/>
      <c r="MEC5" s="196"/>
      <c r="MED5" s="196"/>
      <c r="MEE5" s="196"/>
      <c r="MEF5" s="196"/>
      <c r="MEG5" s="196"/>
      <c r="MEH5" s="196"/>
      <c r="MEI5" s="196"/>
      <c r="MEJ5" s="196"/>
      <c r="MEK5" s="196"/>
      <c r="MEL5" s="196"/>
      <c r="MEM5" s="196"/>
      <c r="MEN5" s="196"/>
      <c r="MEO5" s="196"/>
      <c r="MEP5" s="196"/>
      <c r="MEQ5" s="196"/>
      <c r="MER5" s="196"/>
      <c r="MES5" s="196"/>
      <c r="MET5" s="196"/>
      <c r="MEU5" s="196"/>
      <c r="MEV5" s="196"/>
      <c r="MEW5" s="196"/>
      <c r="MEX5" s="196"/>
      <c r="MEY5" s="196"/>
      <c r="MEZ5" s="196"/>
      <c r="MFA5" s="196"/>
      <c r="MFB5" s="196"/>
      <c r="MFC5" s="196"/>
      <c r="MFD5" s="196"/>
      <c r="MFE5" s="196"/>
      <c r="MFF5" s="196"/>
      <c r="MFG5" s="196"/>
      <c r="MFH5" s="196"/>
      <c r="MFI5" s="196"/>
      <c r="MFJ5" s="196"/>
      <c r="MFK5" s="196"/>
      <c r="MFL5" s="196"/>
      <c r="MFM5" s="196"/>
      <c r="MFN5" s="196"/>
      <c r="MFO5" s="196"/>
      <c r="MFP5" s="196"/>
      <c r="MFQ5" s="196"/>
      <c r="MFR5" s="196"/>
      <c r="MFS5" s="196"/>
      <c r="MFT5" s="196"/>
      <c r="MFU5" s="196"/>
      <c r="MFV5" s="196"/>
      <c r="MFW5" s="196"/>
      <c r="MFX5" s="196"/>
      <c r="MFY5" s="196"/>
      <c r="MFZ5" s="196"/>
      <c r="MGA5" s="196"/>
      <c r="MGB5" s="196"/>
      <c r="MGC5" s="196"/>
      <c r="MGD5" s="196"/>
      <c r="MGE5" s="196"/>
      <c r="MGF5" s="196"/>
      <c r="MGG5" s="196"/>
      <c r="MGH5" s="196"/>
      <c r="MGI5" s="196"/>
      <c r="MGJ5" s="196"/>
      <c r="MGK5" s="196"/>
      <c r="MGL5" s="196"/>
      <c r="MGM5" s="196"/>
      <c r="MGN5" s="196"/>
      <c r="MGO5" s="196"/>
      <c r="MGP5" s="196"/>
      <c r="MGQ5" s="196"/>
      <c r="MGR5" s="196"/>
      <c r="MGS5" s="196"/>
      <c r="MGT5" s="196"/>
      <c r="MGU5" s="196"/>
      <c r="MGV5" s="196"/>
      <c r="MGW5" s="196"/>
      <c r="MGX5" s="196"/>
      <c r="MGY5" s="196"/>
      <c r="MGZ5" s="196"/>
      <c r="MHA5" s="196"/>
      <c r="MHB5" s="196"/>
      <c r="MHC5" s="196"/>
      <c r="MHD5" s="196"/>
      <c r="MHE5" s="196"/>
      <c r="MHF5" s="196"/>
      <c r="MHG5" s="196"/>
      <c r="MHH5" s="196"/>
      <c r="MHI5" s="196"/>
      <c r="MHJ5" s="196"/>
      <c r="MHK5" s="196"/>
      <c r="MHL5" s="196"/>
      <c r="MHM5" s="196"/>
      <c r="MHN5" s="196"/>
      <c r="MHO5" s="196"/>
      <c r="MHP5" s="196"/>
      <c r="MHQ5" s="196"/>
      <c r="MHR5" s="196"/>
      <c r="MHS5" s="196"/>
      <c r="MHT5" s="196"/>
      <c r="MHU5" s="196"/>
      <c r="MHV5" s="196"/>
      <c r="MHW5" s="196"/>
      <c r="MHX5" s="196"/>
      <c r="MHY5" s="196"/>
      <c r="MHZ5" s="196"/>
      <c r="MIA5" s="196"/>
      <c r="MIB5" s="196"/>
      <c r="MIC5" s="196"/>
      <c r="MID5" s="196"/>
      <c r="MIE5" s="196"/>
      <c r="MIF5" s="196"/>
      <c r="MIG5" s="196"/>
      <c r="MIH5" s="196"/>
      <c r="MII5" s="196"/>
      <c r="MIJ5" s="196"/>
      <c r="MIK5" s="196"/>
      <c r="MIL5" s="196"/>
      <c r="MIM5" s="196"/>
      <c r="MIN5" s="196"/>
      <c r="MIO5" s="196"/>
      <c r="MIP5" s="196"/>
      <c r="MIQ5" s="196"/>
      <c r="MIR5" s="196"/>
      <c r="MIS5" s="196"/>
      <c r="MIT5" s="196"/>
      <c r="MIU5" s="196"/>
      <c r="MIV5" s="196"/>
      <c r="MIW5" s="196"/>
      <c r="MIX5" s="196"/>
      <c r="MIY5" s="196"/>
      <c r="MIZ5" s="196"/>
      <c r="MJA5" s="196"/>
      <c r="MJB5" s="196"/>
      <c r="MJC5" s="196"/>
      <c r="MJD5" s="196"/>
      <c r="MJE5" s="196"/>
      <c r="MJF5" s="196"/>
      <c r="MJG5" s="196"/>
      <c r="MJH5" s="196"/>
      <c r="MJI5" s="196"/>
      <c r="MJJ5" s="196"/>
      <c r="MJK5" s="196"/>
      <c r="MJL5" s="196"/>
      <c r="MJM5" s="196"/>
      <c r="MJN5" s="196"/>
      <c r="MJO5" s="196"/>
      <c r="MJP5" s="196"/>
      <c r="MJQ5" s="196"/>
      <c r="MJR5" s="196"/>
      <c r="MJS5" s="196"/>
      <c r="MJT5" s="196"/>
      <c r="MJU5" s="196"/>
      <c r="MJV5" s="196"/>
      <c r="MJW5" s="196"/>
      <c r="MJX5" s="196"/>
      <c r="MJY5" s="196"/>
      <c r="MJZ5" s="196"/>
      <c r="MKA5" s="196"/>
      <c r="MKB5" s="196"/>
      <c r="MKC5" s="196"/>
      <c r="MKD5" s="196"/>
      <c r="MKE5" s="196"/>
      <c r="MKF5" s="196"/>
      <c r="MKG5" s="196"/>
      <c r="MKH5" s="196"/>
      <c r="MKI5" s="196"/>
      <c r="MKJ5" s="196"/>
      <c r="MKK5" s="196"/>
      <c r="MKL5" s="196"/>
      <c r="MKM5" s="196"/>
      <c r="MKN5" s="196"/>
      <c r="MKO5" s="196"/>
      <c r="MKP5" s="196"/>
      <c r="MKQ5" s="196"/>
      <c r="MKR5" s="196"/>
      <c r="MKS5" s="196"/>
      <c r="MKT5" s="196"/>
      <c r="MKU5" s="196"/>
      <c r="MKV5" s="196"/>
      <c r="MKW5" s="196"/>
      <c r="MKX5" s="196"/>
      <c r="MKY5" s="196"/>
      <c r="MKZ5" s="196"/>
      <c r="MLA5" s="196"/>
      <c r="MLB5" s="196"/>
      <c r="MLC5" s="196"/>
      <c r="MLD5" s="196"/>
      <c r="MLE5" s="196"/>
      <c r="MLF5" s="196"/>
      <c r="MLG5" s="196"/>
      <c r="MLH5" s="196"/>
      <c r="MLI5" s="196"/>
      <c r="MLJ5" s="196"/>
      <c r="MLK5" s="196"/>
      <c r="MLL5" s="196"/>
      <c r="MLM5" s="196"/>
      <c r="MLN5" s="196"/>
      <c r="MLO5" s="196"/>
      <c r="MLP5" s="196"/>
      <c r="MLQ5" s="196"/>
      <c r="MLR5" s="196"/>
      <c r="MLS5" s="196"/>
      <c r="MLT5" s="196"/>
      <c r="MLU5" s="196"/>
      <c r="MLV5" s="196"/>
      <c r="MLW5" s="196"/>
      <c r="MLX5" s="196"/>
      <c r="MLY5" s="196"/>
      <c r="MLZ5" s="196"/>
      <c r="MMA5" s="196"/>
      <c r="MMB5" s="196"/>
      <c r="MMC5" s="196"/>
      <c r="MMD5" s="196"/>
      <c r="MME5" s="196"/>
      <c r="MMF5" s="196"/>
      <c r="MMG5" s="196"/>
      <c r="MMH5" s="196"/>
      <c r="MMI5" s="196"/>
      <c r="MMJ5" s="196"/>
      <c r="MMK5" s="196"/>
      <c r="MML5" s="196"/>
      <c r="MMM5" s="196"/>
      <c r="MMN5" s="196"/>
      <c r="MMO5" s="196"/>
      <c r="MMP5" s="196"/>
      <c r="MMQ5" s="196"/>
      <c r="MMR5" s="196"/>
      <c r="MMS5" s="196"/>
      <c r="MMT5" s="196"/>
      <c r="MMU5" s="196"/>
      <c r="MMV5" s="196"/>
      <c r="MMW5" s="196"/>
      <c r="MMX5" s="196"/>
      <c r="MMY5" s="196"/>
      <c r="MMZ5" s="196"/>
      <c r="MNA5" s="196"/>
      <c r="MNB5" s="196"/>
      <c r="MNC5" s="196"/>
      <c r="MND5" s="196"/>
      <c r="MNE5" s="196"/>
      <c r="MNF5" s="196"/>
      <c r="MNG5" s="196"/>
      <c r="MNH5" s="196"/>
      <c r="MNI5" s="196"/>
      <c r="MNJ5" s="196"/>
      <c r="MNK5" s="196"/>
      <c r="MNL5" s="196"/>
      <c r="MNM5" s="196"/>
      <c r="MNN5" s="196"/>
      <c r="MNO5" s="196"/>
      <c r="MNP5" s="196"/>
      <c r="MNQ5" s="196"/>
      <c r="MNR5" s="196"/>
      <c r="MNS5" s="196"/>
      <c r="MNT5" s="196"/>
      <c r="MNU5" s="196"/>
      <c r="MNV5" s="196"/>
      <c r="MNW5" s="196"/>
      <c r="MNX5" s="196"/>
      <c r="MNY5" s="196"/>
      <c r="MNZ5" s="196"/>
      <c r="MOA5" s="196"/>
      <c r="MOB5" s="196"/>
      <c r="MOC5" s="196"/>
      <c r="MOD5" s="196"/>
      <c r="MOE5" s="196"/>
      <c r="MOF5" s="196"/>
      <c r="MOG5" s="196"/>
      <c r="MOH5" s="196"/>
      <c r="MOI5" s="196"/>
      <c r="MOJ5" s="196"/>
      <c r="MOK5" s="196"/>
      <c r="MOL5" s="196"/>
      <c r="MOM5" s="196"/>
      <c r="MON5" s="196"/>
      <c r="MOO5" s="196"/>
      <c r="MOP5" s="196"/>
      <c r="MOQ5" s="196"/>
      <c r="MOR5" s="196"/>
      <c r="MOS5" s="196"/>
      <c r="MOT5" s="196"/>
      <c r="MOU5" s="196"/>
      <c r="MOV5" s="196"/>
      <c r="MOW5" s="196"/>
      <c r="MOX5" s="196"/>
      <c r="MOY5" s="196"/>
      <c r="MOZ5" s="196"/>
      <c r="MPA5" s="196"/>
      <c r="MPB5" s="196"/>
      <c r="MPC5" s="196"/>
      <c r="MPD5" s="196"/>
      <c r="MPE5" s="196"/>
      <c r="MPF5" s="196"/>
      <c r="MPG5" s="196"/>
      <c r="MPH5" s="196"/>
      <c r="MPI5" s="196"/>
      <c r="MPJ5" s="196"/>
      <c r="MPK5" s="196"/>
      <c r="MPL5" s="196"/>
      <c r="MPM5" s="196"/>
      <c r="MPN5" s="196"/>
      <c r="MPO5" s="196"/>
      <c r="MPP5" s="196"/>
      <c r="MPQ5" s="196"/>
      <c r="MPR5" s="196"/>
      <c r="MPS5" s="196"/>
      <c r="MPT5" s="196"/>
      <c r="MPU5" s="196"/>
      <c r="MPV5" s="196"/>
      <c r="MPW5" s="196"/>
      <c r="MPX5" s="196"/>
      <c r="MPY5" s="196"/>
      <c r="MPZ5" s="196"/>
      <c r="MQA5" s="196"/>
      <c r="MQB5" s="196"/>
      <c r="MQC5" s="196"/>
      <c r="MQD5" s="196"/>
      <c r="MQE5" s="196"/>
      <c r="MQF5" s="196"/>
      <c r="MQG5" s="196"/>
      <c r="MQH5" s="196"/>
      <c r="MQI5" s="196"/>
      <c r="MQJ5" s="196"/>
      <c r="MQK5" s="196"/>
      <c r="MQL5" s="196"/>
      <c r="MQM5" s="196"/>
      <c r="MQN5" s="196"/>
      <c r="MQO5" s="196"/>
      <c r="MQP5" s="196"/>
      <c r="MQQ5" s="196"/>
      <c r="MQR5" s="196"/>
      <c r="MQS5" s="196"/>
      <c r="MQT5" s="196"/>
      <c r="MQU5" s="196"/>
      <c r="MQV5" s="196"/>
      <c r="MQW5" s="196"/>
      <c r="MQX5" s="196"/>
      <c r="MQY5" s="196"/>
      <c r="MQZ5" s="196"/>
      <c r="MRA5" s="196"/>
      <c r="MRB5" s="196"/>
      <c r="MRC5" s="196"/>
      <c r="MRD5" s="196"/>
      <c r="MRE5" s="196"/>
      <c r="MRF5" s="196"/>
      <c r="MRG5" s="196"/>
      <c r="MRH5" s="196"/>
      <c r="MRI5" s="196"/>
      <c r="MRJ5" s="196"/>
      <c r="MRK5" s="196"/>
      <c r="MRL5" s="196"/>
      <c r="MRM5" s="196"/>
      <c r="MRN5" s="196"/>
      <c r="MRO5" s="196"/>
      <c r="MRP5" s="196"/>
      <c r="MRQ5" s="196"/>
      <c r="MRR5" s="196"/>
      <c r="MRS5" s="196"/>
      <c r="MRT5" s="196"/>
      <c r="MRU5" s="196"/>
      <c r="MRV5" s="196"/>
      <c r="MRW5" s="196"/>
      <c r="MRX5" s="196"/>
      <c r="MRY5" s="196"/>
      <c r="MRZ5" s="196"/>
      <c r="MSA5" s="196"/>
      <c r="MSB5" s="196"/>
      <c r="MSC5" s="196"/>
      <c r="MSD5" s="196"/>
      <c r="MSE5" s="196"/>
      <c r="MSF5" s="196"/>
      <c r="MSG5" s="196"/>
      <c r="MSH5" s="196"/>
      <c r="MSI5" s="196"/>
      <c r="MSJ5" s="196"/>
      <c r="MSK5" s="196"/>
      <c r="MSL5" s="196"/>
      <c r="MSM5" s="196"/>
      <c r="MSN5" s="196"/>
      <c r="MSO5" s="196"/>
      <c r="MSP5" s="196"/>
      <c r="MSQ5" s="196"/>
      <c r="MSR5" s="196"/>
      <c r="MSS5" s="196"/>
      <c r="MST5" s="196"/>
      <c r="MSU5" s="196"/>
      <c r="MSV5" s="196"/>
      <c r="MSW5" s="196"/>
      <c r="MSX5" s="196"/>
      <c r="MSY5" s="196"/>
      <c r="MSZ5" s="196"/>
      <c r="MTA5" s="196"/>
      <c r="MTB5" s="196"/>
      <c r="MTC5" s="196"/>
      <c r="MTD5" s="196"/>
      <c r="MTE5" s="196"/>
      <c r="MTF5" s="196"/>
      <c r="MTG5" s="196"/>
      <c r="MTH5" s="196"/>
      <c r="MTI5" s="196"/>
      <c r="MTJ5" s="196"/>
      <c r="MTK5" s="196"/>
      <c r="MTL5" s="196"/>
      <c r="MTM5" s="196"/>
      <c r="MTN5" s="196"/>
      <c r="MTO5" s="196"/>
      <c r="MTP5" s="196"/>
      <c r="MTQ5" s="196"/>
      <c r="MTR5" s="196"/>
      <c r="MTS5" s="196"/>
      <c r="MTT5" s="196"/>
      <c r="MTU5" s="196"/>
      <c r="MTV5" s="196"/>
      <c r="MTW5" s="196"/>
      <c r="MTX5" s="196"/>
      <c r="MTY5" s="196"/>
      <c r="MTZ5" s="196"/>
      <c r="MUA5" s="196"/>
      <c r="MUB5" s="196"/>
      <c r="MUC5" s="196"/>
      <c r="MUD5" s="196"/>
      <c r="MUE5" s="196"/>
      <c r="MUF5" s="196"/>
      <c r="MUG5" s="196"/>
      <c r="MUH5" s="196"/>
      <c r="MUI5" s="196"/>
      <c r="MUJ5" s="196"/>
      <c r="MUK5" s="196"/>
      <c r="MUL5" s="196"/>
      <c r="MUM5" s="196"/>
      <c r="MUN5" s="196"/>
      <c r="MUO5" s="196"/>
      <c r="MUP5" s="196"/>
      <c r="MUQ5" s="196"/>
      <c r="MUR5" s="196"/>
      <c r="MUS5" s="196"/>
      <c r="MUT5" s="196"/>
      <c r="MUU5" s="196"/>
      <c r="MUV5" s="196"/>
      <c r="MUW5" s="196"/>
      <c r="MUX5" s="196"/>
      <c r="MUY5" s="196"/>
      <c r="MUZ5" s="196"/>
      <c r="MVA5" s="196"/>
      <c r="MVB5" s="196"/>
      <c r="MVC5" s="196"/>
      <c r="MVD5" s="196"/>
      <c r="MVE5" s="196"/>
      <c r="MVF5" s="196"/>
      <c r="MVG5" s="196"/>
      <c r="MVH5" s="196"/>
      <c r="MVI5" s="196"/>
      <c r="MVJ5" s="196"/>
      <c r="MVK5" s="196"/>
      <c r="MVL5" s="196"/>
      <c r="MVM5" s="196"/>
      <c r="MVN5" s="196"/>
      <c r="MVO5" s="196"/>
      <c r="MVP5" s="196"/>
      <c r="MVQ5" s="196"/>
      <c r="MVR5" s="196"/>
      <c r="MVS5" s="196"/>
      <c r="MVT5" s="196"/>
      <c r="MVU5" s="196"/>
      <c r="MVV5" s="196"/>
      <c r="MVW5" s="196"/>
      <c r="MVX5" s="196"/>
      <c r="MVY5" s="196"/>
      <c r="MVZ5" s="196"/>
      <c r="MWA5" s="196"/>
      <c r="MWB5" s="196"/>
      <c r="MWC5" s="196"/>
      <c r="MWD5" s="196"/>
      <c r="MWE5" s="196"/>
      <c r="MWF5" s="196"/>
      <c r="MWG5" s="196"/>
      <c r="MWH5" s="196"/>
      <c r="MWI5" s="196"/>
      <c r="MWJ5" s="196"/>
      <c r="MWK5" s="196"/>
      <c r="MWL5" s="196"/>
      <c r="MWM5" s="196"/>
      <c r="MWN5" s="196"/>
      <c r="MWO5" s="196"/>
      <c r="MWP5" s="196"/>
      <c r="MWQ5" s="196"/>
      <c r="MWR5" s="196"/>
      <c r="MWS5" s="196"/>
      <c r="MWT5" s="196"/>
      <c r="MWU5" s="196"/>
      <c r="MWV5" s="196"/>
      <c r="MWW5" s="196"/>
      <c r="MWX5" s="196"/>
      <c r="MWY5" s="196"/>
      <c r="MWZ5" s="196"/>
      <c r="MXA5" s="196"/>
      <c r="MXB5" s="196"/>
      <c r="MXC5" s="196"/>
      <c r="MXD5" s="196"/>
      <c r="MXE5" s="196"/>
      <c r="MXF5" s="196"/>
      <c r="MXG5" s="196"/>
      <c r="MXH5" s="196"/>
      <c r="MXI5" s="196"/>
      <c r="MXJ5" s="196"/>
      <c r="MXK5" s="196"/>
      <c r="MXL5" s="196"/>
      <c r="MXM5" s="196"/>
      <c r="MXN5" s="196"/>
      <c r="MXO5" s="196"/>
      <c r="MXP5" s="196"/>
      <c r="MXQ5" s="196"/>
      <c r="MXR5" s="196"/>
      <c r="MXS5" s="196"/>
      <c r="MXT5" s="196"/>
      <c r="MXU5" s="196"/>
      <c r="MXV5" s="196"/>
      <c r="MXW5" s="196"/>
      <c r="MXX5" s="196"/>
      <c r="MXY5" s="196"/>
      <c r="MXZ5" s="196"/>
      <c r="MYA5" s="196"/>
      <c r="MYB5" s="196"/>
      <c r="MYC5" s="196"/>
      <c r="MYD5" s="196"/>
      <c r="MYE5" s="196"/>
      <c r="MYF5" s="196"/>
      <c r="MYG5" s="196"/>
      <c r="MYH5" s="196"/>
      <c r="MYI5" s="196"/>
      <c r="MYJ5" s="196"/>
      <c r="MYK5" s="196"/>
      <c r="MYL5" s="196"/>
      <c r="MYM5" s="196"/>
      <c r="MYN5" s="196"/>
      <c r="MYO5" s="196"/>
      <c r="MYP5" s="196"/>
      <c r="MYQ5" s="196"/>
      <c r="MYR5" s="196"/>
      <c r="MYS5" s="196"/>
      <c r="MYT5" s="196"/>
      <c r="MYU5" s="196"/>
      <c r="MYV5" s="196"/>
      <c r="MYW5" s="196"/>
      <c r="MYX5" s="196"/>
      <c r="MYY5" s="196"/>
      <c r="MYZ5" s="196"/>
      <c r="MZA5" s="196"/>
      <c r="MZB5" s="196"/>
      <c r="MZC5" s="196"/>
      <c r="MZD5" s="196"/>
      <c r="MZE5" s="196"/>
      <c r="MZF5" s="196"/>
      <c r="MZG5" s="196"/>
      <c r="MZH5" s="196"/>
      <c r="MZI5" s="196"/>
      <c r="MZJ5" s="196"/>
      <c r="MZK5" s="196"/>
      <c r="MZL5" s="196"/>
      <c r="MZM5" s="196"/>
      <c r="MZN5" s="196"/>
      <c r="MZO5" s="196"/>
      <c r="MZP5" s="196"/>
      <c r="MZQ5" s="196"/>
      <c r="MZR5" s="196"/>
      <c r="MZS5" s="196"/>
      <c r="MZT5" s="196"/>
      <c r="MZU5" s="196"/>
      <c r="MZV5" s="196"/>
      <c r="MZW5" s="196"/>
      <c r="MZX5" s="196"/>
      <c r="MZY5" s="196"/>
      <c r="MZZ5" s="196"/>
      <c r="NAA5" s="196"/>
      <c r="NAB5" s="196"/>
      <c r="NAC5" s="196"/>
      <c r="NAD5" s="196"/>
      <c r="NAE5" s="196"/>
      <c r="NAF5" s="196"/>
      <c r="NAG5" s="196"/>
      <c r="NAH5" s="196"/>
      <c r="NAI5" s="196"/>
      <c r="NAJ5" s="196"/>
      <c r="NAK5" s="196"/>
      <c r="NAL5" s="196"/>
      <c r="NAM5" s="196"/>
      <c r="NAN5" s="196"/>
      <c r="NAO5" s="196"/>
      <c r="NAP5" s="196"/>
      <c r="NAQ5" s="196"/>
      <c r="NAR5" s="196"/>
      <c r="NAS5" s="196"/>
      <c r="NAT5" s="196"/>
      <c r="NAU5" s="196"/>
      <c r="NAV5" s="196"/>
      <c r="NAW5" s="196"/>
      <c r="NAX5" s="196"/>
      <c r="NAY5" s="196"/>
      <c r="NAZ5" s="196"/>
      <c r="NBA5" s="196"/>
      <c r="NBB5" s="196"/>
      <c r="NBC5" s="196"/>
      <c r="NBD5" s="196"/>
      <c r="NBE5" s="196"/>
      <c r="NBF5" s="196"/>
      <c r="NBG5" s="196"/>
      <c r="NBH5" s="196"/>
      <c r="NBI5" s="196"/>
      <c r="NBJ5" s="196"/>
      <c r="NBK5" s="196"/>
      <c r="NBL5" s="196"/>
      <c r="NBM5" s="196"/>
      <c r="NBN5" s="196"/>
      <c r="NBO5" s="196"/>
      <c r="NBP5" s="196"/>
      <c r="NBQ5" s="196"/>
      <c r="NBR5" s="196"/>
      <c r="NBS5" s="196"/>
      <c r="NBT5" s="196"/>
      <c r="NBU5" s="196"/>
      <c r="NBV5" s="196"/>
      <c r="NBW5" s="196"/>
      <c r="NBX5" s="196"/>
      <c r="NBY5" s="196"/>
      <c r="NBZ5" s="196"/>
      <c r="NCA5" s="196"/>
      <c r="NCB5" s="196"/>
      <c r="NCC5" s="196"/>
      <c r="NCD5" s="196"/>
      <c r="NCE5" s="196"/>
      <c r="NCF5" s="196"/>
      <c r="NCG5" s="196"/>
      <c r="NCH5" s="196"/>
      <c r="NCI5" s="196"/>
      <c r="NCJ5" s="196"/>
      <c r="NCK5" s="196"/>
      <c r="NCL5" s="196"/>
      <c r="NCM5" s="196"/>
      <c r="NCN5" s="196"/>
      <c r="NCO5" s="196"/>
      <c r="NCP5" s="196"/>
      <c r="NCQ5" s="196"/>
      <c r="NCR5" s="196"/>
      <c r="NCS5" s="196"/>
      <c r="NCT5" s="196"/>
      <c r="NCU5" s="196"/>
      <c r="NCV5" s="196"/>
      <c r="NCW5" s="196"/>
      <c r="NCX5" s="196"/>
      <c r="NCY5" s="196"/>
      <c r="NCZ5" s="196"/>
      <c r="NDA5" s="196"/>
      <c r="NDB5" s="196"/>
      <c r="NDC5" s="196"/>
      <c r="NDD5" s="196"/>
      <c r="NDE5" s="196"/>
      <c r="NDF5" s="196"/>
      <c r="NDG5" s="196"/>
      <c r="NDH5" s="196"/>
      <c r="NDI5" s="196"/>
      <c r="NDJ5" s="196"/>
      <c r="NDK5" s="196"/>
      <c r="NDL5" s="196"/>
      <c r="NDM5" s="196"/>
      <c r="NDN5" s="196"/>
      <c r="NDO5" s="196"/>
      <c r="NDP5" s="196"/>
      <c r="NDQ5" s="196"/>
      <c r="NDR5" s="196"/>
      <c r="NDS5" s="196"/>
      <c r="NDT5" s="196"/>
      <c r="NDU5" s="196"/>
      <c r="NDV5" s="196"/>
      <c r="NDW5" s="196"/>
      <c r="NDX5" s="196"/>
      <c r="NDY5" s="196"/>
      <c r="NDZ5" s="196"/>
      <c r="NEA5" s="196"/>
      <c r="NEB5" s="196"/>
      <c r="NEC5" s="196"/>
      <c r="NED5" s="196"/>
      <c r="NEE5" s="196"/>
      <c r="NEF5" s="196"/>
      <c r="NEG5" s="196"/>
      <c r="NEH5" s="196"/>
      <c r="NEI5" s="196"/>
      <c r="NEJ5" s="196"/>
      <c r="NEK5" s="196"/>
      <c r="NEL5" s="196"/>
      <c r="NEM5" s="196"/>
      <c r="NEN5" s="196"/>
      <c r="NEO5" s="196"/>
      <c r="NEP5" s="196"/>
      <c r="NEQ5" s="196"/>
      <c r="NER5" s="196"/>
      <c r="NES5" s="196"/>
      <c r="NET5" s="196"/>
      <c r="NEU5" s="196"/>
      <c r="NEV5" s="196"/>
      <c r="NEW5" s="196"/>
      <c r="NEX5" s="196"/>
      <c r="NEY5" s="196"/>
      <c r="NEZ5" s="196"/>
      <c r="NFA5" s="196"/>
      <c r="NFB5" s="196"/>
      <c r="NFC5" s="196"/>
      <c r="NFD5" s="196"/>
      <c r="NFE5" s="196"/>
      <c r="NFF5" s="196"/>
      <c r="NFG5" s="196"/>
      <c r="NFH5" s="196"/>
      <c r="NFI5" s="196"/>
      <c r="NFJ5" s="196"/>
      <c r="NFK5" s="196"/>
      <c r="NFL5" s="196"/>
      <c r="NFM5" s="196"/>
      <c r="NFN5" s="196"/>
      <c r="NFO5" s="196"/>
      <c r="NFP5" s="196"/>
      <c r="NFQ5" s="196"/>
      <c r="NFR5" s="196"/>
      <c r="NFS5" s="196"/>
      <c r="NFT5" s="196"/>
      <c r="NFU5" s="196"/>
      <c r="NFV5" s="196"/>
      <c r="NFW5" s="196"/>
      <c r="NFX5" s="196"/>
      <c r="NFY5" s="196"/>
      <c r="NFZ5" s="196"/>
      <c r="NGA5" s="196"/>
      <c r="NGB5" s="196"/>
      <c r="NGC5" s="196"/>
      <c r="NGD5" s="196"/>
      <c r="NGE5" s="196"/>
      <c r="NGF5" s="196"/>
      <c r="NGG5" s="196"/>
      <c r="NGH5" s="196"/>
      <c r="NGI5" s="196"/>
      <c r="NGJ5" s="196"/>
      <c r="NGK5" s="196"/>
      <c r="NGL5" s="196"/>
      <c r="NGM5" s="196"/>
      <c r="NGN5" s="196"/>
      <c r="NGO5" s="196"/>
      <c r="NGP5" s="196"/>
      <c r="NGQ5" s="196"/>
      <c r="NGR5" s="196"/>
      <c r="NGS5" s="196"/>
      <c r="NGT5" s="196"/>
      <c r="NGU5" s="196"/>
      <c r="NGV5" s="196"/>
      <c r="NGW5" s="196"/>
      <c r="NGX5" s="196"/>
      <c r="NGY5" s="196"/>
      <c r="NGZ5" s="196"/>
      <c r="NHA5" s="196"/>
      <c r="NHB5" s="196"/>
      <c r="NHC5" s="196"/>
      <c r="NHD5" s="196"/>
      <c r="NHE5" s="196"/>
      <c r="NHF5" s="196"/>
      <c r="NHG5" s="196"/>
      <c r="NHH5" s="196"/>
      <c r="NHI5" s="196"/>
      <c r="NHJ5" s="196"/>
      <c r="NHK5" s="196"/>
      <c r="NHL5" s="196"/>
      <c r="NHM5" s="196"/>
      <c r="NHN5" s="196"/>
      <c r="NHO5" s="196"/>
      <c r="NHP5" s="196"/>
      <c r="NHQ5" s="196"/>
      <c r="NHR5" s="196"/>
      <c r="NHS5" s="196"/>
      <c r="NHT5" s="196"/>
      <c r="NHU5" s="196"/>
      <c r="NHV5" s="196"/>
      <c r="NHW5" s="196"/>
      <c r="NHX5" s="196"/>
      <c r="NHY5" s="196"/>
      <c r="NHZ5" s="196"/>
      <c r="NIA5" s="196"/>
      <c r="NIB5" s="196"/>
      <c r="NIC5" s="196"/>
      <c r="NID5" s="196"/>
      <c r="NIE5" s="196"/>
      <c r="NIF5" s="196"/>
      <c r="NIG5" s="196"/>
      <c r="NIH5" s="196"/>
      <c r="NII5" s="196"/>
      <c r="NIJ5" s="196"/>
      <c r="NIK5" s="196"/>
      <c r="NIL5" s="196"/>
      <c r="NIM5" s="196"/>
      <c r="NIN5" s="196"/>
      <c r="NIO5" s="196"/>
      <c r="NIP5" s="196"/>
      <c r="NIQ5" s="196"/>
      <c r="NIR5" s="196"/>
      <c r="NIS5" s="196"/>
      <c r="NIT5" s="196"/>
      <c r="NIU5" s="196"/>
      <c r="NIV5" s="196"/>
      <c r="NIW5" s="196"/>
      <c r="NIX5" s="196"/>
      <c r="NIY5" s="196"/>
      <c r="NIZ5" s="196"/>
      <c r="NJA5" s="196"/>
      <c r="NJB5" s="196"/>
      <c r="NJC5" s="196"/>
      <c r="NJD5" s="196"/>
      <c r="NJE5" s="196"/>
      <c r="NJF5" s="196"/>
      <c r="NJG5" s="196"/>
      <c r="NJH5" s="196"/>
      <c r="NJI5" s="196"/>
      <c r="NJJ5" s="196"/>
      <c r="NJK5" s="196"/>
      <c r="NJL5" s="196"/>
      <c r="NJM5" s="196"/>
      <c r="NJN5" s="196"/>
      <c r="NJO5" s="196"/>
      <c r="NJP5" s="196"/>
      <c r="NJQ5" s="196"/>
      <c r="NJR5" s="196"/>
      <c r="NJS5" s="196"/>
      <c r="NJT5" s="196"/>
      <c r="NJU5" s="196"/>
      <c r="NJV5" s="196"/>
      <c r="NJW5" s="196"/>
      <c r="NJX5" s="196"/>
      <c r="NJY5" s="196"/>
      <c r="NJZ5" s="196"/>
      <c r="NKA5" s="196"/>
      <c r="NKB5" s="196"/>
      <c r="NKC5" s="196"/>
      <c r="NKD5" s="196"/>
      <c r="NKE5" s="196"/>
      <c r="NKF5" s="196"/>
      <c r="NKG5" s="196"/>
      <c r="NKH5" s="196"/>
      <c r="NKI5" s="196"/>
      <c r="NKJ5" s="196"/>
      <c r="NKK5" s="196"/>
      <c r="NKL5" s="196"/>
      <c r="NKM5" s="196"/>
      <c r="NKN5" s="196"/>
      <c r="NKO5" s="196"/>
      <c r="NKP5" s="196"/>
      <c r="NKQ5" s="196"/>
      <c r="NKR5" s="196"/>
      <c r="NKS5" s="196"/>
      <c r="NKT5" s="196"/>
      <c r="NKU5" s="196"/>
      <c r="NKV5" s="196"/>
      <c r="NKW5" s="196"/>
      <c r="NKX5" s="196"/>
      <c r="NKY5" s="196"/>
      <c r="NKZ5" s="196"/>
      <c r="NLA5" s="196"/>
      <c r="NLB5" s="196"/>
      <c r="NLC5" s="196"/>
      <c r="NLD5" s="196"/>
      <c r="NLE5" s="196"/>
      <c r="NLF5" s="196"/>
      <c r="NLG5" s="196"/>
      <c r="NLH5" s="196"/>
      <c r="NLI5" s="196"/>
      <c r="NLJ5" s="196"/>
      <c r="NLK5" s="196"/>
      <c r="NLL5" s="196"/>
      <c r="NLM5" s="196"/>
      <c r="NLN5" s="196"/>
      <c r="NLO5" s="196"/>
      <c r="NLP5" s="196"/>
      <c r="NLQ5" s="196"/>
      <c r="NLR5" s="196"/>
      <c r="NLS5" s="196"/>
      <c r="NLT5" s="196"/>
      <c r="NLU5" s="196"/>
      <c r="NLV5" s="196"/>
      <c r="NLW5" s="196"/>
      <c r="NLX5" s="196"/>
      <c r="NLY5" s="196"/>
      <c r="NLZ5" s="196"/>
      <c r="NMA5" s="196"/>
      <c r="NMB5" s="196"/>
      <c r="NMC5" s="196"/>
      <c r="NMD5" s="196"/>
      <c r="NME5" s="196"/>
      <c r="NMF5" s="196"/>
      <c r="NMG5" s="196"/>
      <c r="NMH5" s="196"/>
      <c r="NMI5" s="196"/>
      <c r="NMJ5" s="196"/>
      <c r="NMK5" s="196"/>
      <c r="NML5" s="196"/>
      <c r="NMM5" s="196"/>
      <c r="NMN5" s="196"/>
      <c r="NMO5" s="196"/>
      <c r="NMP5" s="196"/>
      <c r="NMQ5" s="196"/>
      <c r="NMR5" s="196"/>
      <c r="NMS5" s="196"/>
      <c r="NMT5" s="196"/>
      <c r="NMU5" s="196"/>
      <c r="NMV5" s="196"/>
      <c r="NMW5" s="196"/>
      <c r="NMX5" s="196"/>
      <c r="NMY5" s="196"/>
      <c r="NMZ5" s="196"/>
      <c r="NNA5" s="196"/>
      <c r="NNB5" s="196"/>
      <c r="NNC5" s="196"/>
      <c r="NND5" s="196"/>
      <c r="NNE5" s="196"/>
      <c r="NNF5" s="196"/>
      <c r="NNG5" s="196"/>
      <c r="NNH5" s="196"/>
      <c r="NNI5" s="196"/>
      <c r="NNJ5" s="196"/>
      <c r="NNK5" s="196"/>
      <c r="NNL5" s="196"/>
      <c r="NNM5" s="196"/>
      <c r="NNN5" s="196"/>
      <c r="NNO5" s="196"/>
      <c r="NNP5" s="196"/>
      <c r="NNQ5" s="196"/>
      <c r="NNR5" s="196"/>
      <c r="NNS5" s="196"/>
      <c r="NNT5" s="196"/>
      <c r="NNU5" s="196"/>
      <c r="NNV5" s="196"/>
      <c r="NNW5" s="196"/>
      <c r="NNX5" s="196"/>
      <c r="NNY5" s="196"/>
      <c r="NNZ5" s="196"/>
      <c r="NOA5" s="196"/>
      <c r="NOB5" s="196"/>
      <c r="NOC5" s="196"/>
      <c r="NOD5" s="196"/>
      <c r="NOE5" s="196"/>
      <c r="NOF5" s="196"/>
      <c r="NOG5" s="196"/>
      <c r="NOH5" s="196"/>
      <c r="NOI5" s="196"/>
      <c r="NOJ5" s="196"/>
      <c r="NOK5" s="196"/>
      <c r="NOL5" s="196"/>
      <c r="NOM5" s="196"/>
      <c r="NON5" s="196"/>
      <c r="NOO5" s="196"/>
      <c r="NOP5" s="196"/>
      <c r="NOQ5" s="196"/>
      <c r="NOR5" s="196"/>
      <c r="NOS5" s="196"/>
      <c r="NOT5" s="196"/>
      <c r="NOU5" s="196"/>
      <c r="NOV5" s="196"/>
      <c r="NOW5" s="196"/>
      <c r="NOX5" s="196"/>
      <c r="NOY5" s="196"/>
      <c r="NOZ5" s="196"/>
      <c r="NPA5" s="196"/>
      <c r="NPB5" s="196"/>
      <c r="NPC5" s="196"/>
      <c r="NPD5" s="196"/>
      <c r="NPE5" s="196"/>
      <c r="NPF5" s="196"/>
      <c r="NPG5" s="196"/>
      <c r="NPH5" s="196"/>
      <c r="NPI5" s="196"/>
      <c r="NPJ5" s="196"/>
      <c r="NPK5" s="196"/>
      <c r="NPL5" s="196"/>
      <c r="NPM5" s="196"/>
      <c r="NPN5" s="196"/>
      <c r="NPO5" s="196"/>
      <c r="NPP5" s="196"/>
      <c r="NPQ5" s="196"/>
      <c r="NPR5" s="196"/>
      <c r="NPS5" s="196"/>
      <c r="NPT5" s="196"/>
      <c r="NPU5" s="196"/>
      <c r="NPV5" s="196"/>
      <c r="NPW5" s="196"/>
      <c r="NPX5" s="196"/>
      <c r="NPY5" s="196"/>
      <c r="NPZ5" s="196"/>
      <c r="NQA5" s="196"/>
      <c r="NQB5" s="196"/>
      <c r="NQC5" s="196"/>
      <c r="NQD5" s="196"/>
      <c r="NQE5" s="196"/>
      <c r="NQF5" s="196"/>
      <c r="NQG5" s="196"/>
      <c r="NQH5" s="196"/>
      <c r="NQI5" s="196"/>
      <c r="NQJ5" s="196"/>
      <c r="NQK5" s="196"/>
      <c r="NQL5" s="196"/>
      <c r="NQM5" s="196"/>
      <c r="NQN5" s="196"/>
      <c r="NQO5" s="196"/>
      <c r="NQP5" s="196"/>
      <c r="NQQ5" s="196"/>
      <c r="NQR5" s="196"/>
      <c r="NQS5" s="196"/>
      <c r="NQT5" s="196"/>
      <c r="NQU5" s="196"/>
      <c r="NQV5" s="196"/>
      <c r="NQW5" s="196"/>
      <c r="NQX5" s="196"/>
      <c r="NQY5" s="196"/>
      <c r="NQZ5" s="196"/>
      <c r="NRA5" s="196"/>
      <c r="NRB5" s="196"/>
      <c r="NRC5" s="196"/>
      <c r="NRD5" s="196"/>
      <c r="NRE5" s="196"/>
      <c r="NRF5" s="196"/>
      <c r="NRG5" s="196"/>
      <c r="NRH5" s="196"/>
      <c r="NRI5" s="196"/>
      <c r="NRJ5" s="196"/>
      <c r="NRK5" s="196"/>
      <c r="NRL5" s="196"/>
      <c r="NRM5" s="196"/>
      <c r="NRN5" s="196"/>
      <c r="NRO5" s="196"/>
      <c r="NRP5" s="196"/>
      <c r="NRQ5" s="196"/>
      <c r="NRR5" s="196"/>
      <c r="NRS5" s="196"/>
      <c r="NRT5" s="196"/>
      <c r="NRU5" s="196"/>
      <c r="NRV5" s="196"/>
      <c r="NRW5" s="196"/>
      <c r="NRX5" s="196"/>
      <c r="NRY5" s="196"/>
      <c r="NRZ5" s="196"/>
      <c r="NSA5" s="196"/>
      <c r="NSB5" s="196"/>
      <c r="NSC5" s="196"/>
      <c r="NSD5" s="196"/>
      <c r="NSE5" s="196"/>
      <c r="NSF5" s="196"/>
      <c r="NSG5" s="196"/>
      <c r="NSH5" s="196"/>
      <c r="NSI5" s="196"/>
      <c r="NSJ5" s="196"/>
      <c r="NSK5" s="196"/>
      <c r="NSL5" s="196"/>
      <c r="NSM5" s="196"/>
      <c r="NSN5" s="196"/>
      <c r="NSO5" s="196"/>
      <c r="NSP5" s="196"/>
      <c r="NSQ5" s="196"/>
      <c r="NSR5" s="196"/>
      <c r="NSS5" s="196"/>
      <c r="NST5" s="196"/>
      <c r="NSU5" s="196"/>
      <c r="NSV5" s="196"/>
      <c r="NSW5" s="196"/>
      <c r="NSX5" s="196"/>
      <c r="NSY5" s="196"/>
      <c r="NSZ5" s="196"/>
      <c r="NTA5" s="196"/>
      <c r="NTB5" s="196"/>
      <c r="NTC5" s="196"/>
      <c r="NTD5" s="196"/>
      <c r="NTE5" s="196"/>
      <c r="NTF5" s="196"/>
      <c r="NTG5" s="196"/>
      <c r="NTH5" s="196"/>
      <c r="NTI5" s="196"/>
      <c r="NTJ5" s="196"/>
      <c r="NTK5" s="196"/>
      <c r="NTL5" s="196"/>
      <c r="NTM5" s="196"/>
      <c r="NTN5" s="196"/>
      <c r="NTO5" s="196"/>
      <c r="NTP5" s="196"/>
      <c r="NTQ5" s="196"/>
      <c r="NTR5" s="196"/>
      <c r="NTS5" s="196"/>
      <c r="NTT5" s="196"/>
      <c r="NTU5" s="196"/>
      <c r="NTV5" s="196"/>
      <c r="NTW5" s="196"/>
      <c r="NTX5" s="196"/>
      <c r="NTY5" s="196"/>
      <c r="NTZ5" s="196"/>
      <c r="NUA5" s="196"/>
      <c r="NUB5" s="196"/>
      <c r="NUC5" s="196"/>
      <c r="NUD5" s="196"/>
      <c r="NUE5" s="196"/>
      <c r="NUF5" s="196"/>
      <c r="NUG5" s="196"/>
      <c r="NUH5" s="196"/>
      <c r="NUI5" s="196"/>
      <c r="NUJ5" s="196"/>
      <c r="NUK5" s="196"/>
      <c r="NUL5" s="196"/>
      <c r="NUM5" s="196"/>
      <c r="NUN5" s="196"/>
      <c r="NUO5" s="196"/>
      <c r="NUP5" s="196"/>
      <c r="NUQ5" s="196"/>
      <c r="NUR5" s="196"/>
      <c r="NUS5" s="196"/>
      <c r="NUT5" s="196"/>
      <c r="NUU5" s="196"/>
      <c r="NUV5" s="196"/>
      <c r="NUW5" s="196"/>
      <c r="NUX5" s="196"/>
      <c r="NUY5" s="196"/>
      <c r="NUZ5" s="196"/>
      <c r="NVA5" s="196"/>
      <c r="NVB5" s="196"/>
      <c r="NVC5" s="196"/>
      <c r="NVD5" s="196"/>
      <c r="NVE5" s="196"/>
      <c r="NVF5" s="196"/>
      <c r="NVG5" s="196"/>
      <c r="NVH5" s="196"/>
      <c r="NVI5" s="196"/>
      <c r="NVJ5" s="196"/>
      <c r="NVK5" s="196"/>
      <c r="NVL5" s="196"/>
      <c r="NVM5" s="196"/>
      <c r="NVN5" s="196"/>
      <c r="NVO5" s="196"/>
      <c r="NVP5" s="196"/>
      <c r="NVQ5" s="196"/>
      <c r="NVR5" s="196"/>
      <c r="NVS5" s="196"/>
      <c r="NVT5" s="196"/>
      <c r="NVU5" s="196"/>
      <c r="NVV5" s="196"/>
      <c r="NVW5" s="196"/>
      <c r="NVX5" s="196"/>
      <c r="NVY5" s="196"/>
      <c r="NVZ5" s="196"/>
      <c r="NWA5" s="196"/>
      <c r="NWB5" s="196"/>
      <c r="NWC5" s="196"/>
      <c r="NWD5" s="196"/>
      <c r="NWE5" s="196"/>
      <c r="NWF5" s="196"/>
      <c r="NWG5" s="196"/>
      <c r="NWH5" s="196"/>
      <c r="NWI5" s="196"/>
      <c r="NWJ5" s="196"/>
      <c r="NWK5" s="196"/>
      <c r="NWL5" s="196"/>
      <c r="NWM5" s="196"/>
      <c r="NWN5" s="196"/>
      <c r="NWO5" s="196"/>
      <c r="NWP5" s="196"/>
      <c r="NWQ5" s="196"/>
      <c r="NWR5" s="196"/>
      <c r="NWS5" s="196"/>
      <c r="NWT5" s="196"/>
      <c r="NWU5" s="196"/>
      <c r="NWV5" s="196"/>
      <c r="NWW5" s="196"/>
      <c r="NWX5" s="196"/>
      <c r="NWY5" s="196"/>
      <c r="NWZ5" s="196"/>
      <c r="NXA5" s="196"/>
      <c r="NXB5" s="196"/>
      <c r="NXC5" s="196"/>
      <c r="NXD5" s="196"/>
      <c r="NXE5" s="196"/>
      <c r="NXF5" s="196"/>
      <c r="NXG5" s="196"/>
      <c r="NXH5" s="196"/>
      <c r="NXI5" s="196"/>
      <c r="NXJ5" s="196"/>
      <c r="NXK5" s="196"/>
      <c r="NXL5" s="196"/>
      <c r="NXM5" s="196"/>
      <c r="NXN5" s="196"/>
      <c r="NXO5" s="196"/>
      <c r="NXP5" s="196"/>
      <c r="NXQ5" s="196"/>
      <c r="NXR5" s="196"/>
      <c r="NXS5" s="196"/>
      <c r="NXT5" s="196"/>
      <c r="NXU5" s="196"/>
      <c r="NXV5" s="196"/>
      <c r="NXW5" s="196"/>
      <c r="NXX5" s="196"/>
      <c r="NXY5" s="196"/>
      <c r="NXZ5" s="196"/>
      <c r="NYA5" s="196"/>
      <c r="NYB5" s="196"/>
      <c r="NYC5" s="196"/>
      <c r="NYD5" s="196"/>
      <c r="NYE5" s="196"/>
      <c r="NYF5" s="196"/>
      <c r="NYG5" s="196"/>
      <c r="NYH5" s="196"/>
      <c r="NYI5" s="196"/>
      <c r="NYJ5" s="196"/>
      <c r="NYK5" s="196"/>
      <c r="NYL5" s="196"/>
      <c r="NYM5" s="196"/>
      <c r="NYN5" s="196"/>
      <c r="NYO5" s="196"/>
      <c r="NYP5" s="196"/>
      <c r="NYQ5" s="196"/>
      <c r="NYR5" s="196"/>
      <c r="NYS5" s="196"/>
      <c r="NYT5" s="196"/>
      <c r="NYU5" s="196"/>
      <c r="NYV5" s="196"/>
      <c r="NYW5" s="196"/>
      <c r="NYX5" s="196"/>
      <c r="NYY5" s="196"/>
      <c r="NYZ5" s="196"/>
      <c r="NZA5" s="196"/>
      <c r="NZB5" s="196"/>
      <c r="NZC5" s="196"/>
      <c r="NZD5" s="196"/>
      <c r="NZE5" s="196"/>
      <c r="NZF5" s="196"/>
      <c r="NZG5" s="196"/>
      <c r="NZH5" s="196"/>
      <c r="NZI5" s="196"/>
      <c r="NZJ5" s="196"/>
      <c r="NZK5" s="196"/>
      <c r="NZL5" s="196"/>
      <c r="NZM5" s="196"/>
      <c r="NZN5" s="196"/>
      <c r="NZO5" s="196"/>
      <c r="NZP5" s="196"/>
      <c r="NZQ5" s="196"/>
      <c r="NZR5" s="196"/>
      <c r="NZS5" s="196"/>
      <c r="NZT5" s="196"/>
      <c r="NZU5" s="196"/>
      <c r="NZV5" s="196"/>
      <c r="NZW5" s="196"/>
      <c r="NZX5" s="196"/>
      <c r="NZY5" s="196"/>
      <c r="NZZ5" s="196"/>
      <c r="OAA5" s="196"/>
      <c r="OAB5" s="196"/>
      <c r="OAC5" s="196"/>
      <c r="OAD5" s="196"/>
      <c r="OAE5" s="196"/>
      <c r="OAF5" s="196"/>
      <c r="OAG5" s="196"/>
      <c r="OAH5" s="196"/>
      <c r="OAI5" s="196"/>
      <c r="OAJ5" s="196"/>
      <c r="OAK5" s="196"/>
      <c r="OAL5" s="196"/>
      <c r="OAM5" s="196"/>
      <c r="OAN5" s="196"/>
      <c r="OAO5" s="196"/>
      <c r="OAP5" s="196"/>
      <c r="OAQ5" s="196"/>
      <c r="OAR5" s="196"/>
      <c r="OAS5" s="196"/>
      <c r="OAT5" s="196"/>
      <c r="OAU5" s="196"/>
      <c r="OAV5" s="196"/>
      <c r="OAW5" s="196"/>
      <c r="OAX5" s="196"/>
      <c r="OAY5" s="196"/>
      <c r="OAZ5" s="196"/>
      <c r="OBA5" s="196"/>
      <c r="OBB5" s="196"/>
      <c r="OBC5" s="196"/>
      <c r="OBD5" s="196"/>
      <c r="OBE5" s="196"/>
      <c r="OBF5" s="196"/>
      <c r="OBG5" s="196"/>
      <c r="OBH5" s="196"/>
      <c r="OBI5" s="196"/>
      <c r="OBJ5" s="196"/>
      <c r="OBK5" s="196"/>
      <c r="OBL5" s="196"/>
      <c r="OBM5" s="196"/>
      <c r="OBN5" s="196"/>
      <c r="OBO5" s="196"/>
      <c r="OBP5" s="196"/>
      <c r="OBQ5" s="196"/>
      <c r="OBR5" s="196"/>
      <c r="OBS5" s="196"/>
      <c r="OBT5" s="196"/>
      <c r="OBU5" s="196"/>
      <c r="OBV5" s="196"/>
      <c r="OBW5" s="196"/>
      <c r="OBX5" s="196"/>
      <c r="OBY5" s="196"/>
      <c r="OBZ5" s="196"/>
      <c r="OCA5" s="196"/>
      <c r="OCB5" s="196"/>
      <c r="OCC5" s="196"/>
      <c r="OCD5" s="196"/>
      <c r="OCE5" s="196"/>
      <c r="OCF5" s="196"/>
      <c r="OCG5" s="196"/>
      <c r="OCH5" s="196"/>
      <c r="OCI5" s="196"/>
      <c r="OCJ5" s="196"/>
      <c r="OCK5" s="196"/>
      <c r="OCL5" s="196"/>
      <c r="OCM5" s="196"/>
      <c r="OCN5" s="196"/>
      <c r="OCO5" s="196"/>
      <c r="OCP5" s="196"/>
      <c r="OCQ5" s="196"/>
      <c r="OCR5" s="196"/>
      <c r="OCS5" s="196"/>
      <c r="OCT5" s="196"/>
      <c r="OCU5" s="196"/>
      <c r="OCV5" s="196"/>
      <c r="OCW5" s="196"/>
      <c r="OCX5" s="196"/>
      <c r="OCY5" s="196"/>
      <c r="OCZ5" s="196"/>
      <c r="ODA5" s="196"/>
      <c r="ODB5" s="196"/>
      <c r="ODC5" s="196"/>
      <c r="ODD5" s="196"/>
      <c r="ODE5" s="196"/>
      <c r="ODF5" s="196"/>
      <c r="ODG5" s="196"/>
      <c r="ODH5" s="196"/>
      <c r="ODI5" s="196"/>
      <c r="ODJ5" s="196"/>
      <c r="ODK5" s="196"/>
      <c r="ODL5" s="196"/>
      <c r="ODM5" s="196"/>
      <c r="ODN5" s="196"/>
      <c r="ODO5" s="196"/>
      <c r="ODP5" s="196"/>
      <c r="ODQ5" s="196"/>
      <c r="ODR5" s="196"/>
      <c r="ODS5" s="196"/>
      <c r="ODT5" s="196"/>
      <c r="ODU5" s="196"/>
      <c r="ODV5" s="196"/>
      <c r="ODW5" s="196"/>
      <c r="ODX5" s="196"/>
      <c r="ODY5" s="196"/>
      <c r="ODZ5" s="196"/>
      <c r="OEA5" s="196"/>
      <c r="OEB5" s="196"/>
      <c r="OEC5" s="196"/>
      <c r="OED5" s="196"/>
      <c r="OEE5" s="196"/>
      <c r="OEF5" s="196"/>
      <c r="OEG5" s="196"/>
      <c r="OEH5" s="196"/>
      <c r="OEI5" s="196"/>
      <c r="OEJ5" s="196"/>
      <c r="OEK5" s="196"/>
      <c r="OEL5" s="196"/>
      <c r="OEM5" s="196"/>
      <c r="OEN5" s="196"/>
      <c r="OEO5" s="196"/>
      <c r="OEP5" s="196"/>
      <c r="OEQ5" s="196"/>
      <c r="OER5" s="196"/>
      <c r="OES5" s="196"/>
      <c r="OET5" s="196"/>
      <c r="OEU5" s="196"/>
      <c r="OEV5" s="196"/>
      <c r="OEW5" s="196"/>
      <c r="OEX5" s="196"/>
      <c r="OEY5" s="196"/>
      <c r="OEZ5" s="196"/>
      <c r="OFA5" s="196"/>
      <c r="OFB5" s="196"/>
      <c r="OFC5" s="196"/>
      <c r="OFD5" s="196"/>
      <c r="OFE5" s="196"/>
      <c r="OFF5" s="196"/>
      <c r="OFG5" s="196"/>
      <c r="OFH5" s="196"/>
      <c r="OFI5" s="196"/>
      <c r="OFJ5" s="196"/>
      <c r="OFK5" s="196"/>
      <c r="OFL5" s="196"/>
      <c r="OFM5" s="196"/>
      <c r="OFN5" s="196"/>
      <c r="OFO5" s="196"/>
      <c r="OFP5" s="196"/>
      <c r="OFQ5" s="196"/>
      <c r="OFR5" s="196"/>
      <c r="OFS5" s="196"/>
      <c r="OFT5" s="196"/>
      <c r="OFU5" s="196"/>
      <c r="OFV5" s="196"/>
      <c r="OFW5" s="196"/>
      <c r="OFX5" s="196"/>
      <c r="OFY5" s="196"/>
      <c r="OFZ5" s="196"/>
      <c r="OGA5" s="196"/>
      <c r="OGB5" s="196"/>
      <c r="OGC5" s="196"/>
      <c r="OGD5" s="196"/>
      <c r="OGE5" s="196"/>
      <c r="OGF5" s="196"/>
      <c r="OGG5" s="196"/>
      <c r="OGH5" s="196"/>
      <c r="OGI5" s="196"/>
      <c r="OGJ5" s="196"/>
      <c r="OGK5" s="196"/>
      <c r="OGL5" s="196"/>
      <c r="OGM5" s="196"/>
      <c r="OGN5" s="196"/>
      <c r="OGO5" s="196"/>
      <c r="OGP5" s="196"/>
      <c r="OGQ5" s="196"/>
      <c r="OGR5" s="196"/>
      <c r="OGS5" s="196"/>
      <c r="OGT5" s="196"/>
      <c r="OGU5" s="196"/>
      <c r="OGV5" s="196"/>
      <c r="OGW5" s="196"/>
      <c r="OGX5" s="196"/>
      <c r="OGY5" s="196"/>
      <c r="OGZ5" s="196"/>
      <c r="OHA5" s="196"/>
      <c r="OHB5" s="196"/>
      <c r="OHC5" s="196"/>
      <c r="OHD5" s="196"/>
      <c r="OHE5" s="196"/>
      <c r="OHF5" s="196"/>
      <c r="OHG5" s="196"/>
      <c r="OHH5" s="196"/>
      <c r="OHI5" s="196"/>
      <c r="OHJ5" s="196"/>
      <c r="OHK5" s="196"/>
      <c r="OHL5" s="196"/>
      <c r="OHM5" s="196"/>
      <c r="OHN5" s="196"/>
      <c r="OHO5" s="196"/>
      <c r="OHP5" s="196"/>
      <c r="OHQ5" s="196"/>
      <c r="OHR5" s="196"/>
      <c r="OHS5" s="196"/>
      <c r="OHT5" s="196"/>
      <c r="OHU5" s="196"/>
      <c r="OHV5" s="196"/>
      <c r="OHW5" s="196"/>
      <c r="OHX5" s="196"/>
      <c r="OHY5" s="196"/>
      <c r="OHZ5" s="196"/>
      <c r="OIA5" s="196"/>
      <c r="OIB5" s="196"/>
      <c r="OIC5" s="196"/>
      <c r="OID5" s="196"/>
      <c r="OIE5" s="196"/>
      <c r="OIF5" s="196"/>
      <c r="OIG5" s="196"/>
      <c r="OIH5" s="196"/>
      <c r="OII5" s="196"/>
      <c r="OIJ5" s="196"/>
      <c r="OIK5" s="196"/>
      <c r="OIL5" s="196"/>
      <c r="OIM5" s="196"/>
      <c r="OIN5" s="196"/>
      <c r="OIO5" s="196"/>
      <c r="OIP5" s="196"/>
      <c r="OIQ5" s="196"/>
      <c r="OIR5" s="196"/>
      <c r="OIS5" s="196"/>
      <c r="OIT5" s="196"/>
      <c r="OIU5" s="196"/>
      <c r="OIV5" s="196"/>
      <c r="OIW5" s="196"/>
      <c r="OIX5" s="196"/>
      <c r="OIY5" s="196"/>
      <c r="OIZ5" s="196"/>
      <c r="OJA5" s="196"/>
      <c r="OJB5" s="196"/>
      <c r="OJC5" s="196"/>
      <c r="OJD5" s="196"/>
      <c r="OJE5" s="196"/>
      <c r="OJF5" s="196"/>
      <c r="OJG5" s="196"/>
      <c r="OJH5" s="196"/>
      <c r="OJI5" s="196"/>
      <c r="OJJ5" s="196"/>
      <c r="OJK5" s="196"/>
      <c r="OJL5" s="196"/>
      <c r="OJM5" s="196"/>
      <c r="OJN5" s="196"/>
      <c r="OJO5" s="196"/>
      <c r="OJP5" s="196"/>
      <c r="OJQ5" s="196"/>
      <c r="OJR5" s="196"/>
      <c r="OJS5" s="196"/>
      <c r="OJT5" s="196"/>
      <c r="OJU5" s="196"/>
      <c r="OJV5" s="196"/>
      <c r="OJW5" s="196"/>
      <c r="OJX5" s="196"/>
      <c r="OJY5" s="196"/>
      <c r="OJZ5" s="196"/>
      <c r="OKA5" s="196"/>
      <c r="OKB5" s="196"/>
      <c r="OKC5" s="196"/>
      <c r="OKD5" s="196"/>
      <c r="OKE5" s="196"/>
      <c r="OKF5" s="196"/>
      <c r="OKG5" s="196"/>
      <c r="OKH5" s="196"/>
      <c r="OKI5" s="196"/>
      <c r="OKJ5" s="196"/>
      <c r="OKK5" s="196"/>
      <c r="OKL5" s="196"/>
      <c r="OKM5" s="196"/>
      <c r="OKN5" s="196"/>
      <c r="OKO5" s="196"/>
      <c r="OKP5" s="196"/>
      <c r="OKQ5" s="196"/>
      <c r="OKR5" s="196"/>
      <c r="OKS5" s="196"/>
      <c r="OKT5" s="196"/>
      <c r="OKU5" s="196"/>
      <c r="OKV5" s="196"/>
      <c r="OKW5" s="196"/>
      <c r="OKX5" s="196"/>
      <c r="OKY5" s="196"/>
      <c r="OKZ5" s="196"/>
      <c r="OLA5" s="196"/>
      <c r="OLB5" s="196"/>
      <c r="OLC5" s="196"/>
      <c r="OLD5" s="196"/>
      <c r="OLE5" s="196"/>
      <c r="OLF5" s="196"/>
      <c r="OLG5" s="196"/>
      <c r="OLH5" s="196"/>
      <c r="OLI5" s="196"/>
      <c r="OLJ5" s="196"/>
      <c r="OLK5" s="196"/>
      <c r="OLL5" s="196"/>
      <c r="OLM5" s="196"/>
      <c r="OLN5" s="196"/>
      <c r="OLO5" s="196"/>
      <c r="OLP5" s="196"/>
      <c r="OLQ5" s="196"/>
      <c r="OLR5" s="196"/>
      <c r="OLS5" s="196"/>
      <c r="OLT5" s="196"/>
      <c r="OLU5" s="196"/>
      <c r="OLV5" s="196"/>
      <c r="OLW5" s="196"/>
      <c r="OLX5" s="196"/>
      <c r="OLY5" s="196"/>
      <c r="OLZ5" s="196"/>
      <c r="OMA5" s="196"/>
      <c r="OMB5" s="196"/>
      <c r="OMC5" s="196"/>
      <c r="OMD5" s="196"/>
      <c r="OME5" s="196"/>
      <c r="OMF5" s="196"/>
      <c r="OMG5" s="196"/>
      <c r="OMH5" s="196"/>
      <c r="OMI5" s="196"/>
      <c r="OMJ5" s="196"/>
      <c r="OMK5" s="196"/>
      <c r="OML5" s="196"/>
      <c r="OMM5" s="196"/>
      <c r="OMN5" s="196"/>
      <c r="OMO5" s="196"/>
      <c r="OMP5" s="196"/>
      <c r="OMQ5" s="196"/>
      <c r="OMR5" s="196"/>
      <c r="OMS5" s="196"/>
      <c r="OMT5" s="196"/>
      <c r="OMU5" s="196"/>
      <c r="OMV5" s="196"/>
      <c r="OMW5" s="196"/>
      <c r="OMX5" s="196"/>
      <c r="OMY5" s="196"/>
      <c r="OMZ5" s="196"/>
      <c r="ONA5" s="196"/>
      <c r="ONB5" s="196"/>
      <c r="ONC5" s="196"/>
      <c r="OND5" s="196"/>
      <c r="ONE5" s="196"/>
      <c r="ONF5" s="196"/>
      <c r="ONG5" s="196"/>
      <c r="ONH5" s="196"/>
      <c r="ONI5" s="196"/>
      <c r="ONJ5" s="196"/>
      <c r="ONK5" s="196"/>
      <c r="ONL5" s="196"/>
      <c r="ONM5" s="196"/>
      <c r="ONN5" s="196"/>
      <c r="ONO5" s="196"/>
      <c r="ONP5" s="196"/>
      <c r="ONQ5" s="196"/>
      <c r="ONR5" s="196"/>
      <c r="ONS5" s="196"/>
      <c r="ONT5" s="196"/>
      <c r="ONU5" s="196"/>
      <c r="ONV5" s="196"/>
      <c r="ONW5" s="196"/>
      <c r="ONX5" s="196"/>
      <c r="ONY5" s="196"/>
      <c r="ONZ5" s="196"/>
      <c r="OOA5" s="196"/>
      <c r="OOB5" s="196"/>
      <c r="OOC5" s="196"/>
      <c r="OOD5" s="196"/>
      <c r="OOE5" s="196"/>
      <c r="OOF5" s="196"/>
      <c r="OOG5" s="196"/>
      <c r="OOH5" s="196"/>
      <c r="OOI5" s="196"/>
      <c r="OOJ5" s="196"/>
      <c r="OOK5" s="196"/>
      <c r="OOL5" s="196"/>
      <c r="OOM5" s="196"/>
      <c r="OON5" s="196"/>
      <c r="OOO5" s="196"/>
      <c r="OOP5" s="196"/>
      <c r="OOQ5" s="196"/>
      <c r="OOR5" s="196"/>
      <c r="OOS5" s="196"/>
      <c r="OOT5" s="196"/>
      <c r="OOU5" s="196"/>
      <c r="OOV5" s="196"/>
      <c r="OOW5" s="196"/>
      <c r="OOX5" s="196"/>
      <c r="OOY5" s="196"/>
      <c r="OOZ5" s="196"/>
      <c r="OPA5" s="196"/>
      <c r="OPB5" s="196"/>
      <c r="OPC5" s="196"/>
      <c r="OPD5" s="196"/>
      <c r="OPE5" s="196"/>
      <c r="OPF5" s="196"/>
      <c r="OPG5" s="196"/>
      <c r="OPH5" s="196"/>
      <c r="OPI5" s="196"/>
      <c r="OPJ5" s="196"/>
      <c r="OPK5" s="196"/>
      <c r="OPL5" s="196"/>
      <c r="OPM5" s="196"/>
      <c r="OPN5" s="196"/>
      <c r="OPO5" s="196"/>
      <c r="OPP5" s="196"/>
      <c r="OPQ5" s="196"/>
      <c r="OPR5" s="196"/>
      <c r="OPS5" s="196"/>
      <c r="OPT5" s="196"/>
      <c r="OPU5" s="196"/>
      <c r="OPV5" s="196"/>
      <c r="OPW5" s="196"/>
      <c r="OPX5" s="196"/>
      <c r="OPY5" s="196"/>
      <c r="OPZ5" s="196"/>
      <c r="OQA5" s="196"/>
      <c r="OQB5" s="196"/>
      <c r="OQC5" s="196"/>
      <c r="OQD5" s="196"/>
      <c r="OQE5" s="196"/>
      <c r="OQF5" s="196"/>
      <c r="OQG5" s="196"/>
      <c r="OQH5" s="196"/>
      <c r="OQI5" s="196"/>
      <c r="OQJ5" s="196"/>
      <c r="OQK5" s="196"/>
      <c r="OQL5" s="196"/>
      <c r="OQM5" s="196"/>
      <c r="OQN5" s="196"/>
      <c r="OQO5" s="196"/>
      <c r="OQP5" s="196"/>
      <c r="OQQ5" s="196"/>
      <c r="OQR5" s="196"/>
      <c r="OQS5" s="196"/>
      <c r="OQT5" s="196"/>
      <c r="OQU5" s="196"/>
      <c r="OQV5" s="196"/>
      <c r="OQW5" s="196"/>
      <c r="OQX5" s="196"/>
      <c r="OQY5" s="196"/>
      <c r="OQZ5" s="196"/>
      <c r="ORA5" s="196"/>
      <c r="ORB5" s="196"/>
      <c r="ORC5" s="196"/>
      <c r="ORD5" s="196"/>
      <c r="ORE5" s="196"/>
      <c r="ORF5" s="196"/>
      <c r="ORG5" s="196"/>
      <c r="ORH5" s="196"/>
      <c r="ORI5" s="196"/>
      <c r="ORJ5" s="196"/>
      <c r="ORK5" s="196"/>
      <c r="ORL5" s="196"/>
      <c r="ORM5" s="196"/>
      <c r="ORN5" s="196"/>
      <c r="ORO5" s="196"/>
      <c r="ORP5" s="196"/>
      <c r="ORQ5" s="196"/>
      <c r="ORR5" s="196"/>
      <c r="ORS5" s="196"/>
      <c r="ORT5" s="196"/>
      <c r="ORU5" s="196"/>
      <c r="ORV5" s="196"/>
      <c r="ORW5" s="196"/>
      <c r="ORX5" s="196"/>
      <c r="ORY5" s="196"/>
      <c r="ORZ5" s="196"/>
      <c r="OSA5" s="196"/>
      <c r="OSB5" s="196"/>
      <c r="OSC5" s="196"/>
      <c r="OSD5" s="196"/>
      <c r="OSE5" s="196"/>
      <c r="OSF5" s="196"/>
      <c r="OSG5" s="196"/>
      <c r="OSH5" s="196"/>
      <c r="OSI5" s="196"/>
      <c r="OSJ5" s="196"/>
      <c r="OSK5" s="196"/>
      <c r="OSL5" s="196"/>
      <c r="OSM5" s="196"/>
      <c r="OSN5" s="196"/>
      <c r="OSO5" s="196"/>
      <c r="OSP5" s="196"/>
      <c r="OSQ5" s="196"/>
      <c r="OSR5" s="196"/>
      <c r="OSS5" s="196"/>
      <c r="OST5" s="196"/>
      <c r="OSU5" s="196"/>
      <c r="OSV5" s="196"/>
      <c r="OSW5" s="196"/>
      <c r="OSX5" s="196"/>
      <c r="OSY5" s="196"/>
      <c r="OSZ5" s="196"/>
      <c r="OTA5" s="196"/>
      <c r="OTB5" s="196"/>
      <c r="OTC5" s="196"/>
      <c r="OTD5" s="196"/>
      <c r="OTE5" s="196"/>
      <c r="OTF5" s="196"/>
      <c r="OTG5" s="196"/>
      <c r="OTH5" s="196"/>
      <c r="OTI5" s="196"/>
      <c r="OTJ5" s="196"/>
      <c r="OTK5" s="196"/>
      <c r="OTL5" s="196"/>
      <c r="OTM5" s="196"/>
      <c r="OTN5" s="196"/>
      <c r="OTO5" s="196"/>
      <c r="OTP5" s="196"/>
      <c r="OTQ5" s="196"/>
      <c r="OTR5" s="196"/>
      <c r="OTS5" s="196"/>
      <c r="OTT5" s="196"/>
      <c r="OTU5" s="196"/>
      <c r="OTV5" s="196"/>
      <c r="OTW5" s="196"/>
      <c r="OTX5" s="196"/>
      <c r="OTY5" s="196"/>
      <c r="OTZ5" s="196"/>
      <c r="OUA5" s="196"/>
      <c r="OUB5" s="196"/>
      <c r="OUC5" s="196"/>
      <c r="OUD5" s="196"/>
      <c r="OUE5" s="196"/>
      <c r="OUF5" s="196"/>
      <c r="OUG5" s="196"/>
      <c r="OUH5" s="196"/>
      <c r="OUI5" s="196"/>
      <c r="OUJ5" s="196"/>
      <c r="OUK5" s="196"/>
      <c r="OUL5" s="196"/>
      <c r="OUM5" s="196"/>
      <c r="OUN5" s="196"/>
      <c r="OUO5" s="196"/>
      <c r="OUP5" s="196"/>
      <c r="OUQ5" s="196"/>
      <c r="OUR5" s="196"/>
      <c r="OUS5" s="196"/>
      <c r="OUT5" s="196"/>
      <c r="OUU5" s="196"/>
      <c r="OUV5" s="196"/>
      <c r="OUW5" s="196"/>
      <c r="OUX5" s="196"/>
      <c r="OUY5" s="196"/>
      <c r="OUZ5" s="196"/>
      <c r="OVA5" s="196"/>
      <c r="OVB5" s="196"/>
      <c r="OVC5" s="196"/>
      <c r="OVD5" s="196"/>
      <c r="OVE5" s="196"/>
      <c r="OVF5" s="196"/>
      <c r="OVG5" s="196"/>
      <c r="OVH5" s="196"/>
      <c r="OVI5" s="196"/>
      <c r="OVJ5" s="196"/>
      <c r="OVK5" s="196"/>
      <c r="OVL5" s="196"/>
      <c r="OVM5" s="196"/>
      <c r="OVN5" s="196"/>
      <c r="OVO5" s="196"/>
      <c r="OVP5" s="196"/>
      <c r="OVQ5" s="196"/>
      <c r="OVR5" s="196"/>
      <c r="OVS5" s="196"/>
      <c r="OVT5" s="196"/>
      <c r="OVU5" s="196"/>
      <c r="OVV5" s="196"/>
      <c r="OVW5" s="196"/>
      <c r="OVX5" s="196"/>
      <c r="OVY5" s="196"/>
      <c r="OVZ5" s="196"/>
      <c r="OWA5" s="196"/>
      <c r="OWB5" s="196"/>
      <c r="OWC5" s="196"/>
      <c r="OWD5" s="196"/>
      <c r="OWE5" s="196"/>
      <c r="OWF5" s="196"/>
      <c r="OWG5" s="196"/>
      <c r="OWH5" s="196"/>
      <c r="OWI5" s="196"/>
      <c r="OWJ5" s="196"/>
      <c r="OWK5" s="196"/>
      <c r="OWL5" s="196"/>
      <c r="OWM5" s="196"/>
      <c r="OWN5" s="196"/>
      <c r="OWO5" s="196"/>
      <c r="OWP5" s="196"/>
      <c r="OWQ5" s="196"/>
      <c r="OWR5" s="196"/>
      <c r="OWS5" s="196"/>
      <c r="OWT5" s="196"/>
      <c r="OWU5" s="196"/>
      <c r="OWV5" s="196"/>
      <c r="OWW5" s="196"/>
      <c r="OWX5" s="196"/>
      <c r="OWY5" s="196"/>
      <c r="OWZ5" s="196"/>
      <c r="OXA5" s="196"/>
      <c r="OXB5" s="196"/>
      <c r="OXC5" s="196"/>
      <c r="OXD5" s="196"/>
      <c r="OXE5" s="196"/>
      <c r="OXF5" s="196"/>
      <c r="OXG5" s="196"/>
      <c r="OXH5" s="196"/>
      <c r="OXI5" s="196"/>
      <c r="OXJ5" s="196"/>
      <c r="OXK5" s="196"/>
      <c r="OXL5" s="196"/>
      <c r="OXM5" s="196"/>
      <c r="OXN5" s="196"/>
      <c r="OXO5" s="196"/>
      <c r="OXP5" s="196"/>
      <c r="OXQ5" s="196"/>
      <c r="OXR5" s="196"/>
      <c r="OXS5" s="196"/>
      <c r="OXT5" s="196"/>
      <c r="OXU5" s="196"/>
      <c r="OXV5" s="196"/>
      <c r="OXW5" s="196"/>
      <c r="OXX5" s="196"/>
      <c r="OXY5" s="196"/>
      <c r="OXZ5" s="196"/>
      <c r="OYA5" s="196"/>
      <c r="OYB5" s="196"/>
      <c r="OYC5" s="196"/>
      <c r="OYD5" s="196"/>
      <c r="OYE5" s="196"/>
      <c r="OYF5" s="196"/>
      <c r="OYG5" s="196"/>
      <c r="OYH5" s="196"/>
      <c r="OYI5" s="196"/>
      <c r="OYJ5" s="196"/>
      <c r="OYK5" s="196"/>
      <c r="OYL5" s="196"/>
      <c r="OYM5" s="196"/>
      <c r="OYN5" s="196"/>
      <c r="OYO5" s="196"/>
      <c r="OYP5" s="196"/>
      <c r="OYQ5" s="196"/>
      <c r="OYR5" s="196"/>
      <c r="OYS5" s="196"/>
      <c r="OYT5" s="196"/>
      <c r="OYU5" s="196"/>
      <c r="OYV5" s="196"/>
      <c r="OYW5" s="196"/>
      <c r="OYX5" s="196"/>
      <c r="OYY5" s="196"/>
      <c r="OYZ5" s="196"/>
      <c r="OZA5" s="196"/>
      <c r="OZB5" s="196"/>
      <c r="OZC5" s="196"/>
      <c r="OZD5" s="196"/>
      <c r="OZE5" s="196"/>
      <c r="OZF5" s="196"/>
      <c r="OZG5" s="196"/>
      <c r="OZH5" s="196"/>
      <c r="OZI5" s="196"/>
      <c r="OZJ5" s="196"/>
      <c r="OZK5" s="196"/>
      <c r="OZL5" s="196"/>
      <c r="OZM5" s="196"/>
      <c r="OZN5" s="196"/>
      <c r="OZO5" s="196"/>
      <c r="OZP5" s="196"/>
      <c r="OZQ5" s="196"/>
      <c r="OZR5" s="196"/>
      <c r="OZS5" s="196"/>
      <c r="OZT5" s="196"/>
      <c r="OZU5" s="196"/>
      <c r="OZV5" s="196"/>
      <c r="OZW5" s="196"/>
      <c r="OZX5" s="196"/>
      <c r="OZY5" s="196"/>
      <c r="OZZ5" s="196"/>
      <c r="PAA5" s="196"/>
      <c r="PAB5" s="196"/>
      <c r="PAC5" s="196"/>
      <c r="PAD5" s="196"/>
      <c r="PAE5" s="196"/>
      <c r="PAF5" s="196"/>
      <c r="PAG5" s="196"/>
      <c r="PAH5" s="196"/>
      <c r="PAI5" s="196"/>
      <c r="PAJ5" s="196"/>
      <c r="PAK5" s="196"/>
      <c r="PAL5" s="196"/>
      <c r="PAM5" s="196"/>
      <c r="PAN5" s="196"/>
      <c r="PAO5" s="196"/>
      <c r="PAP5" s="196"/>
      <c r="PAQ5" s="196"/>
      <c r="PAR5" s="196"/>
      <c r="PAS5" s="196"/>
      <c r="PAT5" s="196"/>
      <c r="PAU5" s="196"/>
      <c r="PAV5" s="196"/>
      <c r="PAW5" s="196"/>
      <c r="PAX5" s="196"/>
      <c r="PAY5" s="196"/>
      <c r="PAZ5" s="196"/>
      <c r="PBA5" s="196"/>
      <c r="PBB5" s="196"/>
      <c r="PBC5" s="196"/>
      <c r="PBD5" s="196"/>
      <c r="PBE5" s="196"/>
      <c r="PBF5" s="196"/>
      <c r="PBG5" s="196"/>
      <c r="PBH5" s="196"/>
      <c r="PBI5" s="196"/>
      <c r="PBJ5" s="196"/>
      <c r="PBK5" s="196"/>
      <c r="PBL5" s="196"/>
      <c r="PBM5" s="196"/>
      <c r="PBN5" s="196"/>
      <c r="PBO5" s="196"/>
      <c r="PBP5" s="196"/>
      <c r="PBQ5" s="196"/>
      <c r="PBR5" s="196"/>
      <c r="PBS5" s="196"/>
      <c r="PBT5" s="196"/>
      <c r="PBU5" s="196"/>
      <c r="PBV5" s="196"/>
      <c r="PBW5" s="196"/>
      <c r="PBX5" s="196"/>
      <c r="PBY5" s="196"/>
      <c r="PBZ5" s="196"/>
      <c r="PCA5" s="196"/>
      <c r="PCB5" s="196"/>
      <c r="PCC5" s="196"/>
      <c r="PCD5" s="196"/>
      <c r="PCE5" s="196"/>
      <c r="PCF5" s="196"/>
      <c r="PCG5" s="196"/>
      <c r="PCH5" s="196"/>
      <c r="PCI5" s="196"/>
      <c r="PCJ5" s="196"/>
      <c r="PCK5" s="196"/>
      <c r="PCL5" s="196"/>
      <c r="PCM5" s="196"/>
      <c r="PCN5" s="196"/>
      <c r="PCO5" s="196"/>
      <c r="PCP5" s="196"/>
      <c r="PCQ5" s="196"/>
      <c r="PCR5" s="196"/>
      <c r="PCS5" s="196"/>
      <c r="PCT5" s="196"/>
      <c r="PCU5" s="196"/>
      <c r="PCV5" s="196"/>
      <c r="PCW5" s="196"/>
      <c r="PCX5" s="196"/>
      <c r="PCY5" s="196"/>
      <c r="PCZ5" s="196"/>
      <c r="PDA5" s="196"/>
      <c r="PDB5" s="196"/>
      <c r="PDC5" s="196"/>
      <c r="PDD5" s="196"/>
      <c r="PDE5" s="196"/>
      <c r="PDF5" s="196"/>
      <c r="PDG5" s="196"/>
      <c r="PDH5" s="196"/>
      <c r="PDI5" s="196"/>
      <c r="PDJ5" s="196"/>
      <c r="PDK5" s="196"/>
      <c r="PDL5" s="196"/>
      <c r="PDM5" s="196"/>
      <c r="PDN5" s="196"/>
      <c r="PDO5" s="196"/>
      <c r="PDP5" s="196"/>
      <c r="PDQ5" s="196"/>
      <c r="PDR5" s="196"/>
      <c r="PDS5" s="196"/>
      <c r="PDT5" s="196"/>
      <c r="PDU5" s="196"/>
      <c r="PDV5" s="196"/>
      <c r="PDW5" s="196"/>
      <c r="PDX5" s="196"/>
      <c r="PDY5" s="196"/>
      <c r="PDZ5" s="196"/>
      <c r="PEA5" s="196"/>
      <c r="PEB5" s="196"/>
      <c r="PEC5" s="196"/>
      <c r="PED5" s="196"/>
      <c r="PEE5" s="196"/>
      <c r="PEF5" s="196"/>
      <c r="PEG5" s="196"/>
      <c r="PEH5" s="196"/>
      <c r="PEI5" s="196"/>
      <c r="PEJ5" s="196"/>
      <c r="PEK5" s="196"/>
      <c r="PEL5" s="196"/>
      <c r="PEM5" s="196"/>
      <c r="PEN5" s="196"/>
      <c r="PEO5" s="196"/>
      <c r="PEP5" s="196"/>
      <c r="PEQ5" s="196"/>
      <c r="PER5" s="196"/>
      <c r="PES5" s="196"/>
      <c r="PET5" s="196"/>
      <c r="PEU5" s="196"/>
      <c r="PEV5" s="196"/>
      <c r="PEW5" s="196"/>
      <c r="PEX5" s="196"/>
      <c r="PEY5" s="196"/>
      <c r="PEZ5" s="196"/>
      <c r="PFA5" s="196"/>
      <c r="PFB5" s="196"/>
      <c r="PFC5" s="196"/>
      <c r="PFD5" s="196"/>
      <c r="PFE5" s="196"/>
      <c r="PFF5" s="196"/>
      <c r="PFG5" s="196"/>
      <c r="PFH5" s="196"/>
      <c r="PFI5" s="196"/>
      <c r="PFJ5" s="196"/>
      <c r="PFK5" s="196"/>
      <c r="PFL5" s="196"/>
      <c r="PFM5" s="196"/>
      <c r="PFN5" s="196"/>
      <c r="PFO5" s="196"/>
      <c r="PFP5" s="196"/>
      <c r="PFQ5" s="196"/>
      <c r="PFR5" s="196"/>
      <c r="PFS5" s="196"/>
      <c r="PFT5" s="196"/>
      <c r="PFU5" s="196"/>
      <c r="PFV5" s="196"/>
      <c r="PFW5" s="196"/>
      <c r="PFX5" s="196"/>
      <c r="PFY5" s="196"/>
      <c r="PFZ5" s="196"/>
      <c r="PGA5" s="196"/>
      <c r="PGB5" s="196"/>
      <c r="PGC5" s="196"/>
      <c r="PGD5" s="196"/>
      <c r="PGE5" s="196"/>
      <c r="PGF5" s="196"/>
      <c r="PGG5" s="196"/>
      <c r="PGH5" s="196"/>
      <c r="PGI5" s="196"/>
      <c r="PGJ5" s="196"/>
      <c r="PGK5" s="196"/>
      <c r="PGL5" s="196"/>
      <c r="PGM5" s="196"/>
      <c r="PGN5" s="196"/>
      <c r="PGO5" s="196"/>
      <c r="PGP5" s="196"/>
      <c r="PGQ5" s="196"/>
      <c r="PGR5" s="196"/>
      <c r="PGS5" s="196"/>
      <c r="PGT5" s="196"/>
      <c r="PGU5" s="196"/>
      <c r="PGV5" s="196"/>
      <c r="PGW5" s="196"/>
      <c r="PGX5" s="196"/>
      <c r="PGY5" s="196"/>
      <c r="PGZ5" s="196"/>
      <c r="PHA5" s="196"/>
      <c r="PHB5" s="196"/>
      <c r="PHC5" s="196"/>
      <c r="PHD5" s="196"/>
      <c r="PHE5" s="196"/>
      <c r="PHF5" s="196"/>
      <c r="PHG5" s="196"/>
      <c r="PHH5" s="196"/>
      <c r="PHI5" s="196"/>
      <c r="PHJ5" s="196"/>
      <c r="PHK5" s="196"/>
      <c r="PHL5" s="196"/>
      <c r="PHM5" s="196"/>
      <c r="PHN5" s="196"/>
      <c r="PHO5" s="196"/>
      <c r="PHP5" s="196"/>
      <c r="PHQ5" s="196"/>
      <c r="PHR5" s="196"/>
      <c r="PHS5" s="196"/>
      <c r="PHT5" s="196"/>
      <c r="PHU5" s="196"/>
      <c r="PHV5" s="196"/>
      <c r="PHW5" s="196"/>
      <c r="PHX5" s="196"/>
      <c r="PHY5" s="196"/>
      <c r="PHZ5" s="196"/>
      <c r="PIA5" s="196"/>
      <c r="PIB5" s="196"/>
      <c r="PIC5" s="196"/>
      <c r="PID5" s="196"/>
      <c r="PIE5" s="196"/>
      <c r="PIF5" s="196"/>
      <c r="PIG5" s="196"/>
      <c r="PIH5" s="196"/>
      <c r="PII5" s="196"/>
      <c r="PIJ5" s="196"/>
      <c r="PIK5" s="196"/>
      <c r="PIL5" s="196"/>
      <c r="PIM5" s="196"/>
      <c r="PIN5" s="196"/>
      <c r="PIO5" s="196"/>
      <c r="PIP5" s="196"/>
      <c r="PIQ5" s="196"/>
      <c r="PIR5" s="196"/>
      <c r="PIS5" s="196"/>
      <c r="PIT5" s="196"/>
      <c r="PIU5" s="196"/>
      <c r="PIV5" s="196"/>
      <c r="PIW5" s="196"/>
      <c r="PIX5" s="196"/>
      <c r="PIY5" s="196"/>
      <c r="PIZ5" s="196"/>
      <c r="PJA5" s="196"/>
      <c r="PJB5" s="196"/>
      <c r="PJC5" s="196"/>
      <c r="PJD5" s="196"/>
      <c r="PJE5" s="196"/>
      <c r="PJF5" s="196"/>
      <c r="PJG5" s="196"/>
      <c r="PJH5" s="196"/>
      <c r="PJI5" s="196"/>
      <c r="PJJ5" s="196"/>
      <c r="PJK5" s="196"/>
      <c r="PJL5" s="196"/>
      <c r="PJM5" s="196"/>
      <c r="PJN5" s="196"/>
      <c r="PJO5" s="196"/>
      <c r="PJP5" s="196"/>
      <c r="PJQ5" s="196"/>
      <c r="PJR5" s="196"/>
      <c r="PJS5" s="196"/>
      <c r="PJT5" s="196"/>
      <c r="PJU5" s="196"/>
      <c r="PJV5" s="196"/>
      <c r="PJW5" s="196"/>
      <c r="PJX5" s="196"/>
      <c r="PJY5" s="196"/>
      <c r="PJZ5" s="196"/>
      <c r="PKA5" s="196"/>
      <c r="PKB5" s="196"/>
      <c r="PKC5" s="196"/>
      <c r="PKD5" s="196"/>
      <c r="PKE5" s="196"/>
      <c r="PKF5" s="196"/>
      <c r="PKG5" s="196"/>
      <c r="PKH5" s="196"/>
      <c r="PKI5" s="196"/>
      <c r="PKJ5" s="196"/>
      <c r="PKK5" s="196"/>
      <c r="PKL5" s="196"/>
      <c r="PKM5" s="196"/>
      <c r="PKN5" s="196"/>
      <c r="PKO5" s="196"/>
      <c r="PKP5" s="196"/>
      <c r="PKQ5" s="196"/>
      <c r="PKR5" s="196"/>
      <c r="PKS5" s="196"/>
      <c r="PKT5" s="196"/>
      <c r="PKU5" s="196"/>
      <c r="PKV5" s="196"/>
      <c r="PKW5" s="196"/>
      <c r="PKX5" s="196"/>
      <c r="PKY5" s="196"/>
      <c r="PKZ5" s="196"/>
      <c r="PLA5" s="196"/>
      <c r="PLB5" s="196"/>
      <c r="PLC5" s="196"/>
      <c r="PLD5" s="196"/>
      <c r="PLE5" s="196"/>
      <c r="PLF5" s="196"/>
      <c r="PLG5" s="196"/>
      <c r="PLH5" s="196"/>
      <c r="PLI5" s="196"/>
      <c r="PLJ5" s="196"/>
      <c r="PLK5" s="196"/>
      <c r="PLL5" s="196"/>
      <c r="PLM5" s="196"/>
      <c r="PLN5" s="196"/>
      <c r="PLO5" s="196"/>
      <c r="PLP5" s="196"/>
      <c r="PLQ5" s="196"/>
      <c r="PLR5" s="196"/>
      <c r="PLS5" s="196"/>
      <c r="PLT5" s="196"/>
      <c r="PLU5" s="196"/>
      <c r="PLV5" s="196"/>
      <c r="PLW5" s="196"/>
      <c r="PLX5" s="196"/>
      <c r="PLY5" s="196"/>
      <c r="PLZ5" s="196"/>
      <c r="PMA5" s="196"/>
      <c r="PMB5" s="196"/>
      <c r="PMC5" s="196"/>
      <c r="PMD5" s="196"/>
      <c r="PME5" s="196"/>
      <c r="PMF5" s="196"/>
      <c r="PMG5" s="196"/>
      <c r="PMH5" s="196"/>
      <c r="PMI5" s="196"/>
      <c r="PMJ5" s="196"/>
      <c r="PMK5" s="196"/>
      <c r="PML5" s="196"/>
      <c r="PMM5" s="196"/>
      <c r="PMN5" s="196"/>
      <c r="PMO5" s="196"/>
      <c r="PMP5" s="196"/>
      <c r="PMQ5" s="196"/>
      <c r="PMR5" s="196"/>
      <c r="PMS5" s="196"/>
      <c r="PMT5" s="196"/>
      <c r="PMU5" s="196"/>
      <c r="PMV5" s="196"/>
      <c r="PMW5" s="196"/>
      <c r="PMX5" s="196"/>
      <c r="PMY5" s="196"/>
      <c r="PMZ5" s="196"/>
      <c r="PNA5" s="196"/>
      <c r="PNB5" s="196"/>
      <c r="PNC5" s="196"/>
      <c r="PND5" s="196"/>
      <c r="PNE5" s="196"/>
      <c r="PNF5" s="196"/>
      <c r="PNG5" s="196"/>
      <c r="PNH5" s="196"/>
      <c r="PNI5" s="196"/>
      <c r="PNJ5" s="196"/>
      <c r="PNK5" s="196"/>
      <c r="PNL5" s="196"/>
      <c r="PNM5" s="196"/>
      <c r="PNN5" s="196"/>
      <c r="PNO5" s="196"/>
      <c r="PNP5" s="196"/>
      <c r="PNQ5" s="196"/>
      <c r="PNR5" s="196"/>
      <c r="PNS5" s="196"/>
      <c r="PNT5" s="196"/>
      <c r="PNU5" s="196"/>
      <c r="PNV5" s="196"/>
      <c r="PNW5" s="196"/>
      <c r="PNX5" s="196"/>
      <c r="PNY5" s="196"/>
      <c r="PNZ5" s="196"/>
      <c r="POA5" s="196"/>
      <c r="POB5" s="196"/>
      <c r="POC5" s="196"/>
      <c r="POD5" s="196"/>
      <c r="POE5" s="196"/>
      <c r="POF5" s="196"/>
      <c r="POG5" s="196"/>
      <c r="POH5" s="196"/>
      <c r="POI5" s="196"/>
      <c r="POJ5" s="196"/>
      <c r="POK5" s="196"/>
      <c r="POL5" s="196"/>
      <c r="POM5" s="196"/>
      <c r="PON5" s="196"/>
      <c r="POO5" s="196"/>
      <c r="POP5" s="196"/>
      <c r="POQ5" s="196"/>
      <c r="POR5" s="196"/>
      <c r="POS5" s="196"/>
      <c r="POT5" s="196"/>
      <c r="POU5" s="196"/>
      <c r="POV5" s="196"/>
      <c r="POW5" s="196"/>
      <c r="POX5" s="196"/>
      <c r="POY5" s="196"/>
      <c r="POZ5" s="196"/>
      <c r="PPA5" s="196"/>
      <c r="PPB5" s="196"/>
      <c r="PPC5" s="196"/>
      <c r="PPD5" s="196"/>
      <c r="PPE5" s="196"/>
      <c r="PPF5" s="196"/>
      <c r="PPG5" s="196"/>
      <c r="PPH5" s="196"/>
      <c r="PPI5" s="196"/>
      <c r="PPJ5" s="196"/>
      <c r="PPK5" s="196"/>
      <c r="PPL5" s="196"/>
      <c r="PPM5" s="196"/>
      <c r="PPN5" s="196"/>
      <c r="PPO5" s="196"/>
      <c r="PPP5" s="196"/>
      <c r="PPQ5" s="196"/>
      <c r="PPR5" s="196"/>
      <c r="PPS5" s="196"/>
      <c r="PPT5" s="196"/>
      <c r="PPU5" s="196"/>
      <c r="PPV5" s="196"/>
      <c r="PPW5" s="196"/>
      <c r="PPX5" s="196"/>
      <c r="PPY5" s="196"/>
      <c r="PPZ5" s="196"/>
      <c r="PQA5" s="196"/>
      <c r="PQB5" s="196"/>
      <c r="PQC5" s="196"/>
      <c r="PQD5" s="196"/>
      <c r="PQE5" s="196"/>
      <c r="PQF5" s="196"/>
      <c r="PQG5" s="196"/>
      <c r="PQH5" s="196"/>
      <c r="PQI5" s="196"/>
      <c r="PQJ5" s="196"/>
      <c r="PQK5" s="196"/>
      <c r="PQL5" s="196"/>
      <c r="PQM5" s="196"/>
      <c r="PQN5" s="196"/>
      <c r="PQO5" s="196"/>
      <c r="PQP5" s="196"/>
      <c r="PQQ5" s="196"/>
      <c r="PQR5" s="196"/>
      <c r="PQS5" s="196"/>
      <c r="PQT5" s="196"/>
      <c r="PQU5" s="196"/>
      <c r="PQV5" s="196"/>
      <c r="PQW5" s="196"/>
      <c r="PQX5" s="196"/>
      <c r="PQY5" s="196"/>
      <c r="PQZ5" s="196"/>
      <c r="PRA5" s="196"/>
      <c r="PRB5" s="196"/>
      <c r="PRC5" s="196"/>
      <c r="PRD5" s="196"/>
      <c r="PRE5" s="196"/>
      <c r="PRF5" s="196"/>
      <c r="PRG5" s="196"/>
      <c r="PRH5" s="196"/>
      <c r="PRI5" s="196"/>
      <c r="PRJ5" s="196"/>
      <c r="PRK5" s="196"/>
      <c r="PRL5" s="196"/>
      <c r="PRM5" s="196"/>
      <c r="PRN5" s="196"/>
      <c r="PRO5" s="196"/>
      <c r="PRP5" s="196"/>
      <c r="PRQ5" s="196"/>
      <c r="PRR5" s="196"/>
      <c r="PRS5" s="196"/>
      <c r="PRT5" s="196"/>
      <c r="PRU5" s="196"/>
      <c r="PRV5" s="196"/>
      <c r="PRW5" s="196"/>
      <c r="PRX5" s="196"/>
      <c r="PRY5" s="196"/>
      <c r="PRZ5" s="196"/>
      <c r="PSA5" s="196"/>
      <c r="PSB5" s="196"/>
      <c r="PSC5" s="196"/>
      <c r="PSD5" s="196"/>
      <c r="PSE5" s="196"/>
      <c r="PSF5" s="196"/>
      <c r="PSG5" s="196"/>
      <c r="PSH5" s="196"/>
      <c r="PSI5" s="196"/>
      <c r="PSJ5" s="196"/>
      <c r="PSK5" s="196"/>
      <c r="PSL5" s="196"/>
      <c r="PSM5" s="196"/>
      <c r="PSN5" s="196"/>
      <c r="PSO5" s="196"/>
      <c r="PSP5" s="196"/>
      <c r="PSQ5" s="196"/>
      <c r="PSR5" s="196"/>
      <c r="PSS5" s="196"/>
      <c r="PST5" s="196"/>
      <c r="PSU5" s="196"/>
      <c r="PSV5" s="196"/>
      <c r="PSW5" s="196"/>
      <c r="PSX5" s="196"/>
      <c r="PSY5" s="196"/>
      <c r="PSZ5" s="196"/>
      <c r="PTA5" s="196"/>
      <c r="PTB5" s="196"/>
      <c r="PTC5" s="196"/>
      <c r="PTD5" s="196"/>
      <c r="PTE5" s="196"/>
      <c r="PTF5" s="196"/>
      <c r="PTG5" s="196"/>
      <c r="PTH5" s="196"/>
      <c r="PTI5" s="196"/>
      <c r="PTJ5" s="196"/>
      <c r="PTK5" s="196"/>
      <c r="PTL5" s="196"/>
      <c r="PTM5" s="196"/>
      <c r="PTN5" s="196"/>
      <c r="PTO5" s="196"/>
      <c r="PTP5" s="196"/>
      <c r="PTQ5" s="196"/>
      <c r="PTR5" s="196"/>
      <c r="PTS5" s="196"/>
      <c r="PTT5" s="196"/>
      <c r="PTU5" s="196"/>
      <c r="PTV5" s="196"/>
      <c r="PTW5" s="196"/>
      <c r="PTX5" s="196"/>
      <c r="PTY5" s="196"/>
      <c r="PTZ5" s="196"/>
      <c r="PUA5" s="196"/>
      <c r="PUB5" s="196"/>
      <c r="PUC5" s="196"/>
      <c r="PUD5" s="196"/>
      <c r="PUE5" s="196"/>
      <c r="PUF5" s="196"/>
      <c r="PUG5" s="196"/>
      <c r="PUH5" s="196"/>
      <c r="PUI5" s="196"/>
      <c r="PUJ5" s="196"/>
      <c r="PUK5" s="196"/>
      <c r="PUL5" s="196"/>
      <c r="PUM5" s="196"/>
      <c r="PUN5" s="196"/>
      <c r="PUO5" s="196"/>
      <c r="PUP5" s="196"/>
      <c r="PUQ5" s="196"/>
      <c r="PUR5" s="196"/>
      <c r="PUS5" s="196"/>
      <c r="PUT5" s="196"/>
      <c r="PUU5" s="196"/>
      <c r="PUV5" s="196"/>
      <c r="PUW5" s="196"/>
      <c r="PUX5" s="196"/>
      <c r="PUY5" s="196"/>
      <c r="PUZ5" s="196"/>
      <c r="PVA5" s="196"/>
      <c r="PVB5" s="196"/>
      <c r="PVC5" s="196"/>
      <c r="PVD5" s="196"/>
      <c r="PVE5" s="196"/>
      <c r="PVF5" s="196"/>
      <c r="PVG5" s="196"/>
      <c r="PVH5" s="196"/>
      <c r="PVI5" s="196"/>
      <c r="PVJ5" s="196"/>
      <c r="PVK5" s="196"/>
      <c r="PVL5" s="196"/>
      <c r="PVM5" s="196"/>
      <c r="PVN5" s="196"/>
      <c r="PVO5" s="196"/>
      <c r="PVP5" s="196"/>
      <c r="PVQ5" s="196"/>
      <c r="PVR5" s="196"/>
      <c r="PVS5" s="196"/>
      <c r="PVT5" s="196"/>
      <c r="PVU5" s="196"/>
      <c r="PVV5" s="196"/>
      <c r="PVW5" s="196"/>
      <c r="PVX5" s="196"/>
      <c r="PVY5" s="196"/>
      <c r="PVZ5" s="196"/>
      <c r="PWA5" s="196"/>
      <c r="PWB5" s="196"/>
      <c r="PWC5" s="196"/>
      <c r="PWD5" s="196"/>
      <c r="PWE5" s="196"/>
      <c r="PWF5" s="196"/>
      <c r="PWG5" s="196"/>
      <c r="PWH5" s="196"/>
      <c r="PWI5" s="196"/>
      <c r="PWJ5" s="196"/>
      <c r="PWK5" s="196"/>
      <c r="PWL5" s="196"/>
      <c r="PWM5" s="196"/>
      <c r="PWN5" s="196"/>
      <c r="PWO5" s="196"/>
      <c r="PWP5" s="196"/>
      <c r="PWQ5" s="196"/>
      <c r="PWR5" s="196"/>
      <c r="PWS5" s="196"/>
      <c r="PWT5" s="196"/>
      <c r="PWU5" s="196"/>
      <c r="PWV5" s="196"/>
      <c r="PWW5" s="196"/>
      <c r="PWX5" s="196"/>
      <c r="PWY5" s="196"/>
      <c r="PWZ5" s="196"/>
      <c r="PXA5" s="196"/>
      <c r="PXB5" s="196"/>
      <c r="PXC5" s="196"/>
      <c r="PXD5" s="196"/>
      <c r="PXE5" s="196"/>
      <c r="PXF5" s="196"/>
      <c r="PXG5" s="196"/>
      <c r="PXH5" s="196"/>
      <c r="PXI5" s="196"/>
      <c r="PXJ5" s="196"/>
      <c r="PXK5" s="196"/>
      <c r="PXL5" s="196"/>
      <c r="PXM5" s="196"/>
      <c r="PXN5" s="196"/>
      <c r="PXO5" s="196"/>
      <c r="PXP5" s="196"/>
      <c r="PXQ5" s="196"/>
      <c r="PXR5" s="196"/>
      <c r="PXS5" s="196"/>
      <c r="PXT5" s="196"/>
      <c r="PXU5" s="196"/>
      <c r="PXV5" s="196"/>
      <c r="PXW5" s="196"/>
      <c r="PXX5" s="196"/>
      <c r="PXY5" s="196"/>
      <c r="PXZ5" s="196"/>
      <c r="PYA5" s="196"/>
      <c r="PYB5" s="196"/>
      <c r="PYC5" s="196"/>
      <c r="PYD5" s="196"/>
      <c r="PYE5" s="196"/>
      <c r="PYF5" s="196"/>
      <c r="PYG5" s="196"/>
      <c r="PYH5" s="196"/>
      <c r="PYI5" s="196"/>
      <c r="PYJ5" s="196"/>
      <c r="PYK5" s="196"/>
      <c r="PYL5" s="196"/>
      <c r="PYM5" s="196"/>
      <c r="PYN5" s="196"/>
      <c r="PYO5" s="196"/>
      <c r="PYP5" s="196"/>
      <c r="PYQ5" s="196"/>
      <c r="PYR5" s="196"/>
      <c r="PYS5" s="196"/>
      <c r="PYT5" s="196"/>
      <c r="PYU5" s="196"/>
      <c r="PYV5" s="196"/>
      <c r="PYW5" s="196"/>
      <c r="PYX5" s="196"/>
      <c r="PYY5" s="196"/>
      <c r="PYZ5" s="196"/>
      <c r="PZA5" s="196"/>
      <c r="PZB5" s="196"/>
      <c r="PZC5" s="196"/>
      <c r="PZD5" s="196"/>
      <c r="PZE5" s="196"/>
      <c r="PZF5" s="196"/>
      <c r="PZG5" s="196"/>
      <c r="PZH5" s="196"/>
      <c r="PZI5" s="196"/>
      <c r="PZJ5" s="196"/>
      <c r="PZK5" s="196"/>
      <c r="PZL5" s="196"/>
      <c r="PZM5" s="196"/>
      <c r="PZN5" s="196"/>
      <c r="PZO5" s="196"/>
      <c r="PZP5" s="196"/>
      <c r="PZQ5" s="196"/>
      <c r="PZR5" s="196"/>
      <c r="PZS5" s="196"/>
      <c r="PZT5" s="196"/>
      <c r="PZU5" s="196"/>
      <c r="PZV5" s="196"/>
      <c r="PZW5" s="196"/>
      <c r="PZX5" s="196"/>
      <c r="PZY5" s="196"/>
      <c r="PZZ5" s="196"/>
      <c r="QAA5" s="196"/>
      <c r="QAB5" s="196"/>
      <c r="QAC5" s="196"/>
      <c r="QAD5" s="196"/>
      <c r="QAE5" s="196"/>
      <c r="QAF5" s="196"/>
      <c r="QAG5" s="196"/>
      <c r="QAH5" s="196"/>
      <c r="QAI5" s="196"/>
      <c r="QAJ5" s="196"/>
      <c r="QAK5" s="196"/>
      <c r="QAL5" s="196"/>
      <c r="QAM5" s="196"/>
      <c r="QAN5" s="196"/>
      <c r="QAO5" s="196"/>
      <c r="QAP5" s="196"/>
      <c r="QAQ5" s="196"/>
      <c r="QAR5" s="196"/>
      <c r="QAS5" s="196"/>
      <c r="QAT5" s="196"/>
      <c r="QAU5" s="196"/>
      <c r="QAV5" s="196"/>
      <c r="QAW5" s="196"/>
      <c r="QAX5" s="196"/>
      <c r="QAY5" s="196"/>
      <c r="QAZ5" s="196"/>
      <c r="QBA5" s="196"/>
      <c r="QBB5" s="196"/>
      <c r="QBC5" s="196"/>
      <c r="QBD5" s="196"/>
      <c r="QBE5" s="196"/>
      <c r="QBF5" s="196"/>
      <c r="QBG5" s="196"/>
      <c r="QBH5" s="196"/>
      <c r="QBI5" s="196"/>
      <c r="QBJ5" s="196"/>
      <c r="QBK5" s="196"/>
      <c r="QBL5" s="196"/>
      <c r="QBM5" s="196"/>
      <c r="QBN5" s="196"/>
      <c r="QBO5" s="196"/>
      <c r="QBP5" s="196"/>
      <c r="QBQ5" s="196"/>
      <c r="QBR5" s="196"/>
      <c r="QBS5" s="196"/>
      <c r="QBT5" s="196"/>
      <c r="QBU5" s="196"/>
      <c r="QBV5" s="196"/>
      <c r="QBW5" s="196"/>
      <c r="QBX5" s="196"/>
      <c r="QBY5" s="196"/>
      <c r="QBZ5" s="196"/>
      <c r="QCA5" s="196"/>
      <c r="QCB5" s="196"/>
      <c r="QCC5" s="196"/>
      <c r="QCD5" s="196"/>
      <c r="QCE5" s="196"/>
      <c r="QCF5" s="196"/>
      <c r="QCG5" s="196"/>
      <c r="QCH5" s="196"/>
      <c r="QCI5" s="196"/>
      <c r="QCJ5" s="196"/>
      <c r="QCK5" s="196"/>
      <c r="QCL5" s="196"/>
      <c r="QCM5" s="196"/>
      <c r="QCN5" s="196"/>
      <c r="QCO5" s="196"/>
      <c r="QCP5" s="196"/>
      <c r="QCQ5" s="196"/>
      <c r="QCR5" s="196"/>
      <c r="QCS5" s="196"/>
      <c r="QCT5" s="196"/>
      <c r="QCU5" s="196"/>
      <c r="QCV5" s="196"/>
      <c r="QCW5" s="196"/>
      <c r="QCX5" s="196"/>
      <c r="QCY5" s="196"/>
      <c r="QCZ5" s="196"/>
      <c r="QDA5" s="196"/>
      <c r="QDB5" s="196"/>
      <c r="QDC5" s="196"/>
      <c r="QDD5" s="196"/>
      <c r="QDE5" s="196"/>
      <c r="QDF5" s="196"/>
      <c r="QDG5" s="196"/>
      <c r="QDH5" s="196"/>
      <c r="QDI5" s="196"/>
      <c r="QDJ5" s="196"/>
      <c r="QDK5" s="196"/>
      <c r="QDL5" s="196"/>
      <c r="QDM5" s="196"/>
      <c r="QDN5" s="196"/>
      <c r="QDO5" s="196"/>
      <c r="QDP5" s="196"/>
      <c r="QDQ5" s="196"/>
      <c r="QDR5" s="196"/>
      <c r="QDS5" s="196"/>
      <c r="QDT5" s="196"/>
      <c r="QDU5" s="196"/>
      <c r="QDV5" s="196"/>
      <c r="QDW5" s="196"/>
      <c r="QDX5" s="196"/>
      <c r="QDY5" s="196"/>
      <c r="QDZ5" s="196"/>
      <c r="QEA5" s="196"/>
      <c r="QEB5" s="196"/>
      <c r="QEC5" s="196"/>
      <c r="QED5" s="196"/>
      <c r="QEE5" s="196"/>
      <c r="QEF5" s="196"/>
      <c r="QEG5" s="196"/>
      <c r="QEH5" s="196"/>
      <c r="QEI5" s="196"/>
      <c r="QEJ5" s="196"/>
      <c r="QEK5" s="196"/>
      <c r="QEL5" s="196"/>
      <c r="QEM5" s="196"/>
      <c r="QEN5" s="196"/>
      <c r="QEO5" s="196"/>
      <c r="QEP5" s="196"/>
      <c r="QEQ5" s="196"/>
      <c r="QER5" s="196"/>
      <c r="QES5" s="196"/>
      <c r="QET5" s="196"/>
      <c r="QEU5" s="196"/>
      <c r="QEV5" s="196"/>
      <c r="QEW5" s="196"/>
      <c r="QEX5" s="196"/>
      <c r="QEY5" s="196"/>
      <c r="QEZ5" s="196"/>
      <c r="QFA5" s="196"/>
      <c r="QFB5" s="196"/>
      <c r="QFC5" s="196"/>
      <c r="QFD5" s="196"/>
      <c r="QFE5" s="196"/>
      <c r="QFF5" s="196"/>
      <c r="QFG5" s="196"/>
      <c r="QFH5" s="196"/>
      <c r="QFI5" s="196"/>
      <c r="QFJ5" s="196"/>
      <c r="QFK5" s="196"/>
      <c r="QFL5" s="196"/>
      <c r="QFM5" s="196"/>
      <c r="QFN5" s="196"/>
      <c r="QFO5" s="196"/>
      <c r="QFP5" s="196"/>
      <c r="QFQ5" s="196"/>
      <c r="QFR5" s="196"/>
      <c r="QFS5" s="196"/>
      <c r="QFT5" s="196"/>
      <c r="QFU5" s="196"/>
      <c r="QFV5" s="196"/>
      <c r="QFW5" s="196"/>
      <c r="QFX5" s="196"/>
      <c r="QFY5" s="196"/>
      <c r="QFZ5" s="196"/>
      <c r="QGA5" s="196"/>
      <c r="QGB5" s="196"/>
      <c r="QGC5" s="196"/>
      <c r="QGD5" s="196"/>
      <c r="QGE5" s="196"/>
      <c r="QGF5" s="196"/>
      <c r="QGG5" s="196"/>
      <c r="QGH5" s="196"/>
      <c r="QGI5" s="196"/>
      <c r="QGJ5" s="196"/>
      <c r="QGK5" s="196"/>
      <c r="QGL5" s="196"/>
      <c r="QGM5" s="196"/>
      <c r="QGN5" s="196"/>
      <c r="QGO5" s="196"/>
      <c r="QGP5" s="196"/>
      <c r="QGQ5" s="196"/>
      <c r="QGR5" s="196"/>
      <c r="QGS5" s="196"/>
      <c r="QGT5" s="196"/>
      <c r="QGU5" s="196"/>
      <c r="QGV5" s="196"/>
      <c r="QGW5" s="196"/>
      <c r="QGX5" s="196"/>
      <c r="QGY5" s="196"/>
      <c r="QGZ5" s="196"/>
      <c r="QHA5" s="196"/>
      <c r="QHB5" s="196"/>
      <c r="QHC5" s="196"/>
      <c r="QHD5" s="196"/>
      <c r="QHE5" s="196"/>
      <c r="QHF5" s="196"/>
      <c r="QHG5" s="196"/>
      <c r="QHH5" s="196"/>
      <c r="QHI5" s="196"/>
      <c r="QHJ5" s="196"/>
      <c r="QHK5" s="196"/>
      <c r="QHL5" s="196"/>
      <c r="QHM5" s="196"/>
      <c r="QHN5" s="196"/>
      <c r="QHO5" s="196"/>
      <c r="QHP5" s="196"/>
      <c r="QHQ5" s="196"/>
      <c r="QHR5" s="196"/>
      <c r="QHS5" s="196"/>
      <c r="QHT5" s="196"/>
      <c r="QHU5" s="196"/>
      <c r="QHV5" s="196"/>
      <c r="QHW5" s="196"/>
      <c r="QHX5" s="196"/>
      <c r="QHY5" s="196"/>
      <c r="QHZ5" s="196"/>
      <c r="QIA5" s="196"/>
      <c r="QIB5" s="196"/>
      <c r="QIC5" s="196"/>
      <c r="QID5" s="196"/>
      <c r="QIE5" s="196"/>
      <c r="QIF5" s="196"/>
      <c r="QIG5" s="196"/>
      <c r="QIH5" s="196"/>
      <c r="QII5" s="196"/>
      <c r="QIJ5" s="196"/>
      <c r="QIK5" s="196"/>
      <c r="QIL5" s="196"/>
      <c r="QIM5" s="196"/>
      <c r="QIN5" s="196"/>
      <c r="QIO5" s="196"/>
      <c r="QIP5" s="196"/>
      <c r="QIQ5" s="196"/>
      <c r="QIR5" s="196"/>
      <c r="QIS5" s="196"/>
      <c r="QIT5" s="196"/>
      <c r="QIU5" s="196"/>
      <c r="QIV5" s="196"/>
      <c r="QIW5" s="196"/>
      <c r="QIX5" s="196"/>
      <c r="QIY5" s="196"/>
      <c r="QIZ5" s="196"/>
      <c r="QJA5" s="196"/>
      <c r="QJB5" s="196"/>
      <c r="QJC5" s="196"/>
      <c r="QJD5" s="196"/>
      <c r="QJE5" s="196"/>
      <c r="QJF5" s="196"/>
      <c r="QJG5" s="196"/>
      <c r="QJH5" s="196"/>
      <c r="QJI5" s="196"/>
      <c r="QJJ5" s="196"/>
      <c r="QJK5" s="196"/>
      <c r="QJL5" s="196"/>
      <c r="QJM5" s="196"/>
      <c r="QJN5" s="196"/>
      <c r="QJO5" s="196"/>
      <c r="QJP5" s="196"/>
      <c r="QJQ5" s="196"/>
      <c r="QJR5" s="196"/>
      <c r="QJS5" s="196"/>
      <c r="QJT5" s="196"/>
      <c r="QJU5" s="196"/>
      <c r="QJV5" s="196"/>
      <c r="QJW5" s="196"/>
      <c r="QJX5" s="196"/>
      <c r="QJY5" s="196"/>
      <c r="QJZ5" s="196"/>
      <c r="QKA5" s="196"/>
      <c r="QKB5" s="196"/>
      <c r="QKC5" s="196"/>
      <c r="QKD5" s="196"/>
      <c r="QKE5" s="196"/>
      <c r="QKF5" s="196"/>
      <c r="QKG5" s="196"/>
      <c r="QKH5" s="196"/>
      <c r="QKI5" s="196"/>
      <c r="QKJ5" s="196"/>
      <c r="QKK5" s="196"/>
      <c r="QKL5" s="196"/>
      <c r="QKM5" s="196"/>
      <c r="QKN5" s="196"/>
      <c r="QKO5" s="196"/>
      <c r="QKP5" s="196"/>
      <c r="QKQ5" s="196"/>
      <c r="QKR5" s="196"/>
      <c r="QKS5" s="196"/>
      <c r="QKT5" s="196"/>
      <c r="QKU5" s="196"/>
      <c r="QKV5" s="196"/>
      <c r="QKW5" s="196"/>
      <c r="QKX5" s="196"/>
      <c r="QKY5" s="196"/>
      <c r="QKZ5" s="196"/>
      <c r="QLA5" s="196"/>
      <c r="QLB5" s="196"/>
      <c r="QLC5" s="196"/>
      <c r="QLD5" s="196"/>
      <c r="QLE5" s="196"/>
      <c r="QLF5" s="196"/>
      <c r="QLG5" s="196"/>
      <c r="QLH5" s="196"/>
      <c r="QLI5" s="196"/>
      <c r="QLJ5" s="196"/>
      <c r="QLK5" s="196"/>
      <c r="QLL5" s="196"/>
      <c r="QLM5" s="196"/>
      <c r="QLN5" s="196"/>
      <c r="QLO5" s="196"/>
      <c r="QLP5" s="196"/>
      <c r="QLQ5" s="196"/>
      <c r="QLR5" s="196"/>
      <c r="QLS5" s="196"/>
      <c r="QLT5" s="196"/>
      <c r="QLU5" s="196"/>
      <c r="QLV5" s="196"/>
      <c r="QLW5" s="196"/>
      <c r="QLX5" s="196"/>
      <c r="QLY5" s="196"/>
      <c r="QLZ5" s="196"/>
      <c r="QMA5" s="196"/>
      <c r="QMB5" s="196"/>
      <c r="QMC5" s="196"/>
      <c r="QMD5" s="196"/>
      <c r="QME5" s="196"/>
      <c r="QMF5" s="196"/>
      <c r="QMG5" s="196"/>
      <c r="QMH5" s="196"/>
      <c r="QMI5" s="196"/>
      <c r="QMJ5" s="196"/>
      <c r="QMK5" s="196"/>
      <c r="QML5" s="196"/>
      <c r="QMM5" s="196"/>
      <c r="QMN5" s="196"/>
      <c r="QMO5" s="196"/>
      <c r="QMP5" s="196"/>
      <c r="QMQ5" s="196"/>
      <c r="QMR5" s="196"/>
      <c r="QMS5" s="196"/>
      <c r="QMT5" s="196"/>
      <c r="QMU5" s="196"/>
      <c r="QMV5" s="196"/>
      <c r="QMW5" s="196"/>
      <c r="QMX5" s="196"/>
      <c r="QMY5" s="196"/>
      <c r="QMZ5" s="196"/>
      <c r="QNA5" s="196"/>
      <c r="QNB5" s="196"/>
      <c r="QNC5" s="196"/>
      <c r="QND5" s="196"/>
      <c r="QNE5" s="196"/>
      <c r="QNF5" s="196"/>
      <c r="QNG5" s="196"/>
      <c r="QNH5" s="196"/>
      <c r="QNI5" s="196"/>
      <c r="QNJ5" s="196"/>
      <c r="QNK5" s="196"/>
      <c r="QNL5" s="196"/>
      <c r="QNM5" s="196"/>
      <c r="QNN5" s="196"/>
      <c r="QNO5" s="196"/>
      <c r="QNP5" s="196"/>
      <c r="QNQ5" s="196"/>
      <c r="QNR5" s="196"/>
      <c r="QNS5" s="196"/>
      <c r="QNT5" s="196"/>
      <c r="QNU5" s="196"/>
      <c r="QNV5" s="196"/>
      <c r="QNW5" s="196"/>
      <c r="QNX5" s="196"/>
      <c r="QNY5" s="196"/>
      <c r="QNZ5" s="196"/>
      <c r="QOA5" s="196"/>
      <c r="QOB5" s="196"/>
      <c r="QOC5" s="196"/>
      <c r="QOD5" s="196"/>
      <c r="QOE5" s="196"/>
      <c r="QOF5" s="196"/>
      <c r="QOG5" s="196"/>
      <c r="QOH5" s="196"/>
      <c r="QOI5" s="196"/>
      <c r="QOJ5" s="196"/>
      <c r="QOK5" s="196"/>
      <c r="QOL5" s="196"/>
      <c r="QOM5" s="196"/>
      <c r="QON5" s="196"/>
      <c r="QOO5" s="196"/>
      <c r="QOP5" s="196"/>
      <c r="QOQ5" s="196"/>
      <c r="QOR5" s="196"/>
      <c r="QOS5" s="196"/>
      <c r="QOT5" s="196"/>
      <c r="QOU5" s="196"/>
      <c r="QOV5" s="196"/>
      <c r="QOW5" s="196"/>
      <c r="QOX5" s="196"/>
      <c r="QOY5" s="196"/>
      <c r="QOZ5" s="196"/>
      <c r="QPA5" s="196"/>
      <c r="QPB5" s="196"/>
      <c r="QPC5" s="196"/>
      <c r="QPD5" s="196"/>
      <c r="QPE5" s="196"/>
      <c r="QPF5" s="196"/>
      <c r="QPG5" s="196"/>
      <c r="QPH5" s="196"/>
      <c r="QPI5" s="196"/>
      <c r="QPJ5" s="196"/>
      <c r="QPK5" s="196"/>
      <c r="QPL5" s="196"/>
      <c r="QPM5" s="196"/>
      <c r="QPN5" s="196"/>
      <c r="QPO5" s="196"/>
      <c r="QPP5" s="196"/>
      <c r="QPQ5" s="196"/>
      <c r="QPR5" s="196"/>
      <c r="QPS5" s="196"/>
      <c r="QPT5" s="196"/>
      <c r="QPU5" s="196"/>
      <c r="QPV5" s="196"/>
      <c r="QPW5" s="196"/>
      <c r="QPX5" s="196"/>
      <c r="QPY5" s="196"/>
      <c r="QPZ5" s="196"/>
      <c r="QQA5" s="196"/>
      <c r="QQB5" s="196"/>
      <c r="QQC5" s="196"/>
      <c r="QQD5" s="196"/>
      <c r="QQE5" s="196"/>
      <c r="QQF5" s="196"/>
      <c r="QQG5" s="196"/>
      <c r="QQH5" s="196"/>
      <c r="QQI5" s="196"/>
      <c r="QQJ5" s="196"/>
      <c r="QQK5" s="196"/>
      <c r="QQL5" s="196"/>
      <c r="QQM5" s="196"/>
      <c r="QQN5" s="196"/>
      <c r="QQO5" s="196"/>
      <c r="QQP5" s="196"/>
      <c r="QQQ5" s="196"/>
      <c r="QQR5" s="196"/>
      <c r="QQS5" s="196"/>
      <c r="QQT5" s="196"/>
      <c r="QQU5" s="196"/>
      <c r="QQV5" s="196"/>
      <c r="QQW5" s="196"/>
      <c r="QQX5" s="196"/>
      <c r="QQY5" s="196"/>
      <c r="QQZ5" s="196"/>
      <c r="QRA5" s="196"/>
      <c r="QRB5" s="196"/>
      <c r="QRC5" s="196"/>
      <c r="QRD5" s="196"/>
      <c r="QRE5" s="196"/>
      <c r="QRF5" s="196"/>
      <c r="QRG5" s="196"/>
      <c r="QRH5" s="196"/>
      <c r="QRI5" s="196"/>
      <c r="QRJ5" s="196"/>
      <c r="QRK5" s="196"/>
      <c r="QRL5" s="196"/>
      <c r="QRM5" s="196"/>
      <c r="QRN5" s="196"/>
      <c r="QRO5" s="196"/>
      <c r="QRP5" s="196"/>
      <c r="QRQ5" s="196"/>
      <c r="QRR5" s="196"/>
      <c r="QRS5" s="196"/>
      <c r="QRT5" s="196"/>
      <c r="QRU5" s="196"/>
      <c r="QRV5" s="196"/>
      <c r="QRW5" s="196"/>
      <c r="QRX5" s="196"/>
      <c r="QRY5" s="196"/>
      <c r="QRZ5" s="196"/>
      <c r="QSA5" s="196"/>
      <c r="QSB5" s="196"/>
      <c r="QSC5" s="196"/>
      <c r="QSD5" s="196"/>
      <c r="QSE5" s="196"/>
      <c r="QSF5" s="196"/>
      <c r="QSG5" s="196"/>
      <c r="QSH5" s="196"/>
      <c r="QSI5" s="196"/>
      <c r="QSJ5" s="196"/>
      <c r="QSK5" s="196"/>
      <c r="QSL5" s="196"/>
      <c r="QSM5" s="196"/>
      <c r="QSN5" s="196"/>
      <c r="QSO5" s="196"/>
      <c r="QSP5" s="196"/>
      <c r="QSQ5" s="196"/>
      <c r="QSR5" s="196"/>
      <c r="QSS5" s="196"/>
      <c r="QST5" s="196"/>
      <c r="QSU5" s="196"/>
      <c r="QSV5" s="196"/>
      <c r="QSW5" s="196"/>
      <c r="QSX5" s="196"/>
      <c r="QSY5" s="196"/>
      <c r="QSZ5" s="196"/>
      <c r="QTA5" s="196"/>
      <c r="QTB5" s="196"/>
      <c r="QTC5" s="196"/>
      <c r="QTD5" s="196"/>
      <c r="QTE5" s="196"/>
      <c r="QTF5" s="196"/>
      <c r="QTG5" s="196"/>
      <c r="QTH5" s="196"/>
      <c r="QTI5" s="196"/>
      <c r="QTJ5" s="196"/>
      <c r="QTK5" s="196"/>
      <c r="QTL5" s="196"/>
      <c r="QTM5" s="196"/>
      <c r="QTN5" s="196"/>
      <c r="QTO5" s="196"/>
      <c r="QTP5" s="196"/>
      <c r="QTQ5" s="196"/>
      <c r="QTR5" s="196"/>
      <c r="QTS5" s="196"/>
      <c r="QTT5" s="196"/>
      <c r="QTU5" s="196"/>
      <c r="QTV5" s="196"/>
      <c r="QTW5" s="196"/>
      <c r="QTX5" s="196"/>
      <c r="QTY5" s="196"/>
      <c r="QTZ5" s="196"/>
      <c r="QUA5" s="196"/>
      <c r="QUB5" s="196"/>
      <c r="QUC5" s="196"/>
      <c r="QUD5" s="196"/>
      <c r="QUE5" s="196"/>
      <c r="QUF5" s="196"/>
      <c r="QUG5" s="196"/>
      <c r="QUH5" s="196"/>
      <c r="QUI5" s="196"/>
      <c r="QUJ5" s="196"/>
      <c r="QUK5" s="196"/>
      <c r="QUL5" s="196"/>
      <c r="QUM5" s="196"/>
      <c r="QUN5" s="196"/>
      <c r="QUO5" s="196"/>
      <c r="QUP5" s="196"/>
      <c r="QUQ5" s="196"/>
      <c r="QUR5" s="196"/>
      <c r="QUS5" s="196"/>
      <c r="QUT5" s="196"/>
      <c r="QUU5" s="196"/>
      <c r="QUV5" s="196"/>
      <c r="QUW5" s="196"/>
      <c r="QUX5" s="196"/>
      <c r="QUY5" s="196"/>
      <c r="QUZ5" s="196"/>
      <c r="QVA5" s="196"/>
      <c r="QVB5" s="196"/>
      <c r="QVC5" s="196"/>
      <c r="QVD5" s="196"/>
      <c r="QVE5" s="196"/>
      <c r="QVF5" s="196"/>
      <c r="QVG5" s="196"/>
      <c r="QVH5" s="196"/>
      <c r="QVI5" s="196"/>
      <c r="QVJ5" s="196"/>
      <c r="QVK5" s="196"/>
      <c r="QVL5" s="196"/>
      <c r="QVM5" s="196"/>
      <c r="QVN5" s="196"/>
      <c r="QVO5" s="196"/>
      <c r="QVP5" s="196"/>
      <c r="QVQ5" s="196"/>
      <c r="QVR5" s="196"/>
      <c r="QVS5" s="196"/>
      <c r="QVT5" s="196"/>
      <c r="QVU5" s="196"/>
      <c r="QVV5" s="196"/>
      <c r="QVW5" s="196"/>
      <c r="QVX5" s="196"/>
      <c r="QVY5" s="196"/>
      <c r="QVZ5" s="196"/>
      <c r="QWA5" s="196"/>
      <c r="QWB5" s="196"/>
      <c r="QWC5" s="196"/>
      <c r="QWD5" s="196"/>
      <c r="QWE5" s="196"/>
      <c r="QWF5" s="196"/>
      <c r="QWG5" s="196"/>
      <c r="QWH5" s="196"/>
      <c r="QWI5" s="196"/>
      <c r="QWJ5" s="196"/>
      <c r="QWK5" s="196"/>
      <c r="QWL5" s="196"/>
      <c r="QWM5" s="196"/>
      <c r="QWN5" s="196"/>
      <c r="QWO5" s="196"/>
      <c r="QWP5" s="196"/>
      <c r="QWQ5" s="196"/>
      <c r="QWR5" s="196"/>
      <c r="QWS5" s="196"/>
      <c r="QWT5" s="196"/>
      <c r="QWU5" s="196"/>
      <c r="QWV5" s="196"/>
      <c r="QWW5" s="196"/>
      <c r="QWX5" s="196"/>
      <c r="QWY5" s="196"/>
      <c r="QWZ5" s="196"/>
      <c r="QXA5" s="196"/>
      <c r="QXB5" s="196"/>
      <c r="QXC5" s="196"/>
      <c r="QXD5" s="196"/>
      <c r="QXE5" s="196"/>
      <c r="QXF5" s="196"/>
      <c r="QXG5" s="196"/>
      <c r="QXH5" s="196"/>
      <c r="QXI5" s="196"/>
      <c r="QXJ5" s="196"/>
      <c r="QXK5" s="196"/>
      <c r="QXL5" s="196"/>
      <c r="QXM5" s="196"/>
      <c r="QXN5" s="196"/>
      <c r="QXO5" s="196"/>
      <c r="QXP5" s="196"/>
      <c r="QXQ5" s="196"/>
      <c r="QXR5" s="196"/>
      <c r="QXS5" s="196"/>
      <c r="QXT5" s="196"/>
      <c r="QXU5" s="196"/>
      <c r="QXV5" s="196"/>
      <c r="QXW5" s="196"/>
      <c r="QXX5" s="196"/>
      <c r="QXY5" s="196"/>
      <c r="QXZ5" s="196"/>
      <c r="QYA5" s="196"/>
      <c r="QYB5" s="196"/>
      <c r="QYC5" s="196"/>
      <c r="QYD5" s="196"/>
      <c r="QYE5" s="196"/>
      <c r="QYF5" s="196"/>
      <c r="QYG5" s="196"/>
      <c r="QYH5" s="196"/>
      <c r="QYI5" s="196"/>
      <c r="QYJ5" s="196"/>
      <c r="QYK5" s="196"/>
      <c r="QYL5" s="196"/>
      <c r="QYM5" s="196"/>
      <c r="QYN5" s="196"/>
      <c r="QYO5" s="196"/>
      <c r="QYP5" s="196"/>
      <c r="QYQ5" s="196"/>
      <c r="QYR5" s="196"/>
      <c r="QYS5" s="196"/>
      <c r="QYT5" s="196"/>
      <c r="QYU5" s="196"/>
      <c r="QYV5" s="196"/>
      <c r="QYW5" s="196"/>
      <c r="QYX5" s="196"/>
      <c r="QYY5" s="196"/>
      <c r="QYZ5" s="196"/>
      <c r="QZA5" s="196"/>
      <c r="QZB5" s="196"/>
      <c r="QZC5" s="196"/>
      <c r="QZD5" s="196"/>
      <c r="QZE5" s="196"/>
      <c r="QZF5" s="196"/>
      <c r="QZG5" s="196"/>
      <c r="QZH5" s="196"/>
      <c r="QZI5" s="196"/>
      <c r="QZJ5" s="196"/>
      <c r="QZK5" s="196"/>
      <c r="QZL5" s="196"/>
      <c r="QZM5" s="196"/>
      <c r="QZN5" s="196"/>
      <c r="QZO5" s="196"/>
      <c r="QZP5" s="196"/>
      <c r="QZQ5" s="196"/>
      <c r="QZR5" s="196"/>
      <c r="QZS5" s="196"/>
      <c r="QZT5" s="196"/>
      <c r="QZU5" s="196"/>
      <c r="QZV5" s="196"/>
      <c r="QZW5" s="196"/>
      <c r="QZX5" s="196"/>
      <c r="QZY5" s="196"/>
      <c r="QZZ5" s="196"/>
      <c r="RAA5" s="196"/>
      <c r="RAB5" s="196"/>
      <c r="RAC5" s="196"/>
      <c r="RAD5" s="196"/>
      <c r="RAE5" s="196"/>
      <c r="RAF5" s="196"/>
      <c r="RAG5" s="196"/>
      <c r="RAH5" s="196"/>
      <c r="RAI5" s="196"/>
      <c r="RAJ5" s="196"/>
      <c r="RAK5" s="196"/>
      <c r="RAL5" s="196"/>
      <c r="RAM5" s="196"/>
      <c r="RAN5" s="196"/>
      <c r="RAO5" s="196"/>
      <c r="RAP5" s="196"/>
      <c r="RAQ5" s="196"/>
      <c r="RAR5" s="196"/>
      <c r="RAS5" s="196"/>
      <c r="RAT5" s="196"/>
      <c r="RAU5" s="196"/>
      <c r="RAV5" s="196"/>
      <c r="RAW5" s="196"/>
      <c r="RAX5" s="196"/>
      <c r="RAY5" s="196"/>
      <c r="RAZ5" s="196"/>
      <c r="RBA5" s="196"/>
      <c r="RBB5" s="196"/>
      <c r="RBC5" s="196"/>
      <c r="RBD5" s="196"/>
      <c r="RBE5" s="196"/>
      <c r="RBF5" s="196"/>
      <c r="RBG5" s="196"/>
      <c r="RBH5" s="196"/>
      <c r="RBI5" s="196"/>
      <c r="RBJ5" s="196"/>
      <c r="RBK5" s="196"/>
      <c r="RBL5" s="196"/>
      <c r="RBM5" s="196"/>
      <c r="RBN5" s="196"/>
      <c r="RBO5" s="196"/>
      <c r="RBP5" s="196"/>
      <c r="RBQ5" s="196"/>
      <c r="RBR5" s="196"/>
      <c r="RBS5" s="196"/>
      <c r="RBT5" s="196"/>
      <c r="RBU5" s="196"/>
      <c r="RBV5" s="196"/>
      <c r="RBW5" s="196"/>
      <c r="RBX5" s="196"/>
      <c r="RBY5" s="196"/>
      <c r="RBZ5" s="196"/>
      <c r="RCA5" s="196"/>
      <c r="RCB5" s="196"/>
      <c r="RCC5" s="196"/>
      <c r="RCD5" s="196"/>
      <c r="RCE5" s="196"/>
      <c r="RCF5" s="196"/>
      <c r="RCG5" s="196"/>
      <c r="RCH5" s="196"/>
      <c r="RCI5" s="196"/>
      <c r="RCJ5" s="196"/>
      <c r="RCK5" s="196"/>
      <c r="RCL5" s="196"/>
      <c r="RCM5" s="196"/>
      <c r="RCN5" s="196"/>
      <c r="RCO5" s="196"/>
      <c r="RCP5" s="196"/>
      <c r="RCQ5" s="196"/>
      <c r="RCR5" s="196"/>
      <c r="RCS5" s="196"/>
      <c r="RCT5" s="196"/>
      <c r="RCU5" s="196"/>
      <c r="RCV5" s="196"/>
      <c r="RCW5" s="196"/>
      <c r="RCX5" s="196"/>
      <c r="RCY5" s="196"/>
      <c r="RCZ5" s="196"/>
      <c r="RDA5" s="196"/>
      <c r="RDB5" s="196"/>
      <c r="RDC5" s="196"/>
      <c r="RDD5" s="196"/>
      <c r="RDE5" s="196"/>
      <c r="RDF5" s="196"/>
      <c r="RDG5" s="196"/>
      <c r="RDH5" s="196"/>
      <c r="RDI5" s="196"/>
      <c r="RDJ5" s="196"/>
      <c r="RDK5" s="196"/>
      <c r="RDL5" s="196"/>
      <c r="RDM5" s="196"/>
      <c r="RDN5" s="196"/>
      <c r="RDO5" s="196"/>
      <c r="RDP5" s="196"/>
      <c r="RDQ5" s="196"/>
      <c r="RDR5" s="196"/>
      <c r="RDS5" s="196"/>
      <c r="RDT5" s="196"/>
      <c r="RDU5" s="196"/>
      <c r="RDV5" s="196"/>
      <c r="RDW5" s="196"/>
      <c r="RDX5" s="196"/>
      <c r="RDY5" s="196"/>
      <c r="RDZ5" s="196"/>
      <c r="REA5" s="196"/>
      <c r="REB5" s="196"/>
      <c r="REC5" s="196"/>
      <c r="RED5" s="196"/>
      <c r="REE5" s="196"/>
      <c r="REF5" s="196"/>
      <c r="REG5" s="196"/>
      <c r="REH5" s="196"/>
      <c r="REI5" s="196"/>
      <c r="REJ5" s="196"/>
      <c r="REK5" s="196"/>
      <c r="REL5" s="196"/>
      <c r="REM5" s="196"/>
      <c r="REN5" s="196"/>
      <c r="REO5" s="196"/>
      <c r="REP5" s="196"/>
      <c r="REQ5" s="196"/>
      <c r="RER5" s="196"/>
      <c r="RES5" s="196"/>
      <c r="RET5" s="196"/>
      <c r="REU5" s="196"/>
      <c r="REV5" s="196"/>
      <c r="REW5" s="196"/>
      <c r="REX5" s="196"/>
      <c r="REY5" s="196"/>
      <c r="REZ5" s="196"/>
      <c r="RFA5" s="196"/>
      <c r="RFB5" s="196"/>
      <c r="RFC5" s="196"/>
      <c r="RFD5" s="196"/>
      <c r="RFE5" s="196"/>
      <c r="RFF5" s="196"/>
      <c r="RFG5" s="196"/>
      <c r="RFH5" s="196"/>
      <c r="RFI5" s="196"/>
      <c r="RFJ5" s="196"/>
      <c r="RFK5" s="196"/>
      <c r="RFL5" s="196"/>
      <c r="RFM5" s="196"/>
      <c r="RFN5" s="196"/>
      <c r="RFO5" s="196"/>
      <c r="RFP5" s="196"/>
      <c r="RFQ5" s="196"/>
      <c r="RFR5" s="196"/>
      <c r="RFS5" s="196"/>
      <c r="RFT5" s="196"/>
      <c r="RFU5" s="196"/>
      <c r="RFV5" s="196"/>
      <c r="RFW5" s="196"/>
      <c r="RFX5" s="196"/>
      <c r="RFY5" s="196"/>
      <c r="RFZ5" s="196"/>
      <c r="RGA5" s="196"/>
      <c r="RGB5" s="196"/>
      <c r="RGC5" s="196"/>
      <c r="RGD5" s="196"/>
      <c r="RGE5" s="196"/>
      <c r="RGF5" s="196"/>
      <c r="RGG5" s="196"/>
      <c r="RGH5" s="196"/>
      <c r="RGI5" s="196"/>
      <c r="RGJ5" s="196"/>
      <c r="RGK5" s="196"/>
      <c r="RGL5" s="196"/>
      <c r="RGM5" s="196"/>
      <c r="RGN5" s="196"/>
      <c r="RGO5" s="196"/>
      <c r="RGP5" s="196"/>
      <c r="RGQ5" s="196"/>
      <c r="RGR5" s="196"/>
      <c r="RGS5" s="196"/>
      <c r="RGT5" s="196"/>
      <c r="RGU5" s="196"/>
      <c r="RGV5" s="196"/>
      <c r="RGW5" s="196"/>
      <c r="RGX5" s="196"/>
      <c r="RGY5" s="196"/>
      <c r="RGZ5" s="196"/>
      <c r="RHA5" s="196"/>
      <c r="RHB5" s="196"/>
      <c r="RHC5" s="196"/>
      <c r="RHD5" s="196"/>
      <c r="RHE5" s="196"/>
      <c r="RHF5" s="196"/>
      <c r="RHG5" s="196"/>
      <c r="RHH5" s="196"/>
      <c r="RHI5" s="196"/>
      <c r="RHJ5" s="196"/>
      <c r="RHK5" s="196"/>
      <c r="RHL5" s="196"/>
      <c r="RHM5" s="196"/>
      <c r="RHN5" s="196"/>
      <c r="RHO5" s="196"/>
      <c r="RHP5" s="196"/>
      <c r="RHQ5" s="196"/>
      <c r="RHR5" s="196"/>
      <c r="RHS5" s="196"/>
      <c r="RHT5" s="196"/>
      <c r="RHU5" s="196"/>
      <c r="RHV5" s="196"/>
      <c r="RHW5" s="196"/>
      <c r="RHX5" s="196"/>
      <c r="RHY5" s="196"/>
      <c r="RHZ5" s="196"/>
      <c r="RIA5" s="196"/>
      <c r="RIB5" s="196"/>
      <c r="RIC5" s="196"/>
      <c r="RID5" s="196"/>
      <c r="RIE5" s="196"/>
      <c r="RIF5" s="196"/>
      <c r="RIG5" s="196"/>
      <c r="RIH5" s="196"/>
      <c r="RII5" s="196"/>
      <c r="RIJ5" s="196"/>
      <c r="RIK5" s="196"/>
      <c r="RIL5" s="196"/>
      <c r="RIM5" s="196"/>
      <c r="RIN5" s="196"/>
      <c r="RIO5" s="196"/>
      <c r="RIP5" s="196"/>
      <c r="RIQ5" s="196"/>
      <c r="RIR5" s="196"/>
      <c r="RIS5" s="196"/>
      <c r="RIT5" s="196"/>
      <c r="RIU5" s="196"/>
      <c r="RIV5" s="196"/>
      <c r="RIW5" s="196"/>
      <c r="RIX5" s="196"/>
      <c r="RIY5" s="196"/>
      <c r="RIZ5" s="196"/>
      <c r="RJA5" s="196"/>
      <c r="RJB5" s="196"/>
      <c r="RJC5" s="196"/>
      <c r="RJD5" s="196"/>
      <c r="RJE5" s="196"/>
      <c r="RJF5" s="196"/>
      <c r="RJG5" s="196"/>
      <c r="RJH5" s="196"/>
      <c r="RJI5" s="196"/>
      <c r="RJJ5" s="196"/>
      <c r="RJK5" s="196"/>
      <c r="RJL5" s="196"/>
      <c r="RJM5" s="196"/>
      <c r="RJN5" s="196"/>
      <c r="RJO5" s="196"/>
      <c r="RJP5" s="196"/>
      <c r="RJQ5" s="196"/>
      <c r="RJR5" s="196"/>
      <c r="RJS5" s="196"/>
      <c r="RJT5" s="196"/>
      <c r="RJU5" s="196"/>
      <c r="RJV5" s="196"/>
      <c r="RJW5" s="196"/>
      <c r="RJX5" s="196"/>
      <c r="RJY5" s="196"/>
      <c r="RJZ5" s="196"/>
      <c r="RKA5" s="196"/>
      <c r="RKB5" s="196"/>
      <c r="RKC5" s="196"/>
      <c r="RKD5" s="196"/>
      <c r="RKE5" s="196"/>
      <c r="RKF5" s="196"/>
      <c r="RKG5" s="196"/>
      <c r="RKH5" s="196"/>
      <c r="RKI5" s="196"/>
      <c r="RKJ5" s="196"/>
      <c r="RKK5" s="196"/>
      <c r="RKL5" s="196"/>
      <c r="RKM5" s="196"/>
      <c r="RKN5" s="196"/>
      <c r="RKO5" s="196"/>
      <c r="RKP5" s="196"/>
      <c r="RKQ5" s="196"/>
      <c r="RKR5" s="196"/>
      <c r="RKS5" s="196"/>
      <c r="RKT5" s="196"/>
      <c r="RKU5" s="196"/>
      <c r="RKV5" s="196"/>
      <c r="RKW5" s="196"/>
      <c r="RKX5" s="196"/>
      <c r="RKY5" s="196"/>
      <c r="RKZ5" s="196"/>
      <c r="RLA5" s="196"/>
      <c r="RLB5" s="196"/>
      <c r="RLC5" s="196"/>
      <c r="RLD5" s="196"/>
      <c r="RLE5" s="196"/>
      <c r="RLF5" s="196"/>
      <c r="RLG5" s="196"/>
      <c r="RLH5" s="196"/>
      <c r="RLI5" s="196"/>
      <c r="RLJ5" s="196"/>
      <c r="RLK5" s="196"/>
      <c r="RLL5" s="196"/>
      <c r="RLM5" s="196"/>
      <c r="RLN5" s="196"/>
      <c r="RLO5" s="196"/>
      <c r="RLP5" s="196"/>
      <c r="RLQ5" s="196"/>
      <c r="RLR5" s="196"/>
      <c r="RLS5" s="196"/>
      <c r="RLT5" s="196"/>
      <c r="RLU5" s="196"/>
      <c r="RLV5" s="196"/>
      <c r="RLW5" s="196"/>
      <c r="RLX5" s="196"/>
      <c r="RLY5" s="196"/>
      <c r="RLZ5" s="196"/>
      <c r="RMA5" s="196"/>
      <c r="RMB5" s="196"/>
      <c r="RMC5" s="196"/>
      <c r="RMD5" s="196"/>
      <c r="RME5" s="196"/>
      <c r="RMF5" s="196"/>
      <c r="RMG5" s="196"/>
      <c r="RMH5" s="196"/>
      <c r="RMI5" s="196"/>
      <c r="RMJ5" s="196"/>
      <c r="RMK5" s="196"/>
      <c r="RML5" s="196"/>
      <c r="RMM5" s="196"/>
      <c r="RMN5" s="196"/>
      <c r="RMO5" s="196"/>
      <c r="RMP5" s="196"/>
      <c r="RMQ5" s="196"/>
      <c r="RMR5" s="196"/>
      <c r="RMS5" s="196"/>
      <c r="RMT5" s="196"/>
      <c r="RMU5" s="196"/>
      <c r="RMV5" s="196"/>
      <c r="RMW5" s="196"/>
      <c r="RMX5" s="196"/>
      <c r="RMY5" s="196"/>
      <c r="RMZ5" s="196"/>
      <c r="RNA5" s="196"/>
      <c r="RNB5" s="196"/>
      <c r="RNC5" s="196"/>
      <c r="RND5" s="196"/>
      <c r="RNE5" s="196"/>
      <c r="RNF5" s="196"/>
      <c r="RNG5" s="196"/>
      <c r="RNH5" s="196"/>
      <c r="RNI5" s="196"/>
      <c r="RNJ5" s="196"/>
      <c r="RNK5" s="196"/>
      <c r="RNL5" s="196"/>
      <c r="RNM5" s="196"/>
      <c r="RNN5" s="196"/>
      <c r="RNO5" s="196"/>
      <c r="RNP5" s="196"/>
      <c r="RNQ5" s="196"/>
      <c r="RNR5" s="196"/>
      <c r="RNS5" s="196"/>
      <c r="RNT5" s="196"/>
      <c r="RNU5" s="196"/>
      <c r="RNV5" s="196"/>
      <c r="RNW5" s="196"/>
      <c r="RNX5" s="196"/>
      <c r="RNY5" s="196"/>
      <c r="RNZ5" s="196"/>
      <c r="ROA5" s="196"/>
      <c r="ROB5" s="196"/>
      <c r="ROC5" s="196"/>
      <c r="ROD5" s="196"/>
      <c r="ROE5" s="196"/>
      <c r="ROF5" s="196"/>
      <c r="ROG5" s="196"/>
      <c r="ROH5" s="196"/>
      <c r="ROI5" s="196"/>
      <c r="ROJ5" s="196"/>
      <c r="ROK5" s="196"/>
      <c r="ROL5" s="196"/>
      <c r="ROM5" s="196"/>
      <c r="RON5" s="196"/>
      <c r="ROO5" s="196"/>
      <c r="ROP5" s="196"/>
      <c r="ROQ5" s="196"/>
      <c r="ROR5" s="196"/>
      <c r="ROS5" s="196"/>
      <c r="ROT5" s="196"/>
      <c r="ROU5" s="196"/>
      <c r="ROV5" s="196"/>
      <c r="ROW5" s="196"/>
      <c r="ROX5" s="196"/>
      <c r="ROY5" s="196"/>
      <c r="ROZ5" s="196"/>
      <c r="RPA5" s="196"/>
      <c r="RPB5" s="196"/>
      <c r="RPC5" s="196"/>
      <c r="RPD5" s="196"/>
      <c r="RPE5" s="196"/>
      <c r="RPF5" s="196"/>
      <c r="RPG5" s="196"/>
      <c r="RPH5" s="196"/>
      <c r="RPI5" s="196"/>
      <c r="RPJ5" s="196"/>
      <c r="RPK5" s="196"/>
      <c r="RPL5" s="196"/>
      <c r="RPM5" s="196"/>
      <c r="RPN5" s="196"/>
      <c r="RPO5" s="196"/>
      <c r="RPP5" s="196"/>
      <c r="RPQ5" s="196"/>
      <c r="RPR5" s="196"/>
      <c r="RPS5" s="196"/>
      <c r="RPT5" s="196"/>
      <c r="RPU5" s="196"/>
      <c r="RPV5" s="196"/>
      <c r="RPW5" s="196"/>
      <c r="RPX5" s="196"/>
      <c r="RPY5" s="196"/>
      <c r="RPZ5" s="196"/>
      <c r="RQA5" s="196"/>
      <c r="RQB5" s="196"/>
      <c r="RQC5" s="196"/>
      <c r="RQD5" s="196"/>
      <c r="RQE5" s="196"/>
      <c r="RQF5" s="196"/>
      <c r="RQG5" s="196"/>
      <c r="RQH5" s="196"/>
      <c r="RQI5" s="196"/>
      <c r="RQJ5" s="196"/>
      <c r="RQK5" s="196"/>
      <c r="RQL5" s="196"/>
      <c r="RQM5" s="196"/>
      <c r="RQN5" s="196"/>
      <c r="RQO5" s="196"/>
      <c r="RQP5" s="196"/>
      <c r="RQQ5" s="196"/>
      <c r="RQR5" s="196"/>
      <c r="RQS5" s="196"/>
      <c r="RQT5" s="196"/>
      <c r="RQU5" s="196"/>
      <c r="RQV5" s="196"/>
      <c r="RQW5" s="196"/>
      <c r="RQX5" s="196"/>
      <c r="RQY5" s="196"/>
      <c r="RQZ5" s="196"/>
      <c r="RRA5" s="196"/>
      <c r="RRB5" s="196"/>
      <c r="RRC5" s="196"/>
      <c r="RRD5" s="196"/>
      <c r="RRE5" s="196"/>
      <c r="RRF5" s="196"/>
      <c r="RRG5" s="196"/>
      <c r="RRH5" s="196"/>
      <c r="RRI5" s="196"/>
      <c r="RRJ5" s="196"/>
      <c r="RRK5" s="196"/>
      <c r="RRL5" s="196"/>
      <c r="RRM5" s="196"/>
      <c r="RRN5" s="196"/>
      <c r="RRO5" s="196"/>
      <c r="RRP5" s="196"/>
      <c r="RRQ5" s="196"/>
      <c r="RRR5" s="196"/>
      <c r="RRS5" s="196"/>
      <c r="RRT5" s="196"/>
      <c r="RRU5" s="196"/>
      <c r="RRV5" s="196"/>
      <c r="RRW5" s="196"/>
      <c r="RRX5" s="196"/>
      <c r="RRY5" s="196"/>
      <c r="RRZ5" s="196"/>
      <c r="RSA5" s="196"/>
      <c r="RSB5" s="196"/>
      <c r="RSC5" s="196"/>
      <c r="RSD5" s="196"/>
      <c r="RSE5" s="196"/>
      <c r="RSF5" s="196"/>
      <c r="RSG5" s="196"/>
      <c r="RSH5" s="196"/>
      <c r="RSI5" s="196"/>
      <c r="RSJ5" s="196"/>
      <c r="RSK5" s="196"/>
      <c r="RSL5" s="196"/>
      <c r="RSM5" s="196"/>
      <c r="RSN5" s="196"/>
      <c r="RSO5" s="196"/>
      <c r="RSP5" s="196"/>
      <c r="RSQ5" s="196"/>
      <c r="RSR5" s="196"/>
      <c r="RSS5" s="196"/>
      <c r="RST5" s="196"/>
      <c r="RSU5" s="196"/>
      <c r="RSV5" s="196"/>
      <c r="RSW5" s="196"/>
      <c r="RSX5" s="196"/>
      <c r="RSY5" s="196"/>
      <c r="RSZ5" s="196"/>
      <c r="RTA5" s="196"/>
      <c r="RTB5" s="196"/>
      <c r="RTC5" s="196"/>
      <c r="RTD5" s="196"/>
      <c r="RTE5" s="196"/>
      <c r="RTF5" s="196"/>
      <c r="RTG5" s="196"/>
      <c r="RTH5" s="196"/>
      <c r="RTI5" s="196"/>
      <c r="RTJ5" s="196"/>
      <c r="RTK5" s="196"/>
      <c r="RTL5" s="196"/>
      <c r="RTM5" s="196"/>
      <c r="RTN5" s="196"/>
      <c r="RTO5" s="196"/>
      <c r="RTP5" s="196"/>
      <c r="RTQ5" s="196"/>
      <c r="RTR5" s="196"/>
      <c r="RTS5" s="196"/>
      <c r="RTT5" s="196"/>
      <c r="RTU5" s="196"/>
      <c r="RTV5" s="196"/>
      <c r="RTW5" s="196"/>
      <c r="RTX5" s="196"/>
      <c r="RTY5" s="196"/>
      <c r="RTZ5" s="196"/>
      <c r="RUA5" s="196"/>
      <c r="RUB5" s="196"/>
      <c r="RUC5" s="196"/>
      <c r="RUD5" s="196"/>
      <c r="RUE5" s="196"/>
      <c r="RUF5" s="196"/>
      <c r="RUG5" s="196"/>
      <c r="RUH5" s="196"/>
      <c r="RUI5" s="196"/>
      <c r="RUJ5" s="196"/>
      <c r="RUK5" s="196"/>
      <c r="RUL5" s="196"/>
      <c r="RUM5" s="196"/>
      <c r="RUN5" s="196"/>
      <c r="RUO5" s="196"/>
      <c r="RUP5" s="196"/>
      <c r="RUQ5" s="196"/>
      <c r="RUR5" s="196"/>
      <c r="RUS5" s="196"/>
      <c r="RUT5" s="196"/>
      <c r="RUU5" s="196"/>
      <c r="RUV5" s="196"/>
      <c r="RUW5" s="196"/>
      <c r="RUX5" s="196"/>
      <c r="RUY5" s="196"/>
      <c r="RUZ5" s="196"/>
      <c r="RVA5" s="196"/>
      <c r="RVB5" s="196"/>
      <c r="RVC5" s="196"/>
      <c r="RVD5" s="196"/>
      <c r="RVE5" s="196"/>
      <c r="RVF5" s="196"/>
      <c r="RVG5" s="196"/>
      <c r="RVH5" s="196"/>
      <c r="RVI5" s="196"/>
      <c r="RVJ5" s="196"/>
      <c r="RVK5" s="196"/>
      <c r="RVL5" s="196"/>
      <c r="RVM5" s="196"/>
      <c r="RVN5" s="196"/>
      <c r="RVO5" s="196"/>
      <c r="RVP5" s="196"/>
      <c r="RVQ5" s="196"/>
      <c r="RVR5" s="196"/>
      <c r="RVS5" s="196"/>
      <c r="RVT5" s="196"/>
      <c r="RVU5" s="196"/>
      <c r="RVV5" s="196"/>
      <c r="RVW5" s="196"/>
      <c r="RVX5" s="196"/>
      <c r="RVY5" s="196"/>
      <c r="RVZ5" s="196"/>
      <c r="RWA5" s="196"/>
      <c r="RWB5" s="196"/>
      <c r="RWC5" s="196"/>
      <c r="RWD5" s="196"/>
      <c r="RWE5" s="196"/>
      <c r="RWF5" s="196"/>
      <c r="RWG5" s="196"/>
      <c r="RWH5" s="196"/>
      <c r="RWI5" s="196"/>
      <c r="RWJ5" s="196"/>
      <c r="RWK5" s="196"/>
      <c r="RWL5" s="196"/>
      <c r="RWM5" s="196"/>
      <c r="RWN5" s="196"/>
      <c r="RWO5" s="196"/>
      <c r="RWP5" s="196"/>
      <c r="RWQ5" s="196"/>
      <c r="RWR5" s="196"/>
      <c r="RWS5" s="196"/>
      <c r="RWT5" s="196"/>
      <c r="RWU5" s="196"/>
      <c r="RWV5" s="196"/>
      <c r="RWW5" s="196"/>
      <c r="RWX5" s="196"/>
      <c r="RWY5" s="196"/>
      <c r="RWZ5" s="196"/>
      <c r="RXA5" s="196"/>
      <c r="RXB5" s="196"/>
      <c r="RXC5" s="196"/>
      <c r="RXD5" s="196"/>
      <c r="RXE5" s="196"/>
      <c r="RXF5" s="196"/>
      <c r="RXG5" s="196"/>
      <c r="RXH5" s="196"/>
      <c r="RXI5" s="196"/>
      <c r="RXJ5" s="196"/>
      <c r="RXK5" s="196"/>
      <c r="RXL5" s="196"/>
      <c r="RXM5" s="196"/>
      <c r="RXN5" s="196"/>
      <c r="RXO5" s="196"/>
      <c r="RXP5" s="196"/>
      <c r="RXQ5" s="196"/>
      <c r="RXR5" s="196"/>
      <c r="RXS5" s="196"/>
      <c r="RXT5" s="196"/>
      <c r="RXU5" s="196"/>
      <c r="RXV5" s="196"/>
      <c r="RXW5" s="196"/>
      <c r="RXX5" s="196"/>
      <c r="RXY5" s="196"/>
      <c r="RXZ5" s="196"/>
      <c r="RYA5" s="196"/>
      <c r="RYB5" s="196"/>
      <c r="RYC5" s="196"/>
      <c r="RYD5" s="196"/>
      <c r="RYE5" s="196"/>
      <c r="RYF5" s="196"/>
      <c r="RYG5" s="196"/>
      <c r="RYH5" s="196"/>
      <c r="RYI5" s="196"/>
      <c r="RYJ5" s="196"/>
      <c r="RYK5" s="196"/>
      <c r="RYL5" s="196"/>
      <c r="RYM5" s="196"/>
      <c r="RYN5" s="196"/>
      <c r="RYO5" s="196"/>
      <c r="RYP5" s="196"/>
      <c r="RYQ5" s="196"/>
      <c r="RYR5" s="196"/>
      <c r="RYS5" s="196"/>
      <c r="RYT5" s="196"/>
      <c r="RYU5" s="196"/>
      <c r="RYV5" s="196"/>
      <c r="RYW5" s="196"/>
      <c r="RYX5" s="196"/>
      <c r="RYY5" s="196"/>
      <c r="RYZ5" s="196"/>
      <c r="RZA5" s="196"/>
      <c r="RZB5" s="196"/>
      <c r="RZC5" s="196"/>
      <c r="RZD5" s="196"/>
      <c r="RZE5" s="196"/>
      <c r="RZF5" s="196"/>
      <c r="RZG5" s="196"/>
      <c r="RZH5" s="196"/>
      <c r="RZI5" s="196"/>
      <c r="RZJ5" s="196"/>
      <c r="RZK5" s="196"/>
      <c r="RZL5" s="196"/>
      <c r="RZM5" s="196"/>
      <c r="RZN5" s="196"/>
      <c r="RZO5" s="196"/>
      <c r="RZP5" s="196"/>
      <c r="RZQ5" s="196"/>
      <c r="RZR5" s="196"/>
      <c r="RZS5" s="196"/>
      <c r="RZT5" s="196"/>
      <c r="RZU5" s="196"/>
      <c r="RZV5" s="196"/>
      <c r="RZW5" s="196"/>
      <c r="RZX5" s="196"/>
      <c r="RZY5" s="196"/>
      <c r="RZZ5" s="196"/>
      <c r="SAA5" s="196"/>
      <c r="SAB5" s="196"/>
      <c r="SAC5" s="196"/>
      <c r="SAD5" s="196"/>
      <c r="SAE5" s="196"/>
      <c r="SAF5" s="196"/>
      <c r="SAG5" s="196"/>
      <c r="SAH5" s="196"/>
      <c r="SAI5" s="196"/>
      <c r="SAJ5" s="196"/>
      <c r="SAK5" s="196"/>
      <c r="SAL5" s="196"/>
      <c r="SAM5" s="196"/>
      <c r="SAN5" s="196"/>
      <c r="SAO5" s="196"/>
      <c r="SAP5" s="196"/>
      <c r="SAQ5" s="196"/>
      <c r="SAR5" s="196"/>
      <c r="SAS5" s="196"/>
      <c r="SAT5" s="196"/>
      <c r="SAU5" s="196"/>
      <c r="SAV5" s="196"/>
      <c r="SAW5" s="196"/>
      <c r="SAX5" s="196"/>
      <c r="SAY5" s="196"/>
      <c r="SAZ5" s="196"/>
      <c r="SBA5" s="196"/>
      <c r="SBB5" s="196"/>
      <c r="SBC5" s="196"/>
      <c r="SBD5" s="196"/>
      <c r="SBE5" s="196"/>
      <c r="SBF5" s="196"/>
      <c r="SBG5" s="196"/>
      <c r="SBH5" s="196"/>
      <c r="SBI5" s="196"/>
      <c r="SBJ5" s="196"/>
      <c r="SBK5" s="196"/>
      <c r="SBL5" s="196"/>
      <c r="SBM5" s="196"/>
      <c r="SBN5" s="196"/>
      <c r="SBO5" s="196"/>
      <c r="SBP5" s="196"/>
      <c r="SBQ5" s="196"/>
      <c r="SBR5" s="196"/>
      <c r="SBS5" s="196"/>
      <c r="SBT5" s="196"/>
      <c r="SBU5" s="196"/>
      <c r="SBV5" s="196"/>
      <c r="SBW5" s="196"/>
      <c r="SBX5" s="196"/>
      <c r="SBY5" s="196"/>
      <c r="SBZ5" s="196"/>
      <c r="SCA5" s="196"/>
      <c r="SCB5" s="196"/>
      <c r="SCC5" s="196"/>
      <c r="SCD5" s="196"/>
      <c r="SCE5" s="196"/>
      <c r="SCF5" s="196"/>
      <c r="SCG5" s="196"/>
      <c r="SCH5" s="196"/>
      <c r="SCI5" s="196"/>
      <c r="SCJ5" s="196"/>
      <c r="SCK5" s="196"/>
      <c r="SCL5" s="196"/>
      <c r="SCM5" s="196"/>
      <c r="SCN5" s="196"/>
      <c r="SCO5" s="196"/>
      <c r="SCP5" s="196"/>
      <c r="SCQ5" s="196"/>
      <c r="SCR5" s="196"/>
      <c r="SCS5" s="196"/>
      <c r="SCT5" s="196"/>
      <c r="SCU5" s="196"/>
      <c r="SCV5" s="196"/>
      <c r="SCW5" s="196"/>
      <c r="SCX5" s="196"/>
      <c r="SCY5" s="196"/>
      <c r="SCZ5" s="196"/>
      <c r="SDA5" s="196"/>
      <c r="SDB5" s="196"/>
      <c r="SDC5" s="196"/>
      <c r="SDD5" s="196"/>
      <c r="SDE5" s="196"/>
      <c r="SDF5" s="196"/>
      <c r="SDG5" s="196"/>
      <c r="SDH5" s="196"/>
      <c r="SDI5" s="196"/>
      <c r="SDJ5" s="196"/>
      <c r="SDK5" s="196"/>
      <c r="SDL5" s="196"/>
      <c r="SDM5" s="196"/>
      <c r="SDN5" s="196"/>
      <c r="SDO5" s="196"/>
      <c r="SDP5" s="196"/>
      <c r="SDQ5" s="196"/>
      <c r="SDR5" s="196"/>
      <c r="SDS5" s="196"/>
      <c r="SDT5" s="196"/>
      <c r="SDU5" s="196"/>
      <c r="SDV5" s="196"/>
      <c r="SDW5" s="196"/>
      <c r="SDX5" s="196"/>
      <c r="SDY5" s="196"/>
      <c r="SDZ5" s="196"/>
      <c r="SEA5" s="196"/>
      <c r="SEB5" s="196"/>
      <c r="SEC5" s="196"/>
      <c r="SED5" s="196"/>
      <c r="SEE5" s="196"/>
      <c r="SEF5" s="196"/>
      <c r="SEG5" s="196"/>
      <c r="SEH5" s="196"/>
      <c r="SEI5" s="196"/>
      <c r="SEJ5" s="196"/>
      <c r="SEK5" s="196"/>
      <c r="SEL5" s="196"/>
      <c r="SEM5" s="196"/>
      <c r="SEN5" s="196"/>
      <c r="SEO5" s="196"/>
      <c r="SEP5" s="196"/>
      <c r="SEQ5" s="196"/>
      <c r="SER5" s="196"/>
      <c r="SES5" s="196"/>
      <c r="SET5" s="196"/>
      <c r="SEU5" s="196"/>
      <c r="SEV5" s="196"/>
      <c r="SEW5" s="196"/>
      <c r="SEX5" s="196"/>
      <c r="SEY5" s="196"/>
      <c r="SEZ5" s="196"/>
      <c r="SFA5" s="196"/>
      <c r="SFB5" s="196"/>
      <c r="SFC5" s="196"/>
      <c r="SFD5" s="196"/>
      <c r="SFE5" s="196"/>
      <c r="SFF5" s="196"/>
      <c r="SFG5" s="196"/>
      <c r="SFH5" s="196"/>
      <c r="SFI5" s="196"/>
      <c r="SFJ5" s="196"/>
      <c r="SFK5" s="196"/>
      <c r="SFL5" s="196"/>
      <c r="SFM5" s="196"/>
      <c r="SFN5" s="196"/>
      <c r="SFO5" s="196"/>
      <c r="SFP5" s="196"/>
      <c r="SFQ5" s="196"/>
      <c r="SFR5" s="196"/>
      <c r="SFS5" s="196"/>
      <c r="SFT5" s="196"/>
      <c r="SFU5" s="196"/>
      <c r="SFV5" s="196"/>
      <c r="SFW5" s="196"/>
      <c r="SFX5" s="196"/>
      <c r="SFY5" s="196"/>
      <c r="SFZ5" s="196"/>
      <c r="SGA5" s="196"/>
      <c r="SGB5" s="196"/>
      <c r="SGC5" s="196"/>
      <c r="SGD5" s="196"/>
      <c r="SGE5" s="196"/>
      <c r="SGF5" s="196"/>
      <c r="SGG5" s="196"/>
      <c r="SGH5" s="196"/>
      <c r="SGI5" s="196"/>
      <c r="SGJ5" s="196"/>
      <c r="SGK5" s="196"/>
      <c r="SGL5" s="196"/>
      <c r="SGM5" s="196"/>
      <c r="SGN5" s="196"/>
      <c r="SGO5" s="196"/>
      <c r="SGP5" s="196"/>
      <c r="SGQ5" s="196"/>
      <c r="SGR5" s="196"/>
      <c r="SGS5" s="196"/>
      <c r="SGT5" s="196"/>
      <c r="SGU5" s="196"/>
      <c r="SGV5" s="196"/>
      <c r="SGW5" s="196"/>
      <c r="SGX5" s="196"/>
      <c r="SGY5" s="196"/>
      <c r="SGZ5" s="196"/>
      <c r="SHA5" s="196"/>
      <c r="SHB5" s="196"/>
      <c r="SHC5" s="196"/>
      <c r="SHD5" s="196"/>
      <c r="SHE5" s="196"/>
      <c r="SHF5" s="196"/>
      <c r="SHG5" s="196"/>
      <c r="SHH5" s="196"/>
      <c r="SHI5" s="196"/>
      <c r="SHJ5" s="196"/>
      <c r="SHK5" s="196"/>
      <c r="SHL5" s="196"/>
      <c r="SHM5" s="196"/>
      <c r="SHN5" s="196"/>
      <c r="SHO5" s="196"/>
      <c r="SHP5" s="196"/>
      <c r="SHQ5" s="196"/>
      <c r="SHR5" s="196"/>
      <c r="SHS5" s="196"/>
      <c r="SHT5" s="196"/>
      <c r="SHU5" s="196"/>
      <c r="SHV5" s="196"/>
      <c r="SHW5" s="196"/>
      <c r="SHX5" s="196"/>
      <c r="SHY5" s="196"/>
      <c r="SHZ5" s="196"/>
      <c r="SIA5" s="196"/>
      <c r="SIB5" s="196"/>
      <c r="SIC5" s="196"/>
      <c r="SID5" s="196"/>
      <c r="SIE5" s="196"/>
      <c r="SIF5" s="196"/>
      <c r="SIG5" s="196"/>
      <c r="SIH5" s="196"/>
      <c r="SII5" s="196"/>
      <c r="SIJ5" s="196"/>
      <c r="SIK5" s="196"/>
      <c r="SIL5" s="196"/>
      <c r="SIM5" s="196"/>
      <c r="SIN5" s="196"/>
      <c r="SIO5" s="196"/>
      <c r="SIP5" s="196"/>
      <c r="SIQ5" s="196"/>
      <c r="SIR5" s="196"/>
      <c r="SIS5" s="196"/>
      <c r="SIT5" s="196"/>
      <c r="SIU5" s="196"/>
      <c r="SIV5" s="196"/>
      <c r="SIW5" s="196"/>
      <c r="SIX5" s="196"/>
      <c r="SIY5" s="196"/>
      <c r="SIZ5" s="196"/>
      <c r="SJA5" s="196"/>
      <c r="SJB5" s="196"/>
      <c r="SJC5" s="196"/>
      <c r="SJD5" s="196"/>
      <c r="SJE5" s="196"/>
      <c r="SJF5" s="196"/>
      <c r="SJG5" s="196"/>
      <c r="SJH5" s="196"/>
      <c r="SJI5" s="196"/>
      <c r="SJJ5" s="196"/>
      <c r="SJK5" s="196"/>
      <c r="SJL5" s="196"/>
      <c r="SJM5" s="196"/>
      <c r="SJN5" s="196"/>
      <c r="SJO5" s="196"/>
      <c r="SJP5" s="196"/>
      <c r="SJQ5" s="196"/>
      <c r="SJR5" s="196"/>
      <c r="SJS5" s="196"/>
      <c r="SJT5" s="196"/>
      <c r="SJU5" s="196"/>
      <c r="SJV5" s="196"/>
      <c r="SJW5" s="196"/>
      <c r="SJX5" s="196"/>
      <c r="SJY5" s="196"/>
      <c r="SJZ5" s="196"/>
      <c r="SKA5" s="196"/>
      <c r="SKB5" s="196"/>
      <c r="SKC5" s="196"/>
      <c r="SKD5" s="196"/>
      <c r="SKE5" s="196"/>
      <c r="SKF5" s="196"/>
      <c r="SKG5" s="196"/>
      <c r="SKH5" s="196"/>
      <c r="SKI5" s="196"/>
      <c r="SKJ5" s="196"/>
      <c r="SKK5" s="196"/>
      <c r="SKL5" s="196"/>
      <c r="SKM5" s="196"/>
      <c r="SKN5" s="196"/>
      <c r="SKO5" s="196"/>
      <c r="SKP5" s="196"/>
      <c r="SKQ5" s="196"/>
      <c r="SKR5" s="196"/>
      <c r="SKS5" s="196"/>
      <c r="SKT5" s="196"/>
      <c r="SKU5" s="196"/>
      <c r="SKV5" s="196"/>
      <c r="SKW5" s="196"/>
      <c r="SKX5" s="196"/>
      <c r="SKY5" s="196"/>
      <c r="SKZ5" s="196"/>
      <c r="SLA5" s="196"/>
      <c r="SLB5" s="196"/>
      <c r="SLC5" s="196"/>
      <c r="SLD5" s="196"/>
      <c r="SLE5" s="196"/>
      <c r="SLF5" s="196"/>
      <c r="SLG5" s="196"/>
      <c r="SLH5" s="196"/>
      <c r="SLI5" s="196"/>
      <c r="SLJ5" s="196"/>
      <c r="SLK5" s="196"/>
      <c r="SLL5" s="196"/>
      <c r="SLM5" s="196"/>
      <c r="SLN5" s="196"/>
      <c r="SLO5" s="196"/>
      <c r="SLP5" s="196"/>
      <c r="SLQ5" s="196"/>
      <c r="SLR5" s="196"/>
      <c r="SLS5" s="196"/>
      <c r="SLT5" s="196"/>
      <c r="SLU5" s="196"/>
      <c r="SLV5" s="196"/>
      <c r="SLW5" s="196"/>
      <c r="SLX5" s="196"/>
      <c r="SLY5" s="196"/>
      <c r="SLZ5" s="196"/>
      <c r="SMA5" s="196"/>
      <c r="SMB5" s="196"/>
      <c r="SMC5" s="196"/>
      <c r="SMD5" s="196"/>
      <c r="SME5" s="196"/>
      <c r="SMF5" s="196"/>
      <c r="SMG5" s="196"/>
      <c r="SMH5" s="196"/>
      <c r="SMI5" s="196"/>
      <c r="SMJ5" s="196"/>
      <c r="SMK5" s="196"/>
      <c r="SML5" s="196"/>
      <c r="SMM5" s="196"/>
      <c r="SMN5" s="196"/>
      <c r="SMO5" s="196"/>
      <c r="SMP5" s="196"/>
      <c r="SMQ5" s="196"/>
      <c r="SMR5" s="196"/>
      <c r="SMS5" s="196"/>
      <c r="SMT5" s="196"/>
      <c r="SMU5" s="196"/>
      <c r="SMV5" s="196"/>
      <c r="SMW5" s="196"/>
      <c r="SMX5" s="196"/>
      <c r="SMY5" s="196"/>
      <c r="SMZ5" s="196"/>
      <c r="SNA5" s="196"/>
      <c r="SNB5" s="196"/>
      <c r="SNC5" s="196"/>
      <c r="SND5" s="196"/>
      <c r="SNE5" s="196"/>
      <c r="SNF5" s="196"/>
      <c r="SNG5" s="196"/>
      <c r="SNH5" s="196"/>
      <c r="SNI5" s="196"/>
      <c r="SNJ5" s="196"/>
      <c r="SNK5" s="196"/>
      <c r="SNL5" s="196"/>
      <c r="SNM5" s="196"/>
      <c r="SNN5" s="196"/>
      <c r="SNO5" s="196"/>
      <c r="SNP5" s="196"/>
      <c r="SNQ5" s="196"/>
      <c r="SNR5" s="196"/>
      <c r="SNS5" s="196"/>
      <c r="SNT5" s="196"/>
      <c r="SNU5" s="196"/>
      <c r="SNV5" s="196"/>
      <c r="SNW5" s="196"/>
      <c r="SNX5" s="196"/>
      <c r="SNY5" s="196"/>
      <c r="SNZ5" s="196"/>
      <c r="SOA5" s="196"/>
      <c r="SOB5" s="196"/>
      <c r="SOC5" s="196"/>
      <c r="SOD5" s="196"/>
      <c r="SOE5" s="196"/>
      <c r="SOF5" s="196"/>
      <c r="SOG5" s="196"/>
      <c r="SOH5" s="196"/>
      <c r="SOI5" s="196"/>
      <c r="SOJ5" s="196"/>
      <c r="SOK5" s="196"/>
      <c r="SOL5" s="196"/>
      <c r="SOM5" s="196"/>
      <c r="SON5" s="196"/>
      <c r="SOO5" s="196"/>
      <c r="SOP5" s="196"/>
      <c r="SOQ5" s="196"/>
      <c r="SOR5" s="196"/>
      <c r="SOS5" s="196"/>
      <c r="SOT5" s="196"/>
      <c r="SOU5" s="196"/>
      <c r="SOV5" s="196"/>
      <c r="SOW5" s="196"/>
      <c r="SOX5" s="196"/>
      <c r="SOY5" s="196"/>
      <c r="SOZ5" s="196"/>
      <c r="SPA5" s="196"/>
      <c r="SPB5" s="196"/>
      <c r="SPC5" s="196"/>
      <c r="SPD5" s="196"/>
      <c r="SPE5" s="196"/>
      <c r="SPF5" s="196"/>
      <c r="SPG5" s="196"/>
      <c r="SPH5" s="196"/>
      <c r="SPI5" s="196"/>
      <c r="SPJ5" s="196"/>
      <c r="SPK5" s="196"/>
      <c r="SPL5" s="196"/>
      <c r="SPM5" s="196"/>
      <c r="SPN5" s="196"/>
      <c r="SPO5" s="196"/>
      <c r="SPP5" s="196"/>
      <c r="SPQ5" s="196"/>
      <c r="SPR5" s="196"/>
      <c r="SPS5" s="196"/>
      <c r="SPT5" s="196"/>
      <c r="SPU5" s="196"/>
      <c r="SPV5" s="196"/>
      <c r="SPW5" s="196"/>
      <c r="SPX5" s="196"/>
      <c r="SPY5" s="196"/>
      <c r="SPZ5" s="196"/>
      <c r="SQA5" s="196"/>
      <c r="SQB5" s="196"/>
      <c r="SQC5" s="196"/>
      <c r="SQD5" s="196"/>
      <c r="SQE5" s="196"/>
      <c r="SQF5" s="196"/>
      <c r="SQG5" s="196"/>
      <c r="SQH5" s="196"/>
      <c r="SQI5" s="196"/>
      <c r="SQJ5" s="196"/>
      <c r="SQK5" s="196"/>
      <c r="SQL5" s="196"/>
      <c r="SQM5" s="196"/>
      <c r="SQN5" s="196"/>
      <c r="SQO5" s="196"/>
      <c r="SQP5" s="196"/>
      <c r="SQQ5" s="196"/>
      <c r="SQR5" s="196"/>
      <c r="SQS5" s="196"/>
      <c r="SQT5" s="196"/>
      <c r="SQU5" s="196"/>
      <c r="SQV5" s="196"/>
      <c r="SQW5" s="196"/>
      <c r="SQX5" s="196"/>
      <c r="SQY5" s="196"/>
      <c r="SQZ5" s="196"/>
      <c r="SRA5" s="196"/>
      <c r="SRB5" s="196"/>
      <c r="SRC5" s="196"/>
      <c r="SRD5" s="196"/>
      <c r="SRE5" s="196"/>
      <c r="SRF5" s="196"/>
      <c r="SRG5" s="196"/>
      <c r="SRH5" s="196"/>
      <c r="SRI5" s="196"/>
      <c r="SRJ5" s="196"/>
      <c r="SRK5" s="196"/>
      <c r="SRL5" s="196"/>
      <c r="SRM5" s="196"/>
      <c r="SRN5" s="196"/>
      <c r="SRO5" s="196"/>
      <c r="SRP5" s="196"/>
      <c r="SRQ5" s="196"/>
      <c r="SRR5" s="196"/>
      <c r="SRS5" s="196"/>
      <c r="SRT5" s="196"/>
      <c r="SRU5" s="196"/>
      <c r="SRV5" s="196"/>
      <c r="SRW5" s="196"/>
      <c r="SRX5" s="196"/>
      <c r="SRY5" s="196"/>
      <c r="SRZ5" s="196"/>
      <c r="SSA5" s="196"/>
      <c r="SSB5" s="196"/>
      <c r="SSC5" s="196"/>
      <c r="SSD5" s="196"/>
      <c r="SSE5" s="196"/>
      <c r="SSF5" s="196"/>
      <c r="SSG5" s="196"/>
      <c r="SSH5" s="196"/>
      <c r="SSI5" s="196"/>
      <c r="SSJ5" s="196"/>
      <c r="SSK5" s="196"/>
      <c r="SSL5" s="196"/>
      <c r="SSM5" s="196"/>
      <c r="SSN5" s="196"/>
      <c r="SSO5" s="196"/>
      <c r="SSP5" s="196"/>
      <c r="SSQ5" s="196"/>
      <c r="SSR5" s="196"/>
      <c r="SSS5" s="196"/>
      <c r="SST5" s="196"/>
      <c r="SSU5" s="196"/>
      <c r="SSV5" s="196"/>
      <c r="SSW5" s="196"/>
      <c r="SSX5" s="196"/>
      <c r="SSY5" s="196"/>
      <c r="SSZ5" s="196"/>
      <c r="STA5" s="196"/>
      <c r="STB5" s="196"/>
      <c r="STC5" s="196"/>
      <c r="STD5" s="196"/>
      <c r="STE5" s="196"/>
      <c r="STF5" s="196"/>
      <c r="STG5" s="196"/>
      <c r="STH5" s="196"/>
      <c r="STI5" s="196"/>
      <c r="STJ5" s="196"/>
      <c r="STK5" s="196"/>
      <c r="STL5" s="196"/>
      <c r="STM5" s="196"/>
      <c r="STN5" s="196"/>
      <c r="STO5" s="196"/>
      <c r="STP5" s="196"/>
      <c r="STQ5" s="196"/>
      <c r="STR5" s="196"/>
      <c r="STS5" s="196"/>
      <c r="STT5" s="196"/>
      <c r="STU5" s="196"/>
      <c r="STV5" s="196"/>
      <c r="STW5" s="196"/>
      <c r="STX5" s="196"/>
      <c r="STY5" s="196"/>
      <c r="STZ5" s="196"/>
      <c r="SUA5" s="196"/>
      <c r="SUB5" s="196"/>
      <c r="SUC5" s="196"/>
      <c r="SUD5" s="196"/>
      <c r="SUE5" s="196"/>
      <c r="SUF5" s="196"/>
      <c r="SUG5" s="196"/>
      <c r="SUH5" s="196"/>
      <c r="SUI5" s="196"/>
      <c r="SUJ5" s="196"/>
      <c r="SUK5" s="196"/>
      <c r="SUL5" s="196"/>
      <c r="SUM5" s="196"/>
      <c r="SUN5" s="196"/>
      <c r="SUO5" s="196"/>
      <c r="SUP5" s="196"/>
      <c r="SUQ5" s="196"/>
      <c r="SUR5" s="196"/>
      <c r="SUS5" s="196"/>
      <c r="SUT5" s="196"/>
      <c r="SUU5" s="196"/>
      <c r="SUV5" s="196"/>
      <c r="SUW5" s="196"/>
      <c r="SUX5" s="196"/>
      <c r="SUY5" s="196"/>
      <c r="SUZ5" s="196"/>
      <c r="SVA5" s="196"/>
      <c r="SVB5" s="196"/>
      <c r="SVC5" s="196"/>
      <c r="SVD5" s="196"/>
      <c r="SVE5" s="196"/>
      <c r="SVF5" s="196"/>
      <c r="SVG5" s="196"/>
      <c r="SVH5" s="196"/>
      <c r="SVI5" s="196"/>
      <c r="SVJ5" s="196"/>
      <c r="SVK5" s="196"/>
      <c r="SVL5" s="196"/>
      <c r="SVM5" s="196"/>
      <c r="SVN5" s="196"/>
      <c r="SVO5" s="196"/>
      <c r="SVP5" s="196"/>
      <c r="SVQ5" s="196"/>
      <c r="SVR5" s="196"/>
      <c r="SVS5" s="196"/>
      <c r="SVT5" s="196"/>
      <c r="SVU5" s="196"/>
      <c r="SVV5" s="196"/>
      <c r="SVW5" s="196"/>
      <c r="SVX5" s="196"/>
      <c r="SVY5" s="196"/>
      <c r="SVZ5" s="196"/>
      <c r="SWA5" s="196"/>
      <c r="SWB5" s="196"/>
      <c r="SWC5" s="196"/>
      <c r="SWD5" s="196"/>
      <c r="SWE5" s="196"/>
      <c r="SWF5" s="196"/>
      <c r="SWG5" s="196"/>
      <c r="SWH5" s="196"/>
      <c r="SWI5" s="196"/>
      <c r="SWJ5" s="196"/>
      <c r="SWK5" s="196"/>
      <c r="SWL5" s="196"/>
      <c r="SWM5" s="196"/>
      <c r="SWN5" s="196"/>
      <c r="SWO5" s="196"/>
      <c r="SWP5" s="196"/>
      <c r="SWQ5" s="196"/>
      <c r="SWR5" s="196"/>
      <c r="SWS5" s="196"/>
      <c r="SWT5" s="196"/>
      <c r="SWU5" s="196"/>
      <c r="SWV5" s="196"/>
      <c r="SWW5" s="196"/>
      <c r="SWX5" s="196"/>
      <c r="SWY5" s="196"/>
      <c r="SWZ5" s="196"/>
      <c r="SXA5" s="196"/>
      <c r="SXB5" s="196"/>
      <c r="SXC5" s="196"/>
      <c r="SXD5" s="196"/>
      <c r="SXE5" s="196"/>
      <c r="SXF5" s="196"/>
      <c r="SXG5" s="196"/>
      <c r="SXH5" s="196"/>
      <c r="SXI5" s="196"/>
      <c r="SXJ5" s="196"/>
      <c r="SXK5" s="196"/>
      <c r="SXL5" s="196"/>
      <c r="SXM5" s="196"/>
      <c r="SXN5" s="196"/>
      <c r="SXO5" s="196"/>
      <c r="SXP5" s="196"/>
      <c r="SXQ5" s="196"/>
      <c r="SXR5" s="196"/>
      <c r="SXS5" s="196"/>
      <c r="SXT5" s="196"/>
      <c r="SXU5" s="196"/>
      <c r="SXV5" s="196"/>
      <c r="SXW5" s="196"/>
      <c r="SXX5" s="196"/>
      <c r="SXY5" s="196"/>
      <c r="SXZ5" s="196"/>
      <c r="SYA5" s="196"/>
      <c r="SYB5" s="196"/>
      <c r="SYC5" s="196"/>
      <c r="SYD5" s="196"/>
      <c r="SYE5" s="196"/>
      <c r="SYF5" s="196"/>
      <c r="SYG5" s="196"/>
      <c r="SYH5" s="196"/>
      <c r="SYI5" s="196"/>
      <c r="SYJ5" s="196"/>
      <c r="SYK5" s="196"/>
      <c r="SYL5" s="196"/>
      <c r="SYM5" s="196"/>
      <c r="SYN5" s="196"/>
      <c r="SYO5" s="196"/>
      <c r="SYP5" s="196"/>
      <c r="SYQ5" s="196"/>
      <c r="SYR5" s="196"/>
      <c r="SYS5" s="196"/>
      <c r="SYT5" s="196"/>
      <c r="SYU5" s="196"/>
      <c r="SYV5" s="196"/>
      <c r="SYW5" s="196"/>
      <c r="SYX5" s="196"/>
      <c r="SYY5" s="196"/>
      <c r="SYZ5" s="196"/>
      <c r="SZA5" s="196"/>
      <c r="SZB5" s="196"/>
      <c r="SZC5" s="196"/>
      <c r="SZD5" s="196"/>
      <c r="SZE5" s="196"/>
      <c r="SZF5" s="196"/>
      <c r="SZG5" s="196"/>
      <c r="SZH5" s="196"/>
      <c r="SZI5" s="196"/>
      <c r="SZJ5" s="196"/>
      <c r="SZK5" s="196"/>
      <c r="SZL5" s="196"/>
      <c r="SZM5" s="196"/>
      <c r="SZN5" s="196"/>
      <c r="SZO5" s="196"/>
      <c r="SZP5" s="196"/>
      <c r="SZQ5" s="196"/>
      <c r="SZR5" s="196"/>
      <c r="SZS5" s="196"/>
      <c r="SZT5" s="196"/>
      <c r="SZU5" s="196"/>
      <c r="SZV5" s="196"/>
      <c r="SZW5" s="196"/>
      <c r="SZX5" s="196"/>
      <c r="SZY5" s="196"/>
      <c r="SZZ5" s="196"/>
      <c r="TAA5" s="196"/>
      <c r="TAB5" s="196"/>
      <c r="TAC5" s="196"/>
      <c r="TAD5" s="196"/>
      <c r="TAE5" s="196"/>
      <c r="TAF5" s="196"/>
      <c r="TAG5" s="196"/>
      <c r="TAH5" s="196"/>
      <c r="TAI5" s="196"/>
      <c r="TAJ5" s="196"/>
      <c r="TAK5" s="196"/>
      <c r="TAL5" s="196"/>
      <c r="TAM5" s="196"/>
      <c r="TAN5" s="196"/>
      <c r="TAO5" s="196"/>
      <c r="TAP5" s="196"/>
      <c r="TAQ5" s="196"/>
      <c r="TAR5" s="196"/>
      <c r="TAS5" s="196"/>
      <c r="TAT5" s="196"/>
      <c r="TAU5" s="196"/>
      <c r="TAV5" s="196"/>
      <c r="TAW5" s="196"/>
      <c r="TAX5" s="196"/>
      <c r="TAY5" s="196"/>
      <c r="TAZ5" s="196"/>
      <c r="TBA5" s="196"/>
      <c r="TBB5" s="196"/>
      <c r="TBC5" s="196"/>
      <c r="TBD5" s="196"/>
      <c r="TBE5" s="196"/>
      <c r="TBF5" s="196"/>
      <c r="TBG5" s="196"/>
      <c r="TBH5" s="196"/>
      <c r="TBI5" s="196"/>
      <c r="TBJ5" s="196"/>
      <c r="TBK5" s="196"/>
      <c r="TBL5" s="196"/>
      <c r="TBM5" s="196"/>
      <c r="TBN5" s="196"/>
      <c r="TBO5" s="196"/>
      <c r="TBP5" s="196"/>
      <c r="TBQ5" s="196"/>
      <c r="TBR5" s="196"/>
      <c r="TBS5" s="196"/>
      <c r="TBT5" s="196"/>
      <c r="TBU5" s="196"/>
      <c r="TBV5" s="196"/>
      <c r="TBW5" s="196"/>
      <c r="TBX5" s="196"/>
      <c r="TBY5" s="196"/>
      <c r="TBZ5" s="196"/>
      <c r="TCA5" s="196"/>
      <c r="TCB5" s="196"/>
      <c r="TCC5" s="196"/>
      <c r="TCD5" s="196"/>
      <c r="TCE5" s="196"/>
      <c r="TCF5" s="196"/>
      <c r="TCG5" s="196"/>
      <c r="TCH5" s="196"/>
      <c r="TCI5" s="196"/>
      <c r="TCJ5" s="196"/>
      <c r="TCK5" s="196"/>
      <c r="TCL5" s="196"/>
      <c r="TCM5" s="196"/>
      <c r="TCN5" s="196"/>
      <c r="TCO5" s="196"/>
      <c r="TCP5" s="196"/>
      <c r="TCQ5" s="196"/>
      <c r="TCR5" s="196"/>
      <c r="TCS5" s="196"/>
      <c r="TCT5" s="196"/>
      <c r="TCU5" s="196"/>
      <c r="TCV5" s="196"/>
      <c r="TCW5" s="196"/>
      <c r="TCX5" s="196"/>
      <c r="TCY5" s="196"/>
      <c r="TCZ5" s="196"/>
      <c r="TDA5" s="196"/>
      <c r="TDB5" s="196"/>
      <c r="TDC5" s="196"/>
      <c r="TDD5" s="196"/>
      <c r="TDE5" s="196"/>
      <c r="TDF5" s="196"/>
      <c r="TDG5" s="196"/>
      <c r="TDH5" s="196"/>
      <c r="TDI5" s="196"/>
      <c r="TDJ5" s="196"/>
      <c r="TDK5" s="196"/>
      <c r="TDL5" s="196"/>
      <c r="TDM5" s="196"/>
      <c r="TDN5" s="196"/>
      <c r="TDO5" s="196"/>
      <c r="TDP5" s="196"/>
      <c r="TDQ5" s="196"/>
      <c r="TDR5" s="196"/>
      <c r="TDS5" s="196"/>
      <c r="TDT5" s="196"/>
      <c r="TDU5" s="196"/>
      <c r="TDV5" s="196"/>
      <c r="TDW5" s="196"/>
      <c r="TDX5" s="196"/>
      <c r="TDY5" s="196"/>
      <c r="TDZ5" s="196"/>
      <c r="TEA5" s="196"/>
      <c r="TEB5" s="196"/>
      <c r="TEC5" s="196"/>
      <c r="TED5" s="196"/>
      <c r="TEE5" s="196"/>
      <c r="TEF5" s="196"/>
      <c r="TEG5" s="196"/>
      <c r="TEH5" s="196"/>
      <c r="TEI5" s="196"/>
      <c r="TEJ5" s="196"/>
      <c r="TEK5" s="196"/>
      <c r="TEL5" s="196"/>
      <c r="TEM5" s="196"/>
      <c r="TEN5" s="196"/>
      <c r="TEO5" s="196"/>
      <c r="TEP5" s="196"/>
      <c r="TEQ5" s="196"/>
      <c r="TER5" s="196"/>
      <c r="TES5" s="196"/>
      <c r="TET5" s="196"/>
      <c r="TEU5" s="196"/>
      <c r="TEV5" s="196"/>
      <c r="TEW5" s="196"/>
      <c r="TEX5" s="196"/>
      <c r="TEY5" s="196"/>
      <c r="TEZ5" s="196"/>
      <c r="TFA5" s="196"/>
      <c r="TFB5" s="196"/>
      <c r="TFC5" s="196"/>
      <c r="TFD5" s="196"/>
      <c r="TFE5" s="196"/>
      <c r="TFF5" s="196"/>
      <c r="TFG5" s="196"/>
      <c r="TFH5" s="196"/>
      <c r="TFI5" s="196"/>
      <c r="TFJ5" s="196"/>
      <c r="TFK5" s="196"/>
      <c r="TFL5" s="196"/>
      <c r="TFM5" s="196"/>
      <c r="TFN5" s="196"/>
      <c r="TFO5" s="196"/>
      <c r="TFP5" s="196"/>
      <c r="TFQ5" s="196"/>
      <c r="TFR5" s="196"/>
      <c r="TFS5" s="196"/>
      <c r="TFT5" s="196"/>
      <c r="TFU5" s="196"/>
      <c r="TFV5" s="196"/>
      <c r="TFW5" s="196"/>
      <c r="TFX5" s="196"/>
      <c r="TFY5" s="196"/>
      <c r="TFZ5" s="196"/>
      <c r="TGA5" s="196"/>
      <c r="TGB5" s="196"/>
      <c r="TGC5" s="196"/>
      <c r="TGD5" s="196"/>
      <c r="TGE5" s="196"/>
      <c r="TGF5" s="196"/>
      <c r="TGG5" s="196"/>
      <c r="TGH5" s="196"/>
      <c r="TGI5" s="196"/>
      <c r="TGJ5" s="196"/>
      <c r="TGK5" s="196"/>
      <c r="TGL5" s="196"/>
      <c r="TGM5" s="196"/>
      <c r="TGN5" s="196"/>
      <c r="TGO5" s="196"/>
      <c r="TGP5" s="196"/>
      <c r="TGQ5" s="196"/>
      <c r="TGR5" s="196"/>
      <c r="TGS5" s="196"/>
      <c r="TGT5" s="196"/>
      <c r="TGU5" s="196"/>
      <c r="TGV5" s="196"/>
      <c r="TGW5" s="196"/>
      <c r="TGX5" s="196"/>
      <c r="TGY5" s="196"/>
      <c r="TGZ5" s="196"/>
      <c r="THA5" s="196"/>
      <c r="THB5" s="196"/>
      <c r="THC5" s="196"/>
      <c r="THD5" s="196"/>
      <c r="THE5" s="196"/>
      <c r="THF5" s="196"/>
      <c r="THG5" s="196"/>
      <c r="THH5" s="196"/>
      <c r="THI5" s="196"/>
      <c r="THJ5" s="196"/>
      <c r="THK5" s="196"/>
      <c r="THL5" s="196"/>
      <c r="THM5" s="196"/>
      <c r="THN5" s="196"/>
      <c r="THO5" s="196"/>
      <c r="THP5" s="196"/>
      <c r="THQ5" s="196"/>
      <c r="THR5" s="196"/>
      <c r="THS5" s="196"/>
      <c r="THT5" s="196"/>
      <c r="THU5" s="196"/>
      <c r="THV5" s="196"/>
      <c r="THW5" s="196"/>
      <c r="THX5" s="196"/>
      <c r="THY5" s="196"/>
      <c r="THZ5" s="196"/>
      <c r="TIA5" s="196"/>
      <c r="TIB5" s="196"/>
      <c r="TIC5" s="196"/>
      <c r="TID5" s="196"/>
      <c r="TIE5" s="196"/>
      <c r="TIF5" s="196"/>
      <c r="TIG5" s="196"/>
      <c r="TIH5" s="196"/>
      <c r="TII5" s="196"/>
      <c r="TIJ5" s="196"/>
      <c r="TIK5" s="196"/>
      <c r="TIL5" s="196"/>
      <c r="TIM5" s="196"/>
      <c r="TIN5" s="196"/>
      <c r="TIO5" s="196"/>
      <c r="TIP5" s="196"/>
      <c r="TIQ5" s="196"/>
      <c r="TIR5" s="196"/>
      <c r="TIS5" s="196"/>
      <c r="TIT5" s="196"/>
      <c r="TIU5" s="196"/>
      <c r="TIV5" s="196"/>
      <c r="TIW5" s="196"/>
      <c r="TIX5" s="196"/>
      <c r="TIY5" s="196"/>
      <c r="TIZ5" s="196"/>
      <c r="TJA5" s="196"/>
      <c r="TJB5" s="196"/>
      <c r="TJC5" s="196"/>
      <c r="TJD5" s="196"/>
      <c r="TJE5" s="196"/>
      <c r="TJF5" s="196"/>
      <c r="TJG5" s="196"/>
      <c r="TJH5" s="196"/>
      <c r="TJI5" s="196"/>
      <c r="TJJ5" s="196"/>
      <c r="TJK5" s="196"/>
      <c r="TJL5" s="196"/>
      <c r="TJM5" s="196"/>
      <c r="TJN5" s="196"/>
      <c r="TJO5" s="196"/>
      <c r="TJP5" s="196"/>
      <c r="TJQ5" s="196"/>
      <c r="TJR5" s="196"/>
      <c r="TJS5" s="196"/>
      <c r="TJT5" s="196"/>
      <c r="TJU5" s="196"/>
      <c r="TJV5" s="196"/>
      <c r="TJW5" s="196"/>
      <c r="TJX5" s="196"/>
      <c r="TJY5" s="196"/>
      <c r="TJZ5" s="196"/>
      <c r="TKA5" s="196"/>
      <c r="TKB5" s="196"/>
      <c r="TKC5" s="196"/>
      <c r="TKD5" s="196"/>
      <c r="TKE5" s="196"/>
      <c r="TKF5" s="196"/>
      <c r="TKG5" s="196"/>
      <c r="TKH5" s="196"/>
      <c r="TKI5" s="196"/>
      <c r="TKJ5" s="196"/>
      <c r="TKK5" s="196"/>
      <c r="TKL5" s="196"/>
      <c r="TKM5" s="196"/>
      <c r="TKN5" s="196"/>
      <c r="TKO5" s="196"/>
      <c r="TKP5" s="196"/>
      <c r="TKQ5" s="196"/>
      <c r="TKR5" s="196"/>
      <c r="TKS5" s="196"/>
      <c r="TKT5" s="196"/>
      <c r="TKU5" s="196"/>
      <c r="TKV5" s="196"/>
      <c r="TKW5" s="196"/>
      <c r="TKX5" s="196"/>
      <c r="TKY5" s="196"/>
      <c r="TKZ5" s="196"/>
      <c r="TLA5" s="196"/>
      <c r="TLB5" s="196"/>
      <c r="TLC5" s="196"/>
      <c r="TLD5" s="196"/>
      <c r="TLE5" s="196"/>
      <c r="TLF5" s="196"/>
      <c r="TLG5" s="196"/>
      <c r="TLH5" s="196"/>
      <c r="TLI5" s="196"/>
      <c r="TLJ5" s="196"/>
      <c r="TLK5" s="196"/>
      <c r="TLL5" s="196"/>
      <c r="TLM5" s="196"/>
      <c r="TLN5" s="196"/>
      <c r="TLO5" s="196"/>
      <c r="TLP5" s="196"/>
      <c r="TLQ5" s="196"/>
      <c r="TLR5" s="196"/>
      <c r="TLS5" s="196"/>
      <c r="TLT5" s="196"/>
      <c r="TLU5" s="196"/>
      <c r="TLV5" s="196"/>
      <c r="TLW5" s="196"/>
      <c r="TLX5" s="196"/>
      <c r="TLY5" s="196"/>
      <c r="TLZ5" s="196"/>
      <c r="TMA5" s="196"/>
      <c r="TMB5" s="196"/>
      <c r="TMC5" s="196"/>
      <c r="TMD5" s="196"/>
      <c r="TME5" s="196"/>
      <c r="TMF5" s="196"/>
      <c r="TMG5" s="196"/>
      <c r="TMH5" s="196"/>
      <c r="TMI5" s="196"/>
      <c r="TMJ5" s="196"/>
      <c r="TMK5" s="196"/>
      <c r="TML5" s="196"/>
      <c r="TMM5" s="196"/>
      <c r="TMN5" s="196"/>
      <c r="TMO5" s="196"/>
      <c r="TMP5" s="196"/>
      <c r="TMQ5" s="196"/>
      <c r="TMR5" s="196"/>
      <c r="TMS5" s="196"/>
      <c r="TMT5" s="196"/>
      <c r="TMU5" s="196"/>
      <c r="TMV5" s="196"/>
      <c r="TMW5" s="196"/>
      <c r="TMX5" s="196"/>
      <c r="TMY5" s="196"/>
      <c r="TMZ5" s="196"/>
      <c r="TNA5" s="196"/>
      <c r="TNB5" s="196"/>
      <c r="TNC5" s="196"/>
      <c r="TND5" s="196"/>
      <c r="TNE5" s="196"/>
      <c r="TNF5" s="196"/>
      <c r="TNG5" s="196"/>
      <c r="TNH5" s="196"/>
      <c r="TNI5" s="196"/>
      <c r="TNJ5" s="196"/>
      <c r="TNK5" s="196"/>
      <c r="TNL5" s="196"/>
      <c r="TNM5" s="196"/>
      <c r="TNN5" s="196"/>
      <c r="TNO5" s="196"/>
      <c r="TNP5" s="196"/>
      <c r="TNQ5" s="196"/>
      <c r="TNR5" s="196"/>
      <c r="TNS5" s="196"/>
      <c r="TNT5" s="196"/>
      <c r="TNU5" s="196"/>
      <c r="TNV5" s="196"/>
      <c r="TNW5" s="196"/>
      <c r="TNX5" s="196"/>
      <c r="TNY5" s="196"/>
      <c r="TNZ5" s="196"/>
      <c r="TOA5" s="196"/>
      <c r="TOB5" s="196"/>
      <c r="TOC5" s="196"/>
      <c r="TOD5" s="196"/>
      <c r="TOE5" s="196"/>
      <c r="TOF5" s="196"/>
      <c r="TOG5" s="196"/>
      <c r="TOH5" s="196"/>
      <c r="TOI5" s="196"/>
      <c r="TOJ5" s="196"/>
      <c r="TOK5" s="196"/>
      <c r="TOL5" s="196"/>
      <c r="TOM5" s="196"/>
      <c r="TON5" s="196"/>
      <c r="TOO5" s="196"/>
      <c r="TOP5" s="196"/>
      <c r="TOQ5" s="196"/>
      <c r="TOR5" s="196"/>
      <c r="TOS5" s="196"/>
      <c r="TOT5" s="196"/>
      <c r="TOU5" s="196"/>
      <c r="TOV5" s="196"/>
      <c r="TOW5" s="196"/>
      <c r="TOX5" s="196"/>
      <c r="TOY5" s="196"/>
      <c r="TOZ5" s="196"/>
      <c r="TPA5" s="196"/>
      <c r="TPB5" s="196"/>
      <c r="TPC5" s="196"/>
      <c r="TPD5" s="196"/>
      <c r="TPE5" s="196"/>
      <c r="TPF5" s="196"/>
      <c r="TPG5" s="196"/>
      <c r="TPH5" s="196"/>
      <c r="TPI5" s="196"/>
      <c r="TPJ5" s="196"/>
      <c r="TPK5" s="196"/>
      <c r="TPL5" s="196"/>
      <c r="TPM5" s="196"/>
      <c r="TPN5" s="196"/>
      <c r="TPO5" s="196"/>
      <c r="TPP5" s="196"/>
      <c r="TPQ5" s="196"/>
      <c r="TPR5" s="196"/>
      <c r="TPS5" s="196"/>
      <c r="TPT5" s="196"/>
      <c r="TPU5" s="196"/>
      <c r="TPV5" s="196"/>
      <c r="TPW5" s="196"/>
      <c r="TPX5" s="196"/>
      <c r="TPY5" s="196"/>
      <c r="TPZ5" s="196"/>
      <c r="TQA5" s="196"/>
      <c r="TQB5" s="196"/>
      <c r="TQC5" s="196"/>
      <c r="TQD5" s="196"/>
      <c r="TQE5" s="196"/>
      <c r="TQF5" s="196"/>
      <c r="TQG5" s="196"/>
      <c r="TQH5" s="196"/>
      <c r="TQI5" s="196"/>
      <c r="TQJ5" s="196"/>
      <c r="TQK5" s="196"/>
      <c r="TQL5" s="196"/>
      <c r="TQM5" s="196"/>
      <c r="TQN5" s="196"/>
      <c r="TQO5" s="196"/>
      <c r="TQP5" s="196"/>
      <c r="TQQ5" s="196"/>
      <c r="TQR5" s="196"/>
      <c r="TQS5" s="196"/>
      <c r="TQT5" s="196"/>
      <c r="TQU5" s="196"/>
      <c r="TQV5" s="196"/>
      <c r="TQW5" s="196"/>
      <c r="TQX5" s="196"/>
      <c r="TQY5" s="196"/>
      <c r="TQZ5" s="196"/>
      <c r="TRA5" s="196"/>
      <c r="TRB5" s="196"/>
      <c r="TRC5" s="196"/>
      <c r="TRD5" s="196"/>
      <c r="TRE5" s="196"/>
      <c r="TRF5" s="196"/>
      <c r="TRG5" s="196"/>
      <c r="TRH5" s="196"/>
      <c r="TRI5" s="196"/>
      <c r="TRJ5" s="196"/>
      <c r="TRK5" s="196"/>
      <c r="TRL5" s="196"/>
      <c r="TRM5" s="196"/>
      <c r="TRN5" s="196"/>
      <c r="TRO5" s="196"/>
      <c r="TRP5" s="196"/>
      <c r="TRQ5" s="196"/>
      <c r="TRR5" s="196"/>
      <c r="TRS5" s="196"/>
      <c r="TRT5" s="196"/>
      <c r="TRU5" s="196"/>
      <c r="TRV5" s="196"/>
      <c r="TRW5" s="196"/>
      <c r="TRX5" s="196"/>
      <c r="TRY5" s="196"/>
      <c r="TRZ5" s="196"/>
      <c r="TSA5" s="196"/>
      <c r="TSB5" s="196"/>
      <c r="TSC5" s="196"/>
      <c r="TSD5" s="196"/>
      <c r="TSE5" s="196"/>
      <c r="TSF5" s="196"/>
      <c r="TSG5" s="196"/>
      <c r="TSH5" s="196"/>
      <c r="TSI5" s="196"/>
      <c r="TSJ5" s="196"/>
      <c r="TSK5" s="196"/>
      <c r="TSL5" s="196"/>
      <c r="TSM5" s="196"/>
      <c r="TSN5" s="196"/>
      <c r="TSO5" s="196"/>
      <c r="TSP5" s="196"/>
      <c r="TSQ5" s="196"/>
      <c r="TSR5" s="196"/>
      <c r="TSS5" s="196"/>
      <c r="TST5" s="196"/>
      <c r="TSU5" s="196"/>
      <c r="TSV5" s="196"/>
      <c r="TSW5" s="196"/>
      <c r="TSX5" s="196"/>
      <c r="TSY5" s="196"/>
      <c r="TSZ5" s="196"/>
      <c r="TTA5" s="196"/>
      <c r="TTB5" s="196"/>
      <c r="TTC5" s="196"/>
      <c r="TTD5" s="196"/>
      <c r="TTE5" s="196"/>
      <c r="TTF5" s="196"/>
      <c r="TTG5" s="196"/>
      <c r="TTH5" s="196"/>
      <c r="TTI5" s="196"/>
      <c r="TTJ5" s="196"/>
      <c r="TTK5" s="196"/>
      <c r="TTL5" s="196"/>
      <c r="TTM5" s="196"/>
      <c r="TTN5" s="196"/>
      <c r="TTO5" s="196"/>
      <c r="TTP5" s="196"/>
      <c r="TTQ5" s="196"/>
      <c r="TTR5" s="196"/>
      <c r="TTS5" s="196"/>
      <c r="TTT5" s="196"/>
      <c r="TTU5" s="196"/>
      <c r="TTV5" s="196"/>
      <c r="TTW5" s="196"/>
      <c r="TTX5" s="196"/>
      <c r="TTY5" s="196"/>
      <c r="TTZ5" s="196"/>
      <c r="TUA5" s="196"/>
      <c r="TUB5" s="196"/>
      <c r="TUC5" s="196"/>
      <c r="TUD5" s="196"/>
      <c r="TUE5" s="196"/>
      <c r="TUF5" s="196"/>
      <c r="TUG5" s="196"/>
      <c r="TUH5" s="196"/>
      <c r="TUI5" s="196"/>
      <c r="TUJ5" s="196"/>
      <c r="TUK5" s="196"/>
      <c r="TUL5" s="196"/>
      <c r="TUM5" s="196"/>
      <c r="TUN5" s="196"/>
      <c r="TUO5" s="196"/>
      <c r="TUP5" s="196"/>
      <c r="TUQ5" s="196"/>
      <c r="TUR5" s="196"/>
      <c r="TUS5" s="196"/>
      <c r="TUT5" s="196"/>
      <c r="TUU5" s="196"/>
      <c r="TUV5" s="196"/>
      <c r="TUW5" s="196"/>
      <c r="TUX5" s="196"/>
      <c r="TUY5" s="196"/>
      <c r="TUZ5" s="196"/>
      <c r="TVA5" s="196"/>
      <c r="TVB5" s="196"/>
      <c r="TVC5" s="196"/>
      <c r="TVD5" s="196"/>
      <c r="TVE5" s="196"/>
      <c r="TVF5" s="196"/>
      <c r="TVG5" s="196"/>
      <c r="TVH5" s="196"/>
      <c r="TVI5" s="196"/>
      <c r="TVJ5" s="196"/>
      <c r="TVK5" s="196"/>
      <c r="TVL5" s="196"/>
      <c r="TVM5" s="196"/>
      <c r="TVN5" s="196"/>
      <c r="TVO5" s="196"/>
      <c r="TVP5" s="196"/>
      <c r="TVQ5" s="196"/>
      <c r="TVR5" s="196"/>
      <c r="TVS5" s="196"/>
      <c r="TVT5" s="196"/>
      <c r="TVU5" s="196"/>
      <c r="TVV5" s="196"/>
      <c r="TVW5" s="196"/>
      <c r="TVX5" s="196"/>
      <c r="TVY5" s="196"/>
      <c r="TVZ5" s="196"/>
      <c r="TWA5" s="196"/>
      <c r="TWB5" s="196"/>
      <c r="TWC5" s="196"/>
      <c r="TWD5" s="196"/>
      <c r="TWE5" s="196"/>
      <c r="TWF5" s="196"/>
      <c r="TWG5" s="196"/>
      <c r="TWH5" s="196"/>
      <c r="TWI5" s="196"/>
      <c r="TWJ5" s="196"/>
      <c r="TWK5" s="196"/>
      <c r="TWL5" s="196"/>
      <c r="TWM5" s="196"/>
      <c r="TWN5" s="196"/>
      <c r="TWO5" s="196"/>
      <c r="TWP5" s="196"/>
      <c r="TWQ5" s="196"/>
      <c r="TWR5" s="196"/>
      <c r="TWS5" s="196"/>
      <c r="TWT5" s="196"/>
      <c r="TWU5" s="196"/>
      <c r="TWV5" s="196"/>
      <c r="TWW5" s="196"/>
      <c r="TWX5" s="196"/>
      <c r="TWY5" s="196"/>
      <c r="TWZ5" s="196"/>
      <c r="TXA5" s="196"/>
      <c r="TXB5" s="196"/>
      <c r="TXC5" s="196"/>
      <c r="TXD5" s="196"/>
      <c r="TXE5" s="196"/>
      <c r="TXF5" s="196"/>
      <c r="TXG5" s="196"/>
      <c r="TXH5" s="196"/>
      <c r="TXI5" s="196"/>
      <c r="TXJ5" s="196"/>
      <c r="TXK5" s="196"/>
      <c r="TXL5" s="196"/>
      <c r="TXM5" s="196"/>
      <c r="TXN5" s="196"/>
      <c r="TXO5" s="196"/>
      <c r="TXP5" s="196"/>
      <c r="TXQ5" s="196"/>
      <c r="TXR5" s="196"/>
      <c r="TXS5" s="196"/>
      <c r="TXT5" s="196"/>
      <c r="TXU5" s="196"/>
      <c r="TXV5" s="196"/>
      <c r="TXW5" s="196"/>
      <c r="TXX5" s="196"/>
      <c r="TXY5" s="196"/>
      <c r="TXZ5" s="196"/>
      <c r="TYA5" s="196"/>
      <c r="TYB5" s="196"/>
      <c r="TYC5" s="196"/>
      <c r="TYD5" s="196"/>
      <c r="TYE5" s="196"/>
      <c r="TYF5" s="196"/>
      <c r="TYG5" s="196"/>
      <c r="TYH5" s="196"/>
      <c r="TYI5" s="196"/>
      <c r="TYJ5" s="196"/>
      <c r="TYK5" s="196"/>
      <c r="TYL5" s="196"/>
      <c r="TYM5" s="196"/>
      <c r="TYN5" s="196"/>
      <c r="TYO5" s="196"/>
      <c r="TYP5" s="196"/>
      <c r="TYQ5" s="196"/>
      <c r="TYR5" s="196"/>
      <c r="TYS5" s="196"/>
      <c r="TYT5" s="196"/>
      <c r="TYU5" s="196"/>
      <c r="TYV5" s="196"/>
      <c r="TYW5" s="196"/>
      <c r="TYX5" s="196"/>
      <c r="TYY5" s="196"/>
      <c r="TYZ5" s="196"/>
      <c r="TZA5" s="196"/>
      <c r="TZB5" s="196"/>
      <c r="TZC5" s="196"/>
      <c r="TZD5" s="196"/>
      <c r="TZE5" s="196"/>
      <c r="TZF5" s="196"/>
      <c r="TZG5" s="196"/>
      <c r="TZH5" s="196"/>
      <c r="TZI5" s="196"/>
      <c r="TZJ5" s="196"/>
      <c r="TZK5" s="196"/>
      <c r="TZL5" s="196"/>
      <c r="TZM5" s="196"/>
      <c r="TZN5" s="196"/>
      <c r="TZO5" s="196"/>
      <c r="TZP5" s="196"/>
      <c r="TZQ5" s="196"/>
      <c r="TZR5" s="196"/>
      <c r="TZS5" s="196"/>
      <c r="TZT5" s="196"/>
      <c r="TZU5" s="196"/>
      <c r="TZV5" s="196"/>
      <c r="TZW5" s="196"/>
      <c r="TZX5" s="196"/>
      <c r="TZY5" s="196"/>
      <c r="TZZ5" s="196"/>
      <c r="UAA5" s="196"/>
      <c r="UAB5" s="196"/>
      <c r="UAC5" s="196"/>
      <c r="UAD5" s="196"/>
      <c r="UAE5" s="196"/>
      <c r="UAF5" s="196"/>
      <c r="UAG5" s="196"/>
      <c r="UAH5" s="196"/>
      <c r="UAI5" s="196"/>
      <c r="UAJ5" s="196"/>
      <c r="UAK5" s="196"/>
      <c r="UAL5" s="196"/>
      <c r="UAM5" s="196"/>
      <c r="UAN5" s="196"/>
      <c r="UAO5" s="196"/>
      <c r="UAP5" s="196"/>
      <c r="UAQ5" s="196"/>
      <c r="UAR5" s="196"/>
      <c r="UAS5" s="196"/>
      <c r="UAT5" s="196"/>
      <c r="UAU5" s="196"/>
      <c r="UAV5" s="196"/>
      <c r="UAW5" s="196"/>
      <c r="UAX5" s="196"/>
      <c r="UAY5" s="196"/>
      <c r="UAZ5" s="196"/>
      <c r="UBA5" s="196"/>
      <c r="UBB5" s="196"/>
      <c r="UBC5" s="196"/>
      <c r="UBD5" s="196"/>
      <c r="UBE5" s="196"/>
      <c r="UBF5" s="196"/>
      <c r="UBG5" s="196"/>
      <c r="UBH5" s="196"/>
      <c r="UBI5" s="196"/>
      <c r="UBJ5" s="196"/>
      <c r="UBK5" s="196"/>
      <c r="UBL5" s="196"/>
      <c r="UBM5" s="196"/>
      <c r="UBN5" s="196"/>
      <c r="UBO5" s="196"/>
      <c r="UBP5" s="196"/>
      <c r="UBQ5" s="196"/>
      <c r="UBR5" s="196"/>
      <c r="UBS5" s="196"/>
      <c r="UBT5" s="196"/>
      <c r="UBU5" s="196"/>
      <c r="UBV5" s="196"/>
      <c r="UBW5" s="196"/>
      <c r="UBX5" s="196"/>
      <c r="UBY5" s="196"/>
      <c r="UBZ5" s="196"/>
      <c r="UCA5" s="196"/>
      <c r="UCB5" s="196"/>
      <c r="UCC5" s="196"/>
      <c r="UCD5" s="196"/>
      <c r="UCE5" s="196"/>
      <c r="UCF5" s="196"/>
      <c r="UCG5" s="196"/>
      <c r="UCH5" s="196"/>
      <c r="UCI5" s="196"/>
      <c r="UCJ5" s="196"/>
      <c r="UCK5" s="196"/>
      <c r="UCL5" s="196"/>
      <c r="UCM5" s="196"/>
      <c r="UCN5" s="196"/>
      <c r="UCO5" s="196"/>
      <c r="UCP5" s="196"/>
      <c r="UCQ5" s="196"/>
      <c r="UCR5" s="196"/>
      <c r="UCS5" s="196"/>
      <c r="UCT5" s="196"/>
      <c r="UCU5" s="196"/>
      <c r="UCV5" s="196"/>
      <c r="UCW5" s="196"/>
      <c r="UCX5" s="196"/>
      <c r="UCY5" s="196"/>
      <c r="UCZ5" s="196"/>
      <c r="UDA5" s="196"/>
      <c r="UDB5" s="196"/>
      <c r="UDC5" s="196"/>
      <c r="UDD5" s="196"/>
      <c r="UDE5" s="196"/>
      <c r="UDF5" s="196"/>
      <c r="UDG5" s="196"/>
      <c r="UDH5" s="196"/>
      <c r="UDI5" s="196"/>
      <c r="UDJ5" s="196"/>
      <c r="UDK5" s="196"/>
      <c r="UDL5" s="196"/>
      <c r="UDM5" s="196"/>
      <c r="UDN5" s="196"/>
      <c r="UDO5" s="196"/>
      <c r="UDP5" s="196"/>
      <c r="UDQ5" s="196"/>
      <c r="UDR5" s="196"/>
      <c r="UDS5" s="196"/>
      <c r="UDT5" s="196"/>
      <c r="UDU5" s="196"/>
      <c r="UDV5" s="196"/>
      <c r="UDW5" s="196"/>
      <c r="UDX5" s="196"/>
      <c r="UDY5" s="196"/>
      <c r="UDZ5" s="196"/>
      <c r="UEA5" s="196"/>
      <c r="UEB5" s="196"/>
      <c r="UEC5" s="196"/>
      <c r="UED5" s="196"/>
      <c r="UEE5" s="196"/>
      <c r="UEF5" s="196"/>
      <c r="UEG5" s="196"/>
      <c r="UEH5" s="196"/>
      <c r="UEI5" s="196"/>
      <c r="UEJ5" s="196"/>
      <c r="UEK5" s="196"/>
      <c r="UEL5" s="196"/>
      <c r="UEM5" s="196"/>
      <c r="UEN5" s="196"/>
      <c r="UEO5" s="196"/>
      <c r="UEP5" s="196"/>
      <c r="UEQ5" s="196"/>
      <c r="UER5" s="196"/>
      <c r="UES5" s="196"/>
      <c r="UET5" s="196"/>
      <c r="UEU5" s="196"/>
      <c r="UEV5" s="196"/>
      <c r="UEW5" s="196"/>
      <c r="UEX5" s="196"/>
      <c r="UEY5" s="196"/>
      <c r="UEZ5" s="196"/>
      <c r="UFA5" s="196"/>
      <c r="UFB5" s="196"/>
      <c r="UFC5" s="196"/>
      <c r="UFD5" s="196"/>
      <c r="UFE5" s="196"/>
      <c r="UFF5" s="196"/>
      <c r="UFG5" s="196"/>
      <c r="UFH5" s="196"/>
      <c r="UFI5" s="196"/>
      <c r="UFJ5" s="196"/>
      <c r="UFK5" s="196"/>
      <c r="UFL5" s="196"/>
      <c r="UFM5" s="196"/>
      <c r="UFN5" s="196"/>
      <c r="UFO5" s="196"/>
      <c r="UFP5" s="196"/>
      <c r="UFQ5" s="196"/>
      <c r="UFR5" s="196"/>
      <c r="UFS5" s="196"/>
      <c r="UFT5" s="196"/>
      <c r="UFU5" s="196"/>
      <c r="UFV5" s="196"/>
      <c r="UFW5" s="196"/>
      <c r="UFX5" s="196"/>
      <c r="UFY5" s="196"/>
      <c r="UFZ5" s="196"/>
      <c r="UGA5" s="196"/>
      <c r="UGB5" s="196"/>
      <c r="UGC5" s="196"/>
      <c r="UGD5" s="196"/>
      <c r="UGE5" s="196"/>
      <c r="UGF5" s="196"/>
      <c r="UGG5" s="196"/>
      <c r="UGH5" s="196"/>
      <c r="UGI5" s="196"/>
      <c r="UGJ5" s="196"/>
      <c r="UGK5" s="196"/>
      <c r="UGL5" s="196"/>
      <c r="UGM5" s="196"/>
      <c r="UGN5" s="196"/>
      <c r="UGO5" s="196"/>
      <c r="UGP5" s="196"/>
      <c r="UGQ5" s="196"/>
      <c r="UGR5" s="196"/>
      <c r="UGS5" s="196"/>
      <c r="UGT5" s="196"/>
      <c r="UGU5" s="196"/>
      <c r="UGV5" s="196"/>
      <c r="UGW5" s="196"/>
      <c r="UGX5" s="196"/>
      <c r="UGY5" s="196"/>
      <c r="UGZ5" s="196"/>
      <c r="UHA5" s="196"/>
      <c r="UHB5" s="196"/>
      <c r="UHC5" s="196"/>
      <c r="UHD5" s="196"/>
      <c r="UHE5" s="196"/>
      <c r="UHF5" s="196"/>
      <c r="UHG5" s="196"/>
      <c r="UHH5" s="196"/>
      <c r="UHI5" s="196"/>
      <c r="UHJ5" s="196"/>
      <c r="UHK5" s="196"/>
      <c r="UHL5" s="196"/>
      <c r="UHM5" s="196"/>
      <c r="UHN5" s="196"/>
      <c r="UHO5" s="196"/>
      <c r="UHP5" s="196"/>
      <c r="UHQ5" s="196"/>
      <c r="UHR5" s="196"/>
      <c r="UHS5" s="196"/>
      <c r="UHT5" s="196"/>
      <c r="UHU5" s="196"/>
      <c r="UHV5" s="196"/>
      <c r="UHW5" s="196"/>
      <c r="UHX5" s="196"/>
      <c r="UHY5" s="196"/>
      <c r="UHZ5" s="196"/>
      <c r="UIA5" s="196"/>
      <c r="UIB5" s="196"/>
      <c r="UIC5" s="196"/>
      <c r="UID5" s="196"/>
      <c r="UIE5" s="196"/>
      <c r="UIF5" s="196"/>
      <c r="UIG5" s="196"/>
      <c r="UIH5" s="196"/>
      <c r="UII5" s="196"/>
      <c r="UIJ5" s="196"/>
      <c r="UIK5" s="196"/>
      <c r="UIL5" s="196"/>
      <c r="UIM5" s="196"/>
      <c r="UIN5" s="196"/>
      <c r="UIO5" s="196"/>
      <c r="UIP5" s="196"/>
      <c r="UIQ5" s="196"/>
      <c r="UIR5" s="196"/>
      <c r="UIS5" s="196"/>
      <c r="UIT5" s="196"/>
      <c r="UIU5" s="196"/>
      <c r="UIV5" s="196"/>
      <c r="UIW5" s="196"/>
      <c r="UIX5" s="196"/>
      <c r="UIY5" s="196"/>
      <c r="UIZ5" s="196"/>
      <c r="UJA5" s="196"/>
      <c r="UJB5" s="196"/>
      <c r="UJC5" s="196"/>
      <c r="UJD5" s="196"/>
      <c r="UJE5" s="196"/>
      <c r="UJF5" s="196"/>
      <c r="UJG5" s="196"/>
      <c r="UJH5" s="196"/>
      <c r="UJI5" s="196"/>
      <c r="UJJ5" s="196"/>
      <c r="UJK5" s="196"/>
      <c r="UJL5" s="196"/>
      <c r="UJM5" s="196"/>
      <c r="UJN5" s="196"/>
      <c r="UJO5" s="196"/>
      <c r="UJP5" s="196"/>
      <c r="UJQ5" s="196"/>
      <c r="UJR5" s="196"/>
      <c r="UJS5" s="196"/>
      <c r="UJT5" s="196"/>
      <c r="UJU5" s="196"/>
      <c r="UJV5" s="196"/>
      <c r="UJW5" s="196"/>
      <c r="UJX5" s="196"/>
      <c r="UJY5" s="196"/>
      <c r="UJZ5" s="196"/>
      <c r="UKA5" s="196"/>
      <c r="UKB5" s="196"/>
      <c r="UKC5" s="196"/>
      <c r="UKD5" s="196"/>
      <c r="UKE5" s="196"/>
      <c r="UKF5" s="196"/>
      <c r="UKG5" s="196"/>
      <c r="UKH5" s="196"/>
      <c r="UKI5" s="196"/>
      <c r="UKJ5" s="196"/>
      <c r="UKK5" s="196"/>
      <c r="UKL5" s="196"/>
      <c r="UKM5" s="196"/>
      <c r="UKN5" s="196"/>
      <c r="UKO5" s="196"/>
      <c r="UKP5" s="196"/>
      <c r="UKQ5" s="196"/>
      <c r="UKR5" s="196"/>
      <c r="UKS5" s="196"/>
      <c r="UKT5" s="196"/>
      <c r="UKU5" s="196"/>
      <c r="UKV5" s="196"/>
      <c r="UKW5" s="196"/>
      <c r="UKX5" s="196"/>
      <c r="UKY5" s="196"/>
      <c r="UKZ5" s="196"/>
      <c r="ULA5" s="196"/>
      <c r="ULB5" s="196"/>
      <c r="ULC5" s="196"/>
      <c r="ULD5" s="196"/>
      <c r="ULE5" s="196"/>
      <c r="ULF5" s="196"/>
      <c r="ULG5" s="196"/>
      <c r="ULH5" s="196"/>
      <c r="ULI5" s="196"/>
      <c r="ULJ5" s="196"/>
      <c r="ULK5" s="196"/>
      <c r="ULL5" s="196"/>
      <c r="ULM5" s="196"/>
      <c r="ULN5" s="196"/>
      <c r="ULO5" s="196"/>
      <c r="ULP5" s="196"/>
      <c r="ULQ5" s="196"/>
      <c r="ULR5" s="196"/>
      <c r="ULS5" s="196"/>
      <c r="ULT5" s="196"/>
      <c r="ULU5" s="196"/>
      <c r="ULV5" s="196"/>
      <c r="ULW5" s="196"/>
      <c r="ULX5" s="196"/>
      <c r="ULY5" s="196"/>
      <c r="ULZ5" s="196"/>
      <c r="UMA5" s="196"/>
      <c r="UMB5" s="196"/>
      <c r="UMC5" s="196"/>
      <c r="UMD5" s="196"/>
      <c r="UME5" s="196"/>
      <c r="UMF5" s="196"/>
      <c r="UMG5" s="196"/>
      <c r="UMH5" s="196"/>
      <c r="UMI5" s="196"/>
      <c r="UMJ5" s="196"/>
      <c r="UMK5" s="196"/>
      <c r="UML5" s="196"/>
      <c r="UMM5" s="196"/>
      <c r="UMN5" s="196"/>
      <c r="UMO5" s="196"/>
      <c r="UMP5" s="196"/>
      <c r="UMQ5" s="196"/>
      <c r="UMR5" s="196"/>
      <c r="UMS5" s="196"/>
      <c r="UMT5" s="196"/>
      <c r="UMU5" s="196"/>
      <c r="UMV5" s="196"/>
      <c r="UMW5" s="196"/>
      <c r="UMX5" s="196"/>
      <c r="UMY5" s="196"/>
      <c r="UMZ5" s="196"/>
      <c r="UNA5" s="196"/>
      <c r="UNB5" s="196"/>
      <c r="UNC5" s="196"/>
      <c r="UND5" s="196"/>
      <c r="UNE5" s="196"/>
      <c r="UNF5" s="196"/>
      <c r="UNG5" s="196"/>
      <c r="UNH5" s="196"/>
      <c r="UNI5" s="196"/>
      <c r="UNJ5" s="196"/>
      <c r="UNK5" s="196"/>
      <c r="UNL5" s="196"/>
      <c r="UNM5" s="196"/>
      <c r="UNN5" s="196"/>
      <c r="UNO5" s="196"/>
      <c r="UNP5" s="196"/>
      <c r="UNQ5" s="196"/>
      <c r="UNR5" s="196"/>
      <c r="UNS5" s="196"/>
      <c r="UNT5" s="196"/>
      <c r="UNU5" s="196"/>
      <c r="UNV5" s="196"/>
      <c r="UNW5" s="196"/>
      <c r="UNX5" s="196"/>
      <c r="UNY5" s="196"/>
      <c r="UNZ5" s="196"/>
      <c r="UOA5" s="196"/>
      <c r="UOB5" s="196"/>
      <c r="UOC5" s="196"/>
      <c r="UOD5" s="196"/>
      <c r="UOE5" s="196"/>
      <c r="UOF5" s="196"/>
      <c r="UOG5" s="196"/>
      <c r="UOH5" s="196"/>
      <c r="UOI5" s="196"/>
      <c r="UOJ5" s="196"/>
      <c r="UOK5" s="196"/>
      <c r="UOL5" s="196"/>
      <c r="UOM5" s="196"/>
      <c r="UON5" s="196"/>
      <c r="UOO5" s="196"/>
      <c r="UOP5" s="196"/>
      <c r="UOQ5" s="196"/>
      <c r="UOR5" s="196"/>
      <c r="UOS5" s="196"/>
      <c r="UOT5" s="196"/>
      <c r="UOU5" s="196"/>
      <c r="UOV5" s="196"/>
      <c r="UOW5" s="196"/>
      <c r="UOX5" s="196"/>
      <c r="UOY5" s="196"/>
      <c r="UOZ5" s="196"/>
      <c r="UPA5" s="196"/>
      <c r="UPB5" s="196"/>
      <c r="UPC5" s="196"/>
      <c r="UPD5" s="196"/>
      <c r="UPE5" s="196"/>
      <c r="UPF5" s="196"/>
      <c r="UPG5" s="196"/>
      <c r="UPH5" s="196"/>
      <c r="UPI5" s="196"/>
      <c r="UPJ5" s="196"/>
      <c r="UPK5" s="196"/>
      <c r="UPL5" s="196"/>
      <c r="UPM5" s="196"/>
      <c r="UPN5" s="196"/>
      <c r="UPO5" s="196"/>
      <c r="UPP5" s="196"/>
      <c r="UPQ5" s="196"/>
      <c r="UPR5" s="196"/>
      <c r="UPS5" s="196"/>
      <c r="UPT5" s="196"/>
      <c r="UPU5" s="196"/>
      <c r="UPV5" s="196"/>
      <c r="UPW5" s="196"/>
      <c r="UPX5" s="196"/>
      <c r="UPY5" s="196"/>
      <c r="UPZ5" s="196"/>
      <c r="UQA5" s="196"/>
      <c r="UQB5" s="196"/>
      <c r="UQC5" s="196"/>
      <c r="UQD5" s="196"/>
      <c r="UQE5" s="196"/>
      <c r="UQF5" s="196"/>
      <c r="UQG5" s="196"/>
      <c r="UQH5" s="196"/>
      <c r="UQI5" s="196"/>
      <c r="UQJ5" s="196"/>
      <c r="UQK5" s="196"/>
      <c r="UQL5" s="196"/>
      <c r="UQM5" s="196"/>
      <c r="UQN5" s="196"/>
      <c r="UQO5" s="196"/>
      <c r="UQP5" s="196"/>
      <c r="UQQ5" s="196"/>
      <c r="UQR5" s="196"/>
      <c r="UQS5" s="196"/>
      <c r="UQT5" s="196"/>
      <c r="UQU5" s="196"/>
      <c r="UQV5" s="196"/>
      <c r="UQW5" s="196"/>
      <c r="UQX5" s="196"/>
      <c r="UQY5" s="196"/>
      <c r="UQZ5" s="196"/>
      <c r="URA5" s="196"/>
      <c r="URB5" s="196"/>
      <c r="URC5" s="196"/>
      <c r="URD5" s="196"/>
      <c r="URE5" s="196"/>
      <c r="URF5" s="196"/>
      <c r="URG5" s="196"/>
      <c r="URH5" s="196"/>
      <c r="URI5" s="196"/>
      <c r="URJ5" s="196"/>
      <c r="URK5" s="196"/>
      <c r="URL5" s="196"/>
      <c r="URM5" s="196"/>
      <c r="URN5" s="196"/>
      <c r="URO5" s="196"/>
      <c r="URP5" s="196"/>
      <c r="URQ5" s="196"/>
      <c r="URR5" s="196"/>
      <c r="URS5" s="196"/>
      <c r="URT5" s="196"/>
      <c r="URU5" s="196"/>
      <c r="URV5" s="196"/>
      <c r="URW5" s="196"/>
      <c r="URX5" s="196"/>
      <c r="URY5" s="196"/>
      <c r="URZ5" s="196"/>
      <c r="USA5" s="196"/>
      <c r="USB5" s="196"/>
      <c r="USC5" s="196"/>
      <c r="USD5" s="196"/>
      <c r="USE5" s="196"/>
      <c r="USF5" s="196"/>
      <c r="USG5" s="196"/>
      <c r="USH5" s="196"/>
      <c r="USI5" s="196"/>
      <c r="USJ5" s="196"/>
      <c r="USK5" s="196"/>
      <c r="USL5" s="196"/>
      <c r="USM5" s="196"/>
      <c r="USN5" s="196"/>
      <c r="USO5" s="196"/>
      <c r="USP5" s="196"/>
      <c r="USQ5" s="196"/>
      <c r="USR5" s="196"/>
      <c r="USS5" s="196"/>
      <c r="UST5" s="196"/>
      <c r="USU5" s="196"/>
      <c r="USV5" s="196"/>
      <c r="USW5" s="196"/>
      <c r="USX5" s="196"/>
      <c r="USY5" s="196"/>
      <c r="USZ5" s="196"/>
      <c r="UTA5" s="196"/>
      <c r="UTB5" s="196"/>
      <c r="UTC5" s="196"/>
      <c r="UTD5" s="196"/>
      <c r="UTE5" s="196"/>
      <c r="UTF5" s="196"/>
      <c r="UTG5" s="196"/>
      <c r="UTH5" s="196"/>
      <c r="UTI5" s="196"/>
      <c r="UTJ5" s="196"/>
      <c r="UTK5" s="196"/>
      <c r="UTL5" s="196"/>
      <c r="UTM5" s="196"/>
      <c r="UTN5" s="196"/>
      <c r="UTO5" s="196"/>
      <c r="UTP5" s="196"/>
      <c r="UTQ5" s="196"/>
      <c r="UTR5" s="196"/>
      <c r="UTS5" s="196"/>
      <c r="UTT5" s="196"/>
      <c r="UTU5" s="196"/>
      <c r="UTV5" s="196"/>
      <c r="UTW5" s="196"/>
      <c r="UTX5" s="196"/>
      <c r="UTY5" s="196"/>
      <c r="UTZ5" s="196"/>
      <c r="UUA5" s="196"/>
      <c r="UUB5" s="196"/>
      <c r="UUC5" s="196"/>
      <c r="UUD5" s="196"/>
      <c r="UUE5" s="196"/>
      <c r="UUF5" s="196"/>
      <c r="UUG5" s="196"/>
      <c r="UUH5" s="196"/>
      <c r="UUI5" s="196"/>
      <c r="UUJ5" s="196"/>
      <c r="UUK5" s="196"/>
      <c r="UUL5" s="196"/>
      <c r="UUM5" s="196"/>
      <c r="UUN5" s="196"/>
      <c r="UUO5" s="196"/>
      <c r="UUP5" s="196"/>
      <c r="UUQ5" s="196"/>
      <c r="UUR5" s="196"/>
      <c r="UUS5" s="196"/>
      <c r="UUT5" s="196"/>
      <c r="UUU5" s="196"/>
      <c r="UUV5" s="196"/>
      <c r="UUW5" s="196"/>
      <c r="UUX5" s="196"/>
      <c r="UUY5" s="196"/>
      <c r="UUZ5" s="196"/>
      <c r="UVA5" s="196"/>
      <c r="UVB5" s="196"/>
      <c r="UVC5" s="196"/>
      <c r="UVD5" s="196"/>
      <c r="UVE5" s="196"/>
      <c r="UVF5" s="196"/>
      <c r="UVG5" s="196"/>
      <c r="UVH5" s="196"/>
      <c r="UVI5" s="196"/>
      <c r="UVJ5" s="196"/>
      <c r="UVK5" s="196"/>
      <c r="UVL5" s="196"/>
      <c r="UVM5" s="196"/>
      <c r="UVN5" s="196"/>
      <c r="UVO5" s="196"/>
      <c r="UVP5" s="196"/>
      <c r="UVQ5" s="196"/>
      <c r="UVR5" s="196"/>
      <c r="UVS5" s="196"/>
      <c r="UVT5" s="196"/>
      <c r="UVU5" s="196"/>
      <c r="UVV5" s="196"/>
      <c r="UVW5" s="196"/>
      <c r="UVX5" s="196"/>
      <c r="UVY5" s="196"/>
      <c r="UVZ5" s="196"/>
      <c r="UWA5" s="196"/>
      <c r="UWB5" s="196"/>
      <c r="UWC5" s="196"/>
      <c r="UWD5" s="196"/>
      <c r="UWE5" s="196"/>
      <c r="UWF5" s="196"/>
      <c r="UWG5" s="196"/>
      <c r="UWH5" s="196"/>
      <c r="UWI5" s="196"/>
      <c r="UWJ5" s="196"/>
      <c r="UWK5" s="196"/>
      <c r="UWL5" s="196"/>
      <c r="UWM5" s="196"/>
      <c r="UWN5" s="196"/>
      <c r="UWO5" s="196"/>
      <c r="UWP5" s="196"/>
      <c r="UWQ5" s="196"/>
      <c r="UWR5" s="196"/>
      <c r="UWS5" s="196"/>
      <c r="UWT5" s="196"/>
      <c r="UWU5" s="196"/>
      <c r="UWV5" s="196"/>
      <c r="UWW5" s="196"/>
      <c r="UWX5" s="196"/>
      <c r="UWY5" s="196"/>
      <c r="UWZ5" s="196"/>
      <c r="UXA5" s="196"/>
      <c r="UXB5" s="196"/>
      <c r="UXC5" s="196"/>
      <c r="UXD5" s="196"/>
      <c r="UXE5" s="196"/>
      <c r="UXF5" s="196"/>
      <c r="UXG5" s="196"/>
      <c r="UXH5" s="196"/>
      <c r="UXI5" s="196"/>
      <c r="UXJ5" s="196"/>
      <c r="UXK5" s="196"/>
      <c r="UXL5" s="196"/>
      <c r="UXM5" s="196"/>
      <c r="UXN5" s="196"/>
      <c r="UXO5" s="196"/>
      <c r="UXP5" s="196"/>
      <c r="UXQ5" s="196"/>
      <c r="UXR5" s="196"/>
      <c r="UXS5" s="196"/>
      <c r="UXT5" s="196"/>
      <c r="UXU5" s="196"/>
      <c r="UXV5" s="196"/>
      <c r="UXW5" s="196"/>
      <c r="UXX5" s="196"/>
      <c r="UXY5" s="196"/>
      <c r="UXZ5" s="196"/>
      <c r="UYA5" s="196"/>
      <c r="UYB5" s="196"/>
      <c r="UYC5" s="196"/>
      <c r="UYD5" s="196"/>
      <c r="UYE5" s="196"/>
      <c r="UYF5" s="196"/>
      <c r="UYG5" s="196"/>
      <c r="UYH5" s="196"/>
      <c r="UYI5" s="196"/>
      <c r="UYJ5" s="196"/>
      <c r="UYK5" s="196"/>
      <c r="UYL5" s="196"/>
      <c r="UYM5" s="196"/>
      <c r="UYN5" s="196"/>
      <c r="UYO5" s="196"/>
      <c r="UYP5" s="196"/>
      <c r="UYQ5" s="196"/>
      <c r="UYR5" s="196"/>
      <c r="UYS5" s="196"/>
      <c r="UYT5" s="196"/>
      <c r="UYU5" s="196"/>
      <c r="UYV5" s="196"/>
      <c r="UYW5" s="196"/>
      <c r="UYX5" s="196"/>
      <c r="UYY5" s="196"/>
      <c r="UYZ5" s="196"/>
      <c r="UZA5" s="196"/>
      <c r="UZB5" s="196"/>
      <c r="UZC5" s="196"/>
      <c r="UZD5" s="196"/>
      <c r="UZE5" s="196"/>
      <c r="UZF5" s="196"/>
      <c r="UZG5" s="196"/>
      <c r="UZH5" s="196"/>
      <c r="UZI5" s="196"/>
      <c r="UZJ5" s="196"/>
      <c r="UZK5" s="196"/>
      <c r="UZL5" s="196"/>
      <c r="UZM5" s="196"/>
      <c r="UZN5" s="196"/>
      <c r="UZO5" s="196"/>
      <c r="UZP5" s="196"/>
      <c r="UZQ5" s="196"/>
      <c r="UZR5" s="196"/>
      <c r="UZS5" s="196"/>
      <c r="UZT5" s="196"/>
      <c r="UZU5" s="196"/>
      <c r="UZV5" s="196"/>
      <c r="UZW5" s="196"/>
      <c r="UZX5" s="196"/>
      <c r="UZY5" s="196"/>
      <c r="UZZ5" s="196"/>
      <c r="VAA5" s="196"/>
      <c r="VAB5" s="196"/>
      <c r="VAC5" s="196"/>
      <c r="VAD5" s="196"/>
      <c r="VAE5" s="196"/>
      <c r="VAF5" s="196"/>
      <c r="VAG5" s="196"/>
      <c r="VAH5" s="196"/>
      <c r="VAI5" s="196"/>
      <c r="VAJ5" s="196"/>
      <c r="VAK5" s="196"/>
      <c r="VAL5" s="196"/>
      <c r="VAM5" s="196"/>
      <c r="VAN5" s="196"/>
      <c r="VAO5" s="196"/>
      <c r="VAP5" s="196"/>
      <c r="VAQ5" s="196"/>
      <c r="VAR5" s="196"/>
      <c r="VAS5" s="196"/>
      <c r="VAT5" s="196"/>
      <c r="VAU5" s="196"/>
      <c r="VAV5" s="196"/>
      <c r="VAW5" s="196"/>
      <c r="VAX5" s="196"/>
      <c r="VAY5" s="196"/>
      <c r="VAZ5" s="196"/>
      <c r="VBA5" s="196"/>
      <c r="VBB5" s="196"/>
      <c r="VBC5" s="196"/>
      <c r="VBD5" s="196"/>
      <c r="VBE5" s="196"/>
      <c r="VBF5" s="196"/>
      <c r="VBG5" s="196"/>
      <c r="VBH5" s="196"/>
      <c r="VBI5" s="196"/>
      <c r="VBJ5" s="196"/>
      <c r="VBK5" s="196"/>
      <c r="VBL5" s="196"/>
      <c r="VBM5" s="196"/>
      <c r="VBN5" s="196"/>
      <c r="VBO5" s="196"/>
      <c r="VBP5" s="196"/>
      <c r="VBQ5" s="196"/>
      <c r="VBR5" s="196"/>
      <c r="VBS5" s="196"/>
      <c r="VBT5" s="196"/>
      <c r="VBU5" s="196"/>
      <c r="VBV5" s="196"/>
      <c r="VBW5" s="196"/>
      <c r="VBX5" s="196"/>
      <c r="VBY5" s="196"/>
      <c r="VBZ5" s="196"/>
      <c r="VCA5" s="196"/>
      <c r="VCB5" s="196"/>
      <c r="VCC5" s="196"/>
      <c r="VCD5" s="196"/>
      <c r="VCE5" s="196"/>
      <c r="VCF5" s="196"/>
      <c r="VCG5" s="196"/>
      <c r="VCH5" s="196"/>
      <c r="VCI5" s="196"/>
      <c r="VCJ5" s="196"/>
      <c r="VCK5" s="196"/>
      <c r="VCL5" s="196"/>
      <c r="VCM5" s="196"/>
      <c r="VCN5" s="196"/>
      <c r="VCO5" s="196"/>
      <c r="VCP5" s="196"/>
      <c r="VCQ5" s="196"/>
      <c r="VCR5" s="196"/>
      <c r="VCS5" s="196"/>
      <c r="VCT5" s="196"/>
      <c r="VCU5" s="196"/>
      <c r="VCV5" s="196"/>
      <c r="VCW5" s="196"/>
      <c r="VCX5" s="196"/>
      <c r="VCY5" s="196"/>
      <c r="VCZ5" s="196"/>
      <c r="VDA5" s="196"/>
      <c r="VDB5" s="196"/>
      <c r="VDC5" s="196"/>
      <c r="VDD5" s="196"/>
      <c r="VDE5" s="196"/>
      <c r="VDF5" s="196"/>
      <c r="VDG5" s="196"/>
      <c r="VDH5" s="196"/>
      <c r="VDI5" s="196"/>
      <c r="VDJ5" s="196"/>
      <c r="VDK5" s="196"/>
      <c r="VDL5" s="196"/>
      <c r="VDM5" s="196"/>
      <c r="VDN5" s="196"/>
      <c r="VDO5" s="196"/>
      <c r="VDP5" s="196"/>
      <c r="VDQ5" s="196"/>
      <c r="VDR5" s="196"/>
      <c r="VDS5" s="196"/>
      <c r="VDT5" s="196"/>
      <c r="VDU5" s="196"/>
      <c r="VDV5" s="196"/>
      <c r="VDW5" s="196"/>
      <c r="VDX5" s="196"/>
      <c r="VDY5" s="196"/>
      <c r="VDZ5" s="196"/>
      <c r="VEA5" s="196"/>
      <c r="VEB5" s="196"/>
      <c r="VEC5" s="196"/>
      <c r="VED5" s="196"/>
      <c r="VEE5" s="196"/>
      <c r="VEF5" s="196"/>
      <c r="VEG5" s="196"/>
      <c r="VEH5" s="196"/>
      <c r="VEI5" s="196"/>
      <c r="VEJ5" s="196"/>
      <c r="VEK5" s="196"/>
      <c r="VEL5" s="196"/>
      <c r="VEM5" s="196"/>
      <c r="VEN5" s="196"/>
      <c r="VEO5" s="196"/>
      <c r="VEP5" s="196"/>
      <c r="VEQ5" s="196"/>
      <c r="VER5" s="196"/>
      <c r="VES5" s="196"/>
      <c r="VET5" s="196"/>
      <c r="VEU5" s="196"/>
      <c r="VEV5" s="196"/>
      <c r="VEW5" s="196"/>
      <c r="VEX5" s="196"/>
      <c r="VEY5" s="196"/>
      <c r="VEZ5" s="196"/>
      <c r="VFA5" s="196"/>
      <c r="VFB5" s="196"/>
      <c r="VFC5" s="196"/>
      <c r="VFD5" s="196"/>
      <c r="VFE5" s="196"/>
      <c r="VFF5" s="196"/>
      <c r="VFG5" s="196"/>
      <c r="VFH5" s="196"/>
      <c r="VFI5" s="196"/>
      <c r="VFJ5" s="196"/>
      <c r="VFK5" s="196"/>
      <c r="VFL5" s="196"/>
      <c r="VFM5" s="196"/>
      <c r="VFN5" s="196"/>
      <c r="VFO5" s="196"/>
      <c r="VFP5" s="196"/>
      <c r="VFQ5" s="196"/>
      <c r="VFR5" s="196"/>
      <c r="VFS5" s="196"/>
      <c r="VFT5" s="196"/>
      <c r="VFU5" s="196"/>
      <c r="VFV5" s="196"/>
      <c r="VFW5" s="196"/>
      <c r="VFX5" s="196"/>
      <c r="VFY5" s="196"/>
      <c r="VFZ5" s="196"/>
      <c r="VGA5" s="196"/>
      <c r="VGB5" s="196"/>
      <c r="VGC5" s="196"/>
      <c r="VGD5" s="196"/>
      <c r="VGE5" s="196"/>
      <c r="VGF5" s="196"/>
      <c r="VGG5" s="196"/>
      <c r="VGH5" s="196"/>
      <c r="VGI5" s="196"/>
      <c r="VGJ5" s="196"/>
      <c r="VGK5" s="196"/>
      <c r="VGL5" s="196"/>
      <c r="VGM5" s="196"/>
      <c r="VGN5" s="196"/>
      <c r="VGO5" s="196"/>
      <c r="VGP5" s="196"/>
      <c r="VGQ5" s="196"/>
      <c r="VGR5" s="196"/>
      <c r="VGS5" s="196"/>
      <c r="VGT5" s="196"/>
      <c r="VGU5" s="196"/>
      <c r="VGV5" s="196"/>
      <c r="VGW5" s="196"/>
      <c r="VGX5" s="196"/>
      <c r="VGY5" s="196"/>
      <c r="VGZ5" s="196"/>
      <c r="VHA5" s="196"/>
      <c r="VHB5" s="196"/>
      <c r="VHC5" s="196"/>
      <c r="VHD5" s="196"/>
      <c r="VHE5" s="196"/>
      <c r="VHF5" s="196"/>
      <c r="VHG5" s="196"/>
      <c r="VHH5" s="196"/>
      <c r="VHI5" s="196"/>
      <c r="VHJ5" s="196"/>
      <c r="VHK5" s="196"/>
      <c r="VHL5" s="196"/>
      <c r="VHM5" s="196"/>
      <c r="VHN5" s="196"/>
      <c r="VHO5" s="196"/>
      <c r="VHP5" s="196"/>
      <c r="VHQ5" s="196"/>
      <c r="VHR5" s="196"/>
      <c r="VHS5" s="196"/>
      <c r="VHT5" s="196"/>
      <c r="VHU5" s="196"/>
      <c r="VHV5" s="196"/>
      <c r="VHW5" s="196"/>
      <c r="VHX5" s="196"/>
      <c r="VHY5" s="196"/>
      <c r="VHZ5" s="196"/>
      <c r="VIA5" s="196"/>
      <c r="VIB5" s="196"/>
      <c r="VIC5" s="196"/>
      <c r="VID5" s="196"/>
      <c r="VIE5" s="196"/>
      <c r="VIF5" s="196"/>
      <c r="VIG5" s="196"/>
      <c r="VIH5" s="196"/>
      <c r="VII5" s="196"/>
      <c r="VIJ5" s="196"/>
      <c r="VIK5" s="196"/>
      <c r="VIL5" s="196"/>
      <c r="VIM5" s="196"/>
      <c r="VIN5" s="196"/>
      <c r="VIO5" s="196"/>
      <c r="VIP5" s="196"/>
      <c r="VIQ5" s="196"/>
      <c r="VIR5" s="196"/>
      <c r="VIS5" s="196"/>
      <c r="VIT5" s="196"/>
      <c r="VIU5" s="196"/>
      <c r="VIV5" s="196"/>
      <c r="VIW5" s="196"/>
      <c r="VIX5" s="196"/>
      <c r="VIY5" s="196"/>
      <c r="VIZ5" s="196"/>
      <c r="VJA5" s="196"/>
      <c r="VJB5" s="196"/>
      <c r="VJC5" s="196"/>
      <c r="VJD5" s="196"/>
      <c r="VJE5" s="196"/>
      <c r="VJF5" s="196"/>
      <c r="VJG5" s="196"/>
      <c r="VJH5" s="196"/>
      <c r="VJI5" s="196"/>
      <c r="VJJ5" s="196"/>
      <c r="VJK5" s="196"/>
      <c r="VJL5" s="196"/>
      <c r="VJM5" s="196"/>
      <c r="VJN5" s="196"/>
      <c r="VJO5" s="196"/>
      <c r="VJP5" s="196"/>
      <c r="VJQ5" s="196"/>
      <c r="VJR5" s="196"/>
      <c r="VJS5" s="196"/>
      <c r="VJT5" s="196"/>
      <c r="VJU5" s="196"/>
      <c r="VJV5" s="196"/>
      <c r="VJW5" s="196"/>
      <c r="VJX5" s="196"/>
      <c r="VJY5" s="196"/>
      <c r="VJZ5" s="196"/>
      <c r="VKA5" s="196"/>
      <c r="VKB5" s="196"/>
      <c r="VKC5" s="196"/>
      <c r="VKD5" s="196"/>
      <c r="VKE5" s="196"/>
      <c r="VKF5" s="196"/>
      <c r="VKG5" s="196"/>
      <c r="VKH5" s="196"/>
      <c r="VKI5" s="196"/>
      <c r="VKJ5" s="196"/>
      <c r="VKK5" s="196"/>
      <c r="VKL5" s="196"/>
      <c r="VKM5" s="196"/>
      <c r="VKN5" s="196"/>
      <c r="VKO5" s="196"/>
      <c r="VKP5" s="196"/>
      <c r="VKQ5" s="196"/>
      <c r="VKR5" s="196"/>
      <c r="VKS5" s="196"/>
      <c r="VKT5" s="196"/>
      <c r="VKU5" s="196"/>
      <c r="VKV5" s="196"/>
      <c r="VKW5" s="196"/>
      <c r="VKX5" s="196"/>
      <c r="VKY5" s="196"/>
      <c r="VKZ5" s="196"/>
      <c r="VLA5" s="196"/>
      <c r="VLB5" s="196"/>
      <c r="VLC5" s="196"/>
      <c r="VLD5" s="196"/>
      <c r="VLE5" s="196"/>
      <c r="VLF5" s="196"/>
      <c r="VLG5" s="196"/>
      <c r="VLH5" s="196"/>
      <c r="VLI5" s="196"/>
      <c r="VLJ5" s="196"/>
      <c r="VLK5" s="196"/>
      <c r="VLL5" s="196"/>
      <c r="VLM5" s="196"/>
      <c r="VLN5" s="196"/>
      <c r="VLO5" s="196"/>
      <c r="VLP5" s="196"/>
      <c r="VLQ5" s="196"/>
      <c r="VLR5" s="196"/>
      <c r="VLS5" s="196"/>
      <c r="VLT5" s="196"/>
      <c r="VLU5" s="196"/>
      <c r="VLV5" s="196"/>
      <c r="VLW5" s="196"/>
      <c r="VLX5" s="196"/>
      <c r="VLY5" s="196"/>
      <c r="VLZ5" s="196"/>
      <c r="VMA5" s="196"/>
      <c r="VMB5" s="196"/>
      <c r="VMC5" s="196"/>
      <c r="VMD5" s="196"/>
      <c r="VME5" s="196"/>
      <c r="VMF5" s="196"/>
      <c r="VMG5" s="196"/>
      <c r="VMH5" s="196"/>
      <c r="VMI5" s="196"/>
      <c r="VMJ5" s="196"/>
      <c r="VMK5" s="196"/>
      <c r="VML5" s="196"/>
      <c r="VMM5" s="196"/>
      <c r="VMN5" s="196"/>
      <c r="VMO5" s="196"/>
      <c r="VMP5" s="196"/>
      <c r="VMQ5" s="196"/>
      <c r="VMR5" s="196"/>
      <c r="VMS5" s="196"/>
      <c r="VMT5" s="196"/>
      <c r="VMU5" s="196"/>
      <c r="VMV5" s="196"/>
      <c r="VMW5" s="196"/>
      <c r="VMX5" s="196"/>
      <c r="VMY5" s="196"/>
      <c r="VMZ5" s="196"/>
      <c r="VNA5" s="196"/>
      <c r="VNB5" s="196"/>
      <c r="VNC5" s="196"/>
      <c r="VND5" s="196"/>
      <c r="VNE5" s="196"/>
      <c r="VNF5" s="196"/>
      <c r="VNG5" s="196"/>
      <c r="VNH5" s="196"/>
      <c r="VNI5" s="196"/>
      <c r="VNJ5" s="196"/>
      <c r="VNK5" s="196"/>
      <c r="VNL5" s="196"/>
      <c r="VNM5" s="196"/>
      <c r="VNN5" s="196"/>
      <c r="VNO5" s="196"/>
      <c r="VNP5" s="196"/>
      <c r="VNQ5" s="196"/>
      <c r="VNR5" s="196"/>
      <c r="VNS5" s="196"/>
      <c r="VNT5" s="196"/>
      <c r="VNU5" s="196"/>
      <c r="VNV5" s="196"/>
      <c r="VNW5" s="196"/>
      <c r="VNX5" s="196"/>
      <c r="VNY5" s="196"/>
      <c r="VNZ5" s="196"/>
      <c r="VOA5" s="196"/>
      <c r="VOB5" s="196"/>
      <c r="VOC5" s="196"/>
      <c r="VOD5" s="196"/>
      <c r="VOE5" s="196"/>
      <c r="VOF5" s="196"/>
      <c r="VOG5" s="196"/>
      <c r="VOH5" s="196"/>
      <c r="VOI5" s="196"/>
      <c r="VOJ5" s="196"/>
      <c r="VOK5" s="196"/>
      <c r="VOL5" s="196"/>
      <c r="VOM5" s="196"/>
      <c r="VON5" s="196"/>
      <c r="VOO5" s="196"/>
      <c r="VOP5" s="196"/>
      <c r="VOQ5" s="196"/>
      <c r="VOR5" s="196"/>
      <c r="VOS5" s="196"/>
      <c r="VOT5" s="196"/>
      <c r="VOU5" s="196"/>
      <c r="VOV5" s="196"/>
      <c r="VOW5" s="196"/>
      <c r="VOX5" s="196"/>
      <c r="VOY5" s="196"/>
      <c r="VOZ5" s="196"/>
      <c r="VPA5" s="196"/>
      <c r="VPB5" s="196"/>
      <c r="VPC5" s="196"/>
      <c r="VPD5" s="196"/>
      <c r="VPE5" s="196"/>
      <c r="VPF5" s="196"/>
      <c r="VPG5" s="196"/>
      <c r="VPH5" s="196"/>
      <c r="VPI5" s="196"/>
      <c r="VPJ5" s="196"/>
      <c r="VPK5" s="196"/>
      <c r="VPL5" s="196"/>
      <c r="VPM5" s="196"/>
      <c r="VPN5" s="196"/>
      <c r="VPO5" s="196"/>
      <c r="VPP5" s="196"/>
      <c r="VPQ5" s="196"/>
      <c r="VPR5" s="196"/>
      <c r="VPS5" s="196"/>
      <c r="VPT5" s="196"/>
      <c r="VPU5" s="196"/>
      <c r="VPV5" s="196"/>
      <c r="VPW5" s="196"/>
      <c r="VPX5" s="196"/>
      <c r="VPY5" s="196"/>
      <c r="VPZ5" s="196"/>
      <c r="VQA5" s="196"/>
      <c r="VQB5" s="196"/>
      <c r="VQC5" s="196"/>
      <c r="VQD5" s="196"/>
      <c r="VQE5" s="196"/>
      <c r="VQF5" s="196"/>
      <c r="VQG5" s="196"/>
      <c r="VQH5" s="196"/>
      <c r="VQI5" s="196"/>
      <c r="VQJ5" s="196"/>
      <c r="VQK5" s="196"/>
      <c r="VQL5" s="196"/>
      <c r="VQM5" s="196"/>
      <c r="VQN5" s="196"/>
      <c r="VQO5" s="196"/>
      <c r="VQP5" s="196"/>
      <c r="VQQ5" s="196"/>
      <c r="VQR5" s="196"/>
      <c r="VQS5" s="196"/>
      <c r="VQT5" s="196"/>
      <c r="VQU5" s="196"/>
      <c r="VQV5" s="196"/>
      <c r="VQW5" s="196"/>
      <c r="VQX5" s="196"/>
      <c r="VQY5" s="196"/>
      <c r="VQZ5" s="196"/>
      <c r="VRA5" s="196"/>
      <c r="VRB5" s="196"/>
      <c r="VRC5" s="196"/>
      <c r="VRD5" s="196"/>
      <c r="VRE5" s="196"/>
      <c r="VRF5" s="196"/>
      <c r="VRG5" s="196"/>
      <c r="VRH5" s="196"/>
      <c r="VRI5" s="196"/>
      <c r="VRJ5" s="196"/>
      <c r="VRK5" s="196"/>
      <c r="VRL5" s="196"/>
      <c r="VRM5" s="196"/>
      <c r="VRN5" s="196"/>
      <c r="VRO5" s="196"/>
      <c r="VRP5" s="196"/>
      <c r="VRQ5" s="196"/>
      <c r="VRR5" s="196"/>
      <c r="VRS5" s="196"/>
      <c r="VRT5" s="196"/>
      <c r="VRU5" s="196"/>
      <c r="VRV5" s="196"/>
      <c r="VRW5" s="196"/>
      <c r="VRX5" s="196"/>
      <c r="VRY5" s="196"/>
      <c r="VRZ5" s="196"/>
      <c r="VSA5" s="196"/>
      <c r="VSB5" s="196"/>
      <c r="VSC5" s="196"/>
      <c r="VSD5" s="196"/>
      <c r="VSE5" s="196"/>
      <c r="VSF5" s="196"/>
      <c r="VSG5" s="196"/>
      <c r="VSH5" s="196"/>
      <c r="VSI5" s="196"/>
      <c r="VSJ5" s="196"/>
      <c r="VSK5" s="196"/>
      <c r="VSL5" s="196"/>
      <c r="VSM5" s="196"/>
      <c r="VSN5" s="196"/>
      <c r="VSO5" s="196"/>
      <c r="VSP5" s="196"/>
      <c r="VSQ5" s="196"/>
      <c r="VSR5" s="196"/>
      <c r="VSS5" s="196"/>
      <c r="VST5" s="196"/>
      <c r="VSU5" s="196"/>
      <c r="VSV5" s="196"/>
      <c r="VSW5" s="196"/>
      <c r="VSX5" s="196"/>
      <c r="VSY5" s="196"/>
      <c r="VSZ5" s="196"/>
      <c r="VTA5" s="196"/>
      <c r="VTB5" s="196"/>
      <c r="VTC5" s="196"/>
      <c r="VTD5" s="196"/>
      <c r="VTE5" s="196"/>
      <c r="VTF5" s="196"/>
      <c r="VTG5" s="196"/>
      <c r="VTH5" s="196"/>
      <c r="VTI5" s="196"/>
      <c r="VTJ5" s="196"/>
      <c r="VTK5" s="196"/>
      <c r="VTL5" s="196"/>
      <c r="VTM5" s="196"/>
      <c r="VTN5" s="196"/>
      <c r="VTO5" s="196"/>
      <c r="VTP5" s="196"/>
      <c r="VTQ5" s="196"/>
      <c r="VTR5" s="196"/>
      <c r="VTS5" s="196"/>
      <c r="VTT5" s="196"/>
      <c r="VTU5" s="196"/>
      <c r="VTV5" s="196"/>
      <c r="VTW5" s="196"/>
      <c r="VTX5" s="196"/>
      <c r="VTY5" s="196"/>
      <c r="VTZ5" s="196"/>
      <c r="VUA5" s="196"/>
      <c r="VUB5" s="196"/>
      <c r="VUC5" s="196"/>
      <c r="VUD5" s="196"/>
      <c r="VUE5" s="196"/>
      <c r="VUF5" s="196"/>
      <c r="VUG5" s="196"/>
      <c r="VUH5" s="196"/>
      <c r="VUI5" s="196"/>
      <c r="VUJ5" s="196"/>
      <c r="VUK5" s="196"/>
      <c r="VUL5" s="196"/>
      <c r="VUM5" s="196"/>
      <c r="VUN5" s="196"/>
      <c r="VUO5" s="196"/>
      <c r="VUP5" s="196"/>
      <c r="VUQ5" s="196"/>
      <c r="VUR5" s="196"/>
      <c r="VUS5" s="196"/>
      <c r="VUT5" s="196"/>
      <c r="VUU5" s="196"/>
      <c r="VUV5" s="196"/>
      <c r="VUW5" s="196"/>
      <c r="VUX5" s="196"/>
      <c r="VUY5" s="196"/>
      <c r="VUZ5" s="196"/>
      <c r="VVA5" s="196"/>
      <c r="VVB5" s="196"/>
      <c r="VVC5" s="196"/>
      <c r="VVD5" s="196"/>
      <c r="VVE5" s="196"/>
      <c r="VVF5" s="196"/>
      <c r="VVG5" s="196"/>
      <c r="VVH5" s="196"/>
      <c r="VVI5" s="196"/>
      <c r="VVJ5" s="196"/>
      <c r="VVK5" s="196"/>
      <c r="VVL5" s="196"/>
      <c r="VVM5" s="196"/>
      <c r="VVN5" s="196"/>
      <c r="VVO5" s="196"/>
      <c r="VVP5" s="196"/>
      <c r="VVQ5" s="196"/>
      <c r="VVR5" s="196"/>
      <c r="VVS5" s="196"/>
      <c r="VVT5" s="196"/>
      <c r="VVU5" s="196"/>
      <c r="VVV5" s="196"/>
      <c r="VVW5" s="196"/>
      <c r="VVX5" s="196"/>
      <c r="VVY5" s="196"/>
      <c r="VVZ5" s="196"/>
      <c r="VWA5" s="196"/>
      <c r="VWB5" s="196"/>
      <c r="VWC5" s="196"/>
      <c r="VWD5" s="196"/>
      <c r="VWE5" s="196"/>
      <c r="VWF5" s="196"/>
      <c r="VWG5" s="196"/>
      <c r="VWH5" s="196"/>
      <c r="VWI5" s="196"/>
      <c r="VWJ5" s="196"/>
      <c r="VWK5" s="196"/>
      <c r="VWL5" s="196"/>
      <c r="VWM5" s="196"/>
      <c r="VWN5" s="196"/>
      <c r="VWO5" s="196"/>
      <c r="VWP5" s="196"/>
      <c r="VWQ5" s="196"/>
      <c r="VWR5" s="196"/>
      <c r="VWS5" s="196"/>
      <c r="VWT5" s="196"/>
      <c r="VWU5" s="196"/>
      <c r="VWV5" s="196"/>
      <c r="VWW5" s="196"/>
      <c r="VWX5" s="196"/>
      <c r="VWY5" s="196"/>
      <c r="VWZ5" s="196"/>
      <c r="VXA5" s="196"/>
      <c r="VXB5" s="196"/>
      <c r="VXC5" s="196"/>
      <c r="VXD5" s="196"/>
      <c r="VXE5" s="196"/>
      <c r="VXF5" s="196"/>
      <c r="VXG5" s="196"/>
      <c r="VXH5" s="196"/>
      <c r="VXI5" s="196"/>
      <c r="VXJ5" s="196"/>
      <c r="VXK5" s="196"/>
      <c r="VXL5" s="196"/>
      <c r="VXM5" s="196"/>
      <c r="VXN5" s="196"/>
      <c r="VXO5" s="196"/>
      <c r="VXP5" s="196"/>
      <c r="VXQ5" s="196"/>
      <c r="VXR5" s="196"/>
      <c r="VXS5" s="196"/>
      <c r="VXT5" s="196"/>
      <c r="VXU5" s="196"/>
      <c r="VXV5" s="196"/>
      <c r="VXW5" s="196"/>
      <c r="VXX5" s="196"/>
      <c r="VXY5" s="196"/>
      <c r="VXZ5" s="196"/>
      <c r="VYA5" s="196"/>
      <c r="VYB5" s="196"/>
      <c r="VYC5" s="196"/>
      <c r="VYD5" s="196"/>
      <c r="VYE5" s="196"/>
      <c r="VYF5" s="196"/>
      <c r="VYG5" s="196"/>
      <c r="VYH5" s="196"/>
      <c r="VYI5" s="196"/>
      <c r="VYJ5" s="196"/>
      <c r="VYK5" s="196"/>
      <c r="VYL5" s="196"/>
      <c r="VYM5" s="196"/>
      <c r="VYN5" s="196"/>
      <c r="VYO5" s="196"/>
      <c r="VYP5" s="196"/>
      <c r="VYQ5" s="196"/>
      <c r="VYR5" s="196"/>
      <c r="VYS5" s="196"/>
      <c r="VYT5" s="196"/>
      <c r="VYU5" s="196"/>
      <c r="VYV5" s="196"/>
      <c r="VYW5" s="196"/>
      <c r="VYX5" s="196"/>
      <c r="VYY5" s="196"/>
      <c r="VYZ5" s="196"/>
      <c r="VZA5" s="196"/>
      <c r="VZB5" s="196"/>
      <c r="VZC5" s="196"/>
      <c r="VZD5" s="196"/>
      <c r="VZE5" s="196"/>
      <c r="VZF5" s="196"/>
      <c r="VZG5" s="196"/>
      <c r="VZH5" s="196"/>
      <c r="VZI5" s="196"/>
      <c r="VZJ5" s="196"/>
      <c r="VZK5" s="196"/>
      <c r="VZL5" s="196"/>
      <c r="VZM5" s="196"/>
      <c r="VZN5" s="196"/>
      <c r="VZO5" s="196"/>
      <c r="VZP5" s="196"/>
      <c r="VZQ5" s="196"/>
      <c r="VZR5" s="196"/>
      <c r="VZS5" s="196"/>
      <c r="VZT5" s="196"/>
      <c r="VZU5" s="196"/>
      <c r="VZV5" s="196"/>
      <c r="VZW5" s="196"/>
      <c r="VZX5" s="196"/>
      <c r="VZY5" s="196"/>
      <c r="VZZ5" s="196"/>
      <c r="WAA5" s="196"/>
      <c r="WAB5" s="196"/>
      <c r="WAC5" s="196"/>
      <c r="WAD5" s="196"/>
      <c r="WAE5" s="196"/>
      <c r="WAF5" s="196"/>
      <c r="WAG5" s="196"/>
      <c r="WAH5" s="196"/>
      <c r="WAI5" s="196"/>
      <c r="WAJ5" s="196"/>
      <c r="WAK5" s="196"/>
      <c r="WAL5" s="196"/>
      <c r="WAM5" s="196"/>
      <c r="WAN5" s="196"/>
      <c r="WAO5" s="196"/>
      <c r="WAP5" s="196"/>
      <c r="WAQ5" s="196"/>
      <c r="WAR5" s="196"/>
      <c r="WAS5" s="196"/>
      <c r="WAT5" s="196"/>
      <c r="WAU5" s="196"/>
      <c r="WAV5" s="196"/>
      <c r="WAW5" s="196"/>
      <c r="WAX5" s="196"/>
      <c r="WAY5" s="196"/>
      <c r="WAZ5" s="196"/>
      <c r="WBA5" s="196"/>
      <c r="WBB5" s="196"/>
      <c r="WBC5" s="196"/>
      <c r="WBD5" s="196"/>
      <c r="WBE5" s="196"/>
      <c r="WBF5" s="196"/>
      <c r="WBG5" s="196"/>
      <c r="WBH5" s="196"/>
      <c r="WBI5" s="196"/>
      <c r="WBJ5" s="196"/>
      <c r="WBK5" s="196"/>
      <c r="WBL5" s="196"/>
      <c r="WBM5" s="196"/>
      <c r="WBN5" s="196"/>
      <c r="WBO5" s="196"/>
      <c r="WBP5" s="196"/>
      <c r="WBQ5" s="196"/>
      <c r="WBR5" s="196"/>
      <c r="WBS5" s="196"/>
      <c r="WBT5" s="196"/>
      <c r="WBU5" s="196"/>
      <c r="WBV5" s="196"/>
      <c r="WBW5" s="196"/>
      <c r="WBX5" s="196"/>
      <c r="WBY5" s="196"/>
      <c r="WBZ5" s="196"/>
      <c r="WCA5" s="196"/>
      <c r="WCB5" s="196"/>
      <c r="WCC5" s="196"/>
      <c r="WCD5" s="196"/>
      <c r="WCE5" s="196"/>
      <c r="WCF5" s="196"/>
      <c r="WCG5" s="196"/>
      <c r="WCH5" s="196"/>
      <c r="WCI5" s="196"/>
      <c r="WCJ5" s="196"/>
      <c r="WCK5" s="196"/>
      <c r="WCL5" s="196"/>
      <c r="WCM5" s="196"/>
      <c r="WCN5" s="196"/>
      <c r="WCO5" s="196"/>
      <c r="WCP5" s="196"/>
      <c r="WCQ5" s="196"/>
      <c r="WCR5" s="196"/>
      <c r="WCS5" s="196"/>
      <c r="WCT5" s="196"/>
      <c r="WCU5" s="196"/>
      <c r="WCV5" s="196"/>
      <c r="WCW5" s="196"/>
      <c r="WCX5" s="196"/>
      <c r="WCY5" s="196"/>
      <c r="WCZ5" s="196"/>
      <c r="WDA5" s="196"/>
      <c r="WDB5" s="196"/>
      <c r="WDC5" s="196"/>
      <c r="WDD5" s="196"/>
      <c r="WDE5" s="196"/>
      <c r="WDF5" s="196"/>
      <c r="WDG5" s="196"/>
      <c r="WDH5" s="196"/>
      <c r="WDI5" s="196"/>
      <c r="WDJ5" s="196"/>
      <c r="WDK5" s="196"/>
      <c r="WDL5" s="196"/>
      <c r="WDM5" s="196"/>
      <c r="WDN5" s="196"/>
      <c r="WDO5" s="196"/>
      <c r="WDP5" s="196"/>
      <c r="WDQ5" s="196"/>
      <c r="WDR5" s="196"/>
      <c r="WDS5" s="196"/>
      <c r="WDT5" s="196"/>
      <c r="WDU5" s="196"/>
      <c r="WDV5" s="196"/>
      <c r="WDW5" s="196"/>
      <c r="WDX5" s="196"/>
      <c r="WDY5" s="196"/>
      <c r="WDZ5" s="196"/>
      <c r="WEA5" s="196"/>
      <c r="WEB5" s="196"/>
      <c r="WEC5" s="196"/>
      <c r="WED5" s="196"/>
      <c r="WEE5" s="196"/>
      <c r="WEF5" s="196"/>
      <c r="WEG5" s="196"/>
      <c r="WEH5" s="196"/>
      <c r="WEI5" s="196"/>
      <c r="WEJ5" s="196"/>
      <c r="WEK5" s="196"/>
      <c r="WEL5" s="196"/>
      <c r="WEM5" s="196"/>
      <c r="WEN5" s="196"/>
      <c r="WEO5" s="196"/>
      <c r="WEP5" s="196"/>
      <c r="WEQ5" s="196"/>
      <c r="WER5" s="196"/>
      <c r="WES5" s="196"/>
      <c r="WET5" s="196"/>
      <c r="WEU5" s="196"/>
      <c r="WEV5" s="196"/>
      <c r="WEW5" s="196"/>
      <c r="WEX5" s="196"/>
      <c r="WEY5" s="196"/>
      <c r="WEZ5" s="196"/>
      <c r="WFA5" s="196"/>
      <c r="WFB5" s="196"/>
      <c r="WFC5" s="196"/>
      <c r="WFD5" s="196"/>
      <c r="WFE5" s="196"/>
      <c r="WFF5" s="196"/>
      <c r="WFG5" s="196"/>
      <c r="WFH5" s="196"/>
      <c r="WFI5" s="196"/>
      <c r="WFJ5" s="196"/>
      <c r="WFK5" s="196"/>
      <c r="WFL5" s="196"/>
      <c r="WFM5" s="196"/>
      <c r="WFN5" s="196"/>
      <c r="WFO5" s="196"/>
      <c r="WFP5" s="196"/>
      <c r="WFQ5" s="196"/>
      <c r="WFR5" s="196"/>
      <c r="WFS5" s="196"/>
      <c r="WFT5" s="196"/>
      <c r="WFU5" s="196"/>
      <c r="WFV5" s="196"/>
      <c r="WFW5" s="196"/>
      <c r="WFX5" s="196"/>
      <c r="WFY5" s="196"/>
      <c r="WFZ5" s="196"/>
      <c r="WGA5" s="196"/>
      <c r="WGB5" s="196"/>
      <c r="WGC5" s="196"/>
      <c r="WGD5" s="196"/>
      <c r="WGE5" s="196"/>
      <c r="WGF5" s="196"/>
      <c r="WGG5" s="196"/>
      <c r="WGH5" s="196"/>
      <c r="WGI5" s="196"/>
      <c r="WGJ5" s="196"/>
      <c r="WGK5" s="196"/>
      <c r="WGL5" s="196"/>
      <c r="WGM5" s="196"/>
      <c r="WGN5" s="196"/>
      <c r="WGO5" s="196"/>
      <c r="WGP5" s="196"/>
      <c r="WGQ5" s="196"/>
      <c r="WGR5" s="196"/>
      <c r="WGS5" s="196"/>
      <c r="WGT5" s="196"/>
      <c r="WGU5" s="196"/>
      <c r="WGV5" s="196"/>
      <c r="WGW5" s="196"/>
      <c r="WGX5" s="196"/>
      <c r="WGY5" s="196"/>
      <c r="WGZ5" s="196"/>
      <c r="WHA5" s="196"/>
      <c r="WHB5" s="196"/>
      <c r="WHC5" s="196"/>
      <c r="WHD5" s="196"/>
      <c r="WHE5" s="196"/>
      <c r="WHF5" s="196"/>
      <c r="WHG5" s="196"/>
      <c r="WHH5" s="196"/>
      <c r="WHI5" s="196"/>
      <c r="WHJ5" s="196"/>
      <c r="WHK5" s="196"/>
      <c r="WHL5" s="196"/>
      <c r="WHM5" s="196"/>
      <c r="WHN5" s="196"/>
      <c r="WHO5" s="196"/>
      <c r="WHP5" s="196"/>
      <c r="WHQ5" s="196"/>
      <c r="WHR5" s="196"/>
      <c r="WHS5" s="196"/>
      <c r="WHT5" s="196"/>
      <c r="WHU5" s="196"/>
      <c r="WHV5" s="196"/>
      <c r="WHW5" s="196"/>
      <c r="WHX5" s="196"/>
      <c r="WHY5" s="196"/>
      <c r="WHZ5" s="196"/>
      <c r="WIA5" s="196"/>
      <c r="WIB5" s="196"/>
      <c r="WIC5" s="196"/>
      <c r="WID5" s="196"/>
      <c r="WIE5" s="196"/>
      <c r="WIF5" s="196"/>
      <c r="WIG5" s="196"/>
      <c r="WIH5" s="196"/>
      <c r="WII5" s="196"/>
      <c r="WIJ5" s="196"/>
      <c r="WIK5" s="196"/>
      <c r="WIL5" s="196"/>
      <c r="WIM5" s="196"/>
      <c r="WIN5" s="196"/>
      <c r="WIO5" s="196"/>
      <c r="WIP5" s="196"/>
      <c r="WIQ5" s="196"/>
      <c r="WIR5" s="196"/>
      <c r="WIS5" s="196"/>
      <c r="WIT5" s="196"/>
      <c r="WIU5" s="196"/>
      <c r="WIV5" s="196"/>
      <c r="WIW5" s="196"/>
      <c r="WIX5" s="196"/>
      <c r="WIY5" s="196"/>
      <c r="WIZ5" s="196"/>
      <c r="WJA5" s="196"/>
      <c r="WJB5" s="196"/>
      <c r="WJC5" s="196"/>
      <c r="WJD5" s="196"/>
      <c r="WJE5" s="196"/>
      <c r="WJF5" s="196"/>
      <c r="WJG5" s="196"/>
      <c r="WJH5" s="196"/>
      <c r="WJI5" s="196"/>
      <c r="WJJ5" s="196"/>
      <c r="WJK5" s="196"/>
      <c r="WJL5" s="196"/>
      <c r="WJM5" s="196"/>
      <c r="WJN5" s="196"/>
      <c r="WJO5" s="196"/>
      <c r="WJP5" s="196"/>
      <c r="WJQ5" s="196"/>
      <c r="WJR5" s="196"/>
      <c r="WJS5" s="196"/>
      <c r="WJT5" s="196"/>
      <c r="WJU5" s="196"/>
      <c r="WJV5" s="196"/>
      <c r="WJW5" s="196"/>
      <c r="WJX5" s="196"/>
      <c r="WJY5" s="196"/>
      <c r="WJZ5" s="196"/>
      <c r="WKA5" s="196"/>
      <c r="WKB5" s="196"/>
      <c r="WKC5" s="196"/>
      <c r="WKD5" s="196"/>
      <c r="WKE5" s="196"/>
      <c r="WKF5" s="196"/>
      <c r="WKG5" s="196"/>
      <c r="WKH5" s="196"/>
      <c r="WKI5" s="196"/>
      <c r="WKJ5" s="196"/>
      <c r="WKK5" s="196"/>
      <c r="WKL5" s="196"/>
      <c r="WKM5" s="196"/>
      <c r="WKN5" s="196"/>
      <c r="WKO5" s="196"/>
      <c r="WKP5" s="196"/>
      <c r="WKQ5" s="196"/>
      <c r="WKR5" s="196"/>
      <c r="WKS5" s="196"/>
      <c r="WKT5" s="196"/>
      <c r="WKU5" s="196"/>
      <c r="WKV5" s="196"/>
      <c r="WKW5" s="196"/>
      <c r="WKX5" s="196"/>
      <c r="WKY5" s="196"/>
      <c r="WKZ5" s="196"/>
      <c r="WLA5" s="196"/>
      <c r="WLB5" s="196"/>
      <c r="WLC5" s="196"/>
      <c r="WLD5" s="196"/>
      <c r="WLE5" s="196"/>
      <c r="WLF5" s="196"/>
      <c r="WLG5" s="196"/>
      <c r="WLH5" s="196"/>
      <c r="WLI5" s="196"/>
      <c r="WLJ5" s="196"/>
      <c r="WLK5" s="196"/>
      <c r="WLL5" s="196"/>
      <c r="WLM5" s="196"/>
      <c r="WLN5" s="196"/>
      <c r="WLO5" s="196"/>
      <c r="WLP5" s="196"/>
      <c r="WLQ5" s="196"/>
      <c r="WLR5" s="196"/>
      <c r="WLS5" s="196"/>
      <c r="WLT5" s="196"/>
      <c r="WLU5" s="196"/>
      <c r="WLV5" s="196"/>
      <c r="WLW5" s="196"/>
      <c r="WLX5" s="196"/>
      <c r="WLY5" s="196"/>
      <c r="WLZ5" s="196"/>
      <c r="WMA5" s="196"/>
      <c r="WMB5" s="196"/>
      <c r="WMC5" s="196"/>
      <c r="WMD5" s="196"/>
      <c r="WME5" s="196"/>
      <c r="WMF5" s="196"/>
      <c r="WMG5" s="196"/>
      <c r="WMH5" s="196"/>
      <c r="WMI5" s="196"/>
      <c r="WMJ5" s="196"/>
      <c r="WMK5" s="196"/>
      <c r="WML5" s="196"/>
      <c r="WMM5" s="196"/>
      <c r="WMN5" s="196"/>
      <c r="WMO5" s="196"/>
      <c r="WMP5" s="196"/>
      <c r="WMQ5" s="196"/>
      <c r="WMR5" s="196"/>
      <c r="WMS5" s="196"/>
      <c r="WMT5" s="196"/>
      <c r="WMU5" s="196"/>
      <c r="WMV5" s="196"/>
      <c r="WMW5" s="196"/>
      <c r="WMX5" s="196"/>
      <c r="WMY5" s="196"/>
      <c r="WMZ5" s="196"/>
      <c r="WNA5" s="196"/>
      <c r="WNB5" s="196"/>
      <c r="WNC5" s="196"/>
      <c r="WND5" s="196"/>
      <c r="WNE5" s="196"/>
      <c r="WNF5" s="196"/>
      <c r="WNG5" s="196"/>
      <c r="WNH5" s="196"/>
      <c r="WNI5" s="196"/>
      <c r="WNJ5" s="196"/>
      <c r="WNK5" s="196"/>
      <c r="WNL5" s="196"/>
      <c r="WNM5" s="196"/>
      <c r="WNN5" s="196"/>
      <c r="WNO5" s="196"/>
      <c r="WNP5" s="196"/>
      <c r="WNQ5" s="196"/>
      <c r="WNR5" s="196"/>
      <c r="WNS5" s="196"/>
      <c r="WNT5" s="196"/>
      <c r="WNU5" s="196"/>
      <c r="WNV5" s="196"/>
      <c r="WNW5" s="196"/>
      <c r="WNX5" s="196"/>
      <c r="WNY5" s="196"/>
      <c r="WNZ5" s="196"/>
      <c r="WOA5" s="196"/>
      <c r="WOB5" s="196"/>
      <c r="WOC5" s="196"/>
      <c r="WOD5" s="196"/>
      <c r="WOE5" s="196"/>
      <c r="WOF5" s="196"/>
      <c r="WOG5" s="196"/>
      <c r="WOH5" s="196"/>
      <c r="WOI5" s="196"/>
      <c r="WOJ5" s="196"/>
      <c r="WOK5" s="196"/>
      <c r="WOL5" s="196"/>
      <c r="WOM5" s="196"/>
      <c r="WON5" s="196"/>
      <c r="WOO5" s="196"/>
      <c r="WOP5" s="196"/>
      <c r="WOQ5" s="196"/>
      <c r="WOR5" s="196"/>
      <c r="WOS5" s="196"/>
      <c r="WOT5" s="196"/>
      <c r="WOU5" s="196"/>
      <c r="WOV5" s="196"/>
      <c r="WOW5" s="196"/>
      <c r="WOX5" s="196"/>
      <c r="WOY5" s="196"/>
      <c r="WOZ5" s="196"/>
      <c r="WPA5" s="196"/>
      <c r="WPB5" s="196"/>
      <c r="WPC5" s="196"/>
      <c r="WPD5" s="196"/>
      <c r="WPE5" s="196"/>
      <c r="WPF5" s="196"/>
      <c r="WPG5" s="196"/>
      <c r="WPH5" s="196"/>
      <c r="WPI5" s="196"/>
      <c r="WPJ5" s="196"/>
      <c r="WPK5" s="196"/>
      <c r="WPL5" s="196"/>
      <c r="WPM5" s="196"/>
      <c r="WPN5" s="196"/>
      <c r="WPO5" s="196"/>
      <c r="WPP5" s="196"/>
      <c r="WPQ5" s="196"/>
      <c r="WPR5" s="196"/>
      <c r="WPS5" s="196"/>
      <c r="WPT5" s="196"/>
      <c r="WPU5" s="196"/>
      <c r="WPV5" s="196"/>
      <c r="WPW5" s="196"/>
      <c r="WPX5" s="196"/>
      <c r="WPY5" s="196"/>
      <c r="WPZ5" s="196"/>
      <c r="WQA5" s="196"/>
      <c r="WQB5" s="196"/>
      <c r="WQC5" s="196"/>
      <c r="WQD5" s="196"/>
      <c r="WQE5" s="196"/>
      <c r="WQF5" s="196"/>
      <c r="WQG5" s="196"/>
      <c r="WQH5" s="196"/>
      <c r="WQI5" s="196"/>
      <c r="WQJ5" s="196"/>
      <c r="WQK5" s="196"/>
      <c r="WQL5" s="196"/>
      <c r="WQM5" s="196"/>
      <c r="WQN5" s="196"/>
      <c r="WQO5" s="196"/>
      <c r="WQP5" s="196"/>
      <c r="WQQ5" s="196"/>
      <c r="WQR5" s="196"/>
      <c r="WQS5" s="196"/>
      <c r="WQT5" s="196"/>
      <c r="WQU5" s="196"/>
      <c r="WQV5" s="196"/>
      <c r="WQW5" s="196"/>
      <c r="WQX5" s="196"/>
      <c r="WQY5" s="196"/>
      <c r="WQZ5" s="196"/>
      <c r="WRA5" s="196"/>
      <c r="WRB5" s="196"/>
      <c r="WRC5" s="196"/>
      <c r="WRD5" s="196"/>
      <c r="WRE5" s="196"/>
      <c r="WRF5" s="196"/>
      <c r="WRG5" s="196"/>
      <c r="WRH5" s="196"/>
      <c r="WRI5" s="196"/>
      <c r="WRJ5" s="196"/>
      <c r="WRK5" s="196"/>
      <c r="WRL5" s="196"/>
      <c r="WRM5" s="196"/>
      <c r="WRN5" s="196"/>
      <c r="WRO5" s="196"/>
      <c r="WRP5" s="196"/>
      <c r="WRQ5" s="196"/>
      <c r="WRR5" s="196"/>
      <c r="WRS5" s="196"/>
      <c r="WRT5" s="196"/>
      <c r="WRU5" s="196"/>
      <c r="WRV5" s="196"/>
      <c r="WRW5" s="196"/>
      <c r="WRX5" s="196"/>
      <c r="WRY5" s="196"/>
      <c r="WRZ5" s="196"/>
      <c r="WSA5" s="196"/>
      <c r="WSB5" s="196"/>
      <c r="WSC5" s="196"/>
      <c r="WSD5" s="196"/>
      <c r="WSE5" s="196"/>
      <c r="WSF5" s="196"/>
      <c r="WSG5" s="196"/>
      <c r="WSH5" s="196"/>
      <c r="WSI5" s="196"/>
      <c r="WSJ5" s="196"/>
      <c r="WSK5" s="196"/>
      <c r="WSL5" s="196"/>
      <c r="WSM5" s="196"/>
      <c r="WSN5" s="196"/>
      <c r="WSO5" s="196"/>
      <c r="WSP5" s="196"/>
      <c r="WSQ5" s="196"/>
      <c r="WSR5" s="196"/>
      <c r="WSS5" s="196"/>
      <c r="WST5" s="196"/>
      <c r="WSU5" s="196"/>
      <c r="WSV5" s="196"/>
      <c r="WSW5" s="196"/>
      <c r="WSX5" s="196"/>
      <c r="WSY5" s="196"/>
      <c r="WSZ5" s="196"/>
      <c r="WTA5" s="196"/>
      <c r="WTB5" s="196"/>
      <c r="WTC5" s="196"/>
      <c r="WTD5" s="196"/>
      <c r="WTE5" s="196"/>
      <c r="WTF5" s="196"/>
      <c r="WTG5" s="196"/>
      <c r="WTH5" s="196"/>
      <c r="WTI5" s="196"/>
      <c r="WTJ5" s="196"/>
      <c r="WTK5" s="196"/>
      <c r="WTL5" s="196"/>
      <c r="WTM5" s="196"/>
      <c r="WTN5" s="196"/>
      <c r="WTO5" s="196"/>
      <c r="WTP5" s="196"/>
      <c r="WTQ5" s="196"/>
      <c r="WTR5" s="196"/>
      <c r="WTS5" s="196"/>
      <c r="WTT5" s="196"/>
      <c r="WTU5" s="196"/>
      <c r="WTV5" s="196"/>
      <c r="WTW5" s="196"/>
      <c r="WTX5" s="196"/>
      <c r="WTY5" s="196"/>
      <c r="WTZ5" s="196"/>
      <c r="WUA5" s="196"/>
      <c r="WUB5" s="196"/>
      <c r="WUC5" s="196"/>
      <c r="WUD5" s="196"/>
      <c r="WUE5" s="196"/>
      <c r="WUF5" s="196"/>
      <c r="WUG5" s="196"/>
      <c r="WUH5" s="196"/>
      <c r="WUI5" s="196"/>
      <c r="WUJ5" s="196"/>
      <c r="WUK5" s="196"/>
      <c r="WUL5" s="196"/>
      <c r="WUM5" s="196"/>
      <c r="WUN5" s="196"/>
      <c r="WUO5" s="196"/>
      <c r="WUP5" s="196"/>
      <c r="WUQ5" s="196"/>
      <c r="WUR5" s="196"/>
      <c r="WUS5" s="196"/>
      <c r="WUT5" s="196"/>
      <c r="WUU5" s="196"/>
      <c r="WUV5" s="196"/>
      <c r="WUW5" s="196"/>
      <c r="WUX5" s="196"/>
      <c r="WUY5" s="196"/>
      <c r="WUZ5" s="196"/>
      <c r="WVA5" s="196"/>
      <c r="WVB5" s="196"/>
      <c r="WVC5" s="196"/>
      <c r="WVD5" s="196"/>
      <c r="WVE5" s="196"/>
      <c r="WVF5" s="196"/>
      <c r="WVG5" s="196"/>
      <c r="WVH5" s="196"/>
      <c r="WVI5" s="196"/>
      <c r="WVJ5" s="196"/>
      <c r="WVK5" s="196"/>
      <c r="WVL5" s="196"/>
      <c r="WVM5" s="196"/>
      <c r="WVN5" s="196"/>
      <c r="WVO5" s="196"/>
      <c r="WVP5" s="196"/>
      <c r="WVQ5" s="196"/>
      <c r="WVR5" s="196"/>
      <c r="WVS5" s="196"/>
      <c r="WVT5" s="196"/>
      <c r="WVU5" s="196"/>
      <c r="WVV5" s="196"/>
      <c r="WVW5" s="196"/>
      <c r="WVX5" s="196"/>
      <c r="WVY5" s="196"/>
      <c r="WVZ5" s="196"/>
      <c r="WWA5" s="196"/>
      <c r="WWB5" s="196"/>
      <c r="WWC5" s="196"/>
      <c r="WWD5" s="196"/>
      <c r="WWE5" s="196"/>
      <c r="WWF5" s="196"/>
      <c r="WWG5" s="196"/>
      <c r="WWH5" s="196"/>
      <c r="WWI5" s="196"/>
      <c r="WWJ5" s="196"/>
      <c r="WWK5" s="196"/>
      <c r="WWL5" s="196"/>
      <c r="WWM5" s="196"/>
      <c r="WWN5" s="196"/>
      <c r="WWO5" s="196"/>
      <c r="WWP5" s="196"/>
      <c r="WWQ5" s="196"/>
      <c r="WWR5" s="196"/>
      <c r="WWS5" s="196"/>
      <c r="WWT5" s="196"/>
      <c r="WWU5" s="196"/>
      <c r="WWV5" s="196"/>
      <c r="WWW5" s="196"/>
      <c r="WWX5" s="196"/>
      <c r="WWY5" s="196"/>
      <c r="WWZ5" s="196"/>
      <c r="WXA5" s="196"/>
      <c r="WXB5" s="196"/>
      <c r="WXC5" s="196"/>
      <c r="WXD5" s="196"/>
      <c r="WXE5" s="196"/>
      <c r="WXF5" s="196"/>
      <c r="WXG5" s="196"/>
      <c r="WXH5" s="196"/>
      <c r="WXI5" s="196"/>
      <c r="WXJ5" s="196"/>
      <c r="WXK5" s="196"/>
      <c r="WXL5" s="196"/>
      <c r="WXM5" s="196"/>
      <c r="WXN5" s="196"/>
      <c r="WXO5" s="196"/>
      <c r="WXP5" s="196"/>
      <c r="WXQ5" s="196"/>
      <c r="WXR5" s="196"/>
      <c r="WXS5" s="196"/>
      <c r="WXT5" s="196"/>
      <c r="WXU5" s="196"/>
      <c r="WXV5" s="196"/>
      <c r="WXW5" s="196"/>
      <c r="WXX5" s="196"/>
      <c r="WXY5" s="196"/>
      <c r="WXZ5" s="196"/>
      <c r="WYA5" s="196"/>
      <c r="WYB5" s="196"/>
      <c r="WYC5" s="196"/>
      <c r="WYD5" s="196"/>
      <c r="WYE5" s="196"/>
      <c r="WYF5" s="196"/>
      <c r="WYG5" s="196"/>
      <c r="WYH5" s="196"/>
      <c r="WYI5" s="196"/>
      <c r="WYJ5" s="196"/>
      <c r="WYK5" s="196"/>
      <c r="WYL5" s="196"/>
      <c r="WYM5" s="196"/>
      <c r="WYN5" s="196"/>
      <c r="WYO5" s="196"/>
      <c r="WYP5" s="196"/>
      <c r="WYQ5" s="196"/>
      <c r="WYR5" s="196"/>
      <c r="WYS5" s="196"/>
      <c r="WYT5" s="196"/>
      <c r="WYU5" s="196"/>
      <c r="WYV5" s="196"/>
      <c r="WYW5" s="196"/>
      <c r="WYX5" s="196"/>
      <c r="WYY5" s="196"/>
      <c r="WYZ5" s="196"/>
      <c r="WZA5" s="196"/>
      <c r="WZB5" s="196"/>
      <c r="WZC5" s="196"/>
      <c r="WZD5" s="196"/>
      <c r="WZE5" s="196"/>
      <c r="WZF5" s="196"/>
      <c r="WZG5" s="196"/>
      <c r="WZH5" s="196"/>
      <c r="WZI5" s="196"/>
      <c r="WZJ5" s="196"/>
      <c r="WZK5" s="196"/>
      <c r="WZL5" s="196"/>
      <c r="WZM5" s="196"/>
      <c r="WZN5" s="196"/>
      <c r="WZO5" s="196"/>
      <c r="WZP5" s="196"/>
      <c r="WZQ5" s="196"/>
      <c r="WZR5" s="196"/>
      <c r="WZS5" s="196"/>
      <c r="WZT5" s="196"/>
      <c r="WZU5" s="196"/>
      <c r="WZV5" s="196"/>
      <c r="WZW5" s="196"/>
      <c r="WZX5" s="196"/>
      <c r="WZY5" s="196"/>
      <c r="WZZ5" s="196"/>
      <c r="XAA5" s="196"/>
      <c r="XAB5" s="196"/>
      <c r="XAC5" s="196"/>
      <c r="XAD5" s="196"/>
      <c r="XAE5" s="196"/>
      <c r="XAF5" s="196"/>
      <c r="XAG5" s="196"/>
      <c r="XAH5" s="196"/>
      <c r="XAI5" s="196"/>
      <c r="XAJ5" s="196"/>
      <c r="XAK5" s="196"/>
      <c r="XAL5" s="196"/>
      <c r="XAM5" s="196"/>
      <c r="XAN5" s="196"/>
      <c r="XAO5" s="196"/>
      <c r="XAP5" s="196"/>
      <c r="XAQ5" s="196"/>
      <c r="XAR5" s="196"/>
      <c r="XAS5" s="196"/>
      <c r="XAT5" s="196"/>
      <c r="XAU5" s="196"/>
      <c r="XAV5" s="196"/>
      <c r="XAW5" s="196"/>
      <c r="XAX5" s="196"/>
      <c r="XAY5" s="196"/>
      <c r="XAZ5" s="196"/>
      <c r="XBA5" s="196"/>
      <c r="XBB5" s="196"/>
      <c r="XBC5" s="196"/>
      <c r="XBD5" s="196"/>
      <c r="XBE5" s="196"/>
      <c r="XBF5" s="196"/>
      <c r="XBG5" s="196"/>
      <c r="XBH5" s="196"/>
      <c r="XBI5" s="196"/>
      <c r="XBJ5" s="196"/>
      <c r="XBK5" s="196"/>
      <c r="XBL5" s="196"/>
      <c r="XBM5" s="196"/>
      <c r="XBN5" s="196"/>
      <c r="XBO5" s="196"/>
      <c r="XBP5" s="196"/>
      <c r="XBQ5" s="196"/>
      <c r="XBR5" s="196"/>
      <c r="XBS5" s="196"/>
      <c r="XBT5" s="196"/>
      <c r="XBU5" s="196"/>
      <c r="XBV5" s="196"/>
      <c r="XBW5" s="196"/>
      <c r="XBX5" s="196"/>
      <c r="XBY5" s="196"/>
      <c r="XBZ5" s="196"/>
      <c r="XCA5" s="196"/>
      <c r="XCB5" s="196"/>
      <c r="XCC5" s="196"/>
      <c r="XCD5" s="196"/>
      <c r="XCE5" s="196"/>
      <c r="XCF5" s="196"/>
      <c r="XCG5" s="196"/>
      <c r="XCH5" s="196"/>
      <c r="XCI5" s="196"/>
      <c r="XCJ5" s="196"/>
      <c r="XCK5" s="196"/>
      <c r="XCL5" s="196"/>
      <c r="XCM5" s="196"/>
      <c r="XCN5" s="196"/>
      <c r="XCO5" s="196"/>
      <c r="XCP5" s="196"/>
      <c r="XCQ5" s="196"/>
      <c r="XCR5" s="196"/>
      <c r="XCS5" s="196"/>
      <c r="XCT5" s="196"/>
      <c r="XCU5" s="196"/>
      <c r="XCV5" s="196"/>
      <c r="XCW5" s="196"/>
      <c r="XCX5" s="196"/>
      <c r="XCY5" s="196"/>
      <c r="XCZ5" s="196"/>
      <c r="XDA5" s="196"/>
      <c r="XDB5" s="196"/>
      <c r="XDC5" s="196"/>
      <c r="XDD5" s="196"/>
      <c r="XDE5" s="196"/>
      <c r="XDF5" s="196"/>
      <c r="XDG5" s="196"/>
      <c r="XDH5" s="196"/>
      <c r="XDI5" s="196"/>
      <c r="XDJ5" s="196"/>
      <c r="XDK5" s="196"/>
      <c r="XDL5" s="196"/>
      <c r="XDM5" s="196"/>
      <c r="XDN5" s="196"/>
      <c r="XDO5" s="196"/>
      <c r="XDP5" s="196"/>
      <c r="XDQ5" s="196"/>
      <c r="XDR5" s="196"/>
      <c r="XDS5" s="196"/>
      <c r="XDT5" s="196"/>
      <c r="XDU5" s="196"/>
      <c r="XDV5" s="196"/>
      <c r="XDW5" s="196"/>
      <c r="XDX5" s="196"/>
      <c r="XDY5" s="196"/>
      <c r="XDZ5" s="196"/>
      <c r="XEA5" s="196"/>
      <c r="XEB5" s="196"/>
      <c r="XEC5" s="196"/>
      <c r="XED5" s="196"/>
      <c r="XEE5" s="196"/>
      <c r="XEF5" s="196"/>
      <c r="XEG5" s="196"/>
      <c r="XEH5" s="196"/>
      <c r="XEI5" s="196"/>
      <c r="XEJ5" s="196"/>
      <c r="XEK5" s="196"/>
      <c r="XEL5" s="196"/>
      <c r="XEM5" s="196"/>
      <c r="XEN5" s="196"/>
      <c r="XEO5" s="196"/>
      <c r="XEP5" s="196"/>
      <c r="XEQ5" s="196"/>
      <c r="XER5" s="196"/>
      <c r="XES5" s="196"/>
      <c r="XET5" s="196"/>
      <c r="XEU5" s="196"/>
      <c r="XEV5" s="196"/>
      <c r="XEW5" s="196"/>
      <c r="XEX5" s="196"/>
      <c r="XEY5" s="196"/>
      <c r="XEZ5" s="196"/>
      <c r="XFA5" s="196"/>
      <c r="XFB5" s="196"/>
      <c r="XFC5" s="196"/>
      <c r="XFD5" s="196"/>
    </row>
    <row r="6" spans="1:16384" ht="15.75" thickBot="1">
      <c r="B6" s="182"/>
      <c r="C6" s="203"/>
      <c r="D6" s="203" t="s">
        <v>1111</v>
      </c>
      <c r="E6" s="203"/>
      <c r="F6" s="145" t="s">
        <v>957</v>
      </c>
      <c r="G6" s="161">
        <f t="shared" si="0"/>
        <v>0</v>
      </c>
      <c r="H6" s="229">
        <f t="shared" si="1"/>
        <v>0</v>
      </c>
      <c r="I6" s="142" t="s">
        <v>954</v>
      </c>
      <c r="J6" s="203"/>
      <c r="K6" s="145" t="s">
        <v>957</v>
      </c>
      <c r="L6" s="177" t="s">
        <v>1136</v>
      </c>
      <c r="M6" s="203"/>
      <c r="N6" s="202">
        <f>1-ETS_Emi_Coeff!N6</f>
        <v>0</v>
      </c>
      <c r="P6" s="43"/>
      <c r="U6" s="200" t="s">
        <v>1071</v>
      </c>
      <c r="V6" s="201">
        <v>94.25</v>
      </c>
      <c r="W6" s="201">
        <v>78</v>
      </c>
      <c r="X6" s="201">
        <v>74</v>
      </c>
      <c r="Y6" s="201">
        <v>37</v>
      </c>
      <c r="Z6" s="201">
        <v>56.79</v>
      </c>
      <c r="AA6" s="201">
        <v>73</v>
      </c>
      <c r="AB6" s="201">
        <v>63.1</v>
      </c>
      <c r="AC6" s="201">
        <v>65</v>
      </c>
      <c r="AD6" s="201">
        <v>72</v>
      </c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196"/>
      <c r="CO6" s="196"/>
      <c r="CP6" s="196"/>
      <c r="CQ6" s="196"/>
      <c r="CR6" s="196"/>
      <c r="CS6" s="196"/>
      <c r="CT6" s="196"/>
      <c r="CU6" s="196"/>
      <c r="CV6" s="196"/>
      <c r="CW6" s="196"/>
      <c r="CX6" s="196"/>
      <c r="CY6" s="196"/>
      <c r="CZ6" s="196"/>
      <c r="DA6" s="196"/>
      <c r="DB6" s="196"/>
      <c r="DC6" s="196"/>
      <c r="DD6" s="196"/>
      <c r="DE6" s="196"/>
      <c r="DF6" s="196"/>
      <c r="DG6" s="196"/>
      <c r="DH6" s="196"/>
      <c r="DI6" s="196"/>
      <c r="DJ6" s="196"/>
      <c r="DK6" s="196"/>
      <c r="DL6" s="196"/>
      <c r="DM6" s="196"/>
      <c r="DN6" s="196"/>
      <c r="DO6" s="196"/>
      <c r="DP6" s="196"/>
      <c r="DQ6" s="196"/>
      <c r="DR6" s="196"/>
      <c r="DS6" s="196"/>
      <c r="DT6" s="196"/>
      <c r="DU6" s="196"/>
      <c r="DV6" s="196"/>
      <c r="DW6" s="196"/>
      <c r="DX6" s="196"/>
      <c r="DY6" s="196"/>
      <c r="DZ6" s="196"/>
      <c r="EA6" s="196"/>
      <c r="EB6" s="196"/>
      <c r="EC6" s="196"/>
      <c r="ED6" s="196"/>
      <c r="EE6" s="196"/>
      <c r="EF6" s="196"/>
      <c r="EG6" s="196"/>
      <c r="EH6" s="196"/>
      <c r="EI6" s="196"/>
      <c r="EJ6" s="196"/>
      <c r="EK6" s="196"/>
      <c r="EL6" s="196"/>
      <c r="EM6" s="196"/>
      <c r="EN6" s="196"/>
      <c r="EO6" s="196"/>
      <c r="EP6" s="196"/>
      <c r="EQ6" s="196"/>
      <c r="ER6" s="196"/>
      <c r="ES6" s="196"/>
      <c r="ET6" s="196"/>
      <c r="EU6" s="196"/>
      <c r="EV6" s="196"/>
      <c r="EW6" s="196"/>
      <c r="EX6" s="196"/>
      <c r="EY6" s="196"/>
      <c r="EZ6" s="196"/>
      <c r="FA6" s="196"/>
      <c r="FB6" s="196"/>
      <c r="FC6" s="196"/>
      <c r="FD6" s="196"/>
      <c r="FE6" s="196"/>
      <c r="FF6" s="196"/>
      <c r="FG6" s="196"/>
      <c r="FH6" s="196"/>
      <c r="FI6" s="196"/>
      <c r="FJ6" s="196"/>
      <c r="FK6" s="196"/>
      <c r="FL6" s="196"/>
      <c r="FM6" s="196"/>
      <c r="FN6" s="196"/>
      <c r="FO6" s="196"/>
      <c r="FP6" s="196"/>
      <c r="FQ6" s="196"/>
      <c r="FR6" s="196"/>
      <c r="FS6" s="196"/>
      <c r="FT6" s="196"/>
      <c r="FU6" s="196"/>
      <c r="FV6" s="196"/>
      <c r="FW6" s="196"/>
      <c r="FX6" s="196"/>
      <c r="FY6" s="196"/>
      <c r="FZ6" s="196"/>
      <c r="GA6" s="196"/>
      <c r="GB6" s="196"/>
      <c r="GC6" s="196"/>
      <c r="GD6" s="196"/>
      <c r="GE6" s="196"/>
      <c r="GF6" s="196"/>
      <c r="GG6" s="196"/>
      <c r="GH6" s="196"/>
      <c r="GI6" s="196"/>
      <c r="GJ6" s="196"/>
      <c r="GK6" s="196"/>
      <c r="GL6" s="196"/>
      <c r="GM6" s="196"/>
      <c r="GN6" s="196"/>
      <c r="GO6" s="196"/>
      <c r="GP6" s="196"/>
      <c r="GQ6" s="196"/>
      <c r="GR6" s="196"/>
      <c r="GS6" s="196"/>
      <c r="GT6" s="196"/>
      <c r="GU6" s="196"/>
      <c r="GV6" s="196"/>
      <c r="GW6" s="196"/>
      <c r="GX6" s="196"/>
      <c r="GY6" s="196"/>
      <c r="GZ6" s="196"/>
      <c r="HA6" s="196"/>
      <c r="HB6" s="196"/>
      <c r="HC6" s="196"/>
      <c r="HD6" s="196"/>
      <c r="HE6" s="196"/>
      <c r="HF6" s="196"/>
      <c r="HG6" s="196"/>
      <c r="HH6" s="196"/>
      <c r="HI6" s="196"/>
      <c r="HJ6" s="196"/>
      <c r="HK6" s="196"/>
      <c r="HL6" s="196"/>
      <c r="HM6" s="196"/>
      <c r="HN6" s="196"/>
      <c r="HO6" s="196"/>
      <c r="HP6" s="196"/>
      <c r="HQ6" s="196"/>
      <c r="HR6" s="196"/>
      <c r="HS6" s="196"/>
      <c r="HT6" s="196"/>
      <c r="HU6" s="196"/>
      <c r="HV6" s="196"/>
      <c r="HW6" s="196"/>
      <c r="HX6" s="196"/>
      <c r="HY6" s="196"/>
      <c r="HZ6" s="196"/>
      <c r="IA6" s="196"/>
      <c r="IB6" s="196"/>
      <c r="IC6" s="196"/>
      <c r="ID6" s="196"/>
      <c r="IE6" s="196"/>
      <c r="IF6" s="196"/>
      <c r="IG6" s="196"/>
      <c r="IH6" s="196"/>
      <c r="II6" s="196"/>
      <c r="IJ6" s="196"/>
      <c r="IK6" s="196"/>
      <c r="IL6" s="196"/>
      <c r="IM6" s="196"/>
      <c r="IN6" s="196"/>
      <c r="IO6" s="196"/>
      <c r="IP6" s="196"/>
      <c r="IQ6" s="196"/>
      <c r="IR6" s="196"/>
      <c r="IS6" s="196"/>
      <c r="IT6" s="196"/>
      <c r="IU6" s="196"/>
      <c r="IV6" s="196"/>
      <c r="IW6" s="196"/>
      <c r="IX6" s="196"/>
      <c r="IY6" s="196"/>
      <c r="IZ6" s="196"/>
      <c r="JA6" s="196"/>
      <c r="JB6" s="196"/>
      <c r="JC6" s="196"/>
      <c r="JD6" s="196"/>
      <c r="JE6" s="196"/>
      <c r="JF6" s="196"/>
      <c r="JG6" s="196"/>
      <c r="JH6" s="196"/>
      <c r="JI6" s="196"/>
      <c r="JJ6" s="196"/>
      <c r="JK6" s="196"/>
      <c r="JL6" s="196"/>
      <c r="JM6" s="196"/>
      <c r="JN6" s="196"/>
      <c r="JO6" s="196"/>
      <c r="JP6" s="196"/>
      <c r="JQ6" s="196"/>
      <c r="JR6" s="196"/>
      <c r="JS6" s="196"/>
      <c r="JT6" s="196"/>
      <c r="JU6" s="196"/>
      <c r="JV6" s="196"/>
      <c r="JW6" s="196"/>
      <c r="JX6" s="196"/>
      <c r="JY6" s="196"/>
      <c r="JZ6" s="196"/>
      <c r="KA6" s="196"/>
      <c r="KB6" s="196"/>
      <c r="KC6" s="196"/>
      <c r="KD6" s="196"/>
      <c r="KE6" s="196"/>
      <c r="KF6" s="196"/>
      <c r="KG6" s="196"/>
      <c r="KH6" s="196"/>
      <c r="KI6" s="196"/>
      <c r="KJ6" s="196"/>
      <c r="KK6" s="196"/>
      <c r="KL6" s="196"/>
      <c r="KM6" s="196"/>
      <c r="KN6" s="196"/>
      <c r="KO6" s="196"/>
      <c r="KP6" s="196"/>
      <c r="KQ6" s="196"/>
      <c r="KR6" s="196"/>
      <c r="KS6" s="196"/>
      <c r="KT6" s="196"/>
      <c r="KU6" s="196"/>
      <c r="KV6" s="196"/>
      <c r="KW6" s="196"/>
      <c r="KX6" s="196"/>
      <c r="KY6" s="196"/>
      <c r="KZ6" s="196"/>
      <c r="LA6" s="196"/>
      <c r="LB6" s="196"/>
      <c r="LC6" s="196"/>
      <c r="LD6" s="196"/>
      <c r="LE6" s="196"/>
      <c r="LF6" s="196"/>
      <c r="LG6" s="196"/>
      <c r="LH6" s="196"/>
      <c r="LI6" s="196"/>
      <c r="LJ6" s="196"/>
      <c r="LK6" s="196"/>
      <c r="LL6" s="196"/>
      <c r="LM6" s="196"/>
      <c r="LN6" s="196"/>
      <c r="LO6" s="196"/>
      <c r="LP6" s="196"/>
      <c r="LQ6" s="196"/>
      <c r="LR6" s="196"/>
      <c r="LS6" s="196"/>
      <c r="LT6" s="196"/>
      <c r="LU6" s="196"/>
      <c r="LV6" s="196"/>
      <c r="LW6" s="196"/>
      <c r="LX6" s="196"/>
      <c r="LY6" s="196"/>
      <c r="LZ6" s="196"/>
      <c r="MA6" s="196"/>
      <c r="MB6" s="196"/>
      <c r="MC6" s="196"/>
      <c r="MD6" s="196"/>
      <c r="ME6" s="196"/>
      <c r="MF6" s="196"/>
      <c r="MG6" s="196"/>
      <c r="MH6" s="196"/>
      <c r="MI6" s="196"/>
      <c r="MJ6" s="196"/>
      <c r="MK6" s="196"/>
      <c r="ML6" s="196"/>
      <c r="MM6" s="196"/>
      <c r="MN6" s="196"/>
      <c r="MO6" s="196"/>
      <c r="MP6" s="196"/>
      <c r="MQ6" s="196"/>
      <c r="MR6" s="196"/>
      <c r="MS6" s="196"/>
      <c r="MT6" s="196"/>
      <c r="MU6" s="196"/>
      <c r="MV6" s="196"/>
      <c r="MW6" s="196"/>
      <c r="MX6" s="196"/>
      <c r="MY6" s="196"/>
      <c r="MZ6" s="196"/>
      <c r="NA6" s="196"/>
      <c r="NB6" s="196"/>
      <c r="NC6" s="196"/>
      <c r="ND6" s="196"/>
      <c r="NE6" s="196"/>
      <c r="NF6" s="196"/>
      <c r="NG6" s="196"/>
      <c r="NH6" s="196"/>
      <c r="NI6" s="196"/>
      <c r="NJ6" s="196"/>
      <c r="NK6" s="196"/>
      <c r="NL6" s="196"/>
      <c r="NM6" s="196"/>
      <c r="NN6" s="196"/>
      <c r="NO6" s="196"/>
      <c r="NP6" s="196"/>
      <c r="NQ6" s="196"/>
      <c r="NR6" s="196"/>
      <c r="NS6" s="196"/>
      <c r="NT6" s="196"/>
      <c r="NU6" s="196"/>
      <c r="NV6" s="196"/>
      <c r="NW6" s="196"/>
      <c r="NX6" s="196"/>
      <c r="NY6" s="196"/>
      <c r="NZ6" s="196"/>
      <c r="OA6" s="196"/>
      <c r="OB6" s="196"/>
      <c r="OC6" s="196"/>
      <c r="OD6" s="196"/>
      <c r="OE6" s="196"/>
      <c r="OF6" s="196"/>
      <c r="OG6" s="196"/>
      <c r="OH6" s="196"/>
      <c r="OI6" s="196"/>
      <c r="OJ6" s="196"/>
      <c r="OK6" s="196"/>
      <c r="OL6" s="196"/>
      <c r="OM6" s="196"/>
      <c r="ON6" s="196"/>
      <c r="OO6" s="196"/>
      <c r="OP6" s="196"/>
      <c r="OQ6" s="196"/>
      <c r="OR6" s="196"/>
      <c r="OS6" s="196"/>
      <c r="OT6" s="196"/>
      <c r="OU6" s="196"/>
      <c r="OV6" s="196"/>
      <c r="OW6" s="196"/>
      <c r="OX6" s="196"/>
      <c r="OY6" s="196"/>
      <c r="OZ6" s="196"/>
      <c r="PA6" s="196"/>
      <c r="PB6" s="196"/>
      <c r="PC6" s="196"/>
      <c r="PD6" s="196"/>
      <c r="PE6" s="196"/>
      <c r="PF6" s="196"/>
      <c r="PG6" s="196"/>
      <c r="PH6" s="196"/>
      <c r="PI6" s="196"/>
      <c r="PJ6" s="196"/>
      <c r="PK6" s="196"/>
      <c r="PL6" s="196"/>
      <c r="PM6" s="196"/>
      <c r="PN6" s="196"/>
      <c r="PO6" s="196"/>
      <c r="PP6" s="196"/>
      <c r="PQ6" s="196"/>
      <c r="PR6" s="196"/>
      <c r="PS6" s="196"/>
      <c r="PT6" s="196"/>
      <c r="PU6" s="196"/>
      <c r="PV6" s="196"/>
      <c r="PW6" s="196"/>
      <c r="PX6" s="196"/>
      <c r="PY6" s="196"/>
      <c r="PZ6" s="196"/>
      <c r="QA6" s="196"/>
      <c r="QB6" s="196"/>
      <c r="QC6" s="196"/>
      <c r="QD6" s="196"/>
      <c r="QE6" s="196"/>
      <c r="QF6" s="196"/>
      <c r="QG6" s="196"/>
      <c r="QH6" s="196"/>
      <c r="QI6" s="196"/>
      <c r="QJ6" s="196"/>
      <c r="QK6" s="196"/>
      <c r="QL6" s="196"/>
      <c r="QM6" s="196"/>
      <c r="QN6" s="196"/>
      <c r="QO6" s="196"/>
      <c r="QP6" s="196"/>
      <c r="QQ6" s="196"/>
      <c r="QR6" s="196"/>
      <c r="QS6" s="196"/>
      <c r="QT6" s="196"/>
      <c r="QU6" s="196"/>
      <c r="QV6" s="196"/>
      <c r="QW6" s="196"/>
      <c r="QX6" s="196"/>
      <c r="QY6" s="196"/>
      <c r="QZ6" s="196"/>
      <c r="RA6" s="196"/>
      <c r="RB6" s="196"/>
      <c r="RC6" s="196"/>
      <c r="RD6" s="196"/>
      <c r="RE6" s="196"/>
      <c r="RF6" s="196"/>
      <c r="RG6" s="196"/>
      <c r="RH6" s="196"/>
      <c r="RI6" s="196"/>
      <c r="RJ6" s="196"/>
      <c r="RK6" s="196"/>
      <c r="RL6" s="196"/>
      <c r="RM6" s="196"/>
      <c r="RN6" s="196"/>
      <c r="RO6" s="196"/>
      <c r="RP6" s="196"/>
      <c r="RQ6" s="196"/>
      <c r="RR6" s="196"/>
      <c r="RS6" s="196"/>
      <c r="RT6" s="196"/>
      <c r="RU6" s="196"/>
      <c r="RV6" s="196"/>
      <c r="RW6" s="196"/>
      <c r="RX6" s="196"/>
      <c r="RY6" s="196"/>
      <c r="RZ6" s="196"/>
      <c r="SA6" s="196"/>
      <c r="SB6" s="196"/>
      <c r="SC6" s="196"/>
      <c r="SD6" s="196"/>
      <c r="SE6" s="196"/>
      <c r="SF6" s="196"/>
      <c r="SG6" s="196"/>
      <c r="SH6" s="196"/>
      <c r="SI6" s="196"/>
      <c r="SJ6" s="196"/>
      <c r="SK6" s="196"/>
      <c r="SL6" s="196"/>
      <c r="SM6" s="196"/>
      <c r="SN6" s="196"/>
      <c r="SO6" s="196"/>
      <c r="SP6" s="196"/>
      <c r="SQ6" s="196"/>
      <c r="SR6" s="196"/>
      <c r="SS6" s="196"/>
      <c r="ST6" s="196"/>
      <c r="SU6" s="196"/>
      <c r="SV6" s="196"/>
      <c r="SW6" s="196"/>
      <c r="SX6" s="196"/>
      <c r="SY6" s="196"/>
      <c r="SZ6" s="196"/>
      <c r="TA6" s="196"/>
      <c r="TB6" s="196"/>
      <c r="TC6" s="196"/>
      <c r="TD6" s="196"/>
      <c r="TE6" s="196"/>
      <c r="TF6" s="196"/>
      <c r="TG6" s="196"/>
      <c r="TH6" s="196"/>
      <c r="TI6" s="196"/>
      <c r="TJ6" s="196"/>
      <c r="TK6" s="196"/>
      <c r="TL6" s="196"/>
      <c r="TM6" s="196"/>
      <c r="TN6" s="196"/>
      <c r="TO6" s="196"/>
      <c r="TP6" s="196"/>
      <c r="TQ6" s="196"/>
      <c r="TR6" s="196"/>
      <c r="TS6" s="196"/>
      <c r="TT6" s="196"/>
      <c r="TU6" s="196"/>
      <c r="TV6" s="196"/>
      <c r="TW6" s="196"/>
      <c r="TX6" s="196"/>
      <c r="TY6" s="196"/>
      <c r="TZ6" s="196"/>
      <c r="UA6" s="196"/>
      <c r="UB6" s="196"/>
      <c r="UC6" s="196"/>
      <c r="UD6" s="196"/>
      <c r="UE6" s="196"/>
      <c r="UF6" s="196"/>
      <c r="UG6" s="196"/>
      <c r="UH6" s="196"/>
      <c r="UI6" s="196"/>
      <c r="UJ6" s="196"/>
      <c r="UK6" s="196"/>
      <c r="UL6" s="196"/>
      <c r="UM6" s="196"/>
      <c r="UN6" s="196"/>
      <c r="UO6" s="196"/>
      <c r="UP6" s="196"/>
      <c r="UQ6" s="196"/>
      <c r="UR6" s="196"/>
      <c r="US6" s="196"/>
      <c r="UT6" s="196"/>
      <c r="UU6" s="196"/>
      <c r="UV6" s="196"/>
      <c r="UW6" s="196"/>
      <c r="UX6" s="196"/>
      <c r="UY6" s="196"/>
      <c r="UZ6" s="196"/>
      <c r="VA6" s="196"/>
      <c r="VB6" s="196"/>
      <c r="VC6" s="196"/>
      <c r="VD6" s="196"/>
      <c r="VE6" s="196"/>
      <c r="VF6" s="196"/>
      <c r="VG6" s="196"/>
      <c r="VH6" s="196"/>
      <c r="VI6" s="196"/>
      <c r="VJ6" s="196"/>
      <c r="VK6" s="196"/>
      <c r="VL6" s="196"/>
      <c r="VM6" s="196"/>
      <c r="VN6" s="196"/>
      <c r="VO6" s="196"/>
      <c r="VP6" s="196"/>
      <c r="VQ6" s="196"/>
      <c r="VR6" s="196"/>
      <c r="VS6" s="196"/>
      <c r="VT6" s="196"/>
      <c r="VU6" s="196"/>
      <c r="VV6" s="196"/>
      <c r="VW6" s="196"/>
      <c r="VX6" s="196"/>
      <c r="VY6" s="196"/>
      <c r="VZ6" s="196"/>
      <c r="WA6" s="196"/>
      <c r="WB6" s="196"/>
      <c r="WC6" s="196"/>
      <c r="WD6" s="196"/>
      <c r="WE6" s="196"/>
      <c r="WF6" s="196"/>
      <c r="WG6" s="196"/>
      <c r="WH6" s="196"/>
      <c r="WI6" s="196"/>
      <c r="WJ6" s="196"/>
      <c r="WK6" s="196"/>
      <c r="WL6" s="196"/>
      <c r="WM6" s="196"/>
      <c r="WN6" s="196"/>
      <c r="WO6" s="196"/>
      <c r="WP6" s="196"/>
      <c r="WQ6" s="196"/>
      <c r="WR6" s="196"/>
      <c r="WS6" s="196"/>
      <c r="WT6" s="196"/>
      <c r="WU6" s="196"/>
      <c r="WV6" s="196"/>
      <c r="WW6" s="196"/>
      <c r="WX6" s="196"/>
      <c r="WY6" s="196"/>
      <c r="WZ6" s="196"/>
      <c r="XA6" s="196"/>
      <c r="XB6" s="196"/>
      <c r="XC6" s="196"/>
      <c r="XD6" s="196"/>
      <c r="XE6" s="196"/>
      <c r="XF6" s="196"/>
      <c r="XG6" s="196"/>
      <c r="XH6" s="196"/>
      <c r="XI6" s="196"/>
      <c r="XJ6" s="196"/>
      <c r="XK6" s="196"/>
      <c r="XL6" s="196"/>
      <c r="XM6" s="196"/>
      <c r="XN6" s="196"/>
      <c r="XO6" s="196"/>
      <c r="XP6" s="196"/>
      <c r="XQ6" s="196"/>
      <c r="XR6" s="196"/>
      <c r="XS6" s="196"/>
      <c r="XT6" s="196"/>
      <c r="XU6" s="196"/>
      <c r="XV6" s="196"/>
      <c r="XW6" s="196"/>
      <c r="XX6" s="196"/>
      <c r="XY6" s="196"/>
      <c r="XZ6" s="196"/>
      <c r="YA6" s="196"/>
      <c r="YB6" s="196"/>
      <c r="YC6" s="196"/>
      <c r="YD6" s="196"/>
      <c r="YE6" s="196"/>
      <c r="YF6" s="196"/>
      <c r="YG6" s="196"/>
      <c r="YH6" s="196"/>
      <c r="YI6" s="196"/>
      <c r="YJ6" s="196"/>
      <c r="YK6" s="196"/>
      <c r="YL6" s="196"/>
      <c r="YM6" s="196"/>
      <c r="YN6" s="196"/>
      <c r="YO6" s="196"/>
      <c r="YP6" s="196"/>
      <c r="YQ6" s="196"/>
      <c r="YR6" s="196"/>
      <c r="YS6" s="196"/>
      <c r="YT6" s="196"/>
      <c r="YU6" s="196"/>
      <c r="YV6" s="196"/>
      <c r="YW6" s="196"/>
      <c r="YX6" s="196"/>
      <c r="YY6" s="196"/>
      <c r="YZ6" s="196"/>
      <c r="ZA6" s="196"/>
      <c r="ZB6" s="196"/>
      <c r="ZC6" s="196"/>
      <c r="ZD6" s="196"/>
      <c r="ZE6" s="196"/>
      <c r="ZF6" s="196"/>
      <c r="ZG6" s="196"/>
      <c r="ZH6" s="196"/>
      <c r="ZI6" s="196"/>
      <c r="ZJ6" s="196"/>
      <c r="ZK6" s="196"/>
      <c r="ZL6" s="196"/>
      <c r="ZM6" s="196"/>
      <c r="ZN6" s="196"/>
      <c r="ZO6" s="196"/>
      <c r="ZP6" s="196"/>
      <c r="ZQ6" s="196"/>
      <c r="ZR6" s="196"/>
      <c r="ZS6" s="196"/>
      <c r="ZT6" s="196"/>
      <c r="ZU6" s="196"/>
      <c r="ZV6" s="196"/>
      <c r="ZW6" s="196"/>
      <c r="ZX6" s="196"/>
      <c r="ZY6" s="196"/>
      <c r="ZZ6" s="196"/>
      <c r="AAA6" s="196"/>
      <c r="AAB6" s="196"/>
      <c r="AAC6" s="196"/>
      <c r="AAD6" s="196"/>
      <c r="AAE6" s="196"/>
      <c r="AAF6" s="196"/>
      <c r="AAG6" s="196"/>
      <c r="AAH6" s="196"/>
      <c r="AAI6" s="196"/>
      <c r="AAJ6" s="196"/>
      <c r="AAK6" s="196"/>
      <c r="AAL6" s="196"/>
      <c r="AAM6" s="196"/>
      <c r="AAN6" s="196"/>
      <c r="AAO6" s="196"/>
      <c r="AAP6" s="196"/>
      <c r="AAQ6" s="196"/>
      <c r="AAR6" s="196"/>
      <c r="AAS6" s="196"/>
      <c r="AAT6" s="196"/>
      <c r="AAU6" s="196"/>
      <c r="AAV6" s="196"/>
      <c r="AAW6" s="196"/>
      <c r="AAX6" s="196"/>
      <c r="AAY6" s="196"/>
      <c r="AAZ6" s="196"/>
      <c r="ABA6" s="196"/>
      <c r="ABB6" s="196"/>
      <c r="ABC6" s="196"/>
      <c r="ABD6" s="196"/>
      <c r="ABE6" s="196"/>
      <c r="ABF6" s="196"/>
      <c r="ABG6" s="196"/>
      <c r="ABH6" s="196"/>
      <c r="ABI6" s="196"/>
      <c r="ABJ6" s="196"/>
      <c r="ABK6" s="196"/>
      <c r="ABL6" s="196"/>
      <c r="ABM6" s="196"/>
      <c r="ABN6" s="196"/>
      <c r="ABO6" s="196"/>
      <c r="ABP6" s="196"/>
      <c r="ABQ6" s="196"/>
      <c r="ABR6" s="196"/>
      <c r="ABS6" s="196"/>
      <c r="ABT6" s="196"/>
      <c r="ABU6" s="196"/>
      <c r="ABV6" s="196"/>
      <c r="ABW6" s="196"/>
      <c r="ABX6" s="196"/>
      <c r="ABY6" s="196"/>
      <c r="ABZ6" s="196"/>
      <c r="ACA6" s="196"/>
      <c r="ACB6" s="196"/>
      <c r="ACC6" s="196"/>
      <c r="ACD6" s="196"/>
      <c r="ACE6" s="196"/>
      <c r="ACF6" s="196"/>
      <c r="ACG6" s="196"/>
      <c r="ACH6" s="196"/>
      <c r="ACI6" s="196"/>
      <c r="ACJ6" s="196"/>
      <c r="ACK6" s="196"/>
      <c r="ACL6" s="196"/>
      <c r="ACM6" s="196"/>
      <c r="ACN6" s="196"/>
      <c r="ACO6" s="196"/>
      <c r="ACP6" s="196"/>
      <c r="ACQ6" s="196"/>
      <c r="ACR6" s="196"/>
      <c r="ACS6" s="196"/>
      <c r="ACT6" s="196"/>
      <c r="ACU6" s="196"/>
      <c r="ACV6" s="196"/>
      <c r="ACW6" s="196"/>
      <c r="ACX6" s="196"/>
      <c r="ACY6" s="196"/>
      <c r="ACZ6" s="196"/>
      <c r="ADA6" s="196"/>
      <c r="ADB6" s="196"/>
      <c r="ADC6" s="196"/>
      <c r="ADD6" s="196"/>
      <c r="ADE6" s="196"/>
      <c r="ADF6" s="196"/>
      <c r="ADG6" s="196"/>
      <c r="ADH6" s="196"/>
      <c r="ADI6" s="196"/>
      <c r="ADJ6" s="196"/>
      <c r="ADK6" s="196"/>
      <c r="ADL6" s="196"/>
      <c r="ADM6" s="196"/>
      <c r="ADN6" s="196"/>
      <c r="ADO6" s="196"/>
      <c r="ADP6" s="196"/>
      <c r="ADQ6" s="196"/>
      <c r="ADR6" s="196"/>
      <c r="ADS6" s="196"/>
      <c r="ADT6" s="196"/>
      <c r="ADU6" s="196"/>
      <c r="ADV6" s="196"/>
      <c r="ADW6" s="196"/>
      <c r="ADX6" s="196"/>
      <c r="ADY6" s="196"/>
      <c r="ADZ6" s="196"/>
      <c r="AEA6" s="196"/>
      <c r="AEB6" s="196"/>
      <c r="AEC6" s="196"/>
      <c r="AED6" s="196"/>
      <c r="AEE6" s="196"/>
      <c r="AEF6" s="196"/>
      <c r="AEG6" s="196"/>
      <c r="AEH6" s="196"/>
      <c r="AEI6" s="196"/>
      <c r="AEJ6" s="196"/>
      <c r="AEK6" s="196"/>
      <c r="AEL6" s="196"/>
      <c r="AEM6" s="196"/>
      <c r="AEN6" s="196"/>
      <c r="AEO6" s="196"/>
      <c r="AEP6" s="196"/>
      <c r="AEQ6" s="196"/>
      <c r="AER6" s="196"/>
      <c r="AES6" s="196"/>
      <c r="AET6" s="196"/>
      <c r="AEU6" s="196"/>
      <c r="AEV6" s="196"/>
      <c r="AEW6" s="196"/>
      <c r="AEX6" s="196"/>
      <c r="AEY6" s="196"/>
      <c r="AEZ6" s="196"/>
      <c r="AFA6" s="196"/>
      <c r="AFB6" s="196"/>
      <c r="AFC6" s="196"/>
      <c r="AFD6" s="196"/>
      <c r="AFE6" s="196"/>
      <c r="AFF6" s="196"/>
      <c r="AFG6" s="196"/>
      <c r="AFH6" s="196"/>
      <c r="AFI6" s="196"/>
      <c r="AFJ6" s="196"/>
      <c r="AFK6" s="196"/>
      <c r="AFL6" s="196"/>
      <c r="AFM6" s="196"/>
      <c r="AFN6" s="196"/>
      <c r="AFO6" s="196"/>
      <c r="AFP6" s="196"/>
      <c r="AFQ6" s="196"/>
      <c r="AFR6" s="196"/>
      <c r="AFS6" s="196"/>
      <c r="AFT6" s="196"/>
      <c r="AFU6" s="196"/>
      <c r="AFV6" s="196"/>
      <c r="AFW6" s="196"/>
      <c r="AFX6" s="196"/>
      <c r="AFY6" s="196"/>
      <c r="AFZ6" s="196"/>
      <c r="AGA6" s="196"/>
      <c r="AGB6" s="196"/>
      <c r="AGC6" s="196"/>
      <c r="AGD6" s="196"/>
      <c r="AGE6" s="196"/>
      <c r="AGF6" s="196"/>
      <c r="AGG6" s="196"/>
      <c r="AGH6" s="196"/>
      <c r="AGI6" s="196"/>
      <c r="AGJ6" s="196"/>
      <c r="AGK6" s="196"/>
      <c r="AGL6" s="196"/>
      <c r="AGM6" s="196"/>
      <c r="AGN6" s="196"/>
      <c r="AGO6" s="196"/>
      <c r="AGP6" s="196"/>
      <c r="AGQ6" s="196"/>
      <c r="AGR6" s="196"/>
      <c r="AGS6" s="196"/>
      <c r="AGT6" s="196"/>
      <c r="AGU6" s="196"/>
      <c r="AGV6" s="196"/>
      <c r="AGW6" s="196"/>
      <c r="AGX6" s="196"/>
      <c r="AGY6" s="196"/>
      <c r="AGZ6" s="196"/>
      <c r="AHA6" s="196"/>
      <c r="AHB6" s="196"/>
      <c r="AHC6" s="196"/>
      <c r="AHD6" s="196"/>
      <c r="AHE6" s="196"/>
      <c r="AHF6" s="196"/>
      <c r="AHG6" s="196"/>
      <c r="AHH6" s="196"/>
      <c r="AHI6" s="196"/>
      <c r="AHJ6" s="196"/>
      <c r="AHK6" s="196"/>
      <c r="AHL6" s="196"/>
      <c r="AHM6" s="196"/>
      <c r="AHN6" s="196"/>
      <c r="AHO6" s="196"/>
      <c r="AHP6" s="196"/>
      <c r="AHQ6" s="196"/>
      <c r="AHR6" s="196"/>
      <c r="AHS6" s="196"/>
      <c r="AHT6" s="196"/>
      <c r="AHU6" s="196"/>
      <c r="AHV6" s="196"/>
      <c r="AHW6" s="196"/>
      <c r="AHX6" s="196"/>
      <c r="AHY6" s="196"/>
      <c r="AHZ6" s="196"/>
      <c r="AIA6" s="196"/>
      <c r="AIB6" s="196"/>
      <c r="AIC6" s="196"/>
      <c r="AID6" s="196"/>
      <c r="AIE6" s="196"/>
      <c r="AIF6" s="196"/>
      <c r="AIG6" s="196"/>
      <c r="AIH6" s="196"/>
      <c r="AII6" s="196"/>
      <c r="AIJ6" s="196"/>
      <c r="AIK6" s="196"/>
      <c r="AIL6" s="196"/>
      <c r="AIM6" s="196"/>
      <c r="AIN6" s="196"/>
      <c r="AIO6" s="196"/>
      <c r="AIP6" s="196"/>
      <c r="AIQ6" s="196"/>
      <c r="AIR6" s="196"/>
      <c r="AIS6" s="196"/>
      <c r="AIT6" s="196"/>
      <c r="AIU6" s="196"/>
      <c r="AIV6" s="196"/>
      <c r="AIW6" s="196"/>
      <c r="AIX6" s="196"/>
      <c r="AIY6" s="196"/>
      <c r="AIZ6" s="196"/>
      <c r="AJA6" s="196"/>
      <c r="AJB6" s="196"/>
      <c r="AJC6" s="196"/>
      <c r="AJD6" s="196"/>
      <c r="AJE6" s="196"/>
      <c r="AJF6" s="196"/>
      <c r="AJG6" s="196"/>
      <c r="AJH6" s="196"/>
      <c r="AJI6" s="196"/>
      <c r="AJJ6" s="196"/>
      <c r="AJK6" s="196"/>
      <c r="AJL6" s="196"/>
      <c r="AJM6" s="196"/>
      <c r="AJN6" s="196"/>
      <c r="AJO6" s="196"/>
      <c r="AJP6" s="196"/>
      <c r="AJQ6" s="196"/>
      <c r="AJR6" s="196"/>
      <c r="AJS6" s="196"/>
      <c r="AJT6" s="196"/>
      <c r="AJU6" s="196"/>
      <c r="AJV6" s="196"/>
      <c r="AJW6" s="196"/>
      <c r="AJX6" s="196"/>
      <c r="AJY6" s="196"/>
      <c r="AJZ6" s="196"/>
      <c r="AKA6" s="196"/>
      <c r="AKB6" s="196"/>
      <c r="AKC6" s="196"/>
      <c r="AKD6" s="196"/>
      <c r="AKE6" s="196"/>
      <c r="AKF6" s="196"/>
      <c r="AKG6" s="196"/>
      <c r="AKH6" s="196"/>
      <c r="AKI6" s="196"/>
      <c r="AKJ6" s="196"/>
      <c r="AKK6" s="196"/>
      <c r="AKL6" s="196"/>
      <c r="AKM6" s="196"/>
      <c r="AKN6" s="196"/>
      <c r="AKO6" s="196"/>
      <c r="AKP6" s="196"/>
      <c r="AKQ6" s="196"/>
      <c r="AKR6" s="196"/>
      <c r="AKS6" s="196"/>
      <c r="AKT6" s="196"/>
      <c r="AKU6" s="196"/>
      <c r="AKV6" s="196"/>
      <c r="AKW6" s="196"/>
      <c r="AKX6" s="196"/>
      <c r="AKY6" s="196"/>
      <c r="AKZ6" s="196"/>
      <c r="ALA6" s="196"/>
      <c r="ALB6" s="196"/>
      <c r="ALC6" s="196"/>
      <c r="ALD6" s="196"/>
      <c r="ALE6" s="196"/>
      <c r="ALF6" s="196"/>
      <c r="ALG6" s="196"/>
      <c r="ALH6" s="196"/>
      <c r="ALI6" s="196"/>
      <c r="ALJ6" s="196"/>
      <c r="ALK6" s="196"/>
      <c r="ALL6" s="196"/>
      <c r="ALM6" s="196"/>
      <c r="ALN6" s="196"/>
      <c r="ALO6" s="196"/>
      <c r="ALP6" s="196"/>
      <c r="ALQ6" s="196"/>
      <c r="ALR6" s="196"/>
      <c r="ALS6" s="196"/>
      <c r="ALT6" s="196"/>
      <c r="ALU6" s="196"/>
      <c r="ALV6" s="196"/>
      <c r="ALW6" s="196"/>
      <c r="ALX6" s="196"/>
      <c r="ALY6" s="196"/>
      <c r="ALZ6" s="196"/>
      <c r="AMA6" s="196"/>
      <c r="AMB6" s="196"/>
      <c r="AMC6" s="196"/>
      <c r="AMD6" s="196"/>
      <c r="AME6" s="196"/>
      <c r="AMF6" s="196"/>
      <c r="AMG6" s="196"/>
      <c r="AMH6" s="196"/>
      <c r="AMI6" s="196"/>
      <c r="AMJ6" s="196"/>
      <c r="AMK6" s="196"/>
      <c r="AML6" s="196"/>
      <c r="AMM6" s="196"/>
      <c r="AMN6" s="196"/>
      <c r="AMO6" s="196"/>
      <c r="AMP6" s="196"/>
      <c r="AMQ6" s="196"/>
      <c r="AMR6" s="196"/>
      <c r="AMS6" s="196"/>
      <c r="AMT6" s="196"/>
      <c r="AMU6" s="196"/>
      <c r="AMV6" s="196"/>
      <c r="AMW6" s="196"/>
      <c r="AMX6" s="196"/>
      <c r="AMY6" s="196"/>
      <c r="AMZ6" s="196"/>
      <c r="ANA6" s="196"/>
      <c r="ANB6" s="196"/>
      <c r="ANC6" s="196"/>
      <c r="AND6" s="196"/>
      <c r="ANE6" s="196"/>
      <c r="ANF6" s="196"/>
      <c r="ANG6" s="196"/>
      <c r="ANH6" s="196"/>
      <c r="ANI6" s="196"/>
      <c r="ANJ6" s="196"/>
      <c r="ANK6" s="196"/>
      <c r="ANL6" s="196"/>
      <c r="ANM6" s="196"/>
      <c r="ANN6" s="196"/>
      <c r="ANO6" s="196"/>
      <c r="ANP6" s="196"/>
      <c r="ANQ6" s="196"/>
      <c r="ANR6" s="196"/>
      <c r="ANS6" s="196"/>
      <c r="ANT6" s="196"/>
      <c r="ANU6" s="196"/>
      <c r="ANV6" s="196"/>
      <c r="ANW6" s="196"/>
      <c r="ANX6" s="196"/>
      <c r="ANY6" s="196"/>
      <c r="ANZ6" s="196"/>
      <c r="AOA6" s="196"/>
      <c r="AOB6" s="196"/>
      <c r="AOC6" s="196"/>
      <c r="AOD6" s="196"/>
      <c r="AOE6" s="196"/>
      <c r="AOF6" s="196"/>
      <c r="AOG6" s="196"/>
      <c r="AOH6" s="196"/>
      <c r="AOI6" s="196"/>
      <c r="AOJ6" s="196"/>
      <c r="AOK6" s="196"/>
      <c r="AOL6" s="196"/>
      <c r="AOM6" s="196"/>
      <c r="AON6" s="196"/>
      <c r="AOO6" s="196"/>
      <c r="AOP6" s="196"/>
      <c r="AOQ6" s="196"/>
      <c r="AOR6" s="196"/>
      <c r="AOS6" s="196"/>
      <c r="AOT6" s="196"/>
      <c r="AOU6" s="196"/>
      <c r="AOV6" s="196"/>
      <c r="AOW6" s="196"/>
      <c r="AOX6" s="196"/>
      <c r="AOY6" s="196"/>
      <c r="AOZ6" s="196"/>
      <c r="APA6" s="196"/>
      <c r="APB6" s="196"/>
      <c r="APC6" s="196"/>
      <c r="APD6" s="196"/>
      <c r="APE6" s="196"/>
      <c r="APF6" s="196"/>
      <c r="APG6" s="196"/>
      <c r="APH6" s="196"/>
      <c r="API6" s="196"/>
      <c r="APJ6" s="196"/>
      <c r="APK6" s="196"/>
      <c r="APL6" s="196"/>
      <c r="APM6" s="196"/>
      <c r="APN6" s="196"/>
      <c r="APO6" s="196"/>
      <c r="APP6" s="196"/>
      <c r="APQ6" s="196"/>
      <c r="APR6" s="196"/>
      <c r="APS6" s="196"/>
      <c r="APT6" s="196"/>
      <c r="APU6" s="196"/>
      <c r="APV6" s="196"/>
      <c r="APW6" s="196"/>
      <c r="APX6" s="196"/>
      <c r="APY6" s="196"/>
      <c r="APZ6" s="196"/>
      <c r="AQA6" s="196"/>
      <c r="AQB6" s="196"/>
      <c r="AQC6" s="196"/>
      <c r="AQD6" s="196"/>
      <c r="AQE6" s="196"/>
      <c r="AQF6" s="196"/>
      <c r="AQG6" s="196"/>
      <c r="AQH6" s="196"/>
      <c r="AQI6" s="196"/>
      <c r="AQJ6" s="196"/>
      <c r="AQK6" s="196"/>
      <c r="AQL6" s="196"/>
      <c r="AQM6" s="196"/>
      <c r="AQN6" s="196"/>
      <c r="AQO6" s="196"/>
      <c r="AQP6" s="196"/>
      <c r="AQQ6" s="196"/>
      <c r="AQR6" s="196"/>
      <c r="AQS6" s="196"/>
      <c r="AQT6" s="196"/>
      <c r="AQU6" s="196"/>
      <c r="AQV6" s="196"/>
      <c r="AQW6" s="196"/>
      <c r="AQX6" s="196"/>
      <c r="AQY6" s="196"/>
      <c r="AQZ6" s="196"/>
      <c r="ARA6" s="196"/>
      <c r="ARB6" s="196"/>
      <c r="ARC6" s="196"/>
      <c r="ARD6" s="196"/>
      <c r="ARE6" s="196"/>
      <c r="ARF6" s="196"/>
      <c r="ARG6" s="196"/>
      <c r="ARH6" s="196"/>
      <c r="ARI6" s="196"/>
      <c r="ARJ6" s="196"/>
      <c r="ARK6" s="196"/>
      <c r="ARL6" s="196"/>
      <c r="ARM6" s="196"/>
      <c r="ARN6" s="196"/>
      <c r="ARO6" s="196"/>
      <c r="ARP6" s="196"/>
      <c r="ARQ6" s="196"/>
      <c r="ARR6" s="196"/>
      <c r="ARS6" s="196"/>
      <c r="ART6" s="196"/>
      <c r="ARU6" s="196"/>
      <c r="ARV6" s="196"/>
      <c r="ARW6" s="196"/>
      <c r="ARX6" s="196"/>
      <c r="ARY6" s="196"/>
      <c r="ARZ6" s="196"/>
      <c r="ASA6" s="196"/>
      <c r="ASB6" s="196"/>
      <c r="ASC6" s="196"/>
      <c r="ASD6" s="196"/>
      <c r="ASE6" s="196"/>
      <c r="ASF6" s="196"/>
      <c r="ASG6" s="196"/>
      <c r="ASH6" s="196"/>
      <c r="ASI6" s="196"/>
      <c r="ASJ6" s="196"/>
      <c r="ASK6" s="196"/>
      <c r="ASL6" s="196"/>
      <c r="ASM6" s="196"/>
      <c r="ASN6" s="196"/>
      <c r="ASO6" s="196"/>
      <c r="ASP6" s="196"/>
      <c r="ASQ6" s="196"/>
      <c r="ASR6" s="196"/>
      <c r="ASS6" s="196"/>
      <c r="AST6" s="196"/>
      <c r="ASU6" s="196"/>
      <c r="ASV6" s="196"/>
      <c r="ASW6" s="196"/>
      <c r="ASX6" s="196"/>
      <c r="ASY6" s="196"/>
      <c r="ASZ6" s="196"/>
      <c r="ATA6" s="196"/>
      <c r="ATB6" s="196"/>
      <c r="ATC6" s="196"/>
      <c r="ATD6" s="196"/>
      <c r="ATE6" s="196"/>
      <c r="ATF6" s="196"/>
      <c r="ATG6" s="196"/>
      <c r="ATH6" s="196"/>
      <c r="ATI6" s="196"/>
      <c r="ATJ6" s="196"/>
      <c r="ATK6" s="196"/>
      <c r="ATL6" s="196"/>
      <c r="ATM6" s="196"/>
      <c r="ATN6" s="196"/>
      <c r="ATO6" s="196"/>
      <c r="ATP6" s="196"/>
      <c r="ATQ6" s="196"/>
      <c r="ATR6" s="196"/>
      <c r="ATS6" s="196"/>
      <c r="ATT6" s="196"/>
      <c r="ATU6" s="196"/>
      <c r="ATV6" s="196"/>
      <c r="ATW6" s="196"/>
      <c r="ATX6" s="196"/>
      <c r="ATY6" s="196"/>
      <c r="ATZ6" s="196"/>
      <c r="AUA6" s="196"/>
      <c r="AUB6" s="196"/>
      <c r="AUC6" s="196"/>
      <c r="AUD6" s="196"/>
      <c r="AUE6" s="196"/>
      <c r="AUF6" s="196"/>
      <c r="AUG6" s="196"/>
      <c r="AUH6" s="196"/>
      <c r="AUI6" s="196"/>
      <c r="AUJ6" s="196"/>
      <c r="AUK6" s="196"/>
      <c r="AUL6" s="196"/>
      <c r="AUM6" s="196"/>
      <c r="AUN6" s="196"/>
      <c r="AUO6" s="196"/>
      <c r="AUP6" s="196"/>
      <c r="AUQ6" s="196"/>
      <c r="AUR6" s="196"/>
      <c r="AUS6" s="196"/>
      <c r="AUT6" s="196"/>
      <c r="AUU6" s="196"/>
      <c r="AUV6" s="196"/>
      <c r="AUW6" s="196"/>
      <c r="AUX6" s="196"/>
      <c r="AUY6" s="196"/>
      <c r="AUZ6" s="196"/>
      <c r="AVA6" s="196"/>
      <c r="AVB6" s="196"/>
      <c r="AVC6" s="196"/>
      <c r="AVD6" s="196"/>
      <c r="AVE6" s="196"/>
      <c r="AVF6" s="196"/>
      <c r="AVG6" s="196"/>
      <c r="AVH6" s="196"/>
      <c r="AVI6" s="196"/>
      <c r="AVJ6" s="196"/>
      <c r="AVK6" s="196"/>
      <c r="AVL6" s="196"/>
      <c r="AVM6" s="196"/>
      <c r="AVN6" s="196"/>
      <c r="AVO6" s="196"/>
      <c r="AVP6" s="196"/>
      <c r="AVQ6" s="196"/>
      <c r="AVR6" s="196"/>
      <c r="AVS6" s="196"/>
      <c r="AVT6" s="196"/>
      <c r="AVU6" s="196"/>
      <c r="AVV6" s="196"/>
      <c r="AVW6" s="196"/>
      <c r="AVX6" s="196"/>
      <c r="AVY6" s="196"/>
      <c r="AVZ6" s="196"/>
      <c r="AWA6" s="196"/>
      <c r="AWB6" s="196"/>
      <c r="AWC6" s="196"/>
      <c r="AWD6" s="196"/>
      <c r="AWE6" s="196"/>
      <c r="AWF6" s="196"/>
      <c r="AWG6" s="196"/>
      <c r="AWH6" s="196"/>
      <c r="AWI6" s="196"/>
      <c r="AWJ6" s="196"/>
      <c r="AWK6" s="196"/>
      <c r="AWL6" s="196"/>
      <c r="AWM6" s="196"/>
      <c r="AWN6" s="196"/>
      <c r="AWO6" s="196"/>
      <c r="AWP6" s="196"/>
      <c r="AWQ6" s="196"/>
      <c r="AWR6" s="196"/>
      <c r="AWS6" s="196"/>
      <c r="AWT6" s="196"/>
      <c r="AWU6" s="196"/>
      <c r="AWV6" s="196"/>
      <c r="AWW6" s="196"/>
      <c r="AWX6" s="196"/>
      <c r="AWY6" s="196"/>
      <c r="AWZ6" s="196"/>
      <c r="AXA6" s="196"/>
      <c r="AXB6" s="196"/>
      <c r="AXC6" s="196"/>
      <c r="AXD6" s="196"/>
      <c r="AXE6" s="196"/>
      <c r="AXF6" s="196"/>
      <c r="AXG6" s="196"/>
      <c r="AXH6" s="196"/>
      <c r="AXI6" s="196"/>
      <c r="AXJ6" s="196"/>
      <c r="AXK6" s="196"/>
      <c r="AXL6" s="196"/>
      <c r="AXM6" s="196"/>
      <c r="AXN6" s="196"/>
      <c r="AXO6" s="196"/>
      <c r="AXP6" s="196"/>
      <c r="AXQ6" s="196"/>
      <c r="AXR6" s="196"/>
      <c r="AXS6" s="196"/>
      <c r="AXT6" s="196"/>
      <c r="AXU6" s="196"/>
      <c r="AXV6" s="196"/>
      <c r="AXW6" s="196"/>
      <c r="AXX6" s="196"/>
      <c r="AXY6" s="196"/>
      <c r="AXZ6" s="196"/>
      <c r="AYA6" s="196"/>
      <c r="AYB6" s="196"/>
      <c r="AYC6" s="196"/>
      <c r="AYD6" s="196"/>
      <c r="AYE6" s="196"/>
      <c r="AYF6" s="196"/>
      <c r="AYG6" s="196"/>
      <c r="AYH6" s="196"/>
      <c r="AYI6" s="196"/>
      <c r="AYJ6" s="196"/>
      <c r="AYK6" s="196"/>
      <c r="AYL6" s="196"/>
      <c r="AYM6" s="196"/>
      <c r="AYN6" s="196"/>
      <c r="AYO6" s="196"/>
      <c r="AYP6" s="196"/>
      <c r="AYQ6" s="196"/>
      <c r="AYR6" s="196"/>
      <c r="AYS6" s="196"/>
      <c r="AYT6" s="196"/>
      <c r="AYU6" s="196"/>
      <c r="AYV6" s="196"/>
      <c r="AYW6" s="196"/>
      <c r="AYX6" s="196"/>
      <c r="AYY6" s="196"/>
      <c r="AYZ6" s="196"/>
      <c r="AZA6" s="196"/>
      <c r="AZB6" s="196"/>
      <c r="AZC6" s="196"/>
      <c r="AZD6" s="196"/>
      <c r="AZE6" s="196"/>
      <c r="AZF6" s="196"/>
      <c r="AZG6" s="196"/>
      <c r="AZH6" s="196"/>
      <c r="AZI6" s="196"/>
      <c r="AZJ6" s="196"/>
      <c r="AZK6" s="196"/>
      <c r="AZL6" s="196"/>
      <c r="AZM6" s="196"/>
      <c r="AZN6" s="196"/>
      <c r="AZO6" s="196"/>
      <c r="AZP6" s="196"/>
      <c r="AZQ6" s="196"/>
      <c r="AZR6" s="196"/>
      <c r="AZS6" s="196"/>
      <c r="AZT6" s="196"/>
      <c r="AZU6" s="196"/>
      <c r="AZV6" s="196"/>
      <c r="AZW6" s="196"/>
      <c r="AZX6" s="196"/>
      <c r="AZY6" s="196"/>
      <c r="AZZ6" s="196"/>
      <c r="BAA6" s="196"/>
      <c r="BAB6" s="196"/>
      <c r="BAC6" s="196"/>
      <c r="BAD6" s="196"/>
      <c r="BAE6" s="196"/>
      <c r="BAF6" s="196"/>
      <c r="BAG6" s="196"/>
      <c r="BAH6" s="196"/>
      <c r="BAI6" s="196"/>
      <c r="BAJ6" s="196"/>
      <c r="BAK6" s="196"/>
      <c r="BAL6" s="196"/>
      <c r="BAM6" s="196"/>
      <c r="BAN6" s="196"/>
      <c r="BAO6" s="196"/>
      <c r="BAP6" s="196"/>
      <c r="BAQ6" s="196"/>
      <c r="BAR6" s="196"/>
      <c r="BAS6" s="196"/>
      <c r="BAT6" s="196"/>
      <c r="BAU6" s="196"/>
      <c r="BAV6" s="196"/>
      <c r="BAW6" s="196"/>
      <c r="BAX6" s="196"/>
      <c r="BAY6" s="196"/>
      <c r="BAZ6" s="196"/>
      <c r="BBA6" s="196"/>
      <c r="BBB6" s="196"/>
      <c r="BBC6" s="196"/>
      <c r="BBD6" s="196"/>
      <c r="BBE6" s="196"/>
      <c r="BBF6" s="196"/>
      <c r="BBG6" s="196"/>
      <c r="BBH6" s="196"/>
      <c r="BBI6" s="196"/>
      <c r="BBJ6" s="196"/>
      <c r="BBK6" s="196"/>
      <c r="BBL6" s="196"/>
      <c r="BBM6" s="196"/>
      <c r="BBN6" s="196"/>
      <c r="BBO6" s="196"/>
      <c r="BBP6" s="196"/>
      <c r="BBQ6" s="196"/>
      <c r="BBR6" s="196"/>
      <c r="BBS6" s="196"/>
      <c r="BBT6" s="196"/>
      <c r="BBU6" s="196"/>
      <c r="BBV6" s="196"/>
      <c r="BBW6" s="196"/>
      <c r="BBX6" s="196"/>
      <c r="BBY6" s="196"/>
      <c r="BBZ6" s="196"/>
      <c r="BCA6" s="196"/>
      <c r="BCB6" s="196"/>
      <c r="BCC6" s="196"/>
      <c r="BCD6" s="196"/>
      <c r="BCE6" s="196"/>
      <c r="BCF6" s="196"/>
      <c r="BCG6" s="196"/>
      <c r="BCH6" s="196"/>
      <c r="BCI6" s="196"/>
      <c r="BCJ6" s="196"/>
      <c r="BCK6" s="196"/>
      <c r="BCL6" s="196"/>
      <c r="BCM6" s="196"/>
      <c r="BCN6" s="196"/>
      <c r="BCO6" s="196"/>
      <c r="BCP6" s="196"/>
      <c r="BCQ6" s="196"/>
      <c r="BCR6" s="196"/>
      <c r="BCS6" s="196"/>
      <c r="BCT6" s="196"/>
      <c r="BCU6" s="196"/>
      <c r="BCV6" s="196"/>
      <c r="BCW6" s="196"/>
      <c r="BCX6" s="196"/>
      <c r="BCY6" s="196"/>
      <c r="BCZ6" s="196"/>
      <c r="BDA6" s="196"/>
      <c r="BDB6" s="196"/>
      <c r="BDC6" s="196"/>
      <c r="BDD6" s="196"/>
      <c r="BDE6" s="196"/>
      <c r="BDF6" s="196"/>
      <c r="BDG6" s="196"/>
      <c r="BDH6" s="196"/>
      <c r="BDI6" s="196"/>
      <c r="BDJ6" s="196"/>
      <c r="BDK6" s="196"/>
      <c r="BDL6" s="196"/>
      <c r="BDM6" s="196"/>
      <c r="BDN6" s="196"/>
      <c r="BDO6" s="196"/>
      <c r="BDP6" s="196"/>
      <c r="BDQ6" s="196"/>
      <c r="BDR6" s="196"/>
      <c r="BDS6" s="196"/>
      <c r="BDT6" s="196"/>
      <c r="BDU6" s="196"/>
      <c r="BDV6" s="196"/>
      <c r="BDW6" s="196"/>
      <c r="BDX6" s="196"/>
      <c r="BDY6" s="196"/>
      <c r="BDZ6" s="196"/>
      <c r="BEA6" s="196"/>
      <c r="BEB6" s="196"/>
      <c r="BEC6" s="196"/>
      <c r="BED6" s="196"/>
      <c r="BEE6" s="196"/>
      <c r="BEF6" s="196"/>
      <c r="BEG6" s="196"/>
      <c r="BEH6" s="196"/>
      <c r="BEI6" s="196"/>
      <c r="BEJ6" s="196"/>
      <c r="BEK6" s="196"/>
      <c r="BEL6" s="196"/>
      <c r="BEM6" s="196"/>
      <c r="BEN6" s="196"/>
      <c r="BEO6" s="196"/>
      <c r="BEP6" s="196"/>
      <c r="BEQ6" s="196"/>
      <c r="BER6" s="196"/>
      <c r="BES6" s="196"/>
      <c r="BET6" s="196"/>
      <c r="BEU6" s="196"/>
      <c r="BEV6" s="196"/>
      <c r="BEW6" s="196"/>
      <c r="BEX6" s="196"/>
      <c r="BEY6" s="196"/>
      <c r="BEZ6" s="196"/>
      <c r="BFA6" s="196"/>
      <c r="BFB6" s="196"/>
      <c r="BFC6" s="196"/>
      <c r="BFD6" s="196"/>
      <c r="BFE6" s="196"/>
      <c r="BFF6" s="196"/>
      <c r="BFG6" s="196"/>
      <c r="BFH6" s="196"/>
      <c r="BFI6" s="196"/>
      <c r="BFJ6" s="196"/>
      <c r="BFK6" s="196"/>
      <c r="BFL6" s="196"/>
      <c r="BFM6" s="196"/>
      <c r="BFN6" s="196"/>
      <c r="BFO6" s="196"/>
      <c r="BFP6" s="196"/>
      <c r="BFQ6" s="196"/>
      <c r="BFR6" s="196"/>
      <c r="BFS6" s="196"/>
      <c r="BFT6" s="196"/>
      <c r="BFU6" s="196"/>
      <c r="BFV6" s="196"/>
      <c r="BFW6" s="196"/>
      <c r="BFX6" s="196"/>
      <c r="BFY6" s="196"/>
      <c r="BFZ6" s="196"/>
      <c r="BGA6" s="196"/>
      <c r="BGB6" s="196"/>
      <c r="BGC6" s="196"/>
      <c r="BGD6" s="196"/>
      <c r="BGE6" s="196"/>
      <c r="BGF6" s="196"/>
      <c r="BGG6" s="196"/>
      <c r="BGH6" s="196"/>
      <c r="BGI6" s="196"/>
      <c r="BGJ6" s="196"/>
      <c r="BGK6" s="196"/>
      <c r="BGL6" s="196"/>
      <c r="BGM6" s="196"/>
      <c r="BGN6" s="196"/>
      <c r="BGO6" s="196"/>
      <c r="BGP6" s="196"/>
      <c r="BGQ6" s="196"/>
      <c r="BGR6" s="196"/>
      <c r="BGS6" s="196"/>
      <c r="BGT6" s="196"/>
      <c r="BGU6" s="196"/>
      <c r="BGV6" s="196"/>
      <c r="BGW6" s="196"/>
      <c r="BGX6" s="196"/>
      <c r="BGY6" s="196"/>
      <c r="BGZ6" s="196"/>
      <c r="BHA6" s="196"/>
      <c r="BHB6" s="196"/>
      <c r="BHC6" s="196"/>
      <c r="BHD6" s="196"/>
      <c r="BHE6" s="196"/>
      <c r="BHF6" s="196"/>
      <c r="BHG6" s="196"/>
      <c r="BHH6" s="196"/>
      <c r="BHI6" s="196"/>
      <c r="BHJ6" s="196"/>
      <c r="BHK6" s="196"/>
      <c r="BHL6" s="196"/>
      <c r="BHM6" s="196"/>
      <c r="BHN6" s="196"/>
      <c r="BHO6" s="196"/>
      <c r="BHP6" s="196"/>
      <c r="BHQ6" s="196"/>
      <c r="BHR6" s="196"/>
      <c r="BHS6" s="196"/>
      <c r="BHT6" s="196"/>
      <c r="BHU6" s="196"/>
      <c r="BHV6" s="196"/>
      <c r="BHW6" s="196"/>
      <c r="BHX6" s="196"/>
      <c r="BHY6" s="196"/>
      <c r="BHZ6" s="196"/>
      <c r="BIA6" s="196"/>
      <c r="BIB6" s="196"/>
      <c r="BIC6" s="196"/>
      <c r="BID6" s="196"/>
      <c r="BIE6" s="196"/>
      <c r="BIF6" s="196"/>
      <c r="BIG6" s="196"/>
      <c r="BIH6" s="196"/>
      <c r="BII6" s="196"/>
      <c r="BIJ6" s="196"/>
      <c r="BIK6" s="196"/>
      <c r="BIL6" s="196"/>
      <c r="BIM6" s="196"/>
      <c r="BIN6" s="196"/>
      <c r="BIO6" s="196"/>
      <c r="BIP6" s="196"/>
      <c r="BIQ6" s="196"/>
      <c r="BIR6" s="196"/>
      <c r="BIS6" s="196"/>
      <c r="BIT6" s="196"/>
      <c r="BIU6" s="196"/>
      <c r="BIV6" s="196"/>
      <c r="BIW6" s="196"/>
      <c r="BIX6" s="196"/>
      <c r="BIY6" s="196"/>
      <c r="BIZ6" s="196"/>
      <c r="BJA6" s="196"/>
      <c r="BJB6" s="196"/>
      <c r="BJC6" s="196"/>
      <c r="BJD6" s="196"/>
      <c r="BJE6" s="196"/>
      <c r="BJF6" s="196"/>
      <c r="BJG6" s="196"/>
      <c r="BJH6" s="196"/>
      <c r="BJI6" s="196"/>
      <c r="BJJ6" s="196"/>
      <c r="BJK6" s="196"/>
      <c r="BJL6" s="196"/>
      <c r="BJM6" s="196"/>
      <c r="BJN6" s="196"/>
      <c r="BJO6" s="196"/>
      <c r="BJP6" s="196"/>
      <c r="BJQ6" s="196"/>
      <c r="BJR6" s="196"/>
      <c r="BJS6" s="196"/>
      <c r="BJT6" s="196"/>
      <c r="BJU6" s="196"/>
      <c r="BJV6" s="196"/>
      <c r="BJW6" s="196"/>
      <c r="BJX6" s="196"/>
      <c r="BJY6" s="196"/>
      <c r="BJZ6" s="196"/>
      <c r="BKA6" s="196"/>
      <c r="BKB6" s="196"/>
      <c r="BKC6" s="196"/>
      <c r="BKD6" s="196"/>
      <c r="BKE6" s="196"/>
      <c r="BKF6" s="196"/>
      <c r="BKG6" s="196"/>
      <c r="BKH6" s="196"/>
      <c r="BKI6" s="196"/>
      <c r="BKJ6" s="196"/>
      <c r="BKK6" s="196"/>
      <c r="BKL6" s="196"/>
      <c r="BKM6" s="196"/>
      <c r="BKN6" s="196"/>
      <c r="BKO6" s="196"/>
      <c r="BKP6" s="196"/>
      <c r="BKQ6" s="196"/>
      <c r="BKR6" s="196"/>
      <c r="BKS6" s="196"/>
      <c r="BKT6" s="196"/>
      <c r="BKU6" s="196"/>
      <c r="BKV6" s="196"/>
      <c r="BKW6" s="196"/>
      <c r="BKX6" s="196"/>
      <c r="BKY6" s="196"/>
      <c r="BKZ6" s="196"/>
      <c r="BLA6" s="196"/>
      <c r="BLB6" s="196"/>
      <c r="BLC6" s="196"/>
      <c r="BLD6" s="196"/>
      <c r="BLE6" s="196"/>
      <c r="BLF6" s="196"/>
      <c r="BLG6" s="196"/>
      <c r="BLH6" s="196"/>
      <c r="BLI6" s="196"/>
      <c r="BLJ6" s="196"/>
      <c r="BLK6" s="196"/>
      <c r="BLL6" s="196"/>
      <c r="BLM6" s="196"/>
      <c r="BLN6" s="196"/>
      <c r="BLO6" s="196"/>
      <c r="BLP6" s="196"/>
      <c r="BLQ6" s="196"/>
      <c r="BLR6" s="196"/>
      <c r="BLS6" s="196"/>
      <c r="BLT6" s="196"/>
      <c r="BLU6" s="196"/>
      <c r="BLV6" s="196"/>
      <c r="BLW6" s="196"/>
      <c r="BLX6" s="196"/>
      <c r="BLY6" s="196"/>
      <c r="BLZ6" s="196"/>
      <c r="BMA6" s="196"/>
      <c r="BMB6" s="196"/>
      <c r="BMC6" s="196"/>
      <c r="BMD6" s="196"/>
      <c r="BME6" s="196"/>
      <c r="BMF6" s="196"/>
      <c r="BMG6" s="196"/>
      <c r="BMH6" s="196"/>
      <c r="BMI6" s="196"/>
      <c r="BMJ6" s="196"/>
      <c r="BMK6" s="196"/>
      <c r="BML6" s="196"/>
      <c r="BMM6" s="196"/>
      <c r="BMN6" s="196"/>
      <c r="BMO6" s="196"/>
      <c r="BMP6" s="196"/>
      <c r="BMQ6" s="196"/>
      <c r="BMR6" s="196"/>
      <c r="BMS6" s="196"/>
      <c r="BMT6" s="196"/>
      <c r="BMU6" s="196"/>
      <c r="BMV6" s="196"/>
      <c r="BMW6" s="196"/>
      <c r="BMX6" s="196"/>
      <c r="BMY6" s="196"/>
      <c r="BMZ6" s="196"/>
      <c r="BNA6" s="196"/>
      <c r="BNB6" s="196"/>
      <c r="BNC6" s="196"/>
      <c r="BND6" s="196"/>
      <c r="BNE6" s="196"/>
      <c r="BNF6" s="196"/>
      <c r="BNG6" s="196"/>
      <c r="BNH6" s="196"/>
      <c r="BNI6" s="196"/>
      <c r="BNJ6" s="196"/>
      <c r="BNK6" s="196"/>
      <c r="BNL6" s="196"/>
      <c r="BNM6" s="196"/>
      <c r="BNN6" s="196"/>
      <c r="BNO6" s="196"/>
      <c r="BNP6" s="196"/>
      <c r="BNQ6" s="196"/>
      <c r="BNR6" s="196"/>
      <c r="BNS6" s="196"/>
      <c r="BNT6" s="196"/>
      <c r="BNU6" s="196"/>
      <c r="BNV6" s="196"/>
      <c r="BNW6" s="196"/>
      <c r="BNX6" s="196"/>
      <c r="BNY6" s="196"/>
      <c r="BNZ6" s="196"/>
      <c r="BOA6" s="196"/>
      <c r="BOB6" s="196"/>
      <c r="BOC6" s="196"/>
      <c r="BOD6" s="196"/>
      <c r="BOE6" s="196"/>
      <c r="BOF6" s="196"/>
      <c r="BOG6" s="196"/>
      <c r="BOH6" s="196"/>
      <c r="BOI6" s="196"/>
      <c r="BOJ6" s="196"/>
      <c r="BOK6" s="196"/>
      <c r="BOL6" s="196"/>
      <c r="BOM6" s="196"/>
      <c r="BON6" s="196"/>
      <c r="BOO6" s="196"/>
      <c r="BOP6" s="196"/>
      <c r="BOQ6" s="196"/>
      <c r="BOR6" s="196"/>
      <c r="BOS6" s="196"/>
      <c r="BOT6" s="196"/>
      <c r="BOU6" s="196"/>
      <c r="BOV6" s="196"/>
      <c r="BOW6" s="196"/>
      <c r="BOX6" s="196"/>
      <c r="BOY6" s="196"/>
      <c r="BOZ6" s="196"/>
      <c r="BPA6" s="196"/>
      <c r="BPB6" s="196"/>
      <c r="BPC6" s="196"/>
      <c r="BPD6" s="196"/>
      <c r="BPE6" s="196"/>
      <c r="BPF6" s="196"/>
      <c r="BPG6" s="196"/>
      <c r="BPH6" s="196"/>
      <c r="BPI6" s="196"/>
      <c r="BPJ6" s="196"/>
      <c r="BPK6" s="196"/>
      <c r="BPL6" s="196"/>
      <c r="BPM6" s="196"/>
      <c r="BPN6" s="196"/>
      <c r="BPO6" s="196"/>
      <c r="BPP6" s="196"/>
      <c r="BPQ6" s="196"/>
      <c r="BPR6" s="196"/>
      <c r="BPS6" s="196"/>
      <c r="BPT6" s="196"/>
      <c r="BPU6" s="196"/>
      <c r="BPV6" s="196"/>
      <c r="BPW6" s="196"/>
      <c r="BPX6" s="196"/>
      <c r="BPY6" s="196"/>
      <c r="BPZ6" s="196"/>
      <c r="BQA6" s="196"/>
      <c r="BQB6" s="196"/>
      <c r="BQC6" s="196"/>
      <c r="BQD6" s="196"/>
      <c r="BQE6" s="196"/>
      <c r="BQF6" s="196"/>
      <c r="BQG6" s="196"/>
      <c r="BQH6" s="196"/>
      <c r="BQI6" s="196"/>
      <c r="BQJ6" s="196"/>
      <c r="BQK6" s="196"/>
      <c r="BQL6" s="196"/>
      <c r="BQM6" s="196"/>
      <c r="BQN6" s="196"/>
      <c r="BQO6" s="196"/>
      <c r="BQP6" s="196"/>
      <c r="BQQ6" s="196"/>
      <c r="BQR6" s="196"/>
      <c r="BQS6" s="196"/>
      <c r="BQT6" s="196"/>
      <c r="BQU6" s="196"/>
      <c r="BQV6" s="196"/>
      <c r="BQW6" s="196"/>
      <c r="BQX6" s="196"/>
      <c r="BQY6" s="196"/>
      <c r="BQZ6" s="196"/>
      <c r="BRA6" s="196"/>
      <c r="BRB6" s="196"/>
      <c r="BRC6" s="196"/>
      <c r="BRD6" s="196"/>
      <c r="BRE6" s="196"/>
      <c r="BRF6" s="196"/>
      <c r="BRG6" s="196"/>
      <c r="BRH6" s="196"/>
      <c r="BRI6" s="196"/>
      <c r="BRJ6" s="196"/>
      <c r="BRK6" s="196"/>
      <c r="BRL6" s="196"/>
      <c r="BRM6" s="196"/>
      <c r="BRN6" s="196"/>
      <c r="BRO6" s="196"/>
      <c r="BRP6" s="196"/>
      <c r="BRQ6" s="196"/>
      <c r="BRR6" s="196"/>
      <c r="BRS6" s="196"/>
      <c r="BRT6" s="196"/>
      <c r="BRU6" s="196"/>
      <c r="BRV6" s="196"/>
      <c r="BRW6" s="196"/>
      <c r="BRX6" s="196"/>
      <c r="BRY6" s="196"/>
      <c r="BRZ6" s="196"/>
      <c r="BSA6" s="196"/>
      <c r="BSB6" s="196"/>
      <c r="BSC6" s="196"/>
      <c r="BSD6" s="196"/>
      <c r="BSE6" s="196"/>
      <c r="BSF6" s="196"/>
      <c r="BSG6" s="196"/>
      <c r="BSH6" s="196"/>
      <c r="BSI6" s="196"/>
      <c r="BSJ6" s="196"/>
      <c r="BSK6" s="196"/>
      <c r="BSL6" s="196"/>
      <c r="BSM6" s="196"/>
      <c r="BSN6" s="196"/>
      <c r="BSO6" s="196"/>
      <c r="BSP6" s="196"/>
      <c r="BSQ6" s="196"/>
      <c r="BSR6" s="196"/>
      <c r="BSS6" s="196"/>
      <c r="BST6" s="196"/>
      <c r="BSU6" s="196"/>
      <c r="BSV6" s="196"/>
      <c r="BSW6" s="196"/>
      <c r="BSX6" s="196"/>
      <c r="BSY6" s="196"/>
      <c r="BSZ6" s="196"/>
      <c r="BTA6" s="196"/>
      <c r="BTB6" s="196"/>
      <c r="BTC6" s="196"/>
      <c r="BTD6" s="196"/>
      <c r="BTE6" s="196"/>
      <c r="BTF6" s="196"/>
      <c r="BTG6" s="196"/>
      <c r="BTH6" s="196"/>
      <c r="BTI6" s="196"/>
      <c r="BTJ6" s="196"/>
      <c r="BTK6" s="196"/>
      <c r="BTL6" s="196"/>
      <c r="BTM6" s="196"/>
      <c r="BTN6" s="196"/>
      <c r="BTO6" s="196"/>
      <c r="BTP6" s="196"/>
      <c r="BTQ6" s="196"/>
      <c r="BTR6" s="196"/>
      <c r="BTS6" s="196"/>
      <c r="BTT6" s="196"/>
      <c r="BTU6" s="196"/>
      <c r="BTV6" s="196"/>
      <c r="BTW6" s="196"/>
      <c r="BTX6" s="196"/>
      <c r="BTY6" s="196"/>
      <c r="BTZ6" s="196"/>
      <c r="BUA6" s="196"/>
      <c r="BUB6" s="196"/>
      <c r="BUC6" s="196"/>
      <c r="BUD6" s="196"/>
      <c r="BUE6" s="196"/>
      <c r="BUF6" s="196"/>
      <c r="BUG6" s="196"/>
      <c r="BUH6" s="196"/>
      <c r="BUI6" s="196"/>
      <c r="BUJ6" s="196"/>
      <c r="BUK6" s="196"/>
      <c r="BUL6" s="196"/>
      <c r="BUM6" s="196"/>
      <c r="BUN6" s="196"/>
      <c r="BUO6" s="196"/>
      <c r="BUP6" s="196"/>
      <c r="BUQ6" s="196"/>
      <c r="BUR6" s="196"/>
      <c r="BUS6" s="196"/>
      <c r="BUT6" s="196"/>
      <c r="BUU6" s="196"/>
      <c r="BUV6" s="196"/>
      <c r="BUW6" s="196"/>
      <c r="BUX6" s="196"/>
      <c r="BUY6" s="196"/>
      <c r="BUZ6" s="196"/>
      <c r="BVA6" s="196"/>
      <c r="BVB6" s="196"/>
      <c r="BVC6" s="196"/>
      <c r="BVD6" s="196"/>
      <c r="BVE6" s="196"/>
      <c r="BVF6" s="196"/>
      <c r="BVG6" s="196"/>
      <c r="BVH6" s="196"/>
      <c r="BVI6" s="196"/>
      <c r="BVJ6" s="196"/>
      <c r="BVK6" s="196"/>
      <c r="BVL6" s="196"/>
      <c r="BVM6" s="196"/>
      <c r="BVN6" s="196"/>
      <c r="BVO6" s="196"/>
      <c r="BVP6" s="196"/>
      <c r="BVQ6" s="196"/>
      <c r="BVR6" s="196"/>
      <c r="BVS6" s="196"/>
      <c r="BVT6" s="196"/>
      <c r="BVU6" s="196"/>
      <c r="BVV6" s="196"/>
      <c r="BVW6" s="196"/>
      <c r="BVX6" s="196"/>
      <c r="BVY6" s="196"/>
      <c r="BVZ6" s="196"/>
      <c r="BWA6" s="196"/>
      <c r="BWB6" s="196"/>
      <c r="BWC6" s="196"/>
      <c r="BWD6" s="196"/>
      <c r="BWE6" s="196"/>
      <c r="BWF6" s="196"/>
      <c r="BWG6" s="196"/>
      <c r="BWH6" s="196"/>
      <c r="BWI6" s="196"/>
      <c r="BWJ6" s="196"/>
      <c r="BWK6" s="196"/>
      <c r="BWL6" s="196"/>
      <c r="BWM6" s="196"/>
      <c r="BWN6" s="196"/>
      <c r="BWO6" s="196"/>
      <c r="BWP6" s="196"/>
      <c r="BWQ6" s="196"/>
      <c r="BWR6" s="196"/>
      <c r="BWS6" s="196"/>
      <c r="BWT6" s="196"/>
      <c r="BWU6" s="196"/>
      <c r="BWV6" s="196"/>
      <c r="BWW6" s="196"/>
      <c r="BWX6" s="196"/>
      <c r="BWY6" s="196"/>
      <c r="BWZ6" s="196"/>
      <c r="BXA6" s="196"/>
      <c r="BXB6" s="196"/>
      <c r="BXC6" s="196"/>
      <c r="BXD6" s="196"/>
      <c r="BXE6" s="196"/>
      <c r="BXF6" s="196"/>
      <c r="BXG6" s="196"/>
      <c r="BXH6" s="196"/>
      <c r="BXI6" s="196"/>
      <c r="BXJ6" s="196"/>
      <c r="BXK6" s="196"/>
      <c r="BXL6" s="196"/>
      <c r="BXM6" s="196"/>
      <c r="BXN6" s="196"/>
      <c r="BXO6" s="196"/>
      <c r="BXP6" s="196"/>
      <c r="BXQ6" s="196"/>
      <c r="BXR6" s="196"/>
      <c r="BXS6" s="196"/>
      <c r="BXT6" s="196"/>
      <c r="BXU6" s="196"/>
      <c r="BXV6" s="196"/>
      <c r="BXW6" s="196"/>
      <c r="BXX6" s="196"/>
      <c r="BXY6" s="196"/>
      <c r="BXZ6" s="196"/>
      <c r="BYA6" s="196"/>
      <c r="BYB6" s="196"/>
      <c r="BYC6" s="196"/>
      <c r="BYD6" s="196"/>
      <c r="BYE6" s="196"/>
      <c r="BYF6" s="196"/>
      <c r="BYG6" s="196"/>
      <c r="BYH6" s="196"/>
      <c r="BYI6" s="196"/>
      <c r="BYJ6" s="196"/>
      <c r="BYK6" s="196"/>
      <c r="BYL6" s="196"/>
      <c r="BYM6" s="196"/>
      <c r="BYN6" s="196"/>
      <c r="BYO6" s="196"/>
      <c r="BYP6" s="196"/>
      <c r="BYQ6" s="196"/>
      <c r="BYR6" s="196"/>
      <c r="BYS6" s="196"/>
      <c r="BYT6" s="196"/>
      <c r="BYU6" s="196"/>
      <c r="BYV6" s="196"/>
      <c r="BYW6" s="196"/>
      <c r="BYX6" s="196"/>
      <c r="BYY6" s="196"/>
      <c r="BYZ6" s="196"/>
      <c r="BZA6" s="196"/>
      <c r="BZB6" s="196"/>
      <c r="BZC6" s="196"/>
      <c r="BZD6" s="196"/>
      <c r="BZE6" s="196"/>
      <c r="BZF6" s="196"/>
      <c r="BZG6" s="196"/>
      <c r="BZH6" s="196"/>
      <c r="BZI6" s="196"/>
      <c r="BZJ6" s="196"/>
      <c r="BZK6" s="196"/>
      <c r="BZL6" s="196"/>
      <c r="BZM6" s="196"/>
      <c r="BZN6" s="196"/>
      <c r="BZO6" s="196"/>
      <c r="BZP6" s="196"/>
      <c r="BZQ6" s="196"/>
      <c r="BZR6" s="196"/>
      <c r="BZS6" s="196"/>
      <c r="BZT6" s="196"/>
      <c r="BZU6" s="196"/>
      <c r="BZV6" s="196"/>
      <c r="BZW6" s="196"/>
      <c r="BZX6" s="196"/>
      <c r="BZY6" s="196"/>
      <c r="BZZ6" s="196"/>
      <c r="CAA6" s="196"/>
      <c r="CAB6" s="196"/>
      <c r="CAC6" s="196"/>
      <c r="CAD6" s="196"/>
      <c r="CAE6" s="196"/>
      <c r="CAF6" s="196"/>
      <c r="CAG6" s="196"/>
      <c r="CAH6" s="196"/>
      <c r="CAI6" s="196"/>
      <c r="CAJ6" s="196"/>
      <c r="CAK6" s="196"/>
      <c r="CAL6" s="196"/>
      <c r="CAM6" s="196"/>
      <c r="CAN6" s="196"/>
      <c r="CAO6" s="196"/>
      <c r="CAP6" s="196"/>
      <c r="CAQ6" s="196"/>
      <c r="CAR6" s="196"/>
      <c r="CAS6" s="196"/>
      <c r="CAT6" s="196"/>
      <c r="CAU6" s="196"/>
      <c r="CAV6" s="196"/>
      <c r="CAW6" s="196"/>
      <c r="CAX6" s="196"/>
      <c r="CAY6" s="196"/>
      <c r="CAZ6" s="196"/>
      <c r="CBA6" s="196"/>
      <c r="CBB6" s="196"/>
      <c r="CBC6" s="196"/>
      <c r="CBD6" s="196"/>
      <c r="CBE6" s="196"/>
      <c r="CBF6" s="196"/>
      <c r="CBG6" s="196"/>
      <c r="CBH6" s="196"/>
      <c r="CBI6" s="196"/>
      <c r="CBJ6" s="196"/>
      <c r="CBK6" s="196"/>
      <c r="CBL6" s="196"/>
      <c r="CBM6" s="196"/>
      <c r="CBN6" s="196"/>
      <c r="CBO6" s="196"/>
      <c r="CBP6" s="196"/>
      <c r="CBQ6" s="196"/>
      <c r="CBR6" s="196"/>
      <c r="CBS6" s="196"/>
      <c r="CBT6" s="196"/>
      <c r="CBU6" s="196"/>
      <c r="CBV6" s="196"/>
      <c r="CBW6" s="196"/>
      <c r="CBX6" s="196"/>
      <c r="CBY6" s="196"/>
      <c r="CBZ6" s="196"/>
      <c r="CCA6" s="196"/>
      <c r="CCB6" s="196"/>
      <c r="CCC6" s="196"/>
      <c r="CCD6" s="196"/>
      <c r="CCE6" s="196"/>
      <c r="CCF6" s="196"/>
      <c r="CCG6" s="196"/>
      <c r="CCH6" s="196"/>
      <c r="CCI6" s="196"/>
      <c r="CCJ6" s="196"/>
      <c r="CCK6" s="196"/>
      <c r="CCL6" s="196"/>
      <c r="CCM6" s="196"/>
      <c r="CCN6" s="196"/>
      <c r="CCO6" s="196"/>
      <c r="CCP6" s="196"/>
      <c r="CCQ6" s="196"/>
      <c r="CCR6" s="196"/>
      <c r="CCS6" s="196"/>
      <c r="CCT6" s="196"/>
      <c r="CCU6" s="196"/>
      <c r="CCV6" s="196"/>
      <c r="CCW6" s="196"/>
      <c r="CCX6" s="196"/>
      <c r="CCY6" s="196"/>
      <c r="CCZ6" s="196"/>
      <c r="CDA6" s="196"/>
      <c r="CDB6" s="196"/>
      <c r="CDC6" s="196"/>
      <c r="CDD6" s="196"/>
      <c r="CDE6" s="196"/>
      <c r="CDF6" s="196"/>
      <c r="CDG6" s="196"/>
      <c r="CDH6" s="196"/>
      <c r="CDI6" s="196"/>
      <c r="CDJ6" s="196"/>
      <c r="CDK6" s="196"/>
      <c r="CDL6" s="196"/>
      <c r="CDM6" s="196"/>
      <c r="CDN6" s="196"/>
      <c r="CDO6" s="196"/>
      <c r="CDP6" s="196"/>
      <c r="CDQ6" s="196"/>
      <c r="CDR6" s="196"/>
      <c r="CDS6" s="196"/>
      <c r="CDT6" s="196"/>
      <c r="CDU6" s="196"/>
      <c r="CDV6" s="196"/>
      <c r="CDW6" s="196"/>
      <c r="CDX6" s="196"/>
      <c r="CDY6" s="196"/>
      <c r="CDZ6" s="196"/>
      <c r="CEA6" s="196"/>
      <c r="CEB6" s="196"/>
      <c r="CEC6" s="196"/>
      <c r="CED6" s="196"/>
      <c r="CEE6" s="196"/>
      <c r="CEF6" s="196"/>
      <c r="CEG6" s="196"/>
      <c r="CEH6" s="196"/>
      <c r="CEI6" s="196"/>
      <c r="CEJ6" s="196"/>
      <c r="CEK6" s="196"/>
      <c r="CEL6" s="196"/>
      <c r="CEM6" s="196"/>
      <c r="CEN6" s="196"/>
      <c r="CEO6" s="196"/>
      <c r="CEP6" s="196"/>
      <c r="CEQ6" s="196"/>
      <c r="CER6" s="196"/>
      <c r="CES6" s="196"/>
      <c r="CET6" s="196"/>
      <c r="CEU6" s="196"/>
      <c r="CEV6" s="196"/>
      <c r="CEW6" s="196"/>
      <c r="CEX6" s="196"/>
      <c r="CEY6" s="196"/>
      <c r="CEZ6" s="196"/>
      <c r="CFA6" s="196"/>
      <c r="CFB6" s="196"/>
      <c r="CFC6" s="196"/>
      <c r="CFD6" s="196"/>
      <c r="CFE6" s="196"/>
      <c r="CFF6" s="196"/>
      <c r="CFG6" s="196"/>
      <c r="CFH6" s="196"/>
      <c r="CFI6" s="196"/>
      <c r="CFJ6" s="196"/>
      <c r="CFK6" s="196"/>
      <c r="CFL6" s="196"/>
      <c r="CFM6" s="196"/>
      <c r="CFN6" s="196"/>
      <c r="CFO6" s="196"/>
      <c r="CFP6" s="196"/>
      <c r="CFQ6" s="196"/>
      <c r="CFR6" s="196"/>
      <c r="CFS6" s="196"/>
      <c r="CFT6" s="196"/>
      <c r="CFU6" s="196"/>
      <c r="CFV6" s="196"/>
      <c r="CFW6" s="196"/>
      <c r="CFX6" s="196"/>
      <c r="CFY6" s="196"/>
      <c r="CFZ6" s="196"/>
      <c r="CGA6" s="196"/>
      <c r="CGB6" s="196"/>
      <c r="CGC6" s="196"/>
      <c r="CGD6" s="196"/>
      <c r="CGE6" s="196"/>
      <c r="CGF6" s="196"/>
      <c r="CGG6" s="196"/>
      <c r="CGH6" s="196"/>
      <c r="CGI6" s="196"/>
      <c r="CGJ6" s="196"/>
      <c r="CGK6" s="196"/>
      <c r="CGL6" s="196"/>
      <c r="CGM6" s="196"/>
      <c r="CGN6" s="196"/>
      <c r="CGO6" s="196"/>
      <c r="CGP6" s="196"/>
      <c r="CGQ6" s="196"/>
      <c r="CGR6" s="196"/>
      <c r="CGS6" s="196"/>
      <c r="CGT6" s="196"/>
      <c r="CGU6" s="196"/>
      <c r="CGV6" s="196"/>
      <c r="CGW6" s="196"/>
      <c r="CGX6" s="196"/>
      <c r="CGY6" s="196"/>
      <c r="CGZ6" s="196"/>
      <c r="CHA6" s="196"/>
      <c r="CHB6" s="196"/>
      <c r="CHC6" s="196"/>
      <c r="CHD6" s="196"/>
      <c r="CHE6" s="196"/>
      <c r="CHF6" s="196"/>
      <c r="CHG6" s="196"/>
      <c r="CHH6" s="196"/>
      <c r="CHI6" s="196"/>
      <c r="CHJ6" s="196"/>
      <c r="CHK6" s="196"/>
      <c r="CHL6" s="196"/>
      <c r="CHM6" s="196"/>
      <c r="CHN6" s="196"/>
      <c r="CHO6" s="196"/>
      <c r="CHP6" s="196"/>
      <c r="CHQ6" s="196"/>
      <c r="CHR6" s="196"/>
      <c r="CHS6" s="196"/>
      <c r="CHT6" s="196"/>
      <c r="CHU6" s="196"/>
      <c r="CHV6" s="196"/>
      <c r="CHW6" s="196"/>
      <c r="CHX6" s="196"/>
      <c r="CHY6" s="196"/>
      <c r="CHZ6" s="196"/>
      <c r="CIA6" s="196"/>
      <c r="CIB6" s="196"/>
      <c r="CIC6" s="196"/>
      <c r="CID6" s="196"/>
      <c r="CIE6" s="196"/>
      <c r="CIF6" s="196"/>
      <c r="CIG6" s="196"/>
      <c r="CIH6" s="196"/>
      <c r="CII6" s="196"/>
      <c r="CIJ6" s="196"/>
      <c r="CIK6" s="196"/>
      <c r="CIL6" s="196"/>
      <c r="CIM6" s="196"/>
      <c r="CIN6" s="196"/>
      <c r="CIO6" s="196"/>
      <c r="CIP6" s="196"/>
      <c r="CIQ6" s="196"/>
      <c r="CIR6" s="196"/>
      <c r="CIS6" s="196"/>
      <c r="CIT6" s="196"/>
      <c r="CIU6" s="196"/>
      <c r="CIV6" s="196"/>
      <c r="CIW6" s="196"/>
      <c r="CIX6" s="196"/>
      <c r="CIY6" s="196"/>
      <c r="CIZ6" s="196"/>
      <c r="CJA6" s="196"/>
      <c r="CJB6" s="196"/>
      <c r="CJC6" s="196"/>
      <c r="CJD6" s="196"/>
      <c r="CJE6" s="196"/>
      <c r="CJF6" s="196"/>
      <c r="CJG6" s="196"/>
      <c r="CJH6" s="196"/>
      <c r="CJI6" s="196"/>
      <c r="CJJ6" s="196"/>
      <c r="CJK6" s="196"/>
      <c r="CJL6" s="196"/>
      <c r="CJM6" s="196"/>
      <c r="CJN6" s="196"/>
      <c r="CJO6" s="196"/>
      <c r="CJP6" s="196"/>
      <c r="CJQ6" s="196"/>
      <c r="CJR6" s="196"/>
      <c r="CJS6" s="196"/>
      <c r="CJT6" s="196"/>
      <c r="CJU6" s="196"/>
      <c r="CJV6" s="196"/>
      <c r="CJW6" s="196"/>
      <c r="CJX6" s="196"/>
      <c r="CJY6" s="196"/>
      <c r="CJZ6" s="196"/>
      <c r="CKA6" s="196"/>
      <c r="CKB6" s="196"/>
      <c r="CKC6" s="196"/>
      <c r="CKD6" s="196"/>
      <c r="CKE6" s="196"/>
      <c r="CKF6" s="196"/>
      <c r="CKG6" s="196"/>
      <c r="CKH6" s="196"/>
      <c r="CKI6" s="196"/>
      <c r="CKJ6" s="196"/>
      <c r="CKK6" s="196"/>
      <c r="CKL6" s="196"/>
      <c r="CKM6" s="196"/>
      <c r="CKN6" s="196"/>
      <c r="CKO6" s="196"/>
      <c r="CKP6" s="196"/>
      <c r="CKQ6" s="196"/>
      <c r="CKR6" s="196"/>
      <c r="CKS6" s="196"/>
      <c r="CKT6" s="196"/>
      <c r="CKU6" s="196"/>
      <c r="CKV6" s="196"/>
      <c r="CKW6" s="196"/>
      <c r="CKX6" s="196"/>
      <c r="CKY6" s="196"/>
      <c r="CKZ6" s="196"/>
      <c r="CLA6" s="196"/>
      <c r="CLB6" s="196"/>
      <c r="CLC6" s="196"/>
      <c r="CLD6" s="196"/>
      <c r="CLE6" s="196"/>
      <c r="CLF6" s="196"/>
      <c r="CLG6" s="196"/>
      <c r="CLH6" s="196"/>
      <c r="CLI6" s="196"/>
      <c r="CLJ6" s="196"/>
      <c r="CLK6" s="196"/>
      <c r="CLL6" s="196"/>
      <c r="CLM6" s="196"/>
      <c r="CLN6" s="196"/>
      <c r="CLO6" s="196"/>
      <c r="CLP6" s="196"/>
      <c r="CLQ6" s="196"/>
      <c r="CLR6" s="196"/>
      <c r="CLS6" s="196"/>
      <c r="CLT6" s="196"/>
      <c r="CLU6" s="196"/>
      <c r="CLV6" s="196"/>
      <c r="CLW6" s="196"/>
      <c r="CLX6" s="196"/>
      <c r="CLY6" s="196"/>
      <c r="CLZ6" s="196"/>
      <c r="CMA6" s="196"/>
      <c r="CMB6" s="196"/>
      <c r="CMC6" s="196"/>
      <c r="CMD6" s="196"/>
      <c r="CME6" s="196"/>
      <c r="CMF6" s="196"/>
      <c r="CMG6" s="196"/>
      <c r="CMH6" s="196"/>
      <c r="CMI6" s="196"/>
      <c r="CMJ6" s="196"/>
      <c r="CMK6" s="196"/>
      <c r="CML6" s="196"/>
      <c r="CMM6" s="196"/>
      <c r="CMN6" s="196"/>
      <c r="CMO6" s="196"/>
      <c r="CMP6" s="196"/>
      <c r="CMQ6" s="196"/>
      <c r="CMR6" s="196"/>
      <c r="CMS6" s="196"/>
      <c r="CMT6" s="196"/>
      <c r="CMU6" s="196"/>
      <c r="CMV6" s="196"/>
      <c r="CMW6" s="196"/>
      <c r="CMX6" s="196"/>
      <c r="CMY6" s="196"/>
      <c r="CMZ6" s="196"/>
      <c r="CNA6" s="196"/>
      <c r="CNB6" s="196"/>
      <c r="CNC6" s="196"/>
      <c r="CND6" s="196"/>
      <c r="CNE6" s="196"/>
      <c r="CNF6" s="196"/>
      <c r="CNG6" s="196"/>
      <c r="CNH6" s="196"/>
      <c r="CNI6" s="196"/>
      <c r="CNJ6" s="196"/>
      <c r="CNK6" s="196"/>
      <c r="CNL6" s="196"/>
      <c r="CNM6" s="196"/>
      <c r="CNN6" s="196"/>
      <c r="CNO6" s="196"/>
      <c r="CNP6" s="196"/>
      <c r="CNQ6" s="196"/>
      <c r="CNR6" s="196"/>
      <c r="CNS6" s="196"/>
      <c r="CNT6" s="196"/>
      <c r="CNU6" s="196"/>
      <c r="CNV6" s="196"/>
      <c r="CNW6" s="196"/>
      <c r="CNX6" s="196"/>
      <c r="CNY6" s="196"/>
      <c r="CNZ6" s="196"/>
      <c r="COA6" s="196"/>
      <c r="COB6" s="196"/>
      <c r="COC6" s="196"/>
      <c r="COD6" s="196"/>
      <c r="COE6" s="196"/>
      <c r="COF6" s="196"/>
      <c r="COG6" s="196"/>
      <c r="COH6" s="196"/>
      <c r="COI6" s="196"/>
      <c r="COJ6" s="196"/>
      <c r="COK6" s="196"/>
      <c r="COL6" s="196"/>
      <c r="COM6" s="196"/>
      <c r="CON6" s="196"/>
      <c r="COO6" s="196"/>
      <c r="COP6" s="196"/>
      <c r="COQ6" s="196"/>
      <c r="COR6" s="196"/>
      <c r="COS6" s="196"/>
      <c r="COT6" s="196"/>
      <c r="COU6" s="196"/>
      <c r="COV6" s="196"/>
      <c r="COW6" s="196"/>
      <c r="COX6" s="196"/>
      <c r="COY6" s="196"/>
      <c r="COZ6" s="196"/>
      <c r="CPA6" s="196"/>
      <c r="CPB6" s="196"/>
      <c r="CPC6" s="196"/>
      <c r="CPD6" s="196"/>
      <c r="CPE6" s="196"/>
      <c r="CPF6" s="196"/>
      <c r="CPG6" s="196"/>
      <c r="CPH6" s="196"/>
      <c r="CPI6" s="196"/>
      <c r="CPJ6" s="196"/>
      <c r="CPK6" s="196"/>
      <c r="CPL6" s="196"/>
      <c r="CPM6" s="196"/>
      <c r="CPN6" s="196"/>
      <c r="CPO6" s="196"/>
      <c r="CPP6" s="196"/>
      <c r="CPQ6" s="196"/>
      <c r="CPR6" s="196"/>
      <c r="CPS6" s="196"/>
      <c r="CPT6" s="196"/>
      <c r="CPU6" s="196"/>
      <c r="CPV6" s="196"/>
      <c r="CPW6" s="196"/>
      <c r="CPX6" s="196"/>
      <c r="CPY6" s="196"/>
      <c r="CPZ6" s="196"/>
      <c r="CQA6" s="196"/>
      <c r="CQB6" s="196"/>
      <c r="CQC6" s="196"/>
      <c r="CQD6" s="196"/>
      <c r="CQE6" s="196"/>
      <c r="CQF6" s="196"/>
      <c r="CQG6" s="196"/>
      <c r="CQH6" s="196"/>
      <c r="CQI6" s="196"/>
      <c r="CQJ6" s="196"/>
      <c r="CQK6" s="196"/>
      <c r="CQL6" s="196"/>
      <c r="CQM6" s="196"/>
      <c r="CQN6" s="196"/>
      <c r="CQO6" s="196"/>
      <c r="CQP6" s="196"/>
      <c r="CQQ6" s="196"/>
      <c r="CQR6" s="196"/>
      <c r="CQS6" s="196"/>
      <c r="CQT6" s="196"/>
      <c r="CQU6" s="196"/>
      <c r="CQV6" s="196"/>
      <c r="CQW6" s="196"/>
      <c r="CQX6" s="196"/>
      <c r="CQY6" s="196"/>
      <c r="CQZ6" s="196"/>
      <c r="CRA6" s="196"/>
      <c r="CRB6" s="196"/>
      <c r="CRC6" s="196"/>
      <c r="CRD6" s="196"/>
      <c r="CRE6" s="196"/>
      <c r="CRF6" s="196"/>
      <c r="CRG6" s="196"/>
      <c r="CRH6" s="196"/>
      <c r="CRI6" s="196"/>
      <c r="CRJ6" s="196"/>
      <c r="CRK6" s="196"/>
      <c r="CRL6" s="196"/>
      <c r="CRM6" s="196"/>
      <c r="CRN6" s="196"/>
      <c r="CRO6" s="196"/>
      <c r="CRP6" s="196"/>
      <c r="CRQ6" s="196"/>
      <c r="CRR6" s="196"/>
      <c r="CRS6" s="196"/>
      <c r="CRT6" s="196"/>
      <c r="CRU6" s="196"/>
      <c r="CRV6" s="196"/>
      <c r="CRW6" s="196"/>
      <c r="CRX6" s="196"/>
      <c r="CRY6" s="196"/>
      <c r="CRZ6" s="196"/>
      <c r="CSA6" s="196"/>
      <c r="CSB6" s="196"/>
      <c r="CSC6" s="196"/>
      <c r="CSD6" s="196"/>
      <c r="CSE6" s="196"/>
      <c r="CSF6" s="196"/>
      <c r="CSG6" s="196"/>
      <c r="CSH6" s="196"/>
      <c r="CSI6" s="196"/>
      <c r="CSJ6" s="196"/>
      <c r="CSK6" s="196"/>
      <c r="CSL6" s="196"/>
      <c r="CSM6" s="196"/>
      <c r="CSN6" s="196"/>
      <c r="CSO6" s="196"/>
      <c r="CSP6" s="196"/>
      <c r="CSQ6" s="196"/>
      <c r="CSR6" s="196"/>
      <c r="CSS6" s="196"/>
      <c r="CST6" s="196"/>
      <c r="CSU6" s="196"/>
      <c r="CSV6" s="196"/>
      <c r="CSW6" s="196"/>
      <c r="CSX6" s="196"/>
      <c r="CSY6" s="196"/>
      <c r="CSZ6" s="196"/>
      <c r="CTA6" s="196"/>
      <c r="CTB6" s="196"/>
      <c r="CTC6" s="196"/>
      <c r="CTD6" s="196"/>
      <c r="CTE6" s="196"/>
      <c r="CTF6" s="196"/>
      <c r="CTG6" s="196"/>
      <c r="CTH6" s="196"/>
      <c r="CTI6" s="196"/>
      <c r="CTJ6" s="196"/>
      <c r="CTK6" s="196"/>
      <c r="CTL6" s="196"/>
      <c r="CTM6" s="196"/>
      <c r="CTN6" s="196"/>
      <c r="CTO6" s="196"/>
      <c r="CTP6" s="196"/>
      <c r="CTQ6" s="196"/>
      <c r="CTR6" s="196"/>
      <c r="CTS6" s="196"/>
      <c r="CTT6" s="196"/>
      <c r="CTU6" s="196"/>
      <c r="CTV6" s="196"/>
      <c r="CTW6" s="196"/>
      <c r="CTX6" s="196"/>
      <c r="CTY6" s="196"/>
      <c r="CTZ6" s="196"/>
      <c r="CUA6" s="196"/>
      <c r="CUB6" s="196"/>
      <c r="CUC6" s="196"/>
      <c r="CUD6" s="196"/>
      <c r="CUE6" s="196"/>
      <c r="CUF6" s="196"/>
      <c r="CUG6" s="196"/>
      <c r="CUH6" s="196"/>
      <c r="CUI6" s="196"/>
      <c r="CUJ6" s="196"/>
      <c r="CUK6" s="196"/>
      <c r="CUL6" s="196"/>
      <c r="CUM6" s="196"/>
      <c r="CUN6" s="196"/>
      <c r="CUO6" s="196"/>
      <c r="CUP6" s="196"/>
      <c r="CUQ6" s="196"/>
      <c r="CUR6" s="196"/>
      <c r="CUS6" s="196"/>
      <c r="CUT6" s="196"/>
      <c r="CUU6" s="196"/>
      <c r="CUV6" s="196"/>
      <c r="CUW6" s="196"/>
      <c r="CUX6" s="196"/>
      <c r="CUY6" s="196"/>
      <c r="CUZ6" s="196"/>
      <c r="CVA6" s="196"/>
      <c r="CVB6" s="196"/>
      <c r="CVC6" s="196"/>
      <c r="CVD6" s="196"/>
      <c r="CVE6" s="196"/>
      <c r="CVF6" s="196"/>
      <c r="CVG6" s="196"/>
      <c r="CVH6" s="196"/>
      <c r="CVI6" s="196"/>
      <c r="CVJ6" s="196"/>
      <c r="CVK6" s="196"/>
      <c r="CVL6" s="196"/>
      <c r="CVM6" s="196"/>
      <c r="CVN6" s="196"/>
      <c r="CVO6" s="196"/>
      <c r="CVP6" s="196"/>
      <c r="CVQ6" s="196"/>
      <c r="CVR6" s="196"/>
      <c r="CVS6" s="196"/>
      <c r="CVT6" s="196"/>
      <c r="CVU6" s="196"/>
      <c r="CVV6" s="196"/>
      <c r="CVW6" s="196"/>
      <c r="CVX6" s="196"/>
      <c r="CVY6" s="196"/>
      <c r="CVZ6" s="196"/>
      <c r="CWA6" s="196"/>
      <c r="CWB6" s="196"/>
      <c r="CWC6" s="196"/>
      <c r="CWD6" s="196"/>
      <c r="CWE6" s="196"/>
      <c r="CWF6" s="196"/>
      <c r="CWG6" s="196"/>
      <c r="CWH6" s="196"/>
      <c r="CWI6" s="196"/>
      <c r="CWJ6" s="196"/>
      <c r="CWK6" s="196"/>
      <c r="CWL6" s="196"/>
      <c r="CWM6" s="196"/>
      <c r="CWN6" s="196"/>
      <c r="CWO6" s="196"/>
      <c r="CWP6" s="196"/>
      <c r="CWQ6" s="196"/>
      <c r="CWR6" s="196"/>
      <c r="CWS6" s="196"/>
      <c r="CWT6" s="196"/>
      <c r="CWU6" s="196"/>
      <c r="CWV6" s="196"/>
      <c r="CWW6" s="196"/>
      <c r="CWX6" s="196"/>
      <c r="CWY6" s="196"/>
      <c r="CWZ6" s="196"/>
      <c r="CXA6" s="196"/>
      <c r="CXB6" s="196"/>
      <c r="CXC6" s="196"/>
      <c r="CXD6" s="196"/>
      <c r="CXE6" s="196"/>
      <c r="CXF6" s="196"/>
      <c r="CXG6" s="196"/>
      <c r="CXH6" s="196"/>
      <c r="CXI6" s="196"/>
      <c r="CXJ6" s="196"/>
      <c r="CXK6" s="196"/>
      <c r="CXL6" s="196"/>
      <c r="CXM6" s="196"/>
      <c r="CXN6" s="196"/>
      <c r="CXO6" s="196"/>
      <c r="CXP6" s="196"/>
      <c r="CXQ6" s="196"/>
      <c r="CXR6" s="196"/>
      <c r="CXS6" s="196"/>
      <c r="CXT6" s="196"/>
      <c r="CXU6" s="196"/>
      <c r="CXV6" s="196"/>
      <c r="CXW6" s="196"/>
      <c r="CXX6" s="196"/>
      <c r="CXY6" s="196"/>
      <c r="CXZ6" s="196"/>
      <c r="CYA6" s="196"/>
      <c r="CYB6" s="196"/>
      <c r="CYC6" s="196"/>
      <c r="CYD6" s="196"/>
      <c r="CYE6" s="196"/>
      <c r="CYF6" s="196"/>
      <c r="CYG6" s="196"/>
      <c r="CYH6" s="196"/>
      <c r="CYI6" s="196"/>
      <c r="CYJ6" s="196"/>
      <c r="CYK6" s="196"/>
      <c r="CYL6" s="196"/>
      <c r="CYM6" s="196"/>
      <c r="CYN6" s="196"/>
      <c r="CYO6" s="196"/>
      <c r="CYP6" s="196"/>
      <c r="CYQ6" s="196"/>
      <c r="CYR6" s="196"/>
      <c r="CYS6" s="196"/>
      <c r="CYT6" s="196"/>
      <c r="CYU6" s="196"/>
      <c r="CYV6" s="196"/>
      <c r="CYW6" s="196"/>
      <c r="CYX6" s="196"/>
      <c r="CYY6" s="196"/>
      <c r="CYZ6" s="196"/>
      <c r="CZA6" s="196"/>
      <c r="CZB6" s="196"/>
      <c r="CZC6" s="196"/>
      <c r="CZD6" s="196"/>
      <c r="CZE6" s="196"/>
      <c r="CZF6" s="196"/>
      <c r="CZG6" s="196"/>
      <c r="CZH6" s="196"/>
      <c r="CZI6" s="196"/>
      <c r="CZJ6" s="196"/>
      <c r="CZK6" s="196"/>
      <c r="CZL6" s="196"/>
      <c r="CZM6" s="196"/>
      <c r="CZN6" s="196"/>
      <c r="CZO6" s="196"/>
      <c r="CZP6" s="196"/>
      <c r="CZQ6" s="196"/>
      <c r="CZR6" s="196"/>
      <c r="CZS6" s="196"/>
      <c r="CZT6" s="196"/>
      <c r="CZU6" s="196"/>
      <c r="CZV6" s="196"/>
      <c r="CZW6" s="196"/>
      <c r="CZX6" s="196"/>
      <c r="CZY6" s="196"/>
      <c r="CZZ6" s="196"/>
      <c r="DAA6" s="196"/>
      <c r="DAB6" s="196"/>
      <c r="DAC6" s="196"/>
      <c r="DAD6" s="196"/>
      <c r="DAE6" s="196"/>
      <c r="DAF6" s="196"/>
      <c r="DAG6" s="196"/>
      <c r="DAH6" s="196"/>
      <c r="DAI6" s="196"/>
      <c r="DAJ6" s="196"/>
      <c r="DAK6" s="196"/>
      <c r="DAL6" s="196"/>
      <c r="DAM6" s="196"/>
      <c r="DAN6" s="196"/>
      <c r="DAO6" s="196"/>
      <c r="DAP6" s="196"/>
      <c r="DAQ6" s="196"/>
      <c r="DAR6" s="196"/>
      <c r="DAS6" s="196"/>
      <c r="DAT6" s="196"/>
      <c r="DAU6" s="196"/>
      <c r="DAV6" s="196"/>
      <c r="DAW6" s="196"/>
      <c r="DAX6" s="196"/>
      <c r="DAY6" s="196"/>
      <c r="DAZ6" s="196"/>
      <c r="DBA6" s="196"/>
      <c r="DBB6" s="196"/>
      <c r="DBC6" s="196"/>
      <c r="DBD6" s="196"/>
      <c r="DBE6" s="196"/>
      <c r="DBF6" s="196"/>
      <c r="DBG6" s="196"/>
      <c r="DBH6" s="196"/>
      <c r="DBI6" s="196"/>
      <c r="DBJ6" s="196"/>
      <c r="DBK6" s="196"/>
      <c r="DBL6" s="196"/>
      <c r="DBM6" s="196"/>
      <c r="DBN6" s="196"/>
      <c r="DBO6" s="196"/>
      <c r="DBP6" s="196"/>
      <c r="DBQ6" s="196"/>
      <c r="DBR6" s="196"/>
      <c r="DBS6" s="196"/>
      <c r="DBT6" s="196"/>
      <c r="DBU6" s="196"/>
      <c r="DBV6" s="196"/>
      <c r="DBW6" s="196"/>
      <c r="DBX6" s="196"/>
      <c r="DBY6" s="196"/>
      <c r="DBZ6" s="196"/>
      <c r="DCA6" s="196"/>
      <c r="DCB6" s="196"/>
      <c r="DCC6" s="196"/>
      <c r="DCD6" s="196"/>
      <c r="DCE6" s="196"/>
      <c r="DCF6" s="196"/>
      <c r="DCG6" s="196"/>
      <c r="DCH6" s="196"/>
      <c r="DCI6" s="196"/>
      <c r="DCJ6" s="196"/>
      <c r="DCK6" s="196"/>
      <c r="DCL6" s="196"/>
      <c r="DCM6" s="196"/>
      <c r="DCN6" s="196"/>
      <c r="DCO6" s="196"/>
      <c r="DCP6" s="196"/>
      <c r="DCQ6" s="196"/>
      <c r="DCR6" s="196"/>
      <c r="DCS6" s="196"/>
      <c r="DCT6" s="196"/>
      <c r="DCU6" s="196"/>
      <c r="DCV6" s="196"/>
      <c r="DCW6" s="196"/>
      <c r="DCX6" s="196"/>
      <c r="DCY6" s="196"/>
      <c r="DCZ6" s="196"/>
      <c r="DDA6" s="196"/>
      <c r="DDB6" s="196"/>
      <c r="DDC6" s="196"/>
      <c r="DDD6" s="196"/>
      <c r="DDE6" s="196"/>
      <c r="DDF6" s="196"/>
      <c r="DDG6" s="196"/>
      <c r="DDH6" s="196"/>
      <c r="DDI6" s="196"/>
      <c r="DDJ6" s="196"/>
      <c r="DDK6" s="196"/>
      <c r="DDL6" s="196"/>
      <c r="DDM6" s="196"/>
      <c r="DDN6" s="196"/>
      <c r="DDO6" s="196"/>
      <c r="DDP6" s="196"/>
      <c r="DDQ6" s="196"/>
      <c r="DDR6" s="196"/>
      <c r="DDS6" s="196"/>
      <c r="DDT6" s="196"/>
      <c r="DDU6" s="196"/>
      <c r="DDV6" s="196"/>
      <c r="DDW6" s="196"/>
      <c r="DDX6" s="196"/>
      <c r="DDY6" s="196"/>
      <c r="DDZ6" s="196"/>
      <c r="DEA6" s="196"/>
      <c r="DEB6" s="196"/>
      <c r="DEC6" s="196"/>
      <c r="DED6" s="196"/>
      <c r="DEE6" s="196"/>
      <c r="DEF6" s="196"/>
      <c r="DEG6" s="196"/>
      <c r="DEH6" s="196"/>
      <c r="DEI6" s="196"/>
      <c r="DEJ6" s="196"/>
      <c r="DEK6" s="196"/>
      <c r="DEL6" s="196"/>
      <c r="DEM6" s="196"/>
      <c r="DEN6" s="196"/>
      <c r="DEO6" s="196"/>
      <c r="DEP6" s="196"/>
      <c r="DEQ6" s="196"/>
      <c r="DER6" s="196"/>
      <c r="DES6" s="196"/>
      <c r="DET6" s="196"/>
      <c r="DEU6" s="196"/>
      <c r="DEV6" s="196"/>
      <c r="DEW6" s="196"/>
      <c r="DEX6" s="196"/>
      <c r="DEY6" s="196"/>
      <c r="DEZ6" s="196"/>
      <c r="DFA6" s="196"/>
      <c r="DFB6" s="196"/>
      <c r="DFC6" s="196"/>
      <c r="DFD6" s="196"/>
      <c r="DFE6" s="196"/>
      <c r="DFF6" s="196"/>
      <c r="DFG6" s="196"/>
      <c r="DFH6" s="196"/>
      <c r="DFI6" s="196"/>
      <c r="DFJ6" s="196"/>
      <c r="DFK6" s="196"/>
      <c r="DFL6" s="196"/>
      <c r="DFM6" s="196"/>
      <c r="DFN6" s="196"/>
      <c r="DFO6" s="196"/>
      <c r="DFP6" s="196"/>
      <c r="DFQ6" s="196"/>
      <c r="DFR6" s="196"/>
      <c r="DFS6" s="196"/>
      <c r="DFT6" s="196"/>
      <c r="DFU6" s="196"/>
      <c r="DFV6" s="196"/>
      <c r="DFW6" s="196"/>
      <c r="DFX6" s="196"/>
      <c r="DFY6" s="196"/>
      <c r="DFZ6" s="196"/>
      <c r="DGA6" s="196"/>
      <c r="DGB6" s="196"/>
      <c r="DGC6" s="196"/>
      <c r="DGD6" s="196"/>
      <c r="DGE6" s="196"/>
      <c r="DGF6" s="196"/>
      <c r="DGG6" s="196"/>
      <c r="DGH6" s="196"/>
      <c r="DGI6" s="196"/>
      <c r="DGJ6" s="196"/>
      <c r="DGK6" s="196"/>
      <c r="DGL6" s="196"/>
      <c r="DGM6" s="196"/>
      <c r="DGN6" s="196"/>
      <c r="DGO6" s="196"/>
      <c r="DGP6" s="196"/>
      <c r="DGQ6" s="196"/>
      <c r="DGR6" s="196"/>
      <c r="DGS6" s="196"/>
      <c r="DGT6" s="196"/>
      <c r="DGU6" s="196"/>
      <c r="DGV6" s="196"/>
      <c r="DGW6" s="196"/>
      <c r="DGX6" s="196"/>
      <c r="DGY6" s="196"/>
      <c r="DGZ6" s="196"/>
      <c r="DHA6" s="196"/>
      <c r="DHB6" s="196"/>
      <c r="DHC6" s="196"/>
      <c r="DHD6" s="196"/>
      <c r="DHE6" s="196"/>
      <c r="DHF6" s="196"/>
      <c r="DHG6" s="196"/>
      <c r="DHH6" s="196"/>
      <c r="DHI6" s="196"/>
      <c r="DHJ6" s="196"/>
      <c r="DHK6" s="196"/>
      <c r="DHL6" s="196"/>
      <c r="DHM6" s="196"/>
      <c r="DHN6" s="196"/>
      <c r="DHO6" s="196"/>
      <c r="DHP6" s="196"/>
      <c r="DHQ6" s="196"/>
      <c r="DHR6" s="196"/>
      <c r="DHS6" s="196"/>
      <c r="DHT6" s="196"/>
      <c r="DHU6" s="196"/>
      <c r="DHV6" s="196"/>
      <c r="DHW6" s="196"/>
      <c r="DHX6" s="196"/>
      <c r="DHY6" s="196"/>
      <c r="DHZ6" s="196"/>
      <c r="DIA6" s="196"/>
      <c r="DIB6" s="196"/>
      <c r="DIC6" s="196"/>
      <c r="DID6" s="196"/>
      <c r="DIE6" s="196"/>
      <c r="DIF6" s="196"/>
      <c r="DIG6" s="196"/>
      <c r="DIH6" s="196"/>
      <c r="DII6" s="196"/>
      <c r="DIJ6" s="196"/>
      <c r="DIK6" s="196"/>
      <c r="DIL6" s="196"/>
      <c r="DIM6" s="196"/>
      <c r="DIN6" s="196"/>
      <c r="DIO6" s="196"/>
      <c r="DIP6" s="196"/>
      <c r="DIQ6" s="196"/>
      <c r="DIR6" s="196"/>
      <c r="DIS6" s="196"/>
      <c r="DIT6" s="196"/>
      <c r="DIU6" s="196"/>
      <c r="DIV6" s="196"/>
      <c r="DIW6" s="196"/>
      <c r="DIX6" s="196"/>
      <c r="DIY6" s="196"/>
      <c r="DIZ6" s="196"/>
      <c r="DJA6" s="196"/>
      <c r="DJB6" s="196"/>
      <c r="DJC6" s="196"/>
      <c r="DJD6" s="196"/>
      <c r="DJE6" s="196"/>
      <c r="DJF6" s="196"/>
      <c r="DJG6" s="196"/>
      <c r="DJH6" s="196"/>
      <c r="DJI6" s="196"/>
      <c r="DJJ6" s="196"/>
      <c r="DJK6" s="196"/>
      <c r="DJL6" s="196"/>
      <c r="DJM6" s="196"/>
      <c r="DJN6" s="196"/>
      <c r="DJO6" s="196"/>
      <c r="DJP6" s="196"/>
      <c r="DJQ6" s="196"/>
      <c r="DJR6" s="196"/>
      <c r="DJS6" s="196"/>
      <c r="DJT6" s="196"/>
      <c r="DJU6" s="196"/>
      <c r="DJV6" s="196"/>
      <c r="DJW6" s="196"/>
      <c r="DJX6" s="196"/>
      <c r="DJY6" s="196"/>
      <c r="DJZ6" s="196"/>
      <c r="DKA6" s="196"/>
      <c r="DKB6" s="196"/>
      <c r="DKC6" s="196"/>
      <c r="DKD6" s="196"/>
      <c r="DKE6" s="196"/>
      <c r="DKF6" s="196"/>
      <c r="DKG6" s="196"/>
      <c r="DKH6" s="196"/>
      <c r="DKI6" s="196"/>
      <c r="DKJ6" s="196"/>
      <c r="DKK6" s="196"/>
      <c r="DKL6" s="196"/>
      <c r="DKM6" s="196"/>
      <c r="DKN6" s="196"/>
      <c r="DKO6" s="196"/>
      <c r="DKP6" s="196"/>
      <c r="DKQ6" s="196"/>
      <c r="DKR6" s="196"/>
      <c r="DKS6" s="196"/>
      <c r="DKT6" s="196"/>
      <c r="DKU6" s="196"/>
      <c r="DKV6" s="196"/>
      <c r="DKW6" s="196"/>
      <c r="DKX6" s="196"/>
      <c r="DKY6" s="196"/>
      <c r="DKZ6" s="196"/>
      <c r="DLA6" s="196"/>
      <c r="DLB6" s="196"/>
      <c r="DLC6" s="196"/>
      <c r="DLD6" s="196"/>
      <c r="DLE6" s="196"/>
      <c r="DLF6" s="196"/>
      <c r="DLG6" s="196"/>
      <c r="DLH6" s="196"/>
      <c r="DLI6" s="196"/>
      <c r="DLJ6" s="196"/>
      <c r="DLK6" s="196"/>
      <c r="DLL6" s="196"/>
      <c r="DLM6" s="196"/>
      <c r="DLN6" s="196"/>
      <c r="DLO6" s="196"/>
      <c r="DLP6" s="196"/>
      <c r="DLQ6" s="196"/>
      <c r="DLR6" s="196"/>
      <c r="DLS6" s="196"/>
      <c r="DLT6" s="196"/>
      <c r="DLU6" s="196"/>
      <c r="DLV6" s="196"/>
      <c r="DLW6" s="196"/>
      <c r="DLX6" s="196"/>
      <c r="DLY6" s="196"/>
      <c r="DLZ6" s="196"/>
      <c r="DMA6" s="196"/>
      <c r="DMB6" s="196"/>
      <c r="DMC6" s="196"/>
      <c r="DMD6" s="196"/>
      <c r="DME6" s="196"/>
      <c r="DMF6" s="196"/>
      <c r="DMG6" s="196"/>
      <c r="DMH6" s="196"/>
      <c r="DMI6" s="196"/>
      <c r="DMJ6" s="196"/>
      <c r="DMK6" s="196"/>
      <c r="DML6" s="196"/>
      <c r="DMM6" s="196"/>
      <c r="DMN6" s="196"/>
      <c r="DMO6" s="196"/>
      <c r="DMP6" s="196"/>
      <c r="DMQ6" s="196"/>
      <c r="DMR6" s="196"/>
      <c r="DMS6" s="196"/>
      <c r="DMT6" s="196"/>
      <c r="DMU6" s="196"/>
      <c r="DMV6" s="196"/>
      <c r="DMW6" s="196"/>
      <c r="DMX6" s="196"/>
      <c r="DMY6" s="196"/>
      <c r="DMZ6" s="196"/>
      <c r="DNA6" s="196"/>
      <c r="DNB6" s="196"/>
      <c r="DNC6" s="196"/>
      <c r="DND6" s="196"/>
      <c r="DNE6" s="196"/>
      <c r="DNF6" s="196"/>
      <c r="DNG6" s="196"/>
      <c r="DNH6" s="196"/>
      <c r="DNI6" s="196"/>
      <c r="DNJ6" s="196"/>
      <c r="DNK6" s="196"/>
      <c r="DNL6" s="196"/>
      <c r="DNM6" s="196"/>
      <c r="DNN6" s="196"/>
      <c r="DNO6" s="196"/>
      <c r="DNP6" s="196"/>
      <c r="DNQ6" s="196"/>
      <c r="DNR6" s="196"/>
      <c r="DNS6" s="196"/>
      <c r="DNT6" s="196"/>
      <c r="DNU6" s="196"/>
      <c r="DNV6" s="196"/>
      <c r="DNW6" s="196"/>
      <c r="DNX6" s="196"/>
      <c r="DNY6" s="196"/>
      <c r="DNZ6" s="196"/>
      <c r="DOA6" s="196"/>
      <c r="DOB6" s="196"/>
      <c r="DOC6" s="196"/>
      <c r="DOD6" s="196"/>
      <c r="DOE6" s="196"/>
      <c r="DOF6" s="196"/>
      <c r="DOG6" s="196"/>
      <c r="DOH6" s="196"/>
      <c r="DOI6" s="196"/>
      <c r="DOJ6" s="196"/>
      <c r="DOK6" s="196"/>
      <c r="DOL6" s="196"/>
      <c r="DOM6" s="196"/>
      <c r="DON6" s="196"/>
      <c r="DOO6" s="196"/>
      <c r="DOP6" s="196"/>
      <c r="DOQ6" s="196"/>
      <c r="DOR6" s="196"/>
      <c r="DOS6" s="196"/>
      <c r="DOT6" s="196"/>
      <c r="DOU6" s="196"/>
      <c r="DOV6" s="196"/>
      <c r="DOW6" s="196"/>
      <c r="DOX6" s="196"/>
      <c r="DOY6" s="196"/>
      <c r="DOZ6" s="196"/>
      <c r="DPA6" s="196"/>
      <c r="DPB6" s="196"/>
      <c r="DPC6" s="196"/>
      <c r="DPD6" s="196"/>
      <c r="DPE6" s="196"/>
      <c r="DPF6" s="196"/>
      <c r="DPG6" s="196"/>
      <c r="DPH6" s="196"/>
      <c r="DPI6" s="196"/>
      <c r="DPJ6" s="196"/>
      <c r="DPK6" s="196"/>
      <c r="DPL6" s="196"/>
      <c r="DPM6" s="196"/>
      <c r="DPN6" s="196"/>
      <c r="DPO6" s="196"/>
      <c r="DPP6" s="196"/>
      <c r="DPQ6" s="196"/>
      <c r="DPR6" s="196"/>
      <c r="DPS6" s="196"/>
      <c r="DPT6" s="196"/>
      <c r="DPU6" s="196"/>
      <c r="DPV6" s="196"/>
      <c r="DPW6" s="196"/>
      <c r="DPX6" s="196"/>
      <c r="DPY6" s="196"/>
      <c r="DPZ6" s="196"/>
      <c r="DQA6" s="196"/>
      <c r="DQB6" s="196"/>
      <c r="DQC6" s="196"/>
      <c r="DQD6" s="196"/>
      <c r="DQE6" s="196"/>
      <c r="DQF6" s="196"/>
      <c r="DQG6" s="196"/>
      <c r="DQH6" s="196"/>
      <c r="DQI6" s="196"/>
      <c r="DQJ6" s="196"/>
      <c r="DQK6" s="196"/>
      <c r="DQL6" s="196"/>
      <c r="DQM6" s="196"/>
      <c r="DQN6" s="196"/>
      <c r="DQO6" s="196"/>
      <c r="DQP6" s="196"/>
      <c r="DQQ6" s="196"/>
      <c r="DQR6" s="196"/>
      <c r="DQS6" s="196"/>
      <c r="DQT6" s="196"/>
      <c r="DQU6" s="196"/>
      <c r="DQV6" s="196"/>
      <c r="DQW6" s="196"/>
      <c r="DQX6" s="196"/>
      <c r="DQY6" s="196"/>
      <c r="DQZ6" s="196"/>
      <c r="DRA6" s="196"/>
      <c r="DRB6" s="196"/>
      <c r="DRC6" s="196"/>
      <c r="DRD6" s="196"/>
      <c r="DRE6" s="196"/>
      <c r="DRF6" s="196"/>
      <c r="DRG6" s="196"/>
      <c r="DRH6" s="196"/>
      <c r="DRI6" s="196"/>
      <c r="DRJ6" s="196"/>
      <c r="DRK6" s="196"/>
      <c r="DRL6" s="196"/>
      <c r="DRM6" s="196"/>
      <c r="DRN6" s="196"/>
      <c r="DRO6" s="196"/>
      <c r="DRP6" s="196"/>
      <c r="DRQ6" s="196"/>
      <c r="DRR6" s="196"/>
      <c r="DRS6" s="196"/>
      <c r="DRT6" s="196"/>
      <c r="DRU6" s="196"/>
      <c r="DRV6" s="196"/>
      <c r="DRW6" s="196"/>
      <c r="DRX6" s="196"/>
      <c r="DRY6" s="196"/>
      <c r="DRZ6" s="196"/>
      <c r="DSA6" s="196"/>
      <c r="DSB6" s="196"/>
      <c r="DSC6" s="196"/>
      <c r="DSD6" s="196"/>
      <c r="DSE6" s="196"/>
      <c r="DSF6" s="196"/>
      <c r="DSG6" s="196"/>
      <c r="DSH6" s="196"/>
      <c r="DSI6" s="196"/>
      <c r="DSJ6" s="196"/>
      <c r="DSK6" s="196"/>
      <c r="DSL6" s="196"/>
      <c r="DSM6" s="196"/>
      <c r="DSN6" s="196"/>
      <c r="DSO6" s="196"/>
      <c r="DSP6" s="196"/>
      <c r="DSQ6" s="196"/>
      <c r="DSR6" s="196"/>
      <c r="DSS6" s="196"/>
      <c r="DST6" s="196"/>
      <c r="DSU6" s="196"/>
      <c r="DSV6" s="196"/>
      <c r="DSW6" s="196"/>
      <c r="DSX6" s="196"/>
      <c r="DSY6" s="196"/>
      <c r="DSZ6" s="196"/>
      <c r="DTA6" s="196"/>
      <c r="DTB6" s="196"/>
      <c r="DTC6" s="196"/>
      <c r="DTD6" s="196"/>
      <c r="DTE6" s="196"/>
      <c r="DTF6" s="196"/>
      <c r="DTG6" s="196"/>
      <c r="DTH6" s="196"/>
      <c r="DTI6" s="196"/>
      <c r="DTJ6" s="196"/>
      <c r="DTK6" s="196"/>
      <c r="DTL6" s="196"/>
      <c r="DTM6" s="196"/>
      <c r="DTN6" s="196"/>
      <c r="DTO6" s="196"/>
      <c r="DTP6" s="196"/>
      <c r="DTQ6" s="196"/>
      <c r="DTR6" s="196"/>
      <c r="DTS6" s="196"/>
      <c r="DTT6" s="196"/>
      <c r="DTU6" s="196"/>
      <c r="DTV6" s="196"/>
      <c r="DTW6" s="196"/>
      <c r="DTX6" s="196"/>
      <c r="DTY6" s="196"/>
      <c r="DTZ6" s="196"/>
      <c r="DUA6" s="196"/>
      <c r="DUB6" s="196"/>
      <c r="DUC6" s="196"/>
      <c r="DUD6" s="196"/>
      <c r="DUE6" s="196"/>
      <c r="DUF6" s="196"/>
      <c r="DUG6" s="196"/>
      <c r="DUH6" s="196"/>
      <c r="DUI6" s="196"/>
      <c r="DUJ6" s="196"/>
      <c r="DUK6" s="196"/>
      <c r="DUL6" s="196"/>
      <c r="DUM6" s="196"/>
      <c r="DUN6" s="196"/>
      <c r="DUO6" s="196"/>
      <c r="DUP6" s="196"/>
      <c r="DUQ6" s="196"/>
      <c r="DUR6" s="196"/>
      <c r="DUS6" s="196"/>
      <c r="DUT6" s="196"/>
      <c r="DUU6" s="196"/>
      <c r="DUV6" s="196"/>
      <c r="DUW6" s="196"/>
      <c r="DUX6" s="196"/>
      <c r="DUY6" s="196"/>
      <c r="DUZ6" s="196"/>
      <c r="DVA6" s="196"/>
      <c r="DVB6" s="196"/>
      <c r="DVC6" s="196"/>
      <c r="DVD6" s="196"/>
      <c r="DVE6" s="196"/>
      <c r="DVF6" s="196"/>
      <c r="DVG6" s="196"/>
      <c r="DVH6" s="196"/>
      <c r="DVI6" s="196"/>
      <c r="DVJ6" s="196"/>
      <c r="DVK6" s="196"/>
      <c r="DVL6" s="196"/>
      <c r="DVM6" s="196"/>
      <c r="DVN6" s="196"/>
      <c r="DVO6" s="196"/>
      <c r="DVP6" s="196"/>
      <c r="DVQ6" s="196"/>
      <c r="DVR6" s="196"/>
      <c r="DVS6" s="196"/>
      <c r="DVT6" s="196"/>
      <c r="DVU6" s="196"/>
      <c r="DVV6" s="196"/>
      <c r="DVW6" s="196"/>
      <c r="DVX6" s="196"/>
      <c r="DVY6" s="196"/>
      <c r="DVZ6" s="196"/>
      <c r="DWA6" s="196"/>
      <c r="DWB6" s="196"/>
      <c r="DWC6" s="196"/>
      <c r="DWD6" s="196"/>
      <c r="DWE6" s="196"/>
      <c r="DWF6" s="196"/>
      <c r="DWG6" s="196"/>
      <c r="DWH6" s="196"/>
      <c r="DWI6" s="196"/>
      <c r="DWJ6" s="196"/>
      <c r="DWK6" s="196"/>
      <c r="DWL6" s="196"/>
      <c r="DWM6" s="196"/>
      <c r="DWN6" s="196"/>
      <c r="DWO6" s="196"/>
      <c r="DWP6" s="196"/>
      <c r="DWQ6" s="196"/>
      <c r="DWR6" s="196"/>
      <c r="DWS6" s="196"/>
      <c r="DWT6" s="196"/>
      <c r="DWU6" s="196"/>
      <c r="DWV6" s="196"/>
      <c r="DWW6" s="196"/>
      <c r="DWX6" s="196"/>
      <c r="DWY6" s="196"/>
      <c r="DWZ6" s="196"/>
      <c r="DXA6" s="196"/>
      <c r="DXB6" s="196"/>
      <c r="DXC6" s="196"/>
      <c r="DXD6" s="196"/>
      <c r="DXE6" s="196"/>
      <c r="DXF6" s="196"/>
      <c r="DXG6" s="196"/>
      <c r="DXH6" s="196"/>
      <c r="DXI6" s="196"/>
      <c r="DXJ6" s="196"/>
      <c r="DXK6" s="196"/>
      <c r="DXL6" s="196"/>
      <c r="DXM6" s="196"/>
      <c r="DXN6" s="196"/>
      <c r="DXO6" s="196"/>
      <c r="DXP6" s="196"/>
      <c r="DXQ6" s="196"/>
      <c r="DXR6" s="196"/>
      <c r="DXS6" s="196"/>
      <c r="DXT6" s="196"/>
      <c r="DXU6" s="196"/>
      <c r="DXV6" s="196"/>
      <c r="DXW6" s="196"/>
      <c r="DXX6" s="196"/>
      <c r="DXY6" s="196"/>
      <c r="DXZ6" s="196"/>
      <c r="DYA6" s="196"/>
      <c r="DYB6" s="196"/>
      <c r="DYC6" s="196"/>
      <c r="DYD6" s="196"/>
      <c r="DYE6" s="196"/>
      <c r="DYF6" s="196"/>
      <c r="DYG6" s="196"/>
      <c r="DYH6" s="196"/>
      <c r="DYI6" s="196"/>
      <c r="DYJ6" s="196"/>
      <c r="DYK6" s="196"/>
      <c r="DYL6" s="196"/>
      <c r="DYM6" s="196"/>
      <c r="DYN6" s="196"/>
      <c r="DYO6" s="196"/>
      <c r="DYP6" s="196"/>
      <c r="DYQ6" s="196"/>
      <c r="DYR6" s="196"/>
      <c r="DYS6" s="196"/>
      <c r="DYT6" s="196"/>
      <c r="DYU6" s="196"/>
      <c r="DYV6" s="196"/>
      <c r="DYW6" s="196"/>
      <c r="DYX6" s="196"/>
      <c r="DYY6" s="196"/>
      <c r="DYZ6" s="196"/>
      <c r="DZA6" s="196"/>
      <c r="DZB6" s="196"/>
      <c r="DZC6" s="196"/>
      <c r="DZD6" s="196"/>
      <c r="DZE6" s="196"/>
      <c r="DZF6" s="196"/>
      <c r="DZG6" s="196"/>
      <c r="DZH6" s="196"/>
      <c r="DZI6" s="196"/>
      <c r="DZJ6" s="196"/>
      <c r="DZK6" s="196"/>
      <c r="DZL6" s="196"/>
      <c r="DZM6" s="196"/>
      <c r="DZN6" s="196"/>
      <c r="DZO6" s="196"/>
      <c r="DZP6" s="196"/>
      <c r="DZQ6" s="196"/>
      <c r="DZR6" s="196"/>
      <c r="DZS6" s="196"/>
      <c r="DZT6" s="196"/>
      <c r="DZU6" s="196"/>
      <c r="DZV6" s="196"/>
      <c r="DZW6" s="196"/>
      <c r="DZX6" s="196"/>
      <c r="DZY6" s="196"/>
      <c r="DZZ6" s="196"/>
      <c r="EAA6" s="196"/>
      <c r="EAB6" s="196"/>
      <c r="EAC6" s="196"/>
      <c r="EAD6" s="196"/>
      <c r="EAE6" s="196"/>
      <c r="EAF6" s="196"/>
      <c r="EAG6" s="196"/>
      <c r="EAH6" s="196"/>
      <c r="EAI6" s="196"/>
      <c r="EAJ6" s="196"/>
      <c r="EAK6" s="196"/>
      <c r="EAL6" s="196"/>
      <c r="EAM6" s="196"/>
      <c r="EAN6" s="196"/>
      <c r="EAO6" s="196"/>
      <c r="EAP6" s="196"/>
      <c r="EAQ6" s="196"/>
      <c r="EAR6" s="196"/>
      <c r="EAS6" s="196"/>
      <c r="EAT6" s="196"/>
      <c r="EAU6" s="196"/>
      <c r="EAV6" s="196"/>
      <c r="EAW6" s="196"/>
      <c r="EAX6" s="196"/>
      <c r="EAY6" s="196"/>
      <c r="EAZ6" s="196"/>
      <c r="EBA6" s="196"/>
      <c r="EBB6" s="196"/>
      <c r="EBC6" s="196"/>
      <c r="EBD6" s="196"/>
      <c r="EBE6" s="196"/>
      <c r="EBF6" s="196"/>
      <c r="EBG6" s="196"/>
      <c r="EBH6" s="196"/>
      <c r="EBI6" s="196"/>
      <c r="EBJ6" s="196"/>
      <c r="EBK6" s="196"/>
      <c r="EBL6" s="196"/>
      <c r="EBM6" s="196"/>
      <c r="EBN6" s="196"/>
      <c r="EBO6" s="196"/>
      <c r="EBP6" s="196"/>
      <c r="EBQ6" s="196"/>
      <c r="EBR6" s="196"/>
      <c r="EBS6" s="196"/>
      <c r="EBT6" s="196"/>
      <c r="EBU6" s="196"/>
      <c r="EBV6" s="196"/>
      <c r="EBW6" s="196"/>
      <c r="EBX6" s="196"/>
      <c r="EBY6" s="196"/>
      <c r="EBZ6" s="196"/>
      <c r="ECA6" s="196"/>
      <c r="ECB6" s="196"/>
      <c r="ECC6" s="196"/>
      <c r="ECD6" s="196"/>
      <c r="ECE6" s="196"/>
      <c r="ECF6" s="196"/>
      <c r="ECG6" s="196"/>
      <c r="ECH6" s="196"/>
      <c r="ECI6" s="196"/>
      <c r="ECJ6" s="196"/>
      <c r="ECK6" s="196"/>
      <c r="ECL6" s="196"/>
      <c r="ECM6" s="196"/>
      <c r="ECN6" s="196"/>
      <c r="ECO6" s="196"/>
      <c r="ECP6" s="196"/>
      <c r="ECQ6" s="196"/>
      <c r="ECR6" s="196"/>
      <c r="ECS6" s="196"/>
      <c r="ECT6" s="196"/>
      <c r="ECU6" s="196"/>
      <c r="ECV6" s="196"/>
      <c r="ECW6" s="196"/>
      <c r="ECX6" s="196"/>
      <c r="ECY6" s="196"/>
      <c r="ECZ6" s="196"/>
      <c r="EDA6" s="196"/>
      <c r="EDB6" s="196"/>
      <c r="EDC6" s="196"/>
      <c r="EDD6" s="196"/>
      <c r="EDE6" s="196"/>
      <c r="EDF6" s="196"/>
      <c r="EDG6" s="196"/>
      <c r="EDH6" s="196"/>
      <c r="EDI6" s="196"/>
      <c r="EDJ6" s="196"/>
      <c r="EDK6" s="196"/>
      <c r="EDL6" s="196"/>
      <c r="EDM6" s="196"/>
      <c r="EDN6" s="196"/>
      <c r="EDO6" s="196"/>
      <c r="EDP6" s="196"/>
      <c r="EDQ6" s="196"/>
      <c r="EDR6" s="196"/>
      <c r="EDS6" s="196"/>
      <c r="EDT6" s="196"/>
      <c r="EDU6" s="196"/>
      <c r="EDV6" s="196"/>
      <c r="EDW6" s="196"/>
      <c r="EDX6" s="196"/>
      <c r="EDY6" s="196"/>
      <c r="EDZ6" s="196"/>
      <c r="EEA6" s="196"/>
      <c r="EEB6" s="196"/>
      <c r="EEC6" s="196"/>
      <c r="EED6" s="196"/>
      <c r="EEE6" s="196"/>
      <c r="EEF6" s="196"/>
      <c r="EEG6" s="196"/>
      <c r="EEH6" s="196"/>
      <c r="EEI6" s="196"/>
      <c r="EEJ6" s="196"/>
      <c r="EEK6" s="196"/>
      <c r="EEL6" s="196"/>
      <c r="EEM6" s="196"/>
      <c r="EEN6" s="196"/>
      <c r="EEO6" s="196"/>
      <c r="EEP6" s="196"/>
      <c r="EEQ6" s="196"/>
      <c r="EER6" s="196"/>
      <c r="EES6" s="196"/>
      <c r="EET6" s="196"/>
      <c r="EEU6" s="196"/>
      <c r="EEV6" s="196"/>
      <c r="EEW6" s="196"/>
      <c r="EEX6" s="196"/>
      <c r="EEY6" s="196"/>
      <c r="EEZ6" s="196"/>
      <c r="EFA6" s="196"/>
      <c r="EFB6" s="196"/>
      <c r="EFC6" s="196"/>
      <c r="EFD6" s="196"/>
      <c r="EFE6" s="196"/>
      <c r="EFF6" s="196"/>
      <c r="EFG6" s="196"/>
      <c r="EFH6" s="196"/>
      <c r="EFI6" s="196"/>
      <c r="EFJ6" s="196"/>
      <c r="EFK6" s="196"/>
      <c r="EFL6" s="196"/>
      <c r="EFM6" s="196"/>
      <c r="EFN6" s="196"/>
      <c r="EFO6" s="196"/>
      <c r="EFP6" s="196"/>
      <c r="EFQ6" s="196"/>
      <c r="EFR6" s="196"/>
      <c r="EFS6" s="196"/>
      <c r="EFT6" s="196"/>
      <c r="EFU6" s="196"/>
      <c r="EFV6" s="196"/>
      <c r="EFW6" s="196"/>
      <c r="EFX6" s="196"/>
      <c r="EFY6" s="196"/>
      <c r="EFZ6" s="196"/>
      <c r="EGA6" s="196"/>
      <c r="EGB6" s="196"/>
      <c r="EGC6" s="196"/>
      <c r="EGD6" s="196"/>
      <c r="EGE6" s="196"/>
      <c r="EGF6" s="196"/>
      <c r="EGG6" s="196"/>
      <c r="EGH6" s="196"/>
      <c r="EGI6" s="196"/>
      <c r="EGJ6" s="196"/>
      <c r="EGK6" s="196"/>
      <c r="EGL6" s="196"/>
      <c r="EGM6" s="196"/>
      <c r="EGN6" s="196"/>
      <c r="EGO6" s="196"/>
      <c r="EGP6" s="196"/>
      <c r="EGQ6" s="196"/>
      <c r="EGR6" s="196"/>
      <c r="EGS6" s="196"/>
      <c r="EGT6" s="196"/>
      <c r="EGU6" s="196"/>
      <c r="EGV6" s="196"/>
      <c r="EGW6" s="196"/>
      <c r="EGX6" s="196"/>
      <c r="EGY6" s="196"/>
      <c r="EGZ6" s="196"/>
      <c r="EHA6" s="196"/>
      <c r="EHB6" s="196"/>
      <c r="EHC6" s="196"/>
      <c r="EHD6" s="196"/>
      <c r="EHE6" s="196"/>
      <c r="EHF6" s="196"/>
      <c r="EHG6" s="196"/>
      <c r="EHH6" s="196"/>
      <c r="EHI6" s="196"/>
      <c r="EHJ6" s="196"/>
      <c r="EHK6" s="196"/>
      <c r="EHL6" s="196"/>
      <c r="EHM6" s="196"/>
      <c r="EHN6" s="196"/>
      <c r="EHO6" s="196"/>
      <c r="EHP6" s="196"/>
      <c r="EHQ6" s="196"/>
      <c r="EHR6" s="196"/>
      <c r="EHS6" s="196"/>
      <c r="EHT6" s="196"/>
      <c r="EHU6" s="196"/>
      <c r="EHV6" s="196"/>
      <c r="EHW6" s="196"/>
      <c r="EHX6" s="196"/>
      <c r="EHY6" s="196"/>
      <c r="EHZ6" s="196"/>
      <c r="EIA6" s="196"/>
      <c r="EIB6" s="196"/>
      <c r="EIC6" s="196"/>
      <c r="EID6" s="196"/>
      <c r="EIE6" s="196"/>
      <c r="EIF6" s="196"/>
      <c r="EIG6" s="196"/>
      <c r="EIH6" s="196"/>
      <c r="EII6" s="196"/>
      <c r="EIJ6" s="196"/>
      <c r="EIK6" s="196"/>
      <c r="EIL6" s="196"/>
      <c r="EIM6" s="196"/>
      <c r="EIN6" s="196"/>
      <c r="EIO6" s="196"/>
      <c r="EIP6" s="196"/>
      <c r="EIQ6" s="196"/>
      <c r="EIR6" s="196"/>
      <c r="EIS6" s="196"/>
      <c r="EIT6" s="196"/>
      <c r="EIU6" s="196"/>
      <c r="EIV6" s="196"/>
      <c r="EIW6" s="196"/>
      <c r="EIX6" s="196"/>
      <c r="EIY6" s="196"/>
      <c r="EIZ6" s="196"/>
      <c r="EJA6" s="196"/>
      <c r="EJB6" s="196"/>
      <c r="EJC6" s="196"/>
      <c r="EJD6" s="196"/>
      <c r="EJE6" s="196"/>
      <c r="EJF6" s="196"/>
      <c r="EJG6" s="196"/>
      <c r="EJH6" s="196"/>
      <c r="EJI6" s="196"/>
      <c r="EJJ6" s="196"/>
      <c r="EJK6" s="196"/>
      <c r="EJL6" s="196"/>
      <c r="EJM6" s="196"/>
      <c r="EJN6" s="196"/>
      <c r="EJO6" s="196"/>
      <c r="EJP6" s="196"/>
      <c r="EJQ6" s="196"/>
      <c r="EJR6" s="196"/>
      <c r="EJS6" s="196"/>
      <c r="EJT6" s="196"/>
      <c r="EJU6" s="196"/>
      <c r="EJV6" s="196"/>
      <c r="EJW6" s="196"/>
      <c r="EJX6" s="196"/>
      <c r="EJY6" s="196"/>
      <c r="EJZ6" s="196"/>
      <c r="EKA6" s="196"/>
      <c r="EKB6" s="196"/>
      <c r="EKC6" s="196"/>
      <c r="EKD6" s="196"/>
      <c r="EKE6" s="196"/>
      <c r="EKF6" s="196"/>
      <c r="EKG6" s="196"/>
      <c r="EKH6" s="196"/>
      <c r="EKI6" s="196"/>
      <c r="EKJ6" s="196"/>
      <c r="EKK6" s="196"/>
      <c r="EKL6" s="196"/>
      <c r="EKM6" s="196"/>
      <c r="EKN6" s="196"/>
      <c r="EKO6" s="196"/>
      <c r="EKP6" s="196"/>
      <c r="EKQ6" s="196"/>
      <c r="EKR6" s="196"/>
      <c r="EKS6" s="196"/>
      <c r="EKT6" s="196"/>
      <c r="EKU6" s="196"/>
      <c r="EKV6" s="196"/>
      <c r="EKW6" s="196"/>
      <c r="EKX6" s="196"/>
      <c r="EKY6" s="196"/>
      <c r="EKZ6" s="196"/>
      <c r="ELA6" s="196"/>
      <c r="ELB6" s="196"/>
      <c r="ELC6" s="196"/>
      <c r="ELD6" s="196"/>
      <c r="ELE6" s="196"/>
      <c r="ELF6" s="196"/>
      <c r="ELG6" s="196"/>
      <c r="ELH6" s="196"/>
      <c r="ELI6" s="196"/>
      <c r="ELJ6" s="196"/>
      <c r="ELK6" s="196"/>
      <c r="ELL6" s="196"/>
      <c r="ELM6" s="196"/>
      <c r="ELN6" s="196"/>
      <c r="ELO6" s="196"/>
      <c r="ELP6" s="196"/>
      <c r="ELQ6" s="196"/>
      <c r="ELR6" s="196"/>
      <c r="ELS6" s="196"/>
      <c r="ELT6" s="196"/>
      <c r="ELU6" s="196"/>
      <c r="ELV6" s="196"/>
      <c r="ELW6" s="196"/>
      <c r="ELX6" s="196"/>
      <c r="ELY6" s="196"/>
      <c r="ELZ6" s="196"/>
      <c r="EMA6" s="196"/>
      <c r="EMB6" s="196"/>
      <c r="EMC6" s="196"/>
      <c r="EMD6" s="196"/>
      <c r="EME6" s="196"/>
      <c r="EMF6" s="196"/>
      <c r="EMG6" s="196"/>
      <c r="EMH6" s="196"/>
      <c r="EMI6" s="196"/>
      <c r="EMJ6" s="196"/>
      <c r="EMK6" s="196"/>
      <c r="EML6" s="196"/>
      <c r="EMM6" s="196"/>
      <c r="EMN6" s="196"/>
      <c r="EMO6" s="196"/>
      <c r="EMP6" s="196"/>
      <c r="EMQ6" s="196"/>
      <c r="EMR6" s="196"/>
      <c r="EMS6" s="196"/>
      <c r="EMT6" s="196"/>
      <c r="EMU6" s="196"/>
      <c r="EMV6" s="196"/>
      <c r="EMW6" s="196"/>
      <c r="EMX6" s="196"/>
      <c r="EMY6" s="196"/>
      <c r="EMZ6" s="196"/>
      <c r="ENA6" s="196"/>
      <c r="ENB6" s="196"/>
      <c r="ENC6" s="196"/>
      <c r="END6" s="196"/>
      <c r="ENE6" s="196"/>
      <c r="ENF6" s="196"/>
      <c r="ENG6" s="196"/>
      <c r="ENH6" s="196"/>
      <c r="ENI6" s="196"/>
      <c r="ENJ6" s="196"/>
      <c r="ENK6" s="196"/>
      <c r="ENL6" s="196"/>
      <c r="ENM6" s="196"/>
      <c r="ENN6" s="196"/>
      <c r="ENO6" s="196"/>
      <c r="ENP6" s="196"/>
      <c r="ENQ6" s="196"/>
      <c r="ENR6" s="196"/>
      <c r="ENS6" s="196"/>
      <c r="ENT6" s="196"/>
      <c r="ENU6" s="196"/>
      <c r="ENV6" s="196"/>
      <c r="ENW6" s="196"/>
      <c r="ENX6" s="196"/>
      <c r="ENY6" s="196"/>
      <c r="ENZ6" s="196"/>
      <c r="EOA6" s="196"/>
      <c r="EOB6" s="196"/>
      <c r="EOC6" s="196"/>
      <c r="EOD6" s="196"/>
      <c r="EOE6" s="196"/>
      <c r="EOF6" s="196"/>
      <c r="EOG6" s="196"/>
      <c r="EOH6" s="196"/>
      <c r="EOI6" s="196"/>
      <c r="EOJ6" s="196"/>
      <c r="EOK6" s="196"/>
      <c r="EOL6" s="196"/>
      <c r="EOM6" s="196"/>
      <c r="EON6" s="196"/>
      <c r="EOO6" s="196"/>
      <c r="EOP6" s="196"/>
      <c r="EOQ6" s="196"/>
      <c r="EOR6" s="196"/>
      <c r="EOS6" s="196"/>
      <c r="EOT6" s="196"/>
      <c r="EOU6" s="196"/>
      <c r="EOV6" s="196"/>
      <c r="EOW6" s="196"/>
      <c r="EOX6" s="196"/>
      <c r="EOY6" s="196"/>
      <c r="EOZ6" s="196"/>
      <c r="EPA6" s="196"/>
      <c r="EPB6" s="196"/>
      <c r="EPC6" s="196"/>
      <c r="EPD6" s="196"/>
      <c r="EPE6" s="196"/>
      <c r="EPF6" s="196"/>
      <c r="EPG6" s="196"/>
      <c r="EPH6" s="196"/>
      <c r="EPI6" s="196"/>
      <c r="EPJ6" s="196"/>
      <c r="EPK6" s="196"/>
      <c r="EPL6" s="196"/>
      <c r="EPM6" s="196"/>
      <c r="EPN6" s="196"/>
      <c r="EPO6" s="196"/>
      <c r="EPP6" s="196"/>
      <c r="EPQ6" s="196"/>
      <c r="EPR6" s="196"/>
      <c r="EPS6" s="196"/>
      <c r="EPT6" s="196"/>
      <c r="EPU6" s="196"/>
      <c r="EPV6" s="196"/>
      <c r="EPW6" s="196"/>
      <c r="EPX6" s="196"/>
      <c r="EPY6" s="196"/>
      <c r="EPZ6" s="196"/>
      <c r="EQA6" s="196"/>
      <c r="EQB6" s="196"/>
      <c r="EQC6" s="196"/>
      <c r="EQD6" s="196"/>
      <c r="EQE6" s="196"/>
      <c r="EQF6" s="196"/>
      <c r="EQG6" s="196"/>
      <c r="EQH6" s="196"/>
      <c r="EQI6" s="196"/>
      <c r="EQJ6" s="196"/>
      <c r="EQK6" s="196"/>
      <c r="EQL6" s="196"/>
      <c r="EQM6" s="196"/>
      <c r="EQN6" s="196"/>
      <c r="EQO6" s="196"/>
      <c r="EQP6" s="196"/>
      <c r="EQQ6" s="196"/>
      <c r="EQR6" s="196"/>
      <c r="EQS6" s="196"/>
      <c r="EQT6" s="196"/>
      <c r="EQU6" s="196"/>
      <c r="EQV6" s="196"/>
      <c r="EQW6" s="196"/>
      <c r="EQX6" s="196"/>
      <c r="EQY6" s="196"/>
      <c r="EQZ6" s="196"/>
      <c r="ERA6" s="196"/>
      <c r="ERB6" s="196"/>
      <c r="ERC6" s="196"/>
      <c r="ERD6" s="196"/>
      <c r="ERE6" s="196"/>
      <c r="ERF6" s="196"/>
      <c r="ERG6" s="196"/>
      <c r="ERH6" s="196"/>
      <c r="ERI6" s="196"/>
      <c r="ERJ6" s="196"/>
      <c r="ERK6" s="196"/>
      <c r="ERL6" s="196"/>
      <c r="ERM6" s="196"/>
      <c r="ERN6" s="196"/>
      <c r="ERO6" s="196"/>
      <c r="ERP6" s="196"/>
      <c r="ERQ6" s="196"/>
      <c r="ERR6" s="196"/>
      <c r="ERS6" s="196"/>
      <c r="ERT6" s="196"/>
      <c r="ERU6" s="196"/>
      <c r="ERV6" s="196"/>
      <c r="ERW6" s="196"/>
      <c r="ERX6" s="196"/>
      <c r="ERY6" s="196"/>
      <c r="ERZ6" s="196"/>
      <c r="ESA6" s="196"/>
      <c r="ESB6" s="196"/>
      <c r="ESC6" s="196"/>
      <c r="ESD6" s="196"/>
      <c r="ESE6" s="196"/>
      <c r="ESF6" s="196"/>
      <c r="ESG6" s="196"/>
      <c r="ESH6" s="196"/>
      <c r="ESI6" s="196"/>
      <c r="ESJ6" s="196"/>
      <c r="ESK6" s="196"/>
      <c r="ESL6" s="196"/>
      <c r="ESM6" s="196"/>
      <c r="ESN6" s="196"/>
      <c r="ESO6" s="196"/>
      <c r="ESP6" s="196"/>
      <c r="ESQ6" s="196"/>
      <c r="ESR6" s="196"/>
      <c r="ESS6" s="196"/>
      <c r="EST6" s="196"/>
      <c r="ESU6" s="196"/>
      <c r="ESV6" s="196"/>
      <c r="ESW6" s="196"/>
      <c r="ESX6" s="196"/>
      <c r="ESY6" s="196"/>
      <c r="ESZ6" s="196"/>
      <c r="ETA6" s="196"/>
      <c r="ETB6" s="196"/>
      <c r="ETC6" s="196"/>
      <c r="ETD6" s="196"/>
      <c r="ETE6" s="196"/>
      <c r="ETF6" s="196"/>
      <c r="ETG6" s="196"/>
      <c r="ETH6" s="196"/>
      <c r="ETI6" s="196"/>
      <c r="ETJ6" s="196"/>
      <c r="ETK6" s="196"/>
      <c r="ETL6" s="196"/>
      <c r="ETM6" s="196"/>
      <c r="ETN6" s="196"/>
      <c r="ETO6" s="196"/>
      <c r="ETP6" s="196"/>
      <c r="ETQ6" s="196"/>
      <c r="ETR6" s="196"/>
      <c r="ETS6" s="196"/>
      <c r="ETT6" s="196"/>
      <c r="ETU6" s="196"/>
      <c r="ETV6" s="196"/>
      <c r="ETW6" s="196"/>
      <c r="ETX6" s="196"/>
      <c r="ETY6" s="196"/>
      <c r="ETZ6" s="196"/>
      <c r="EUA6" s="196"/>
      <c r="EUB6" s="196"/>
      <c r="EUC6" s="196"/>
      <c r="EUD6" s="196"/>
      <c r="EUE6" s="196"/>
      <c r="EUF6" s="196"/>
      <c r="EUG6" s="196"/>
      <c r="EUH6" s="196"/>
      <c r="EUI6" s="196"/>
      <c r="EUJ6" s="196"/>
      <c r="EUK6" s="196"/>
      <c r="EUL6" s="196"/>
      <c r="EUM6" s="196"/>
      <c r="EUN6" s="196"/>
      <c r="EUO6" s="196"/>
      <c r="EUP6" s="196"/>
      <c r="EUQ6" s="196"/>
      <c r="EUR6" s="196"/>
      <c r="EUS6" s="196"/>
      <c r="EUT6" s="196"/>
      <c r="EUU6" s="196"/>
      <c r="EUV6" s="196"/>
      <c r="EUW6" s="196"/>
      <c r="EUX6" s="196"/>
      <c r="EUY6" s="196"/>
      <c r="EUZ6" s="196"/>
      <c r="EVA6" s="196"/>
      <c r="EVB6" s="196"/>
      <c r="EVC6" s="196"/>
      <c r="EVD6" s="196"/>
      <c r="EVE6" s="196"/>
      <c r="EVF6" s="196"/>
      <c r="EVG6" s="196"/>
      <c r="EVH6" s="196"/>
      <c r="EVI6" s="196"/>
      <c r="EVJ6" s="196"/>
      <c r="EVK6" s="196"/>
      <c r="EVL6" s="196"/>
      <c r="EVM6" s="196"/>
      <c r="EVN6" s="196"/>
      <c r="EVO6" s="196"/>
      <c r="EVP6" s="196"/>
      <c r="EVQ6" s="196"/>
      <c r="EVR6" s="196"/>
      <c r="EVS6" s="196"/>
      <c r="EVT6" s="196"/>
      <c r="EVU6" s="196"/>
      <c r="EVV6" s="196"/>
      <c r="EVW6" s="196"/>
      <c r="EVX6" s="196"/>
      <c r="EVY6" s="196"/>
      <c r="EVZ6" s="196"/>
      <c r="EWA6" s="196"/>
      <c r="EWB6" s="196"/>
      <c r="EWC6" s="196"/>
      <c r="EWD6" s="196"/>
      <c r="EWE6" s="196"/>
      <c r="EWF6" s="196"/>
      <c r="EWG6" s="196"/>
      <c r="EWH6" s="196"/>
      <c r="EWI6" s="196"/>
      <c r="EWJ6" s="196"/>
      <c r="EWK6" s="196"/>
      <c r="EWL6" s="196"/>
      <c r="EWM6" s="196"/>
      <c r="EWN6" s="196"/>
      <c r="EWO6" s="196"/>
      <c r="EWP6" s="196"/>
      <c r="EWQ6" s="196"/>
      <c r="EWR6" s="196"/>
      <c r="EWS6" s="196"/>
      <c r="EWT6" s="196"/>
      <c r="EWU6" s="196"/>
      <c r="EWV6" s="196"/>
      <c r="EWW6" s="196"/>
      <c r="EWX6" s="196"/>
      <c r="EWY6" s="196"/>
      <c r="EWZ6" s="196"/>
      <c r="EXA6" s="196"/>
      <c r="EXB6" s="196"/>
      <c r="EXC6" s="196"/>
      <c r="EXD6" s="196"/>
      <c r="EXE6" s="196"/>
      <c r="EXF6" s="196"/>
      <c r="EXG6" s="196"/>
      <c r="EXH6" s="196"/>
      <c r="EXI6" s="196"/>
      <c r="EXJ6" s="196"/>
      <c r="EXK6" s="196"/>
      <c r="EXL6" s="196"/>
      <c r="EXM6" s="196"/>
      <c r="EXN6" s="196"/>
      <c r="EXO6" s="196"/>
      <c r="EXP6" s="196"/>
      <c r="EXQ6" s="196"/>
      <c r="EXR6" s="196"/>
      <c r="EXS6" s="196"/>
      <c r="EXT6" s="196"/>
      <c r="EXU6" s="196"/>
      <c r="EXV6" s="196"/>
      <c r="EXW6" s="196"/>
      <c r="EXX6" s="196"/>
      <c r="EXY6" s="196"/>
      <c r="EXZ6" s="196"/>
      <c r="EYA6" s="196"/>
      <c r="EYB6" s="196"/>
      <c r="EYC6" s="196"/>
      <c r="EYD6" s="196"/>
      <c r="EYE6" s="196"/>
      <c r="EYF6" s="196"/>
      <c r="EYG6" s="196"/>
      <c r="EYH6" s="196"/>
      <c r="EYI6" s="196"/>
      <c r="EYJ6" s="196"/>
      <c r="EYK6" s="196"/>
      <c r="EYL6" s="196"/>
      <c r="EYM6" s="196"/>
      <c r="EYN6" s="196"/>
      <c r="EYO6" s="196"/>
      <c r="EYP6" s="196"/>
      <c r="EYQ6" s="196"/>
      <c r="EYR6" s="196"/>
      <c r="EYS6" s="196"/>
      <c r="EYT6" s="196"/>
      <c r="EYU6" s="196"/>
      <c r="EYV6" s="196"/>
      <c r="EYW6" s="196"/>
      <c r="EYX6" s="196"/>
      <c r="EYY6" s="196"/>
      <c r="EYZ6" s="196"/>
      <c r="EZA6" s="196"/>
      <c r="EZB6" s="196"/>
      <c r="EZC6" s="196"/>
      <c r="EZD6" s="196"/>
      <c r="EZE6" s="196"/>
      <c r="EZF6" s="196"/>
      <c r="EZG6" s="196"/>
      <c r="EZH6" s="196"/>
      <c r="EZI6" s="196"/>
      <c r="EZJ6" s="196"/>
      <c r="EZK6" s="196"/>
      <c r="EZL6" s="196"/>
      <c r="EZM6" s="196"/>
      <c r="EZN6" s="196"/>
      <c r="EZO6" s="196"/>
      <c r="EZP6" s="196"/>
      <c r="EZQ6" s="196"/>
      <c r="EZR6" s="196"/>
      <c r="EZS6" s="196"/>
      <c r="EZT6" s="196"/>
      <c r="EZU6" s="196"/>
      <c r="EZV6" s="196"/>
      <c r="EZW6" s="196"/>
      <c r="EZX6" s="196"/>
      <c r="EZY6" s="196"/>
      <c r="EZZ6" s="196"/>
      <c r="FAA6" s="196"/>
      <c r="FAB6" s="196"/>
      <c r="FAC6" s="196"/>
      <c r="FAD6" s="196"/>
      <c r="FAE6" s="196"/>
      <c r="FAF6" s="196"/>
      <c r="FAG6" s="196"/>
      <c r="FAH6" s="196"/>
      <c r="FAI6" s="196"/>
      <c r="FAJ6" s="196"/>
      <c r="FAK6" s="196"/>
      <c r="FAL6" s="196"/>
      <c r="FAM6" s="196"/>
      <c r="FAN6" s="196"/>
      <c r="FAO6" s="196"/>
      <c r="FAP6" s="196"/>
      <c r="FAQ6" s="196"/>
      <c r="FAR6" s="196"/>
      <c r="FAS6" s="196"/>
      <c r="FAT6" s="196"/>
      <c r="FAU6" s="196"/>
      <c r="FAV6" s="196"/>
      <c r="FAW6" s="196"/>
      <c r="FAX6" s="196"/>
      <c r="FAY6" s="196"/>
      <c r="FAZ6" s="196"/>
      <c r="FBA6" s="196"/>
      <c r="FBB6" s="196"/>
      <c r="FBC6" s="196"/>
      <c r="FBD6" s="196"/>
      <c r="FBE6" s="196"/>
      <c r="FBF6" s="196"/>
      <c r="FBG6" s="196"/>
      <c r="FBH6" s="196"/>
      <c r="FBI6" s="196"/>
      <c r="FBJ6" s="196"/>
      <c r="FBK6" s="196"/>
      <c r="FBL6" s="196"/>
      <c r="FBM6" s="196"/>
      <c r="FBN6" s="196"/>
      <c r="FBO6" s="196"/>
      <c r="FBP6" s="196"/>
      <c r="FBQ6" s="196"/>
      <c r="FBR6" s="196"/>
      <c r="FBS6" s="196"/>
      <c r="FBT6" s="196"/>
      <c r="FBU6" s="196"/>
      <c r="FBV6" s="196"/>
      <c r="FBW6" s="196"/>
      <c r="FBX6" s="196"/>
      <c r="FBY6" s="196"/>
      <c r="FBZ6" s="196"/>
      <c r="FCA6" s="196"/>
      <c r="FCB6" s="196"/>
      <c r="FCC6" s="196"/>
      <c r="FCD6" s="196"/>
      <c r="FCE6" s="196"/>
      <c r="FCF6" s="196"/>
      <c r="FCG6" s="196"/>
      <c r="FCH6" s="196"/>
      <c r="FCI6" s="196"/>
      <c r="FCJ6" s="196"/>
      <c r="FCK6" s="196"/>
      <c r="FCL6" s="196"/>
      <c r="FCM6" s="196"/>
      <c r="FCN6" s="196"/>
      <c r="FCO6" s="196"/>
      <c r="FCP6" s="196"/>
      <c r="FCQ6" s="196"/>
      <c r="FCR6" s="196"/>
      <c r="FCS6" s="196"/>
      <c r="FCT6" s="196"/>
      <c r="FCU6" s="196"/>
      <c r="FCV6" s="196"/>
      <c r="FCW6" s="196"/>
      <c r="FCX6" s="196"/>
      <c r="FCY6" s="196"/>
      <c r="FCZ6" s="196"/>
      <c r="FDA6" s="196"/>
      <c r="FDB6" s="196"/>
      <c r="FDC6" s="196"/>
      <c r="FDD6" s="196"/>
      <c r="FDE6" s="196"/>
      <c r="FDF6" s="196"/>
      <c r="FDG6" s="196"/>
      <c r="FDH6" s="196"/>
      <c r="FDI6" s="196"/>
      <c r="FDJ6" s="196"/>
      <c r="FDK6" s="196"/>
      <c r="FDL6" s="196"/>
      <c r="FDM6" s="196"/>
      <c r="FDN6" s="196"/>
      <c r="FDO6" s="196"/>
      <c r="FDP6" s="196"/>
      <c r="FDQ6" s="196"/>
      <c r="FDR6" s="196"/>
      <c r="FDS6" s="196"/>
      <c r="FDT6" s="196"/>
      <c r="FDU6" s="196"/>
      <c r="FDV6" s="196"/>
      <c r="FDW6" s="196"/>
      <c r="FDX6" s="196"/>
      <c r="FDY6" s="196"/>
      <c r="FDZ6" s="196"/>
      <c r="FEA6" s="196"/>
      <c r="FEB6" s="196"/>
      <c r="FEC6" s="196"/>
      <c r="FED6" s="196"/>
      <c r="FEE6" s="196"/>
      <c r="FEF6" s="196"/>
      <c r="FEG6" s="196"/>
      <c r="FEH6" s="196"/>
      <c r="FEI6" s="196"/>
      <c r="FEJ6" s="196"/>
      <c r="FEK6" s="196"/>
      <c r="FEL6" s="196"/>
      <c r="FEM6" s="196"/>
      <c r="FEN6" s="196"/>
      <c r="FEO6" s="196"/>
      <c r="FEP6" s="196"/>
      <c r="FEQ6" s="196"/>
      <c r="FER6" s="196"/>
      <c r="FES6" s="196"/>
      <c r="FET6" s="196"/>
      <c r="FEU6" s="196"/>
      <c r="FEV6" s="196"/>
      <c r="FEW6" s="196"/>
      <c r="FEX6" s="196"/>
      <c r="FEY6" s="196"/>
      <c r="FEZ6" s="196"/>
      <c r="FFA6" s="196"/>
      <c r="FFB6" s="196"/>
      <c r="FFC6" s="196"/>
      <c r="FFD6" s="196"/>
      <c r="FFE6" s="196"/>
      <c r="FFF6" s="196"/>
      <c r="FFG6" s="196"/>
      <c r="FFH6" s="196"/>
      <c r="FFI6" s="196"/>
      <c r="FFJ6" s="196"/>
      <c r="FFK6" s="196"/>
      <c r="FFL6" s="196"/>
      <c r="FFM6" s="196"/>
      <c r="FFN6" s="196"/>
      <c r="FFO6" s="196"/>
      <c r="FFP6" s="196"/>
      <c r="FFQ6" s="196"/>
      <c r="FFR6" s="196"/>
      <c r="FFS6" s="196"/>
      <c r="FFT6" s="196"/>
      <c r="FFU6" s="196"/>
      <c r="FFV6" s="196"/>
      <c r="FFW6" s="196"/>
      <c r="FFX6" s="196"/>
      <c r="FFY6" s="196"/>
      <c r="FFZ6" s="196"/>
      <c r="FGA6" s="196"/>
      <c r="FGB6" s="196"/>
      <c r="FGC6" s="196"/>
      <c r="FGD6" s="196"/>
      <c r="FGE6" s="196"/>
      <c r="FGF6" s="196"/>
      <c r="FGG6" s="196"/>
      <c r="FGH6" s="196"/>
      <c r="FGI6" s="196"/>
      <c r="FGJ6" s="196"/>
      <c r="FGK6" s="196"/>
      <c r="FGL6" s="196"/>
      <c r="FGM6" s="196"/>
      <c r="FGN6" s="196"/>
      <c r="FGO6" s="196"/>
      <c r="FGP6" s="196"/>
      <c r="FGQ6" s="196"/>
      <c r="FGR6" s="196"/>
      <c r="FGS6" s="196"/>
      <c r="FGT6" s="196"/>
      <c r="FGU6" s="196"/>
      <c r="FGV6" s="196"/>
      <c r="FGW6" s="196"/>
      <c r="FGX6" s="196"/>
      <c r="FGY6" s="196"/>
      <c r="FGZ6" s="196"/>
      <c r="FHA6" s="196"/>
      <c r="FHB6" s="196"/>
      <c r="FHC6" s="196"/>
      <c r="FHD6" s="196"/>
      <c r="FHE6" s="196"/>
      <c r="FHF6" s="196"/>
      <c r="FHG6" s="196"/>
      <c r="FHH6" s="196"/>
      <c r="FHI6" s="196"/>
      <c r="FHJ6" s="196"/>
      <c r="FHK6" s="196"/>
      <c r="FHL6" s="196"/>
      <c r="FHM6" s="196"/>
      <c r="FHN6" s="196"/>
      <c r="FHO6" s="196"/>
      <c r="FHP6" s="196"/>
      <c r="FHQ6" s="196"/>
      <c r="FHR6" s="196"/>
      <c r="FHS6" s="196"/>
      <c r="FHT6" s="196"/>
      <c r="FHU6" s="196"/>
      <c r="FHV6" s="196"/>
      <c r="FHW6" s="196"/>
      <c r="FHX6" s="196"/>
      <c r="FHY6" s="196"/>
      <c r="FHZ6" s="196"/>
      <c r="FIA6" s="196"/>
      <c r="FIB6" s="196"/>
      <c r="FIC6" s="196"/>
      <c r="FID6" s="196"/>
      <c r="FIE6" s="196"/>
      <c r="FIF6" s="196"/>
      <c r="FIG6" s="196"/>
      <c r="FIH6" s="196"/>
      <c r="FII6" s="196"/>
      <c r="FIJ6" s="196"/>
      <c r="FIK6" s="196"/>
      <c r="FIL6" s="196"/>
      <c r="FIM6" s="196"/>
      <c r="FIN6" s="196"/>
      <c r="FIO6" s="196"/>
      <c r="FIP6" s="196"/>
      <c r="FIQ6" s="196"/>
      <c r="FIR6" s="196"/>
      <c r="FIS6" s="196"/>
      <c r="FIT6" s="196"/>
      <c r="FIU6" s="196"/>
      <c r="FIV6" s="196"/>
      <c r="FIW6" s="196"/>
      <c r="FIX6" s="196"/>
      <c r="FIY6" s="196"/>
      <c r="FIZ6" s="196"/>
      <c r="FJA6" s="196"/>
      <c r="FJB6" s="196"/>
      <c r="FJC6" s="196"/>
      <c r="FJD6" s="196"/>
      <c r="FJE6" s="196"/>
      <c r="FJF6" s="196"/>
      <c r="FJG6" s="196"/>
      <c r="FJH6" s="196"/>
      <c r="FJI6" s="196"/>
      <c r="FJJ6" s="196"/>
      <c r="FJK6" s="196"/>
      <c r="FJL6" s="196"/>
      <c r="FJM6" s="196"/>
      <c r="FJN6" s="196"/>
      <c r="FJO6" s="196"/>
      <c r="FJP6" s="196"/>
      <c r="FJQ6" s="196"/>
      <c r="FJR6" s="196"/>
      <c r="FJS6" s="196"/>
      <c r="FJT6" s="196"/>
      <c r="FJU6" s="196"/>
      <c r="FJV6" s="196"/>
      <c r="FJW6" s="196"/>
      <c r="FJX6" s="196"/>
      <c r="FJY6" s="196"/>
      <c r="FJZ6" s="196"/>
      <c r="FKA6" s="196"/>
      <c r="FKB6" s="196"/>
      <c r="FKC6" s="196"/>
      <c r="FKD6" s="196"/>
      <c r="FKE6" s="196"/>
      <c r="FKF6" s="196"/>
      <c r="FKG6" s="196"/>
      <c r="FKH6" s="196"/>
      <c r="FKI6" s="196"/>
      <c r="FKJ6" s="196"/>
      <c r="FKK6" s="196"/>
      <c r="FKL6" s="196"/>
      <c r="FKM6" s="196"/>
      <c r="FKN6" s="196"/>
      <c r="FKO6" s="196"/>
      <c r="FKP6" s="196"/>
      <c r="FKQ6" s="196"/>
      <c r="FKR6" s="196"/>
      <c r="FKS6" s="196"/>
      <c r="FKT6" s="196"/>
      <c r="FKU6" s="196"/>
      <c r="FKV6" s="196"/>
      <c r="FKW6" s="196"/>
      <c r="FKX6" s="196"/>
      <c r="FKY6" s="196"/>
      <c r="FKZ6" s="196"/>
      <c r="FLA6" s="196"/>
      <c r="FLB6" s="196"/>
      <c r="FLC6" s="196"/>
      <c r="FLD6" s="196"/>
      <c r="FLE6" s="196"/>
      <c r="FLF6" s="196"/>
      <c r="FLG6" s="196"/>
      <c r="FLH6" s="196"/>
      <c r="FLI6" s="196"/>
      <c r="FLJ6" s="196"/>
      <c r="FLK6" s="196"/>
      <c r="FLL6" s="196"/>
      <c r="FLM6" s="196"/>
      <c r="FLN6" s="196"/>
      <c r="FLO6" s="196"/>
      <c r="FLP6" s="196"/>
      <c r="FLQ6" s="196"/>
      <c r="FLR6" s="196"/>
      <c r="FLS6" s="196"/>
      <c r="FLT6" s="196"/>
      <c r="FLU6" s="196"/>
      <c r="FLV6" s="196"/>
      <c r="FLW6" s="196"/>
      <c r="FLX6" s="196"/>
      <c r="FLY6" s="196"/>
      <c r="FLZ6" s="196"/>
      <c r="FMA6" s="196"/>
      <c r="FMB6" s="196"/>
      <c r="FMC6" s="196"/>
      <c r="FMD6" s="196"/>
      <c r="FME6" s="196"/>
      <c r="FMF6" s="196"/>
      <c r="FMG6" s="196"/>
      <c r="FMH6" s="196"/>
      <c r="FMI6" s="196"/>
      <c r="FMJ6" s="196"/>
      <c r="FMK6" s="196"/>
      <c r="FML6" s="196"/>
      <c r="FMM6" s="196"/>
      <c r="FMN6" s="196"/>
      <c r="FMO6" s="196"/>
      <c r="FMP6" s="196"/>
      <c r="FMQ6" s="196"/>
      <c r="FMR6" s="196"/>
      <c r="FMS6" s="196"/>
      <c r="FMT6" s="196"/>
      <c r="FMU6" s="196"/>
      <c r="FMV6" s="196"/>
      <c r="FMW6" s="196"/>
      <c r="FMX6" s="196"/>
      <c r="FMY6" s="196"/>
      <c r="FMZ6" s="196"/>
      <c r="FNA6" s="196"/>
      <c r="FNB6" s="196"/>
      <c r="FNC6" s="196"/>
      <c r="FND6" s="196"/>
      <c r="FNE6" s="196"/>
      <c r="FNF6" s="196"/>
      <c r="FNG6" s="196"/>
      <c r="FNH6" s="196"/>
      <c r="FNI6" s="196"/>
      <c r="FNJ6" s="196"/>
      <c r="FNK6" s="196"/>
      <c r="FNL6" s="196"/>
      <c r="FNM6" s="196"/>
      <c r="FNN6" s="196"/>
      <c r="FNO6" s="196"/>
      <c r="FNP6" s="196"/>
      <c r="FNQ6" s="196"/>
      <c r="FNR6" s="196"/>
      <c r="FNS6" s="196"/>
      <c r="FNT6" s="196"/>
      <c r="FNU6" s="196"/>
      <c r="FNV6" s="196"/>
      <c r="FNW6" s="196"/>
      <c r="FNX6" s="196"/>
      <c r="FNY6" s="196"/>
      <c r="FNZ6" s="196"/>
      <c r="FOA6" s="196"/>
      <c r="FOB6" s="196"/>
      <c r="FOC6" s="196"/>
      <c r="FOD6" s="196"/>
      <c r="FOE6" s="196"/>
      <c r="FOF6" s="196"/>
      <c r="FOG6" s="196"/>
      <c r="FOH6" s="196"/>
      <c r="FOI6" s="196"/>
      <c r="FOJ6" s="196"/>
      <c r="FOK6" s="196"/>
      <c r="FOL6" s="196"/>
      <c r="FOM6" s="196"/>
      <c r="FON6" s="196"/>
      <c r="FOO6" s="196"/>
      <c r="FOP6" s="196"/>
      <c r="FOQ6" s="196"/>
      <c r="FOR6" s="196"/>
      <c r="FOS6" s="196"/>
      <c r="FOT6" s="196"/>
      <c r="FOU6" s="196"/>
      <c r="FOV6" s="196"/>
      <c r="FOW6" s="196"/>
      <c r="FOX6" s="196"/>
      <c r="FOY6" s="196"/>
      <c r="FOZ6" s="196"/>
      <c r="FPA6" s="196"/>
      <c r="FPB6" s="196"/>
      <c r="FPC6" s="196"/>
      <c r="FPD6" s="196"/>
      <c r="FPE6" s="196"/>
      <c r="FPF6" s="196"/>
      <c r="FPG6" s="196"/>
      <c r="FPH6" s="196"/>
      <c r="FPI6" s="196"/>
      <c r="FPJ6" s="196"/>
      <c r="FPK6" s="196"/>
      <c r="FPL6" s="196"/>
      <c r="FPM6" s="196"/>
      <c r="FPN6" s="196"/>
      <c r="FPO6" s="196"/>
      <c r="FPP6" s="196"/>
      <c r="FPQ6" s="196"/>
      <c r="FPR6" s="196"/>
      <c r="FPS6" s="196"/>
      <c r="FPT6" s="196"/>
      <c r="FPU6" s="196"/>
      <c r="FPV6" s="196"/>
      <c r="FPW6" s="196"/>
      <c r="FPX6" s="196"/>
      <c r="FPY6" s="196"/>
      <c r="FPZ6" s="196"/>
      <c r="FQA6" s="196"/>
      <c r="FQB6" s="196"/>
      <c r="FQC6" s="196"/>
      <c r="FQD6" s="196"/>
      <c r="FQE6" s="196"/>
      <c r="FQF6" s="196"/>
      <c r="FQG6" s="196"/>
      <c r="FQH6" s="196"/>
      <c r="FQI6" s="196"/>
      <c r="FQJ6" s="196"/>
      <c r="FQK6" s="196"/>
      <c r="FQL6" s="196"/>
      <c r="FQM6" s="196"/>
      <c r="FQN6" s="196"/>
      <c r="FQO6" s="196"/>
      <c r="FQP6" s="196"/>
      <c r="FQQ6" s="196"/>
      <c r="FQR6" s="196"/>
      <c r="FQS6" s="196"/>
      <c r="FQT6" s="196"/>
      <c r="FQU6" s="196"/>
      <c r="FQV6" s="196"/>
      <c r="FQW6" s="196"/>
      <c r="FQX6" s="196"/>
      <c r="FQY6" s="196"/>
      <c r="FQZ6" s="196"/>
      <c r="FRA6" s="196"/>
      <c r="FRB6" s="196"/>
      <c r="FRC6" s="196"/>
      <c r="FRD6" s="196"/>
      <c r="FRE6" s="196"/>
      <c r="FRF6" s="196"/>
      <c r="FRG6" s="196"/>
      <c r="FRH6" s="196"/>
      <c r="FRI6" s="196"/>
      <c r="FRJ6" s="196"/>
      <c r="FRK6" s="196"/>
      <c r="FRL6" s="196"/>
      <c r="FRM6" s="196"/>
      <c r="FRN6" s="196"/>
      <c r="FRO6" s="196"/>
      <c r="FRP6" s="196"/>
      <c r="FRQ6" s="196"/>
      <c r="FRR6" s="196"/>
      <c r="FRS6" s="196"/>
      <c r="FRT6" s="196"/>
      <c r="FRU6" s="196"/>
      <c r="FRV6" s="196"/>
      <c r="FRW6" s="196"/>
      <c r="FRX6" s="196"/>
      <c r="FRY6" s="196"/>
      <c r="FRZ6" s="196"/>
      <c r="FSA6" s="196"/>
      <c r="FSB6" s="196"/>
      <c r="FSC6" s="196"/>
      <c r="FSD6" s="196"/>
      <c r="FSE6" s="196"/>
      <c r="FSF6" s="196"/>
      <c r="FSG6" s="196"/>
      <c r="FSH6" s="196"/>
      <c r="FSI6" s="196"/>
      <c r="FSJ6" s="196"/>
      <c r="FSK6" s="196"/>
      <c r="FSL6" s="196"/>
      <c r="FSM6" s="196"/>
      <c r="FSN6" s="196"/>
      <c r="FSO6" s="196"/>
      <c r="FSP6" s="196"/>
      <c r="FSQ6" s="196"/>
      <c r="FSR6" s="196"/>
      <c r="FSS6" s="196"/>
      <c r="FST6" s="196"/>
      <c r="FSU6" s="196"/>
      <c r="FSV6" s="196"/>
      <c r="FSW6" s="196"/>
      <c r="FSX6" s="196"/>
      <c r="FSY6" s="196"/>
      <c r="FSZ6" s="196"/>
      <c r="FTA6" s="196"/>
      <c r="FTB6" s="196"/>
      <c r="FTC6" s="196"/>
      <c r="FTD6" s="196"/>
      <c r="FTE6" s="196"/>
      <c r="FTF6" s="196"/>
      <c r="FTG6" s="196"/>
      <c r="FTH6" s="196"/>
      <c r="FTI6" s="196"/>
      <c r="FTJ6" s="196"/>
      <c r="FTK6" s="196"/>
      <c r="FTL6" s="196"/>
      <c r="FTM6" s="196"/>
      <c r="FTN6" s="196"/>
      <c r="FTO6" s="196"/>
      <c r="FTP6" s="196"/>
      <c r="FTQ6" s="196"/>
      <c r="FTR6" s="196"/>
      <c r="FTS6" s="196"/>
      <c r="FTT6" s="196"/>
      <c r="FTU6" s="196"/>
      <c r="FTV6" s="196"/>
      <c r="FTW6" s="196"/>
      <c r="FTX6" s="196"/>
      <c r="FTY6" s="196"/>
      <c r="FTZ6" s="196"/>
      <c r="FUA6" s="196"/>
      <c r="FUB6" s="196"/>
      <c r="FUC6" s="196"/>
      <c r="FUD6" s="196"/>
      <c r="FUE6" s="196"/>
      <c r="FUF6" s="196"/>
      <c r="FUG6" s="196"/>
      <c r="FUH6" s="196"/>
      <c r="FUI6" s="196"/>
      <c r="FUJ6" s="196"/>
      <c r="FUK6" s="196"/>
      <c r="FUL6" s="196"/>
      <c r="FUM6" s="196"/>
      <c r="FUN6" s="196"/>
      <c r="FUO6" s="196"/>
      <c r="FUP6" s="196"/>
      <c r="FUQ6" s="196"/>
      <c r="FUR6" s="196"/>
      <c r="FUS6" s="196"/>
      <c r="FUT6" s="196"/>
      <c r="FUU6" s="196"/>
      <c r="FUV6" s="196"/>
      <c r="FUW6" s="196"/>
      <c r="FUX6" s="196"/>
      <c r="FUY6" s="196"/>
      <c r="FUZ6" s="196"/>
      <c r="FVA6" s="196"/>
      <c r="FVB6" s="196"/>
      <c r="FVC6" s="196"/>
      <c r="FVD6" s="196"/>
      <c r="FVE6" s="196"/>
      <c r="FVF6" s="196"/>
      <c r="FVG6" s="196"/>
      <c r="FVH6" s="196"/>
      <c r="FVI6" s="196"/>
      <c r="FVJ6" s="196"/>
      <c r="FVK6" s="196"/>
      <c r="FVL6" s="196"/>
      <c r="FVM6" s="196"/>
      <c r="FVN6" s="196"/>
      <c r="FVO6" s="196"/>
      <c r="FVP6" s="196"/>
      <c r="FVQ6" s="196"/>
      <c r="FVR6" s="196"/>
      <c r="FVS6" s="196"/>
      <c r="FVT6" s="196"/>
      <c r="FVU6" s="196"/>
      <c r="FVV6" s="196"/>
      <c r="FVW6" s="196"/>
      <c r="FVX6" s="196"/>
      <c r="FVY6" s="196"/>
      <c r="FVZ6" s="196"/>
      <c r="FWA6" s="196"/>
      <c r="FWB6" s="196"/>
      <c r="FWC6" s="196"/>
      <c r="FWD6" s="196"/>
      <c r="FWE6" s="196"/>
      <c r="FWF6" s="196"/>
      <c r="FWG6" s="196"/>
      <c r="FWH6" s="196"/>
      <c r="FWI6" s="196"/>
      <c r="FWJ6" s="196"/>
      <c r="FWK6" s="196"/>
      <c r="FWL6" s="196"/>
      <c r="FWM6" s="196"/>
      <c r="FWN6" s="196"/>
      <c r="FWO6" s="196"/>
      <c r="FWP6" s="196"/>
      <c r="FWQ6" s="196"/>
      <c r="FWR6" s="196"/>
      <c r="FWS6" s="196"/>
      <c r="FWT6" s="196"/>
      <c r="FWU6" s="196"/>
      <c r="FWV6" s="196"/>
      <c r="FWW6" s="196"/>
      <c r="FWX6" s="196"/>
      <c r="FWY6" s="196"/>
      <c r="FWZ6" s="196"/>
      <c r="FXA6" s="196"/>
      <c r="FXB6" s="196"/>
      <c r="FXC6" s="196"/>
      <c r="FXD6" s="196"/>
      <c r="FXE6" s="196"/>
      <c r="FXF6" s="196"/>
      <c r="FXG6" s="196"/>
      <c r="FXH6" s="196"/>
      <c r="FXI6" s="196"/>
      <c r="FXJ6" s="196"/>
      <c r="FXK6" s="196"/>
      <c r="FXL6" s="196"/>
      <c r="FXM6" s="196"/>
      <c r="FXN6" s="196"/>
      <c r="FXO6" s="196"/>
      <c r="FXP6" s="196"/>
      <c r="FXQ6" s="196"/>
      <c r="FXR6" s="196"/>
      <c r="FXS6" s="196"/>
      <c r="FXT6" s="196"/>
      <c r="FXU6" s="196"/>
      <c r="FXV6" s="196"/>
      <c r="FXW6" s="196"/>
      <c r="FXX6" s="196"/>
      <c r="FXY6" s="196"/>
      <c r="FXZ6" s="196"/>
      <c r="FYA6" s="196"/>
      <c r="FYB6" s="196"/>
      <c r="FYC6" s="196"/>
      <c r="FYD6" s="196"/>
      <c r="FYE6" s="196"/>
      <c r="FYF6" s="196"/>
      <c r="FYG6" s="196"/>
      <c r="FYH6" s="196"/>
      <c r="FYI6" s="196"/>
      <c r="FYJ6" s="196"/>
      <c r="FYK6" s="196"/>
      <c r="FYL6" s="196"/>
      <c r="FYM6" s="196"/>
      <c r="FYN6" s="196"/>
      <c r="FYO6" s="196"/>
      <c r="FYP6" s="196"/>
      <c r="FYQ6" s="196"/>
      <c r="FYR6" s="196"/>
      <c r="FYS6" s="196"/>
      <c r="FYT6" s="196"/>
      <c r="FYU6" s="196"/>
      <c r="FYV6" s="196"/>
      <c r="FYW6" s="196"/>
      <c r="FYX6" s="196"/>
      <c r="FYY6" s="196"/>
      <c r="FYZ6" s="196"/>
      <c r="FZA6" s="196"/>
      <c r="FZB6" s="196"/>
      <c r="FZC6" s="196"/>
      <c r="FZD6" s="196"/>
      <c r="FZE6" s="196"/>
      <c r="FZF6" s="196"/>
      <c r="FZG6" s="196"/>
      <c r="FZH6" s="196"/>
      <c r="FZI6" s="196"/>
      <c r="FZJ6" s="196"/>
      <c r="FZK6" s="196"/>
      <c r="FZL6" s="196"/>
      <c r="FZM6" s="196"/>
      <c r="FZN6" s="196"/>
      <c r="FZO6" s="196"/>
      <c r="FZP6" s="196"/>
      <c r="FZQ6" s="196"/>
      <c r="FZR6" s="196"/>
      <c r="FZS6" s="196"/>
      <c r="FZT6" s="196"/>
      <c r="FZU6" s="196"/>
      <c r="FZV6" s="196"/>
      <c r="FZW6" s="196"/>
      <c r="FZX6" s="196"/>
      <c r="FZY6" s="196"/>
      <c r="FZZ6" s="196"/>
      <c r="GAA6" s="196"/>
      <c r="GAB6" s="196"/>
      <c r="GAC6" s="196"/>
      <c r="GAD6" s="196"/>
      <c r="GAE6" s="196"/>
      <c r="GAF6" s="196"/>
      <c r="GAG6" s="196"/>
      <c r="GAH6" s="196"/>
      <c r="GAI6" s="196"/>
      <c r="GAJ6" s="196"/>
      <c r="GAK6" s="196"/>
      <c r="GAL6" s="196"/>
      <c r="GAM6" s="196"/>
      <c r="GAN6" s="196"/>
      <c r="GAO6" s="196"/>
      <c r="GAP6" s="196"/>
      <c r="GAQ6" s="196"/>
      <c r="GAR6" s="196"/>
      <c r="GAS6" s="196"/>
      <c r="GAT6" s="196"/>
      <c r="GAU6" s="196"/>
      <c r="GAV6" s="196"/>
      <c r="GAW6" s="196"/>
      <c r="GAX6" s="196"/>
      <c r="GAY6" s="196"/>
      <c r="GAZ6" s="196"/>
      <c r="GBA6" s="196"/>
      <c r="GBB6" s="196"/>
      <c r="GBC6" s="196"/>
      <c r="GBD6" s="196"/>
      <c r="GBE6" s="196"/>
      <c r="GBF6" s="196"/>
      <c r="GBG6" s="196"/>
      <c r="GBH6" s="196"/>
      <c r="GBI6" s="196"/>
      <c r="GBJ6" s="196"/>
      <c r="GBK6" s="196"/>
      <c r="GBL6" s="196"/>
      <c r="GBM6" s="196"/>
      <c r="GBN6" s="196"/>
      <c r="GBO6" s="196"/>
      <c r="GBP6" s="196"/>
      <c r="GBQ6" s="196"/>
      <c r="GBR6" s="196"/>
      <c r="GBS6" s="196"/>
      <c r="GBT6" s="196"/>
      <c r="GBU6" s="196"/>
      <c r="GBV6" s="196"/>
      <c r="GBW6" s="196"/>
      <c r="GBX6" s="196"/>
      <c r="GBY6" s="196"/>
      <c r="GBZ6" s="196"/>
      <c r="GCA6" s="196"/>
      <c r="GCB6" s="196"/>
      <c r="GCC6" s="196"/>
      <c r="GCD6" s="196"/>
      <c r="GCE6" s="196"/>
      <c r="GCF6" s="196"/>
      <c r="GCG6" s="196"/>
      <c r="GCH6" s="196"/>
      <c r="GCI6" s="196"/>
      <c r="GCJ6" s="196"/>
      <c r="GCK6" s="196"/>
      <c r="GCL6" s="196"/>
      <c r="GCM6" s="196"/>
      <c r="GCN6" s="196"/>
      <c r="GCO6" s="196"/>
      <c r="GCP6" s="196"/>
      <c r="GCQ6" s="196"/>
      <c r="GCR6" s="196"/>
      <c r="GCS6" s="196"/>
      <c r="GCT6" s="196"/>
      <c r="GCU6" s="196"/>
      <c r="GCV6" s="196"/>
      <c r="GCW6" s="196"/>
      <c r="GCX6" s="196"/>
      <c r="GCY6" s="196"/>
      <c r="GCZ6" s="196"/>
      <c r="GDA6" s="196"/>
      <c r="GDB6" s="196"/>
      <c r="GDC6" s="196"/>
      <c r="GDD6" s="196"/>
      <c r="GDE6" s="196"/>
      <c r="GDF6" s="196"/>
      <c r="GDG6" s="196"/>
      <c r="GDH6" s="196"/>
      <c r="GDI6" s="196"/>
      <c r="GDJ6" s="196"/>
      <c r="GDK6" s="196"/>
      <c r="GDL6" s="196"/>
      <c r="GDM6" s="196"/>
      <c r="GDN6" s="196"/>
      <c r="GDO6" s="196"/>
      <c r="GDP6" s="196"/>
      <c r="GDQ6" s="196"/>
      <c r="GDR6" s="196"/>
      <c r="GDS6" s="196"/>
      <c r="GDT6" s="196"/>
      <c r="GDU6" s="196"/>
      <c r="GDV6" s="196"/>
      <c r="GDW6" s="196"/>
      <c r="GDX6" s="196"/>
      <c r="GDY6" s="196"/>
      <c r="GDZ6" s="196"/>
      <c r="GEA6" s="196"/>
      <c r="GEB6" s="196"/>
      <c r="GEC6" s="196"/>
      <c r="GED6" s="196"/>
      <c r="GEE6" s="196"/>
      <c r="GEF6" s="196"/>
      <c r="GEG6" s="196"/>
      <c r="GEH6" s="196"/>
      <c r="GEI6" s="196"/>
      <c r="GEJ6" s="196"/>
      <c r="GEK6" s="196"/>
      <c r="GEL6" s="196"/>
      <c r="GEM6" s="196"/>
      <c r="GEN6" s="196"/>
      <c r="GEO6" s="196"/>
      <c r="GEP6" s="196"/>
      <c r="GEQ6" s="196"/>
      <c r="GER6" s="196"/>
      <c r="GES6" s="196"/>
      <c r="GET6" s="196"/>
      <c r="GEU6" s="196"/>
      <c r="GEV6" s="196"/>
      <c r="GEW6" s="196"/>
      <c r="GEX6" s="196"/>
      <c r="GEY6" s="196"/>
      <c r="GEZ6" s="196"/>
      <c r="GFA6" s="196"/>
      <c r="GFB6" s="196"/>
      <c r="GFC6" s="196"/>
      <c r="GFD6" s="196"/>
      <c r="GFE6" s="196"/>
      <c r="GFF6" s="196"/>
      <c r="GFG6" s="196"/>
      <c r="GFH6" s="196"/>
      <c r="GFI6" s="196"/>
      <c r="GFJ6" s="196"/>
      <c r="GFK6" s="196"/>
      <c r="GFL6" s="196"/>
      <c r="GFM6" s="196"/>
      <c r="GFN6" s="196"/>
      <c r="GFO6" s="196"/>
      <c r="GFP6" s="196"/>
      <c r="GFQ6" s="196"/>
      <c r="GFR6" s="196"/>
      <c r="GFS6" s="196"/>
      <c r="GFT6" s="196"/>
      <c r="GFU6" s="196"/>
      <c r="GFV6" s="196"/>
      <c r="GFW6" s="196"/>
      <c r="GFX6" s="196"/>
      <c r="GFY6" s="196"/>
      <c r="GFZ6" s="196"/>
      <c r="GGA6" s="196"/>
      <c r="GGB6" s="196"/>
      <c r="GGC6" s="196"/>
      <c r="GGD6" s="196"/>
      <c r="GGE6" s="196"/>
      <c r="GGF6" s="196"/>
      <c r="GGG6" s="196"/>
      <c r="GGH6" s="196"/>
      <c r="GGI6" s="196"/>
      <c r="GGJ6" s="196"/>
      <c r="GGK6" s="196"/>
      <c r="GGL6" s="196"/>
      <c r="GGM6" s="196"/>
      <c r="GGN6" s="196"/>
      <c r="GGO6" s="196"/>
      <c r="GGP6" s="196"/>
      <c r="GGQ6" s="196"/>
      <c r="GGR6" s="196"/>
      <c r="GGS6" s="196"/>
      <c r="GGT6" s="196"/>
      <c r="GGU6" s="196"/>
      <c r="GGV6" s="196"/>
      <c r="GGW6" s="196"/>
      <c r="GGX6" s="196"/>
      <c r="GGY6" s="196"/>
      <c r="GGZ6" s="196"/>
      <c r="GHA6" s="196"/>
      <c r="GHB6" s="196"/>
      <c r="GHC6" s="196"/>
      <c r="GHD6" s="196"/>
      <c r="GHE6" s="196"/>
      <c r="GHF6" s="196"/>
      <c r="GHG6" s="196"/>
      <c r="GHH6" s="196"/>
      <c r="GHI6" s="196"/>
      <c r="GHJ6" s="196"/>
      <c r="GHK6" s="196"/>
      <c r="GHL6" s="196"/>
      <c r="GHM6" s="196"/>
      <c r="GHN6" s="196"/>
      <c r="GHO6" s="196"/>
      <c r="GHP6" s="196"/>
      <c r="GHQ6" s="196"/>
      <c r="GHR6" s="196"/>
      <c r="GHS6" s="196"/>
      <c r="GHT6" s="196"/>
      <c r="GHU6" s="196"/>
      <c r="GHV6" s="196"/>
      <c r="GHW6" s="196"/>
      <c r="GHX6" s="196"/>
      <c r="GHY6" s="196"/>
      <c r="GHZ6" s="196"/>
      <c r="GIA6" s="196"/>
      <c r="GIB6" s="196"/>
      <c r="GIC6" s="196"/>
      <c r="GID6" s="196"/>
      <c r="GIE6" s="196"/>
      <c r="GIF6" s="196"/>
      <c r="GIG6" s="196"/>
      <c r="GIH6" s="196"/>
      <c r="GII6" s="196"/>
      <c r="GIJ6" s="196"/>
      <c r="GIK6" s="196"/>
      <c r="GIL6" s="196"/>
      <c r="GIM6" s="196"/>
      <c r="GIN6" s="196"/>
      <c r="GIO6" s="196"/>
      <c r="GIP6" s="196"/>
      <c r="GIQ6" s="196"/>
      <c r="GIR6" s="196"/>
      <c r="GIS6" s="196"/>
      <c r="GIT6" s="196"/>
      <c r="GIU6" s="196"/>
      <c r="GIV6" s="196"/>
      <c r="GIW6" s="196"/>
      <c r="GIX6" s="196"/>
      <c r="GIY6" s="196"/>
      <c r="GIZ6" s="196"/>
      <c r="GJA6" s="196"/>
      <c r="GJB6" s="196"/>
      <c r="GJC6" s="196"/>
      <c r="GJD6" s="196"/>
      <c r="GJE6" s="196"/>
      <c r="GJF6" s="196"/>
      <c r="GJG6" s="196"/>
      <c r="GJH6" s="196"/>
      <c r="GJI6" s="196"/>
      <c r="GJJ6" s="196"/>
      <c r="GJK6" s="196"/>
      <c r="GJL6" s="196"/>
      <c r="GJM6" s="196"/>
      <c r="GJN6" s="196"/>
      <c r="GJO6" s="196"/>
      <c r="GJP6" s="196"/>
      <c r="GJQ6" s="196"/>
      <c r="GJR6" s="196"/>
      <c r="GJS6" s="196"/>
      <c r="GJT6" s="196"/>
      <c r="GJU6" s="196"/>
      <c r="GJV6" s="196"/>
      <c r="GJW6" s="196"/>
      <c r="GJX6" s="196"/>
      <c r="GJY6" s="196"/>
      <c r="GJZ6" s="196"/>
      <c r="GKA6" s="196"/>
      <c r="GKB6" s="196"/>
      <c r="GKC6" s="196"/>
      <c r="GKD6" s="196"/>
      <c r="GKE6" s="196"/>
      <c r="GKF6" s="196"/>
      <c r="GKG6" s="196"/>
      <c r="GKH6" s="196"/>
      <c r="GKI6" s="196"/>
      <c r="GKJ6" s="196"/>
      <c r="GKK6" s="196"/>
      <c r="GKL6" s="196"/>
      <c r="GKM6" s="196"/>
      <c r="GKN6" s="196"/>
      <c r="GKO6" s="196"/>
      <c r="GKP6" s="196"/>
      <c r="GKQ6" s="196"/>
      <c r="GKR6" s="196"/>
      <c r="GKS6" s="196"/>
      <c r="GKT6" s="196"/>
      <c r="GKU6" s="196"/>
      <c r="GKV6" s="196"/>
      <c r="GKW6" s="196"/>
      <c r="GKX6" s="196"/>
      <c r="GKY6" s="196"/>
      <c r="GKZ6" s="196"/>
      <c r="GLA6" s="196"/>
      <c r="GLB6" s="196"/>
      <c r="GLC6" s="196"/>
      <c r="GLD6" s="196"/>
      <c r="GLE6" s="196"/>
      <c r="GLF6" s="196"/>
      <c r="GLG6" s="196"/>
      <c r="GLH6" s="196"/>
      <c r="GLI6" s="196"/>
      <c r="GLJ6" s="196"/>
      <c r="GLK6" s="196"/>
      <c r="GLL6" s="196"/>
      <c r="GLM6" s="196"/>
      <c r="GLN6" s="196"/>
      <c r="GLO6" s="196"/>
      <c r="GLP6" s="196"/>
      <c r="GLQ6" s="196"/>
      <c r="GLR6" s="196"/>
      <c r="GLS6" s="196"/>
      <c r="GLT6" s="196"/>
      <c r="GLU6" s="196"/>
      <c r="GLV6" s="196"/>
      <c r="GLW6" s="196"/>
      <c r="GLX6" s="196"/>
      <c r="GLY6" s="196"/>
      <c r="GLZ6" s="196"/>
      <c r="GMA6" s="196"/>
      <c r="GMB6" s="196"/>
      <c r="GMC6" s="196"/>
      <c r="GMD6" s="196"/>
      <c r="GME6" s="196"/>
      <c r="GMF6" s="196"/>
      <c r="GMG6" s="196"/>
      <c r="GMH6" s="196"/>
      <c r="GMI6" s="196"/>
      <c r="GMJ6" s="196"/>
      <c r="GMK6" s="196"/>
      <c r="GML6" s="196"/>
      <c r="GMM6" s="196"/>
      <c r="GMN6" s="196"/>
      <c r="GMO6" s="196"/>
      <c r="GMP6" s="196"/>
      <c r="GMQ6" s="196"/>
      <c r="GMR6" s="196"/>
      <c r="GMS6" s="196"/>
      <c r="GMT6" s="196"/>
      <c r="GMU6" s="196"/>
      <c r="GMV6" s="196"/>
      <c r="GMW6" s="196"/>
      <c r="GMX6" s="196"/>
      <c r="GMY6" s="196"/>
      <c r="GMZ6" s="196"/>
      <c r="GNA6" s="196"/>
      <c r="GNB6" s="196"/>
      <c r="GNC6" s="196"/>
      <c r="GND6" s="196"/>
      <c r="GNE6" s="196"/>
      <c r="GNF6" s="196"/>
      <c r="GNG6" s="196"/>
      <c r="GNH6" s="196"/>
      <c r="GNI6" s="196"/>
      <c r="GNJ6" s="196"/>
      <c r="GNK6" s="196"/>
      <c r="GNL6" s="196"/>
      <c r="GNM6" s="196"/>
      <c r="GNN6" s="196"/>
      <c r="GNO6" s="196"/>
      <c r="GNP6" s="196"/>
      <c r="GNQ6" s="196"/>
      <c r="GNR6" s="196"/>
      <c r="GNS6" s="196"/>
      <c r="GNT6" s="196"/>
      <c r="GNU6" s="196"/>
      <c r="GNV6" s="196"/>
      <c r="GNW6" s="196"/>
      <c r="GNX6" s="196"/>
      <c r="GNY6" s="196"/>
      <c r="GNZ6" s="196"/>
      <c r="GOA6" s="196"/>
      <c r="GOB6" s="196"/>
      <c r="GOC6" s="196"/>
      <c r="GOD6" s="196"/>
      <c r="GOE6" s="196"/>
      <c r="GOF6" s="196"/>
      <c r="GOG6" s="196"/>
      <c r="GOH6" s="196"/>
      <c r="GOI6" s="196"/>
      <c r="GOJ6" s="196"/>
      <c r="GOK6" s="196"/>
      <c r="GOL6" s="196"/>
      <c r="GOM6" s="196"/>
      <c r="GON6" s="196"/>
      <c r="GOO6" s="196"/>
      <c r="GOP6" s="196"/>
      <c r="GOQ6" s="196"/>
      <c r="GOR6" s="196"/>
      <c r="GOS6" s="196"/>
      <c r="GOT6" s="196"/>
      <c r="GOU6" s="196"/>
      <c r="GOV6" s="196"/>
      <c r="GOW6" s="196"/>
      <c r="GOX6" s="196"/>
      <c r="GOY6" s="196"/>
      <c r="GOZ6" s="196"/>
      <c r="GPA6" s="196"/>
      <c r="GPB6" s="196"/>
      <c r="GPC6" s="196"/>
      <c r="GPD6" s="196"/>
      <c r="GPE6" s="196"/>
      <c r="GPF6" s="196"/>
      <c r="GPG6" s="196"/>
      <c r="GPH6" s="196"/>
      <c r="GPI6" s="196"/>
      <c r="GPJ6" s="196"/>
      <c r="GPK6" s="196"/>
      <c r="GPL6" s="196"/>
      <c r="GPM6" s="196"/>
      <c r="GPN6" s="196"/>
      <c r="GPO6" s="196"/>
      <c r="GPP6" s="196"/>
      <c r="GPQ6" s="196"/>
      <c r="GPR6" s="196"/>
      <c r="GPS6" s="196"/>
      <c r="GPT6" s="196"/>
      <c r="GPU6" s="196"/>
      <c r="GPV6" s="196"/>
      <c r="GPW6" s="196"/>
      <c r="GPX6" s="196"/>
      <c r="GPY6" s="196"/>
      <c r="GPZ6" s="196"/>
      <c r="GQA6" s="196"/>
      <c r="GQB6" s="196"/>
      <c r="GQC6" s="196"/>
      <c r="GQD6" s="196"/>
      <c r="GQE6" s="196"/>
      <c r="GQF6" s="196"/>
      <c r="GQG6" s="196"/>
      <c r="GQH6" s="196"/>
      <c r="GQI6" s="196"/>
      <c r="GQJ6" s="196"/>
      <c r="GQK6" s="196"/>
      <c r="GQL6" s="196"/>
      <c r="GQM6" s="196"/>
      <c r="GQN6" s="196"/>
      <c r="GQO6" s="196"/>
      <c r="GQP6" s="196"/>
      <c r="GQQ6" s="196"/>
      <c r="GQR6" s="196"/>
      <c r="GQS6" s="196"/>
      <c r="GQT6" s="196"/>
      <c r="GQU6" s="196"/>
      <c r="GQV6" s="196"/>
      <c r="GQW6" s="196"/>
      <c r="GQX6" s="196"/>
      <c r="GQY6" s="196"/>
      <c r="GQZ6" s="196"/>
      <c r="GRA6" s="196"/>
      <c r="GRB6" s="196"/>
      <c r="GRC6" s="196"/>
      <c r="GRD6" s="196"/>
      <c r="GRE6" s="196"/>
      <c r="GRF6" s="196"/>
      <c r="GRG6" s="196"/>
      <c r="GRH6" s="196"/>
      <c r="GRI6" s="196"/>
      <c r="GRJ6" s="196"/>
      <c r="GRK6" s="196"/>
      <c r="GRL6" s="196"/>
      <c r="GRM6" s="196"/>
      <c r="GRN6" s="196"/>
      <c r="GRO6" s="196"/>
      <c r="GRP6" s="196"/>
      <c r="GRQ6" s="196"/>
      <c r="GRR6" s="196"/>
      <c r="GRS6" s="196"/>
      <c r="GRT6" s="196"/>
      <c r="GRU6" s="196"/>
      <c r="GRV6" s="196"/>
      <c r="GRW6" s="196"/>
      <c r="GRX6" s="196"/>
      <c r="GRY6" s="196"/>
      <c r="GRZ6" s="196"/>
      <c r="GSA6" s="196"/>
      <c r="GSB6" s="196"/>
      <c r="GSC6" s="196"/>
      <c r="GSD6" s="196"/>
      <c r="GSE6" s="196"/>
      <c r="GSF6" s="196"/>
      <c r="GSG6" s="196"/>
      <c r="GSH6" s="196"/>
      <c r="GSI6" s="196"/>
      <c r="GSJ6" s="196"/>
      <c r="GSK6" s="196"/>
      <c r="GSL6" s="196"/>
      <c r="GSM6" s="196"/>
      <c r="GSN6" s="196"/>
      <c r="GSO6" s="196"/>
      <c r="GSP6" s="196"/>
      <c r="GSQ6" s="196"/>
      <c r="GSR6" s="196"/>
      <c r="GSS6" s="196"/>
      <c r="GST6" s="196"/>
      <c r="GSU6" s="196"/>
      <c r="GSV6" s="196"/>
      <c r="GSW6" s="196"/>
      <c r="GSX6" s="196"/>
      <c r="GSY6" s="196"/>
      <c r="GSZ6" s="196"/>
      <c r="GTA6" s="196"/>
      <c r="GTB6" s="196"/>
      <c r="GTC6" s="196"/>
      <c r="GTD6" s="196"/>
      <c r="GTE6" s="196"/>
      <c r="GTF6" s="196"/>
      <c r="GTG6" s="196"/>
      <c r="GTH6" s="196"/>
      <c r="GTI6" s="196"/>
      <c r="GTJ6" s="196"/>
      <c r="GTK6" s="196"/>
      <c r="GTL6" s="196"/>
      <c r="GTM6" s="196"/>
      <c r="GTN6" s="196"/>
      <c r="GTO6" s="196"/>
      <c r="GTP6" s="196"/>
      <c r="GTQ6" s="196"/>
      <c r="GTR6" s="196"/>
      <c r="GTS6" s="196"/>
      <c r="GTT6" s="196"/>
      <c r="GTU6" s="196"/>
      <c r="GTV6" s="196"/>
      <c r="GTW6" s="196"/>
      <c r="GTX6" s="196"/>
      <c r="GTY6" s="196"/>
      <c r="GTZ6" s="196"/>
      <c r="GUA6" s="196"/>
      <c r="GUB6" s="196"/>
      <c r="GUC6" s="196"/>
      <c r="GUD6" s="196"/>
      <c r="GUE6" s="196"/>
      <c r="GUF6" s="196"/>
      <c r="GUG6" s="196"/>
      <c r="GUH6" s="196"/>
      <c r="GUI6" s="196"/>
      <c r="GUJ6" s="196"/>
      <c r="GUK6" s="196"/>
      <c r="GUL6" s="196"/>
      <c r="GUM6" s="196"/>
      <c r="GUN6" s="196"/>
      <c r="GUO6" s="196"/>
      <c r="GUP6" s="196"/>
      <c r="GUQ6" s="196"/>
      <c r="GUR6" s="196"/>
      <c r="GUS6" s="196"/>
      <c r="GUT6" s="196"/>
      <c r="GUU6" s="196"/>
      <c r="GUV6" s="196"/>
      <c r="GUW6" s="196"/>
      <c r="GUX6" s="196"/>
      <c r="GUY6" s="196"/>
      <c r="GUZ6" s="196"/>
      <c r="GVA6" s="196"/>
      <c r="GVB6" s="196"/>
      <c r="GVC6" s="196"/>
      <c r="GVD6" s="196"/>
      <c r="GVE6" s="196"/>
      <c r="GVF6" s="196"/>
      <c r="GVG6" s="196"/>
      <c r="GVH6" s="196"/>
      <c r="GVI6" s="196"/>
      <c r="GVJ6" s="196"/>
      <c r="GVK6" s="196"/>
      <c r="GVL6" s="196"/>
      <c r="GVM6" s="196"/>
      <c r="GVN6" s="196"/>
      <c r="GVO6" s="196"/>
      <c r="GVP6" s="196"/>
      <c r="GVQ6" s="196"/>
      <c r="GVR6" s="196"/>
      <c r="GVS6" s="196"/>
      <c r="GVT6" s="196"/>
      <c r="GVU6" s="196"/>
      <c r="GVV6" s="196"/>
      <c r="GVW6" s="196"/>
      <c r="GVX6" s="196"/>
      <c r="GVY6" s="196"/>
      <c r="GVZ6" s="196"/>
      <c r="GWA6" s="196"/>
      <c r="GWB6" s="196"/>
      <c r="GWC6" s="196"/>
      <c r="GWD6" s="196"/>
      <c r="GWE6" s="196"/>
      <c r="GWF6" s="196"/>
      <c r="GWG6" s="196"/>
      <c r="GWH6" s="196"/>
      <c r="GWI6" s="196"/>
      <c r="GWJ6" s="196"/>
      <c r="GWK6" s="196"/>
      <c r="GWL6" s="196"/>
      <c r="GWM6" s="196"/>
      <c r="GWN6" s="196"/>
      <c r="GWO6" s="196"/>
      <c r="GWP6" s="196"/>
      <c r="GWQ6" s="196"/>
      <c r="GWR6" s="196"/>
      <c r="GWS6" s="196"/>
      <c r="GWT6" s="196"/>
      <c r="GWU6" s="196"/>
      <c r="GWV6" s="196"/>
      <c r="GWW6" s="196"/>
      <c r="GWX6" s="196"/>
      <c r="GWY6" s="196"/>
      <c r="GWZ6" s="196"/>
      <c r="GXA6" s="196"/>
      <c r="GXB6" s="196"/>
      <c r="GXC6" s="196"/>
      <c r="GXD6" s="196"/>
      <c r="GXE6" s="196"/>
      <c r="GXF6" s="196"/>
      <c r="GXG6" s="196"/>
      <c r="GXH6" s="196"/>
      <c r="GXI6" s="196"/>
      <c r="GXJ6" s="196"/>
      <c r="GXK6" s="196"/>
      <c r="GXL6" s="196"/>
      <c r="GXM6" s="196"/>
      <c r="GXN6" s="196"/>
      <c r="GXO6" s="196"/>
      <c r="GXP6" s="196"/>
      <c r="GXQ6" s="196"/>
      <c r="GXR6" s="196"/>
      <c r="GXS6" s="196"/>
      <c r="GXT6" s="196"/>
      <c r="GXU6" s="196"/>
      <c r="GXV6" s="196"/>
      <c r="GXW6" s="196"/>
      <c r="GXX6" s="196"/>
      <c r="GXY6" s="196"/>
      <c r="GXZ6" s="196"/>
      <c r="GYA6" s="196"/>
      <c r="GYB6" s="196"/>
      <c r="GYC6" s="196"/>
      <c r="GYD6" s="196"/>
      <c r="GYE6" s="196"/>
      <c r="GYF6" s="196"/>
      <c r="GYG6" s="196"/>
      <c r="GYH6" s="196"/>
      <c r="GYI6" s="196"/>
      <c r="GYJ6" s="196"/>
      <c r="GYK6" s="196"/>
      <c r="GYL6" s="196"/>
      <c r="GYM6" s="196"/>
      <c r="GYN6" s="196"/>
      <c r="GYO6" s="196"/>
      <c r="GYP6" s="196"/>
      <c r="GYQ6" s="196"/>
      <c r="GYR6" s="196"/>
      <c r="GYS6" s="196"/>
      <c r="GYT6" s="196"/>
      <c r="GYU6" s="196"/>
      <c r="GYV6" s="196"/>
      <c r="GYW6" s="196"/>
      <c r="GYX6" s="196"/>
      <c r="GYY6" s="196"/>
      <c r="GYZ6" s="196"/>
      <c r="GZA6" s="196"/>
      <c r="GZB6" s="196"/>
      <c r="GZC6" s="196"/>
      <c r="GZD6" s="196"/>
      <c r="GZE6" s="196"/>
      <c r="GZF6" s="196"/>
      <c r="GZG6" s="196"/>
      <c r="GZH6" s="196"/>
      <c r="GZI6" s="196"/>
      <c r="GZJ6" s="196"/>
      <c r="GZK6" s="196"/>
      <c r="GZL6" s="196"/>
      <c r="GZM6" s="196"/>
      <c r="GZN6" s="196"/>
      <c r="GZO6" s="196"/>
      <c r="GZP6" s="196"/>
      <c r="GZQ6" s="196"/>
      <c r="GZR6" s="196"/>
      <c r="GZS6" s="196"/>
      <c r="GZT6" s="196"/>
      <c r="GZU6" s="196"/>
      <c r="GZV6" s="196"/>
      <c r="GZW6" s="196"/>
      <c r="GZX6" s="196"/>
      <c r="GZY6" s="196"/>
      <c r="GZZ6" s="196"/>
      <c r="HAA6" s="196"/>
      <c r="HAB6" s="196"/>
      <c r="HAC6" s="196"/>
      <c r="HAD6" s="196"/>
      <c r="HAE6" s="196"/>
      <c r="HAF6" s="196"/>
      <c r="HAG6" s="196"/>
      <c r="HAH6" s="196"/>
      <c r="HAI6" s="196"/>
      <c r="HAJ6" s="196"/>
      <c r="HAK6" s="196"/>
      <c r="HAL6" s="196"/>
      <c r="HAM6" s="196"/>
      <c r="HAN6" s="196"/>
      <c r="HAO6" s="196"/>
      <c r="HAP6" s="196"/>
      <c r="HAQ6" s="196"/>
      <c r="HAR6" s="196"/>
      <c r="HAS6" s="196"/>
      <c r="HAT6" s="196"/>
      <c r="HAU6" s="196"/>
      <c r="HAV6" s="196"/>
      <c r="HAW6" s="196"/>
      <c r="HAX6" s="196"/>
      <c r="HAY6" s="196"/>
      <c r="HAZ6" s="196"/>
      <c r="HBA6" s="196"/>
      <c r="HBB6" s="196"/>
      <c r="HBC6" s="196"/>
      <c r="HBD6" s="196"/>
      <c r="HBE6" s="196"/>
      <c r="HBF6" s="196"/>
      <c r="HBG6" s="196"/>
      <c r="HBH6" s="196"/>
      <c r="HBI6" s="196"/>
      <c r="HBJ6" s="196"/>
      <c r="HBK6" s="196"/>
      <c r="HBL6" s="196"/>
      <c r="HBM6" s="196"/>
      <c r="HBN6" s="196"/>
      <c r="HBO6" s="196"/>
      <c r="HBP6" s="196"/>
      <c r="HBQ6" s="196"/>
      <c r="HBR6" s="196"/>
      <c r="HBS6" s="196"/>
      <c r="HBT6" s="196"/>
      <c r="HBU6" s="196"/>
      <c r="HBV6" s="196"/>
      <c r="HBW6" s="196"/>
      <c r="HBX6" s="196"/>
      <c r="HBY6" s="196"/>
      <c r="HBZ6" s="196"/>
      <c r="HCA6" s="196"/>
      <c r="HCB6" s="196"/>
      <c r="HCC6" s="196"/>
      <c r="HCD6" s="196"/>
      <c r="HCE6" s="196"/>
      <c r="HCF6" s="196"/>
      <c r="HCG6" s="196"/>
      <c r="HCH6" s="196"/>
      <c r="HCI6" s="196"/>
      <c r="HCJ6" s="196"/>
      <c r="HCK6" s="196"/>
      <c r="HCL6" s="196"/>
      <c r="HCM6" s="196"/>
      <c r="HCN6" s="196"/>
      <c r="HCO6" s="196"/>
      <c r="HCP6" s="196"/>
      <c r="HCQ6" s="196"/>
      <c r="HCR6" s="196"/>
      <c r="HCS6" s="196"/>
      <c r="HCT6" s="196"/>
      <c r="HCU6" s="196"/>
      <c r="HCV6" s="196"/>
      <c r="HCW6" s="196"/>
      <c r="HCX6" s="196"/>
      <c r="HCY6" s="196"/>
      <c r="HCZ6" s="196"/>
      <c r="HDA6" s="196"/>
      <c r="HDB6" s="196"/>
      <c r="HDC6" s="196"/>
      <c r="HDD6" s="196"/>
      <c r="HDE6" s="196"/>
      <c r="HDF6" s="196"/>
      <c r="HDG6" s="196"/>
      <c r="HDH6" s="196"/>
      <c r="HDI6" s="196"/>
      <c r="HDJ6" s="196"/>
      <c r="HDK6" s="196"/>
      <c r="HDL6" s="196"/>
      <c r="HDM6" s="196"/>
      <c r="HDN6" s="196"/>
      <c r="HDO6" s="196"/>
      <c r="HDP6" s="196"/>
      <c r="HDQ6" s="196"/>
      <c r="HDR6" s="196"/>
      <c r="HDS6" s="196"/>
      <c r="HDT6" s="196"/>
      <c r="HDU6" s="196"/>
      <c r="HDV6" s="196"/>
      <c r="HDW6" s="196"/>
      <c r="HDX6" s="196"/>
      <c r="HDY6" s="196"/>
      <c r="HDZ6" s="196"/>
      <c r="HEA6" s="196"/>
      <c r="HEB6" s="196"/>
      <c r="HEC6" s="196"/>
      <c r="HED6" s="196"/>
      <c r="HEE6" s="196"/>
      <c r="HEF6" s="196"/>
      <c r="HEG6" s="196"/>
      <c r="HEH6" s="196"/>
      <c r="HEI6" s="196"/>
      <c r="HEJ6" s="196"/>
      <c r="HEK6" s="196"/>
      <c r="HEL6" s="196"/>
      <c r="HEM6" s="196"/>
      <c r="HEN6" s="196"/>
      <c r="HEO6" s="196"/>
      <c r="HEP6" s="196"/>
      <c r="HEQ6" s="196"/>
      <c r="HER6" s="196"/>
      <c r="HES6" s="196"/>
      <c r="HET6" s="196"/>
      <c r="HEU6" s="196"/>
      <c r="HEV6" s="196"/>
      <c r="HEW6" s="196"/>
      <c r="HEX6" s="196"/>
      <c r="HEY6" s="196"/>
      <c r="HEZ6" s="196"/>
      <c r="HFA6" s="196"/>
      <c r="HFB6" s="196"/>
      <c r="HFC6" s="196"/>
      <c r="HFD6" s="196"/>
      <c r="HFE6" s="196"/>
      <c r="HFF6" s="196"/>
      <c r="HFG6" s="196"/>
      <c r="HFH6" s="196"/>
      <c r="HFI6" s="196"/>
      <c r="HFJ6" s="196"/>
      <c r="HFK6" s="196"/>
      <c r="HFL6" s="196"/>
      <c r="HFM6" s="196"/>
      <c r="HFN6" s="196"/>
      <c r="HFO6" s="196"/>
      <c r="HFP6" s="196"/>
      <c r="HFQ6" s="196"/>
      <c r="HFR6" s="196"/>
      <c r="HFS6" s="196"/>
      <c r="HFT6" s="196"/>
      <c r="HFU6" s="196"/>
      <c r="HFV6" s="196"/>
      <c r="HFW6" s="196"/>
      <c r="HFX6" s="196"/>
      <c r="HFY6" s="196"/>
      <c r="HFZ6" s="196"/>
      <c r="HGA6" s="196"/>
      <c r="HGB6" s="196"/>
      <c r="HGC6" s="196"/>
      <c r="HGD6" s="196"/>
      <c r="HGE6" s="196"/>
      <c r="HGF6" s="196"/>
      <c r="HGG6" s="196"/>
      <c r="HGH6" s="196"/>
      <c r="HGI6" s="196"/>
      <c r="HGJ6" s="196"/>
      <c r="HGK6" s="196"/>
      <c r="HGL6" s="196"/>
      <c r="HGM6" s="196"/>
      <c r="HGN6" s="196"/>
      <c r="HGO6" s="196"/>
      <c r="HGP6" s="196"/>
      <c r="HGQ6" s="196"/>
      <c r="HGR6" s="196"/>
      <c r="HGS6" s="196"/>
      <c r="HGT6" s="196"/>
      <c r="HGU6" s="196"/>
      <c r="HGV6" s="196"/>
      <c r="HGW6" s="196"/>
      <c r="HGX6" s="196"/>
      <c r="HGY6" s="196"/>
      <c r="HGZ6" s="196"/>
      <c r="HHA6" s="196"/>
      <c r="HHB6" s="196"/>
      <c r="HHC6" s="196"/>
      <c r="HHD6" s="196"/>
      <c r="HHE6" s="196"/>
      <c r="HHF6" s="196"/>
      <c r="HHG6" s="196"/>
      <c r="HHH6" s="196"/>
      <c r="HHI6" s="196"/>
      <c r="HHJ6" s="196"/>
      <c r="HHK6" s="196"/>
      <c r="HHL6" s="196"/>
      <c r="HHM6" s="196"/>
      <c r="HHN6" s="196"/>
      <c r="HHO6" s="196"/>
      <c r="HHP6" s="196"/>
      <c r="HHQ6" s="196"/>
      <c r="HHR6" s="196"/>
      <c r="HHS6" s="196"/>
      <c r="HHT6" s="196"/>
      <c r="HHU6" s="196"/>
      <c r="HHV6" s="196"/>
      <c r="HHW6" s="196"/>
      <c r="HHX6" s="196"/>
      <c r="HHY6" s="196"/>
      <c r="HHZ6" s="196"/>
      <c r="HIA6" s="196"/>
      <c r="HIB6" s="196"/>
      <c r="HIC6" s="196"/>
      <c r="HID6" s="196"/>
      <c r="HIE6" s="196"/>
      <c r="HIF6" s="196"/>
      <c r="HIG6" s="196"/>
      <c r="HIH6" s="196"/>
      <c r="HII6" s="196"/>
      <c r="HIJ6" s="196"/>
      <c r="HIK6" s="196"/>
      <c r="HIL6" s="196"/>
      <c r="HIM6" s="196"/>
      <c r="HIN6" s="196"/>
      <c r="HIO6" s="196"/>
      <c r="HIP6" s="196"/>
      <c r="HIQ6" s="196"/>
      <c r="HIR6" s="196"/>
      <c r="HIS6" s="196"/>
      <c r="HIT6" s="196"/>
      <c r="HIU6" s="196"/>
      <c r="HIV6" s="196"/>
      <c r="HIW6" s="196"/>
      <c r="HIX6" s="196"/>
      <c r="HIY6" s="196"/>
      <c r="HIZ6" s="196"/>
      <c r="HJA6" s="196"/>
      <c r="HJB6" s="196"/>
      <c r="HJC6" s="196"/>
      <c r="HJD6" s="196"/>
      <c r="HJE6" s="196"/>
      <c r="HJF6" s="196"/>
      <c r="HJG6" s="196"/>
      <c r="HJH6" s="196"/>
      <c r="HJI6" s="196"/>
      <c r="HJJ6" s="196"/>
      <c r="HJK6" s="196"/>
      <c r="HJL6" s="196"/>
      <c r="HJM6" s="196"/>
      <c r="HJN6" s="196"/>
      <c r="HJO6" s="196"/>
      <c r="HJP6" s="196"/>
      <c r="HJQ6" s="196"/>
      <c r="HJR6" s="196"/>
      <c r="HJS6" s="196"/>
      <c r="HJT6" s="196"/>
      <c r="HJU6" s="196"/>
      <c r="HJV6" s="196"/>
      <c r="HJW6" s="196"/>
      <c r="HJX6" s="196"/>
      <c r="HJY6" s="196"/>
      <c r="HJZ6" s="196"/>
      <c r="HKA6" s="196"/>
      <c r="HKB6" s="196"/>
      <c r="HKC6" s="196"/>
      <c r="HKD6" s="196"/>
      <c r="HKE6" s="196"/>
      <c r="HKF6" s="196"/>
      <c r="HKG6" s="196"/>
      <c r="HKH6" s="196"/>
      <c r="HKI6" s="196"/>
      <c r="HKJ6" s="196"/>
      <c r="HKK6" s="196"/>
      <c r="HKL6" s="196"/>
      <c r="HKM6" s="196"/>
      <c r="HKN6" s="196"/>
      <c r="HKO6" s="196"/>
      <c r="HKP6" s="196"/>
      <c r="HKQ6" s="196"/>
      <c r="HKR6" s="196"/>
      <c r="HKS6" s="196"/>
      <c r="HKT6" s="196"/>
      <c r="HKU6" s="196"/>
      <c r="HKV6" s="196"/>
      <c r="HKW6" s="196"/>
      <c r="HKX6" s="196"/>
      <c r="HKY6" s="196"/>
      <c r="HKZ6" s="196"/>
      <c r="HLA6" s="196"/>
      <c r="HLB6" s="196"/>
      <c r="HLC6" s="196"/>
      <c r="HLD6" s="196"/>
      <c r="HLE6" s="196"/>
      <c r="HLF6" s="196"/>
      <c r="HLG6" s="196"/>
      <c r="HLH6" s="196"/>
      <c r="HLI6" s="196"/>
      <c r="HLJ6" s="196"/>
      <c r="HLK6" s="196"/>
      <c r="HLL6" s="196"/>
      <c r="HLM6" s="196"/>
      <c r="HLN6" s="196"/>
      <c r="HLO6" s="196"/>
      <c r="HLP6" s="196"/>
      <c r="HLQ6" s="196"/>
      <c r="HLR6" s="196"/>
      <c r="HLS6" s="196"/>
      <c r="HLT6" s="196"/>
      <c r="HLU6" s="196"/>
      <c r="HLV6" s="196"/>
      <c r="HLW6" s="196"/>
      <c r="HLX6" s="196"/>
      <c r="HLY6" s="196"/>
      <c r="HLZ6" s="196"/>
      <c r="HMA6" s="196"/>
      <c r="HMB6" s="196"/>
      <c r="HMC6" s="196"/>
      <c r="HMD6" s="196"/>
      <c r="HME6" s="196"/>
      <c r="HMF6" s="196"/>
      <c r="HMG6" s="196"/>
      <c r="HMH6" s="196"/>
      <c r="HMI6" s="196"/>
      <c r="HMJ6" s="196"/>
      <c r="HMK6" s="196"/>
      <c r="HML6" s="196"/>
      <c r="HMM6" s="196"/>
      <c r="HMN6" s="196"/>
      <c r="HMO6" s="196"/>
      <c r="HMP6" s="196"/>
      <c r="HMQ6" s="196"/>
      <c r="HMR6" s="196"/>
      <c r="HMS6" s="196"/>
      <c r="HMT6" s="196"/>
      <c r="HMU6" s="196"/>
      <c r="HMV6" s="196"/>
      <c r="HMW6" s="196"/>
      <c r="HMX6" s="196"/>
      <c r="HMY6" s="196"/>
      <c r="HMZ6" s="196"/>
      <c r="HNA6" s="196"/>
      <c r="HNB6" s="196"/>
      <c r="HNC6" s="196"/>
      <c r="HND6" s="196"/>
      <c r="HNE6" s="196"/>
      <c r="HNF6" s="196"/>
      <c r="HNG6" s="196"/>
      <c r="HNH6" s="196"/>
      <c r="HNI6" s="196"/>
      <c r="HNJ6" s="196"/>
      <c r="HNK6" s="196"/>
      <c r="HNL6" s="196"/>
      <c r="HNM6" s="196"/>
      <c r="HNN6" s="196"/>
      <c r="HNO6" s="196"/>
      <c r="HNP6" s="196"/>
      <c r="HNQ6" s="196"/>
      <c r="HNR6" s="196"/>
      <c r="HNS6" s="196"/>
      <c r="HNT6" s="196"/>
      <c r="HNU6" s="196"/>
      <c r="HNV6" s="196"/>
      <c r="HNW6" s="196"/>
      <c r="HNX6" s="196"/>
      <c r="HNY6" s="196"/>
      <c r="HNZ6" s="196"/>
      <c r="HOA6" s="196"/>
      <c r="HOB6" s="196"/>
      <c r="HOC6" s="196"/>
      <c r="HOD6" s="196"/>
      <c r="HOE6" s="196"/>
      <c r="HOF6" s="196"/>
      <c r="HOG6" s="196"/>
      <c r="HOH6" s="196"/>
      <c r="HOI6" s="196"/>
      <c r="HOJ6" s="196"/>
      <c r="HOK6" s="196"/>
      <c r="HOL6" s="196"/>
      <c r="HOM6" s="196"/>
      <c r="HON6" s="196"/>
      <c r="HOO6" s="196"/>
      <c r="HOP6" s="196"/>
      <c r="HOQ6" s="196"/>
      <c r="HOR6" s="196"/>
      <c r="HOS6" s="196"/>
      <c r="HOT6" s="196"/>
      <c r="HOU6" s="196"/>
      <c r="HOV6" s="196"/>
      <c r="HOW6" s="196"/>
      <c r="HOX6" s="196"/>
      <c r="HOY6" s="196"/>
      <c r="HOZ6" s="196"/>
      <c r="HPA6" s="196"/>
      <c r="HPB6" s="196"/>
      <c r="HPC6" s="196"/>
      <c r="HPD6" s="196"/>
      <c r="HPE6" s="196"/>
      <c r="HPF6" s="196"/>
      <c r="HPG6" s="196"/>
      <c r="HPH6" s="196"/>
      <c r="HPI6" s="196"/>
      <c r="HPJ6" s="196"/>
      <c r="HPK6" s="196"/>
      <c r="HPL6" s="196"/>
      <c r="HPM6" s="196"/>
      <c r="HPN6" s="196"/>
      <c r="HPO6" s="196"/>
      <c r="HPP6" s="196"/>
      <c r="HPQ6" s="196"/>
      <c r="HPR6" s="196"/>
      <c r="HPS6" s="196"/>
      <c r="HPT6" s="196"/>
      <c r="HPU6" s="196"/>
      <c r="HPV6" s="196"/>
      <c r="HPW6" s="196"/>
      <c r="HPX6" s="196"/>
      <c r="HPY6" s="196"/>
      <c r="HPZ6" s="196"/>
      <c r="HQA6" s="196"/>
      <c r="HQB6" s="196"/>
      <c r="HQC6" s="196"/>
      <c r="HQD6" s="196"/>
      <c r="HQE6" s="196"/>
      <c r="HQF6" s="196"/>
      <c r="HQG6" s="196"/>
      <c r="HQH6" s="196"/>
      <c r="HQI6" s="196"/>
      <c r="HQJ6" s="196"/>
      <c r="HQK6" s="196"/>
      <c r="HQL6" s="196"/>
      <c r="HQM6" s="196"/>
      <c r="HQN6" s="196"/>
      <c r="HQO6" s="196"/>
      <c r="HQP6" s="196"/>
      <c r="HQQ6" s="196"/>
      <c r="HQR6" s="196"/>
      <c r="HQS6" s="196"/>
      <c r="HQT6" s="196"/>
      <c r="HQU6" s="196"/>
      <c r="HQV6" s="196"/>
      <c r="HQW6" s="196"/>
      <c r="HQX6" s="196"/>
      <c r="HQY6" s="196"/>
      <c r="HQZ6" s="196"/>
      <c r="HRA6" s="196"/>
      <c r="HRB6" s="196"/>
      <c r="HRC6" s="196"/>
      <c r="HRD6" s="196"/>
      <c r="HRE6" s="196"/>
      <c r="HRF6" s="196"/>
      <c r="HRG6" s="196"/>
      <c r="HRH6" s="196"/>
      <c r="HRI6" s="196"/>
      <c r="HRJ6" s="196"/>
      <c r="HRK6" s="196"/>
      <c r="HRL6" s="196"/>
      <c r="HRM6" s="196"/>
      <c r="HRN6" s="196"/>
      <c r="HRO6" s="196"/>
      <c r="HRP6" s="196"/>
      <c r="HRQ6" s="196"/>
      <c r="HRR6" s="196"/>
      <c r="HRS6" s="196"/>
      <c r="HRT6" s="196"/>
      <c r="HRU6" s="196"/>
      <c r="HRV6" s="196"/>
      <c r="HRW6" s="196"/>
      <c r="HRX6" s="196"/>
      <c r="HRY6" s="196"/>
      <c r="HRZ6" s="196"/>
      <c r="HSA6" s="196"/>
      <c r="HSB6" s="196"/>
      <c r="HSC6" s="196"/>
      <c r="HSD6" s="196"/>
      <c r="HSE6" s="196"/>
      <c r="HSF6" s="196"/>
      <c r="HSG6" s="196"/>
      <c r="HSH6" s="196"/>
      <c r="HSI6" s="196"/>
      <c r="HSJ6" s="196"/>
      <c r="HSK6" s="196"/>
      <c r="HSL6" s="196"/>
      <c r="HSM6" s="196"/>
      <c r="HSN6" s="196"/>
      <c r="HSO6" s="196"/>
      <c r="HSP6" s="196"/>
      <c r="HSQ6" s="196"/>
      <c r="HSR6" s="196"/>
      <c r="HSS6" s="196"/>
      <c r="HST6" s="196"/>
      <c r="HSU6" s="196"/>
      <c r="HSV6" s="196"/>
      <c r="HSW6" s="196"/>
      <c r="HSX6" s="196"/>
      <c r="HSY6" s="196"/>
      <c r="HSZ6" s="196"/>
      <c r="HTA6" s="196"/>
      <c r="HTB6" s="196"/>
      <c r="HTC6" s="196"/>
      <c r="HTD6" s="196"/>
      <c r="HTE6" s="196"/>
      <c r="HTF6" s="196"/>
      <c r="HTG6" s="196"/>
      <c r="HTH6" s="196"/>
      <c r="HTI6" s="196"/>
      <c r="HTJ6" s="196"/>
      <c r="HTK6" s="196"/>
      <c r="HTL6" s="196"/>
      <c r="HTM6" s="196"/>
      <c r="HTN6" s="196"/>
      <c r="HTO6" s="196"/>
      <c r="HTP6" s="196"/>
      <c r="HTQ6" s="196"/>
      <c r="HTR6" s="196"/>
      <c r="HTS6" s="196"/>
      <c r="HTT6" s="196"/>
      <c r="HTU6" s="196"/>
      <c r="HTV6" s="196"/>
      <c r="HTW6" s="196"/>
      <c r="HTX6" s="196"/>
      <c r="HTY6" s="196"/>
      <c r="HTZ6" s="196"/>
      <c r="HUA6" s="196"/>
      <c r="HUB6" s="196"/>
      <c r="HUC6" s="196"/>
      <c r="HUD6" s="196"/>
      <c r="HUE6" s="196"/>
      <c r="HUF6" s="196"/>
      <c r="HUG6" s="196"/>
      <c r="HUH6" s="196"/>
      <c r="HUI6" s="196"/>
      <c r="HUJ6" s="196"/>
      <c r="HUK6" s="196"/>
      <c r="HUL6" s="196"/>
      <c r="HUM6" s="196"/>
      <c r="HUN6" s="196"/>
      <c r="HUO6" s="196"/>
      <c r="HUP6" s="196"/>
      <c r="HUQ6" s="196"/>
      <c r="HUR6" s="196"/>
      <c r="HUS6" s="196"/>
      <c r="HUT6" s="196"/>
      <c r="HUU6" s="196"/>
      <c r="HUV6" s="196"/>
      <c r="HUW6" s="196"/>
      <c r="HUX6" s="196"/>
      <c r="HUY6" s="196"/>
      <c r="HUZ6" s="196"/>
      <c r="HVA6" s="196"/>
      <c r="HVB6" s="196"/>
      <c r="HVC6" s="196"/>
      <c r="HVD6" s="196"/>
      <c r="HVE6" s="196"/>
      <c r="HVF6" s="196"/>
      <c r="HVG6" s="196"/>
      <c r="HVH6" s="196"/>
      <c r="HVI6" s="196"/>
      <c r="HVJ6" s="196"/>
      <c r="HVK6" s="196"/>
      <c r="HVL6" s="196"/>
      <c r="HVM6" s="196"/>
      <c r="HVN6" s="196"/>
      <c r="HVO6" s="196"/>
      <c r="HVP6" s="196"/>
      <c r="HVQ6" s="196"/>
      <c r="HVR6" s="196"/>
      <c r="HVS6" s="196"/>
      <c r="HVT6" s="196"/>
      <c r="HVU6" s="196"/>
      <c r="HVV6" s="196"/>
      <c r="HVW6" s="196"/>
      <c r="HVX6" s="196"/>
      <c r="HVY6" s="196"/>
      <c r="HVZ6" s="196"/>
      <c r="HWA6" s="196"/>
      <c r="HWB6" s="196"/>
      <c r="HWC6" s="196"/>
      <c r="HWD6" s="196"/>
      <c r="HWE6" s="196"/>
      <c r="HWF6" s="196"/>
      <c r="HWG6" s="196"/>
      <c r="HWH6" s="196"/>
      <c r="HWI6" s="196"/>
      <c r="HWJ6" s="196"/>
      <c r="HWK6" s="196"/>
      <c r="HWL6" s="196"/>
      <c r="HWM6" s="196"/>
      <c r="HWN6" s="196"/>
      <c r="HWO6" s="196"/>
      <c r="HWP6" s="196"/>
      <c r="HWQ6" s="196"/>
      <c r="HWR6" s="196"/>
      <c r="HWS6" s="196"/>
      <c r="HWT6" s="196"/>
      <c r="HWU6" s="196"/>
      <c r="HWV6" s="196"/>
      <c r="HWW6" s="196"/>
      <c r="HWX6" s="196"/>
      <c r="HWY6" s="196"/>
      <c r="HWZ6" s="196"/>
      <c r="HXA6" s="196"/>
      <c r="HXB6" s="196"/>
      <c r="HXC6" s="196"/>
      <c r="HXD6" s="196"/>
      <c r="HXE6" s="196"/>
      <c r="HXF6" s="196"/>
      <c r="HXG6" s="196"/>
      <c r="HXH6" s="196"/>
      <c r="HXI6" s="196"/>
      <c r="HXJ6" s="196"/>
      <c r="HXK6" s="196"/>
      <c r="HXL6" s="196"/>
      <c r="HXM6" s="196"/>
      <c r="HXN6" s="196"/>
      <c r="HXO6" s="196"/>
      <c r="HXP6" s="196"/>
      <c r="HXQ6" s="196"/>
      <c r="HXR6" s="196"/>
      <c r="HXS6" s="196"/>
      <c r="HXT6" s="196"/>
      <c r="HXU6" s="196"/>
      <c r="HXV6" s="196"/>
      <c r="HXW6" s="196"/>
      <c r="HXX6" s="196"/>
      <c r="HXY6" s="196"/>
      <c r="HXZ6" s="196"/>
      <c r="HYA6" s="196"/>
      <c r="HYB6" s="196"/>
      <c r="HYC6" s="196"/>
      <c r="HYD6" s="196"/>
      <c r="HYE6" s="196"/>
      <c r="HYF6" s="196"/>
      <c r="HYG6" s="196"/>
      <c r="HYH6" s="196"/>
      <c r="HYI6" s="196"/>
      <c r="HYJ6" s="196"/>
      <c r="HYK6" s="196"/>
      <c r="HYL6" s="196"/>
      <c r="HYM6" s="196"/>
      <c r="HYN6" s="196"/>
      <c r="HYO6" s="196"/>
      <c r="HYP6" s="196"/>
      <c r="HYQ6" s="196"/>
      <c r="HYR6" s="196"/>
      <c r="HYS6" s="196"/>
      <c r="HYT6" s="196"/>
      <c r="HYU6" s="196"/>
      <c r="HYV6" s="196"/>
      <c r="HYW6" s="196"/>
      <c r="HYX6" s="196"/>
      <c r="HYY6" s="196"/>
      <c r="HYZ6" s="196"/>
      <c r="HZA6" s="196"/>
      <c r="HZB6" s="196"/>
      <c r="HZC6" s="196"/>
      <c r="HZD6" s="196"/>
      <c r="HZE6" s="196"/>
      <c r="HZF6" s="196"/>
      <c r="HZG6" s="196"/>
      <c r="HZH6" s="196"/>
      <c r="HZI6" s="196"/>
      <c r="HZJ6" s="196"/>
      <c r="HZK6" s="196"/>
      <c r="HZL6" s="196"/>
      <c r="HZM6" s="196"/>
      <c r="HZN6" s="196"/>
      <c r="HZO6" s="196"/>
      <c r="HZP6" s="196"/>
      <c r="HZQ6" s="196"/>
      <c r="HZR6" s="196"/>
      <c r="HZS6" s="196"/>
      <c r="HZT6" s="196"/>
      <c r="HZU6" s="196"/>
      <c r="HZV6" s="196"/>
      <c r="HZW6" s="196"/>
      <c r="HZX6" s="196"/>
      <c r="HZY6" s="196"/>
      <c r="HZZ6" s="196"/>
      <c r="IAA6" s="196"/>
      <c r="IAB6" s="196"/>
      <c r="IAC6" s="196"/>
      <c r="IAD6" s="196"/>
      <c r="IAE6" s="196"/>
      <c r="IAF6" s="196"/>
      <c r="IAG6" s="196"/>
      <c r="IAH6" s="196"/>
      <c r="IAI6" s="196"/>
      <c r="IAJ6" s="196"/>
      <c r="IAK6" s="196"/>
      <c r="IAL6" s="196"/>
      <c r="IAM6" s="196"/>
      <c r="IAN6" s="196"/>
      <c r="IAO6" s="196"/>
      <c r="IAP6" s="196"/>
      <c r="IAQ6" s="196"/>
      <c r="IAR6" s="196"/>
      <c r="IAS6" s="196"/>
      <c r="IAT6" s="196"/>
      <c r="IAU6" s="196"/>
      <c r="IAV6" s="196"/>
      <c r="IAW6" s="196"/>
      <c r="IAX6" s="196"/>
      <c r="IAY6" s="196"/>
      <c r="IAZ6" s="196"/>
      <c r="IBA6" s="196"/>
      <c r="IBB6" s="196"/>
      <c r="IBC6" s="196"/>
      <c r="IBD6" s="196"/>
      <c r="IBE6" s="196"/>
      <c r="IBF6" s="196"/>
      <c r="IBG6" s="196"/>
      <c r="IBH6" s="196"/>
      <c r="IBI6" s="196"/>
      <c r="IBJ6" s="196"/>
      <c r="IBK6" s="196"/>
      <c r="IBL6" s="196"/>
      <c r="IBM6" s="196"/>
      <c r="IBN6" s="196"/>
      <c r="IBO6" s="196"/>
      <c r="IBP6" s="196"/>
      <c r="IBQ6" s="196"/>
      <c r="IBR6" s="196"/>
      <c r="IBS6" s="196"/>
      <c r="IBT6" s="196"/>
      <c r="IBU6" s="196"/>
      <c r="IBV6" s="196"/>
      <c r="IBW6" s="196"/>
      <c r="IBX6" s="196"/>
      <c r="IBY6" s="196"/>
      <c r="IBZ6" s="196"/>
      <c r="ICA6" s="196"/>
      <c r="ICB6" s="196"/>
      <c r="ICC6" s="196"/>
      <c r="ICD6" s="196"/>
      <c r="ICE6" s="196"/>
      <c r="ICF6" s="196"/>
      <c r="ICG6" s="196"/>
      <c r="ICH6" s="196"/>
      <c r="ICI6" s="196"/>
      <c r="ICJ6" s="196"/>
      <c r="ICK6" s="196"/>
      <c r="ICL6" s="196"/>
      <c r="ICM6" s="196"/>
      <c r="ICN6" s="196"/>
      <c r="ICO6" s="196"/>
      <c r="ICP6" s="196"/>
      <c r="ICQ6" s="196"/>
      <c r="ICR6" s="196"/>
      <c r="ICS6" s="196"/>
      <c r="ICT6" s="196"/>
      <c r="ICU6" s="196"/>
      <c r="ICV6" s="196"/>
      <c r="ICW6" s="196"/>
      <c r="ICX6" s="196"/>
      <c r="ICY6" s="196"/>
      <c r="ICZ6" s="196"/>
      <c r="IDA6" s="196"/>
      <c r="IDB6" s="196"/>
      <c r="IDC6" s="196"/>
      <c r="IDD6" s="196"/>
      <c r="IDE6" s="196"/>
      <c r="IDF6" s="196"/>
      <c r="IDG6" s="196"/>
      <c r="IDH6" s="196"/>
      <c r="IDI6" s="196"/>
      <c r="IDJ6" s="196"/>
      <c r="IDK6" s="196"/>
      <c r="IDL6" s="196"/>
      <c r="IDM6" s="196"/>
      <c r="IDN6" s="196"/>
      <c r="IDO6" s="196"/>
      <c r="IDP6" s="196"/>
      <c r="IDQ6" s="196"/>
      <c r="IDR6" s="196"/>
      <c r="IDS6" s="196"/>
      <c r="IDT6" s="196"/>
      <c r="IDU6" s="196"/>
      <c r="IDV6" s="196"/>
      <c r="IDW6" s="196"/>
      <c r="IDX6" s="196"/>
      <c r="IDY6" s="196"/>
      <c r="IDZ6" s="196"/>
      <c r="IEA6" s="196"/>
      <c r="IEB6" s="196"/>
      <c r="IEC6" s="196"/>
      <c r="IED6" s="196"/>
      <c r="IEE6" s="196"/>
      <c r="IEF6" s="196"/>
      <c r="IEG6" s="196"/>
      <c r="IEH6" s="196"/>
      <c r="IEI6" s="196"/>
      <c r="IEJ6" s="196"/>
      <c r="IEK6" s="196"/>
      <c r="IEL6" s="196"/>
      <c r="IEM6" s="196"/>
      <c r="IEN6" s="196"/>
      <c r="IEO6" s="196"/>
      <c r="IEP6" s="196"/>
      <c r="IEQ6" s="196"/>
      <c r="IER6" s="196"/>
      <c r="IES6" s="196"/>
      <c r="IET6" s="196"/>
      <c r="IEU6" s="196"/>
      <c r="IEV6" s="196"/>
      <c r="IEW6" s="196"/>
      <c r="IEX6" s="196"/>
      <c r="IEY6" s="196"/>
      <c r="IEZ6" s="196"/>
      <c r="IFA6" s="196"/>
      <c r="IFB6" s="196"/>
      <c r="IFC6" s="196"/>
      <c r="IFD6" s="196"/>
      <c r="IFE6" s="196"/>
      <c r="IFF6" s="196"/>
      <c r="IFG6" s="196"/>
      <c r="IFH6" s="196"/>
      <c r="IFI6" s="196"/>
      <c r="IFJ6" s="196"/>
      <c r="IFK6" s="196"/>
      <c r="IFL6" s="196"/>
      <c r="IFM6" s="196"/>
      <c r="IFN6" s="196"/>
      <c r="IFO6" s="196"/>
      <c r="IFP6" s="196"/>
      <c r="IFQ6" s="196"/>
      <c r="IFR6" s="196"/>
      <c r="IFS6" s="196"/>
      <c r="IFT6" s="196"/>
      <c r="IFU6" s="196"/>
      <c r="IFV6" s="196"/>
      <c r="IFW6" s="196"/>
      <c r="IFX6" s="196"/>
      <c r="IFY6" s="196"/>
      <c r="IFZ6" s="196"/>
      <c r="IGA6" s="196"/>
      <c r="IGB6" s="196"/>
      <c r="IGC6" s="196"/>
      <c r="IGD6" s="196"/>
      <c r="IGE6" s="196"/>
      <c r="IGF6" s="196"/>
      <c r="IGG6" s="196"/>
      <c r="IGH6" s="196"/>
      <c r="IGI6" s="196"/>
      <c r="IGJ6" s="196"/>
      <c r="IGK6" s="196"/>
      <c r="IGL6" s="196"/>
      <c r="IGM6" s="196"/>
      <c r="IGN6" s="196"/>
      <c r="IGO6" s="196"/>
      <c r="IGP6" s="196"/>
      <c r="IGQ6" s="196"/>
      <c r="IGR6" s="196"/>
      <c r="IGS6" s="196"/>
      <c r="IGT6" s="196"/>
      <c r="IGU6" s="196"/>
      <c r="IGV6" s="196"/>
      <c r="IGW6" s="196"/>
      <c r="IGX6" s="196"/>
      <c r="IGY6" s="196"/>
      <c r="IGZ6" s="196"/>
      <c r="IHA6" s="196"/>
      <c r="IHB6" s="196"/>
      <c r="IHC6" s="196"/>
      <c r="IHD6" s="196"/>
      <c r="IHE6" s="196"/>
      <c r="IHF6" s="196"/>
      <c r="IHG6" s="196"/>
      <c r="IHH6" s="196"/>
      <c r="IHI6" s="196"/>
      <c r="IHJ6" s="196"/>
      <c r="IHK6" s="196"/>
      <c r="IHL6" s="196"/>
      <c r="IHM6" s="196"/>
      <c r="IHN6" s="196"/>
      <c r="IHO6" s="196"/>
      <c r="IHP6" s="196"/>
      <c r="IHQ6" s="196"/>
      <c r="IHR6" s="196"/>
      <c r="IHS6" s="196"/>
      <c r="IHT6" s="196"/>
      <c r="IHU6" s="196"/>
      <c r="IHV6" s="196"/>
      <c r="IHW6" s="196"/>
      <c r="IHX6" s="196"/>
      <c r="IHY6" s="196"/>
      <c r="IHZ6" s="196"/>
      <c r="IIA6" s="196"/>
      <c r="IIB6" s="196"/>
      <c r="IIC6" s="196"/>
      <c r="IID6" s="196"/>
      <c r="IIE6" s="196"/>
      <c r="IIF6" s="196"/>
      <c r="IIG6" s="196"/>
      <c r="IIH6" s="196"/>
      <c r="III6" s="196"/>
      <c r="IIJ6" s="196"/>
      <c r="IIK6" s="196"/>
      <c r="IIL6" s="196"/>
      <c r="IIM6" s="196"/>
      <c r="IIN6" s="196"/>
      <c r="IIO6" s="196"/>
      <c r="IIP6" s="196"/>
      <c r="IIQ6" s="196"/>
      <c r="IIR6" s="196"/>
      <c r="IIS6" s="196"/>
      <c r="IIT6" s="196"/>
      <c r="IIU6" s="196"/>
      <c r="IIV6" s="196"/>
      <c r="IIW6" s="196"/>
      <c r="IIX6" s="196"/>
      <c r="IIY6" s="196"/>
      <c r="IIZ6" s="196"/>
      <c r="IJA6" s="196"/>
      <c r="IJB6" s="196"/>
      <c r="IJC6" s="196"/>
      <c r="IJD6" s="196"/>
      <c r="IJE6" s="196"/>
      <c r="IJF6" s="196"/>
      <c r="IJG6" s="196"/>
      <c r="IJH6" s="196"/>
      <c r="IJI6" s="196"/>
      <c r="IJJ6" s="196"/>
      <c r="IJK6" s="196"/>
      <c r="IJL6" s="196"/>
      <c r="IJM6" s="196"/>
      <c r="IJN6" s="196"/>
      <c r="IJO6" s="196"/>
      <c r="IJP6" s="196"/>
      <c r="IJQ6" s="196"/>
      <c r="IJR6" s="196"/>
      <c r="IJS6" s="196"/>
      <c r="IJT6" s="196"/>
      <c r="IJU6" s="196"/>
      <c r="IJV6" s="196"/>
      <c r="IJW6" s="196"/>
      <c r="IJX6" s="196"/>
      <c r="IJY6" s="196"/>
      <c r="IJZ6" s="196"/>
      <c r="IKA6" s="196"/>
      <c r="IKB6" s="196"/>
      <c r="IKC6" s="196"/>
      <c r="IKD6" s="196"/>
      <c r="IKE6" s="196"/>
      <c r="IKF6" s="196"/>
      <c r="IKG6" s="196"/>
      <c r="IKH6" s="196"/>
      <c r="IKI6" s="196"/>
      <c r="IKJ6" s="196"/>
      <c r="IKK6" s="196"/>
      <c r="IKL6" s="196"/>
      <c r="IKM6" s="196"/>
      <c r="IKN6" s="196"/>
      <c r="IKO6" s="196"/>
      <c r="IKP6" s="196"/>
      <c r="IKQ6" s="196"/>
      <c r="IKR6" s="196"/>
      <c r="IKS6" s="196"/>
      <c r="IKT6" s="196"/>
      <c r="IKU6" s="196"/>
      <c r="IKV6" s="196"/>
      <c r="IKW6" s="196"/>
      <c r="IKX6" s="196"/>
      <c r="IKY6" s="196"/>
      <c r="IKZ6" s="196"/>
      <c r="ILA6" s="196"/>
      <c r="ILB6" s="196"/>
      <c r="ILC6" s="196"/>
      <c r="ILD6" s="196"/>
      <c r="ILE6" s="196"/>
      <c r="ILF6" s="196"/>
      <c r="ILG6" s="196"/>
      <c r="ILH6" s="196"/>
      <c r="ILI6" s="196"/>
      <c r="ILJ6" s="196"/>
      <c r="ILK6" s="196"/>
      <c r="ILL6" s="196"/>
      <c r="ILM6" s="196"/>
      <c r="ILN6" s="196"/>
      <c r="ILO6" s="196"/>
      <c r="ILP6" s="196"/>
      <c r="ILQ6" s="196"/>
      <c r="ILR6" s="196"/>
      <c r="ILS6" s="196"/>
      <c r="ILT6" s="196"/>
      <c r="ILU6" s="196"/>
      <c r="ILV6" s="196"/>
      <c r="ILW6" s="196"/>
      <c r="ILX6" s="196"/>
      <c r="ILY6" s="196"/>
      <c r="ILZ6" s="196"/>
      <c r="IMA6" s="196"/>
      <c r="IMB6" s="196"/>
      <c r="IMC6" s="196"/>
      <c r="IMD6" s="196"/>
      <c r="IME6" s="196"/>
      <c r="IMF6" s="196"/>
      <c r="IMG6" s="196"/>
      <c r="IMH6" s="196"/>
      <c r="IMI6" s="196"/>
      <c r="IMJ6" s="196"/>
      <c r="IMK6" s="196"/>
      <c r="IML6" s="196"/>
      <c r="IMM6" s="196"/>
      <c r="IMN6" s="196"/>
      <c r="IMO6" s="196"/>
      <c r="IMP6" s="196"/>
      <c r="IMQ6" s="196"/>
      <c r="IMR6" s="196"/>
      <c r="IMS6" s="196"/>
      <c r="IMT6" s="196"/>
      <c r="IMU6" s="196"/>
      <c r="IMV6" s="196"/>
      <c r="IMW6" s="196"/>
      <c r="IMX6" s="196"/>
      <c r="IMY6" s="196"/>
      <c r="IMZ6" s="196"/>
      <c r="INA6" s="196"/>
      <c r="INB6" s="196"/>
      <c r="INC6" s="196"/>
      <c r="IND6" s="196"/>
      <c r="INE6" s="196"/>
      <c r="INF6" s="196"/>
      <c r="ING6" s="196"/>
      <c r="INH6" s="196"/>
      <c r="INI6" s="196"/>
      <c r="INJ6" s="196"/>
      <c r="INK6" s="196"/>
      <c r="INL6" s="196"/>
      <c r="INM6" s="196"/>
      <c r="INN6" s="196"/>
      <c r="INO6" s="196"/>
      <c r="INP6" s="196"/>
      <c r="INQ6" s="196"/>
      <c r="INR6" s="196"/>
      <c r="INS6" s="196"/>
      <c r="INT6" s="196"/>
      <c r="INU6" s="196"/>
      <c r="INV6" s="196"/>
      <c r="INW6" s="196"/>
      <c r="INX6" s="196"/>
      <c r="INY6" s="196"/>
      <c r="INZ6" s="196"/>
      <c r="IOA6" s="196"/>
      <c r="IOB6" s="196"/>
      <c r="IOC6" s="196"/>
      <c r="IOD6" s="196"/>
      <c r="IOE6" s="196"/>
      <c r="IOF6" s="196"/>
      <c r="IOG6" s="196"/>
      <c r="IOH6" s="196"/>
      <c r="IOI6" s="196"/>
      <c r="IOJ6" s="196"/>
      <c r="IOK6" s="196"/>
      <c r="IOL6" s="196"/>
      <c r="IOM6" s="196"/>
      <c r="ION6" s="196"/>
      <c r="IOO6" s="196"/>
      <c r="IOP6" s="196"/>
      <c r="IOQ6" s="196"/>
      <c r="IOR6" s="196"/>
      <c r="IOS6" s="196"/>
      <c r="IOT6" s="196"/>
      <c r="IOU6" s="196"/>
      <c r="IOV6" s="196"/>
      <c r="IOW6" s="196"/>
      <c r="IOX6" s="196"/>
      <c r="IOY6" s="196"/>
      <c r="IOZ6" s="196"/>
      <c r="IPA6" s="196"/>
      <c r="IPB6" s="196"/>
      <c r="IPC6" s="196"/>
      <c r="IPD6" s="196"/>
      <c r="IPE6" s="196"/>
      <c r="IPF6" s="196"/>
      <c r="IPG6" s="196"/>
      <c r="IPH6" s="196"/>
      <c r="IPI6" s="196"/>
      <c r="IPJ6" s="196"/>
      <c r="IPK6" s="196"/>
      <c r="IPL6" s="196"/>
      <c r="IPM6" s="196"/>
      <c r="IPN6" s="196"/>
      <c r="IPO6" s="196"/>
      <c r="IPP6" s="196"/>
      <c r="IPQ6" s="196"/>
      <c r="IPR6" s="196"/>
      <c r="IPS6" s="196"/>
      <c r="IPT6" s="196"/>
      <c r="IPU6" s="196"/>
      <c r="IPV6" s="196"/>
      <c r="IPW6" s="196"/>
      <c r="IPX6" s="196"/>
      <c r="IPY6" s="196"/>
      <c r="IPZ6" s="196"/>
      <c r="IQA6" s="196"/>
      <c r="IQB6" s="196"/>
      <c r="IQC6" s="196"/>
      <c r="IQD6" s="196"/>
      <c r="IQE6" s="196"/>
      <c r="IQF6" s="196"/>
      <c r="IQG6" s="196"/>
      <c r="IQH6" s="196"/>
      <c r="IQI6" s="196"/>
      <c r="IQJ6" s="196"/>
      <c r="IQK6" s="196"/>
      <c r="IQL6" s="196"/>
      <c r="IQM6" s="196"/>
      <c r="IQN6" s="196"/>
      <c r="IQO6" s="196"/>
      <c r="IQP6" s="196"/>
      <c r="IQQ6" s="196"/>
      <c r="IQR6" s="196"/>
      <c r="IQS6" s="196"/>
      <c r="IQT6" s="196"/>
      <c r="IQU6" s="196"/>
      <c r="IQV6" s="196"/>
      <c r="IQW6" s="196"/>
      <c r="IQX6" s="196"/>
      <c r="IQY6" s="196"/>
      <c r="IQZ6" s="196"/>
      <c r="IRA6" s="196"/>
      <c r="IRB6" s="196"/>
      <c r="IRC6" s="196"/>
      <c r="IRD6" s="196"/>
      <c r="IRE6" s="196"/>
      <c r="IRF6" s="196"/>
      <c r="IRG6" s="196"/>
      <c r="IRH6" s="196"/>
      <c r="IRI6" s="196"/>
      <c r="IRJ6" s="196"/>
      <c r="IRK6" s="196"/>
      <c r="IRL6" s="196"/>
      <c r="IRM6" s="196"/>
      <c r="IRN6" s="196"/>
      <c r="IRO6" s="196"/>
      <c r="IRP6" s="196"/>
      <c r="IRQ6" s="196"/>
      <c r="IRR6" s="196"/>
      <c r="IRS6" s="196"/>
      <c r="IRT6" s="196"/>
      <c r="IRU6" s="196"/>
      <c r="IRV6" s="196"/>
      <c r="IRW6" s="196"/>
      <c r="IRX6" s="196"/>
      <c r="IRY6" s="196"/>
      <c r="IRZ6" s="196"/>
      <c r="ISA6" s="196"/>
      <c r="ISB6" s="196"/>
      <c r="ISC6" s="196"/>
      <c r="ISD6" s="196"/>
      <c r="ISE6" s="196"/>
      <c r="ISF6" s="196"/>
      <c r="ISG6" s="196"/>
      <c r="ISH6" s="196"/>
      <c r="ISI6" s="196"/>
      <c r="ISJ6" s="196"/>
      <c r="ISK6" s="196"/>
      <c r="ISL6" s="196"/>
      <c r="ISM6" s="196"/>
      <c r="ISN6" s="196"/>
      <c r="ISO6" s="196"/>
      <c r="ISP6" s="196"/>
      <c r="ISQ6" s="196"/>
      <c r="ISR6" s="196"/>
      <c r="ISS6" s="196"/>
      <c r="IST6" s="196"/>
      <c r="ISU6" s="196"/>
      <c r="ISV6" s="196"/>
      <c r="ISW6" s="196"/>
      <c r="ISX6" s="196"/>
      <c r="ISY6" s="196"/>
      <c r="ISZ6" s="196"/>
      <c r="ITA6" s="196"/>
      <c r="ITB6" s="196"/>
      <c r="ITC6" s="196"/>
      <c r="ITD6" s="196"/>
      <c r="ITE6" s="196"/>
      <c r="ITF6" s="196"/>
      <c r="ITG6" s="196"/>
      <c r="ITH6" s="196"/>
      <c r="ITI6" s="196"/>
      <c r="ITJ6" s="196"/>
      <c r="ITK6" s="196"/>
      <c r="ITL6" s="196"/>
      <c r="ITM6" s="196"/>
      <c r="ITN6" s="196"/>
      <c r="ITO6" s="196"/>
      <c r="ITP6" s="196"/>
      <c r="ITQ6" s="196"/>
      <c r="ITR6" s="196"/>
      <c r="ITS6" s="196"/>
      <c r="ITT6" s="196"/>
      <c r="ITU6" s="196"/>
      <c r="ITV6" s="196"/>
      <c r="ITW6" s="196"/>
      <c r="ITX6" s="196"/>
      <c r="ITY6" s="196"/>
      <c r="ITZ6" s="196"/>
      <c r="IUA6" s="196"/>
      <c r="IUB6" s="196"/>
      <c r="IUC6" s="196"/>
      <c r="IUD6" s="196"/>
      <c r="IUE6" s="196"/>
      <c r="IUF6" s="196"/>
      <c r="IUG6" s="196"/>
      <c r="IUH6" s="196"/>
      <c r="IUI6" s="196"/>
      <c r="IUJ6" s="196"/>
      <c r="IUK6" s="196"/>
      <c r="IUL6" s="196"/>
      <c r="IUM6" s="196"/>
      <c r="IUN6" s="196"/>
      <c r="IUO6" s="196"/>
      <c r="IUP6" s="196"/>
      <c r="IUQ6" s="196"/>
      <c r="IUR6" s="196"/>
      <c r="IUS6" s="196"/>
      <c r="IUT6" s="196"/>
      <c r="IUU6" s="196"/>
      <c r="IUV6" s="196"/>
      <c r="IUW6" s="196"/>
      <c r="IUX6" s="196"/>
      <c r="IUY6" s="196"/>
      <c r="IUZ6" s="196"/>
      <c r="IVA6" s="196"/>
      <c r="IVB6" s="196"/>
      <c r="IVC6" s="196"/>
      <c r="IVD6" s="196"/>
      <c r="IVE6" s="196"/>
      <c r="IVF6" s="196"/>
      <c r="IVG6" s="196"/>
      <c r="IVH6" s="196"/>
      <c r="IVI6" s="196"/>
      <c r="IVJ6" s="196"/>
      <c r="IVK6" s="196"/>
      <c r="IVL6" s="196"/>
      <c r="IVM6" s="196"/>
      <c r="IVN6" s="196"/>
      <c r="IVO6" s="196"/>
      <c r="IVP6" s="196"/>
      <c r="IVQ6" s="196"/>
      <c r="IVR6" s="196"/>
      <c r="IVS6" s="196"/>
      <c r="IVT6" s="196"/>
      <c r="IVU6" s="196"/>
      <c r="IVV6" s="196"/>
      <c r="IVW6" s="196"/>
      <c r="IVX6" s="196"/>
      <c r="IVY6" s="196"/>
      <c r="IVZ6" s="196"/>
      <c r="IWA6" s="196"/>
      <c r="IWB6" s="196"/>
      <c r="IWC6" s="196"/>
      <c r="IWD6" s="196"/>
      <c r="IWE6" s="196"/>
      <c r="IWF6" s="196"/>
      <c r="IWG6" s="196"/>
      <c r="IWH6" s="196"/>
      <c r="IWI6" s="196"/>
      <c r="IWJ6" s="196"/>
      <c r="IWK6" s="196"/>
      <c r="IWL6" s="196"/>
      <c r="IWM6" s="196"/>
      <c r="IWN6" s="196"/>
      <c r="IWO6" s="196"/>
      <c r="IWP6" s="196"/>
      <c r="IWQ6" s="196"/>
      <c r="IWR6" s="196"/>
      <c r="IWS6" s="196"/>
      <c r="IWT6" s="196"/>
      <c r="IWU6" s="196"/>
      <c r="IWV6" s="196"/>
      <c r="IWW6" s="196"/>
      <c r="IWX6" s="196"/>
      <c r="IWY6" s="196"/>
      <c r="IWZ6" s="196"/>
      <c r="IXA6" s="196"/>
      <c r="IXB6" s="196"/>
      <c r="IXC6" s="196"/>
      <c r="IXD6" s="196"/>
      <c r="IXE6" s="196"/>
      <c r="IXF6" s="196"/>
      <c r="IXG6" s="196"/>
      <c r="IXH6" s="196"/>
      <c r="IXI6" s="196"/>
      <c r="IXJ6" s="196"/>
      <c r="IXK6" s="196"/>
      <c r="IXL6" s="196"/>
      <c r="IXM6" s="196"/>
      <c r="IXN6" s="196"/>
      <c r="IXO6" s="196"/>
      <c r="IXP6" s="196"/>
      <c r="IXQ6" s="196"/>
      <c r="IXR6" s="196"/>
      <c r="IXS6" s="196"/>
      <c r="IXT6" s="196"/>
      <c r="IXU6" s="196"/>
      <c r="IXV6" s="196"/>
      <c r="IXW6" s="196"/>
      <c r="IXX6" s="196"/>
      <c r="IXY6" s="196"/>
      <c r="IXZ6" s="196"/>
      <c r="IYA6" s="196"/>
      <c r="IYB6" s="196"/>
      <c r="IYC6" s="196"/>
      <c r="IYD6" s="196"/>
      <c r="IYE6" s="196"/>
      <c r="IYF6" s="196"/>
      <c r="IYG6" s="196"/>
      <c r="IYH6" s="196"/>
      <c r="IYI6" s="196"/>
      <c r="IYJ6" s="196"/>
      <c r="IYK6" s="196"/>
      <c r="IYL6" s="196"/>
      <c r="IYM6" s="196"/>
      <c r="IYN6" s="196"/>
      <c r="IYO6" s="196"/>
      <c r="IYP6" s="196"/>
      <c r="IYQ6" s="196"/>
      <c r="IYR6" s="196"/>
      <c r="IYS6" s="196"/>
      <c r="IYT6" s="196"/>
      <c r="IYU6" s="196"/>
      <c r="IYV6" s="196"/>
      <c r="IYW6" s="196"/>
      <c r="IYX6" s="196"/>
      <c r="IYY6" s="196"/>
      <c r="IYZ6" s="196"/>
      <c r="IZA6" s="196"/>
      <c r="IZB6" s="196"/>
      <c r="IZC6" s="196"/>
      <c r="IZD6" s="196"/>
      <c r="IZE6" s="196"/>
      <c r="IZF6" s="196"/>
      <c r="IZG6" s="196"/>
      <c r="IZH6" s="196"/>
      <c r="IZI6" s="196"/>
      <c r="IZJ6" s="196"/>
      <c r="IZK6" s="196"/>
      <c r="IZL6" s="196"/>
      <c r="IZM6" s="196"/>
      <c r="IZN6" s="196"/>
      <c r="IZO6" s="196"/>
      <c r="IZP6" s="196"/>
      <c r="IZQ6" s="196"/>
      <c r="IZR6" s="196"/>
      <c r="IZS6" s="196"/>
      <c r="IZT6" s="196"/>
      <c r="IZU6" s="196"/>
      <c r="IZV6" s="196"/>
      <c r="IZW6" s="196"/>
      <c r="IZX6" s="196"/>
      <c r="IZY6" s="196"/>
      <c r="IZZ6" s="196"/>
      <c r="JAA6" s="196"/>
      <c r="JAB6" s="196"/>
      <c r="JAC6" s="196"/>
      <c r="JAD6" s="196"/>
      <c r="JAE6" s="196"/>
      <c r="JAF6" s="196"/>
      <c r="JAG6" s="196"/>
      <c r="JAH6" s="196"/>
      <c r="JAI6" s="196"/>
      <c r="JAJ6" s="196"/>
      <c r="JAK6" s="196"/>
      <c r="JAL6" s="196"/>
      <c r="JAM6" s="196"/>
      <c r="JAN6" s="196"/>
      <c r="JAO6" s="196"/>
      <c r="JAP6" s="196"/>
      <c r="JAQ6" s="196"/>
      <c r="JAR6" s="196"/>
      <c r="JAS6" s="196"/>
      <c r="JAT6" s="196"/>
      <c r="JAU6" s="196"/>
      <c r="JAV6" s="196"/>
      <c r="JAW6" s="196"/>
      <c r="JAX6" s="196"/>
      <c r="JAY6" s="196"/>
      <c r="JAZ6" s="196"/>
      <c r="JBA6" s="196"/>
      <c r="JBB6" s="196"/>
      <c r="JBC6" s="196"/>
      <c r="JBD6" s="196"/>
      <c r="JBE6" s="196"/>
      <c r="JBF6" s="196"/>
      <c r="JBG6" s="196"/>
      <c r="JBH6" s="196"/>
      <c r="JBI6" s="196"/>
      <c r="JBJ6" s="196"/>
      <c r="JBK6" s="196"/>
      <c r="JBL6" s="196"/>
      <c r="JBM6" s="196"/>
      <c r="JBN6" s="196"/>
      <c r="JBO6" s="196"/>
      <c r="JBP6" s="196"/>
      <c r="JBQ6" s="196"/>
      <c r="JBR6" s="196"/>
      <c r="JBS6" s="196"/>
      <c r="JBT6" s="196"/>
      <c r="JBU6" s="196"/>
      <c r="JBV6" s="196"/>
      <c r="JBW6" s="196"/>
      <c r="JBX6" s="196"/>
      <c r="JBY6" s="196"/>
      <c r="JBZ6" s="196"/>
      <c r="JCA6" s="196"/>
      <c r="JCB6" s="196"/>
      <c r="JCC6" s="196"/>
      <c r="JCD6" s="196"/>
      <c r="JCE6" s="196"/>
      <c r="JCF6" s="196"/>
      <c r="JCG6" s="196"/>
      <c r="JCH6" s="196"/>
      <c r="JCI6" s="196"/>
      <c r="JCJ6" s="196"/>
      <c r="JCK6" s="196"/>
      <c r="JCL6" s="196"/>
      <c r="JCM6" s="196"/>
      <c r="JCN6" s="196"/>
      <c r="JCO6" s="196"/>
      <c r="JCP6" s="196"/>
      <c r="JCQ6" s="196"/>
      <c r="JCR6" s="196"/>
      <c r="JCS6" s="196"/>
      <c r="JCT6" s="196"/>
      <c r="JCU6" s="196"/>
      <c r="JCV6" s="196"/>
      <c r="JCW6" s="196"/>
      <c r="JCX6" s="196"/>
      <c r="JCY6" s="196"/>
      <c r="JCZ6" s="196"/>
      <c r="JDA6" s="196"/>
      <c r="JDB6" s="196"/>
      <c r="JDC6" s="196"/>
      <c r="JDD6" s="196"/>
      <c r="JDE6" s="196"/>
      <c r="JDF6" s="196"/>
      <c r="JDG6" s="196"/>
      <c r="JDH6" s="196"/>
      <c r="JDI6" s="196"/>
      <c r="JDJ6" s="196"/>
      <c r="JDK6" s="196"/>
      <c r="JDL6" s="196"/>
      <c r="JDM6" s="196"/>
      <c r="JDN6" s="196"/>
      <c r="JDO6" s="196"/>
      <c r="JDP6" s="196"/>
      <c r="JDQ6" s="196"/>
      <c r="JDR6" s="196"/>
      <c r="JDS6" s="196"/>
      <c r="JDT6" s="196"/>
      <c r="JDU6" s="196"/>
      <c r="JDV6" s="196"/>
      <c r="JDW6" s="196"/>
      <c r="JDX6" s="196"/>
      <c r="JDY6" s="196"/>
      <c r="JDZ6" s="196"/>
      <c r="JEA6" s="196"/>
      <c r="JEB6" s="196"/>
      <c r="JEC6" s="196"/>
      <c r="JED6" s="196"/>
      <c r="JEE6" s="196"/>
      <c r="JEF6" s="196"/>
      <c r="JEG6" s="196"/>
      <c r="JEH6" s="196"/>
      <c r="JEI6" s="196"/>
      <c r="JEJ6" s="196"/>
      <c r="JEK6" s="196"/>
      <c r="JEL6" s="196"/>
      <c r="JEM6" s="196"/>
      <c r="JEN6" s="196"/>
      <c r="JEO6" s="196"/>
      <c r="JEP6" s="196"/>
      <c r="JEQ6" s="196"/>
      <c r="JER6" s="196"/>
      <c r="JES6" s="196"/>
      <c r="JET6" s="196"/>
      <c r="JEU6" s="196"/>
      <c r="JEV6" s="196"/>
      <c r="JEW6" s="196"/>
      <c r="JEX6" s="196"/>
      <c r="JEY6" s="196"/>
      <c r="JEZ6" s="196"/>
      <c r="JFA6" s="196"/>
      <c r="JFB6" s="196"/>
      <c r="JFC6" s="196"/>
      <c r="JFD6" s="196"/>
      <c r="JFE6" s="196"/>
      <c r="JFF6" s="196"/>
      <c r="JFG6" s="196"/>
      <c r="JFH6" s="196"/>
      <c r="JFI6" s="196"/>
      <c r="JFJ6" s="196"/>
      <c r="JFK6" s="196"/>
      <c r="JFL6" s="196"/>
      <c r="JFM6" s="196"/>
      <c r="JFN6" s="196"/>
      <c r="JFO6" s="196"/>
      <c r="JFP6" s="196"/>
      <c r="JFQ6" s="196"/>
      <c r="JFR6" s="196"/>
      <c r="JFS6" s="196"/>
      <c r="JFT6" s="196"/>
      <c r="JFU6" s="196"/>
      <c r="JFV6" s="196"/>
      <c r="JFW6" s="196"/>
      <c r="JFX6" s="196"/>
      <c r="JFY6" s="196"/>
      <c r="JFZ6" s="196"/>
      <c r="JGA6" s="196"/>
      <c r="JGB6" s="196"/>
      <c r="JGC6" s="196"/>
      <c r="JGD6" s="196"/>
      <c r="JGE6" s="196"/>
      <c r="JGF6" s="196"/>
      <c r="JGG6" s="196"/>
      <c r="JGH6" s="196"/>
      <c r="JGI6" s="196"/>
      <c r="JGJ6" s="196"/>
      <c r="JGK6" s="196"/>
      <c r="JGL6" s="196"/>
      <c r="JGM6" s="196"/>
      <c r="JGN6" s="196"/>
      <c r="JGO6" s="196"/>
      <c r="JGP6" s="196"/>
      <c r="JGQ6" s="196"/>
      <c r="JGR6" s="196"/>
      <c r="JGS6" s="196"/>
      <c r="JGT6" s="196"/>
      <c r="JGU6" s="196"/>
      <c r="JGV6" s="196"/>
      <c r="JGW6" s="196"/>
      <c r="JGX6" s="196"/>
      <c r="JGY6" s="196"/>
      <c r="JGZ6" s="196"/>
      <c r="JHA6" s="196"/>
      <c r="JHB6" s="196"/>
      <c r="JHC6" s="196"/>
      <c r="JHD6" s="196"/>
      <c r="JHE6" s="196"/>
      <c r="JHF6" s="196"/>
      <c r="JHG6" s="196"/>
      <c r="JHH6" s="196"/>
      <c r="JHI6" s="196"/>
      <c r="JHJ6" s="196"/>
      <c r="JHK6" s="196"/>
      <c r="JHL6" s="196"/>
      <c r="JHM6" s="196"/>
      <c r="JHN6" s="196"/>
      <c r="JHO6" s="196"/>
      <c r="JHP6" s="196"/>
      <c r="JHQ6" s="196"/>
      <c r="JHR6" s="196"/>
      <c r="JHS6" s="196"/>
      <c r="JHT6" s="196"/>
      <c r="JHU6" s="196"/>
      <c r="JHV6" s="196"/>
      <c r="JHW6" s="196"/>
      <c r="JHX6" s="196"/>
      <c r="JHY6" s="196"/>
      <c r="JHZ6" s="196"/>
      <c r="JIA6" s="196"/>
      <c r="JIB6" s="196"/>
      <c r="JIC6" s="196"/>
      <c r="JID6" s="196"/>
      <c r="JIE6" s="196"/>
      <c r="JIF6" s="196"/>
      <c r="JIG6" s="196"/>
      <c r="JIH6" s="196"/>
      <c r="JII6" s="196"/>
      <c r="JIJ6" s="196"/>
      <c r="JIK6" s="196"/>
      <c r="JIL6" s="196"/>
      <c r="JIM6" s="196"/>
      <c r="JIN6" s="196"/>
      <c r="JIO6" s="196"/>
      <c r="JIP6" s="196"/>
      <c r="JIQ6" s="196"/>
      <c r="JIR6" s="196"/>
      <c r="JIS6" s="196"/>
      <c r="JIT6" s="196"/>
      <c r="JIU6" s="196"/>
      <c r="JIV6" s="196"/>
      <c r="JIW6" s="196"/>
      <c r="JIX6" s="196"/>
      <c r="JIY6" s="196"/>
      <c r="JIZ6" s="196"/>
      <c r="JJA6" s="196"/>
      <c r="JJB6" s="196"/>
      <c r="JJC6" s="196"/>
      <c r="JJD6" s="196"/>
      <c r="JJE6" s="196"/>
      <c r="JJF6" s="196"/>
      <c r="JJG6" s="196"/>
      <c r="JJH6" s="196"/>
      <c r="JJI6" s="196"/>
      <c r="JJJ6" s="196"/>
      <c r="JJK6" s="196"/>
      <c r="JJL6" s="196"/>
      <c r="JJM6" s="196"/>
      <c r="JJN6" s="196"/>
      <c r="JJO6" s="196"/>
      <c r="JJP6" s="196"/>
      <c r="JJQ6" s="196"/>
      <c r="JJR6" s="196"/>
      <c r="JJS6" s="196"/>
      <c r="JJT6" s="196"/>
      <c r="JJU6" s="196"/>
      <c r="JJV6" s="196"/>
      <c r="JJW6" s="196"/>
      <c r="JJX6" s="196"/>
      <c r="JJY6" s="196"/>
      <c r="JJZ6" s="196"/>
      <c r="JKA6" s="196"/>
      <c r="JKB6" s="196"/>
      <c r="JKC6" s="196"/>
      <c r="JKD6" s="196"/>
      <c r="JKE6" s="196"/>
      <c r="JKF6" s="196"/>
      <c r="JKG6" s="196"/>
      <c r="JKH6" s="196"/>
      <c r="JKI6" s="196"/>
      <c r="JKJ6" s="196"/>
      <c r="JKK6" s="196"/>
      <c r="JKL6" s="196"/>
      <c r="JKM6" s="196"/>
      <c r="JKN6" s="196"/>
      <c r="JKO6" s="196"/>
      <c r="JKP6" s="196"/>
      <c r="JKQ6" s="196"/>
      <c r="JKR6" s="196"/>
      <c r="JKS6" s="196"/>
      <c r="JKT6" s="196"/>
      <c r="JKU6" s="196"/>
      <c r="JKV6" s="196"/>
      <c r="JKW6" s="196"/>
      <c r="JKX6" s="196"/>
      <c r="JKY6" s="196"/>
      <c r="JKZ6" s="196"/>
      <c r="JLA6" s="196"/>
      <c r="JLB6" s="196"/>
      <c r="JLC6" s="196"/>
      <c r="JLD6" s="196"/>
      <c r="JLE6" s="196"/>
      <c r="JLF6" s="196"/>
      <c r="JLG6" s="196"/>
      <c r="JLH6" s="196"/>
      <c r="JLI6" s="196"/>
      <c r="JLJ6" s="196"/>
      <c r="JLK6" s="196"/>
      <c r="JLL6" s="196"/>
      <c r="JLM6" s="196"/>
      <c r="JLN6" s="196"/>
      <c r="JLO6" s="196"/>
      <c r="JLP6" s="196"/>
      <c r="JLQ6" s="196"/>
      <c r="JLR6" s="196"/>
      <c r="JLS6" s="196"/>
      <c r="JLT6" s="196"/>
      <c r="JLU6" s="196"/>
      <c r="JLV6" s="196"/>
      <c r="JLW6" s="196"/>
      <c r="JLX6" s="196"/>
      <c r="JLY6" s="196"/>
      <c r="JLZ6" s="196"/>
      <c r="JMA6" s="196"/>
      <c r="JMB6" s="196"/>
      <c r="JMC6" s="196"/>
      <c r="JMD6" s="196"/>
      <c r="JME6" s="196"/>
      <c r="JMF6" s="196"/>
      <c r="JMG6" s="196"/>
      <c r="JMH6" s="196"/>
      <c r="JMI6" s="196"/>
      <c r="JMJ6" s="196"/>
      <c r="JMK6" s="196"/>
      <c r="JML6" s="196"/>
      <c r="JMM6" s="196"/>
      <c r="JMN6" s="196"/>
      <c r="JMO6" s="196"/>
      <c r="JMP6" s="196"/>
      <c r="JMQ6" s="196"/>
      <c r="JMR6" s="196"/>
      <c r="JMS6" s="196"/>
      <c r="JMT6" s="196"/>
      <c r="JMU6" s="196"/>
      <c r="JMV6" s="196"/>
      <c r="JMW6" s="196"/>
      <c r="JMX6" s="196"/>
      <c r="JMY6" s="196"/>
      <c r="JMZ6" s="196"/>
      <c r="JNA6" s="196"/>
      <c r="JNB6" s="196"/>
      <c r="JNC6" s="196"/>
      <c r="JND6" s="196"/>
      <c r="JNE6" s="196"/>
      <c r="JNF6" s="196"/>
      <c r="JNG6" s="196"/>
      <c r="JNH6" s="196"/>
      <c r="JNI6" s="196"/>
      <c r="JNJ6" s="196"/>
      <c r="JNK6" s="196"/>
      <c r="JNL6" s="196"/>
      <c r="JNM6" s="196"/>
      <c r="JNN6" s="196"/>
      <c r="JNO6" s="196"/>
      <c r="JNP6" s="196"/>
      <c r="JNQ6" s="196"/>
      <c r="JNR6" s="196"/>
      <c r="JNS6" s="196"/>
      <c r="JNT6" s="196"/>
      <c r="JNU6" s="196"/>
      <c r="JNV6" s="196"/>
      <c r="JNW6" s="196"/>
      <c r="JNX6" s="196"/>
      <c r="JNY6" s="196"/>
      <c r="JNZ6" s="196"/>
      <c r="JOA6" s="196"/>
      <c r="JOB6" s="196"/>
      <c r="JOC6" s="196"/>
      <c r="JOD6" s="196"/>
      <c r="JOE6" s="196"/>
      <c r="JOF6" s="196"/>
      <c r="JOG6" s="196"/>
      <c r="JOH6" s="196"/>
      <c r="JOI6" s="196"/>
      <c r="JOJ6" s="196"/>
      <c r="JOK6" s="196"/>
      <c r="JOL6" s="196"/>
      <c r="JOM6" s="196"/>
      <c r="JON6" s="196"/>
      <c r="JOO6" s="196"/>
      <c r="JOP6" s="196"/>
      <c r="JOQ6" s="196"/>
      <c r="JOR6" s="196"/>
      <c r="JOS6" s="196"/>
      <c r="JOT6" s="196"/>
      <c r="JOU6" s="196"/>
      <c r="JOV6" s="196"/>
      <c r="JOW6" s="196"/>
      <c r="JOX6" s="196"/>
      <c r="JOY6" s="196"/>
      <c r="JOZ6" s="196"/>
      <c r="JPA6" s="196"/>
      <c r="JPB6" s="196"/>
      <c r="JPC6" s="196"/>
      <c r="JPD6" s="196"/>
      <c r="JPE6" s="196"/>
      <c r="JPF6" s="196"/>
      <c r="JPG6" s="196"/>
      <c r="JPH6" s="196"/>
      <c r="JPI6" s="196"/>
      <c r="JPJ6" s="196"/>
      <c r="JPK6" s="196"/>
      <c r="JPL6" s="196"/>
      <c r="JPM6" s="196"/>
      <c r="JPN6" s="196"/>
      <c r="JPO6" s="196"/>
      <c r="JPP6" s="196"/>
      <c r="JPQ6" s="196"/>
      <c r="JPR6" s="196"/>
      <c r="JPS6" s="196"/>
      <c r="JPT6" s="196"/>
      <c r="JPU6" s="196"/>
      <c r="JPV6" s="196"/>
      <c r="JPW6" s="196"/>
      <c r="JPX6" s="196"/>
      <c r="JPY6" s="196"/>
      <c r="JPZ6" s="196"/>
      <c r="JQA6" s="196"/>
      <c r="JQB6" s="196"/>
      <c r="JQC6" s="196"/>
      <c r="JQD6" s="196"/>
      <c r="JQE6" s="196"/>
      <c r="JQF6" s="196"/>
      <c r="JQG6" s="196"/>
      <c r="JQH6" s="196"/>
      <c r="JQI6" s="196"/>
      <c r="JQJ6" s="196"/>
      <c r="JQK6" s="196"/>
      <c r="JQL6" s="196"/>
      <c r="JQM6" s="196"/>
      <c r="JQN6" s="196"/>
      <c r="JQO6" s="196"/>
      <c r="JQP6" s="196"/>
      <c r="JQQ6" s="196"/>
      <c r="JQR6" s="196"/>
      <c r="JQS6" s="196"/>
      <c r="JQT6" s="196"/>
      <c r="JQU6" s="196"/>
      <c r="JQV6" s="196"/>
      <c r="JQW6" s="196"/>
      <c r="JQX6" s="196"/>
      <c r="JQY6" s="196"/>
      <c r="JQZ6" s="196"/>
      <c r="JRA6" s="196"/>
      <c r="JRB6" s="196"/>
      <c r="JRC6" s="196"/>
      <c r="JRD6" s="196"/>
      <c r="JRE6" s="196"/>
      <c r="JRF6" s="196"/>
      <c r="JRG6" s="196"/>
      <c r="JRH6" s="196"/>
      <c r="JRI6" s="196"/>
      <c r="JRJ6" s="196"/>
      <c r="JRK6" s="196"/>
      <c r="JRL6" s="196"/>
      <c r="JRM6" s="196"/>
      <c r="JRN6" s="196"/>
      <c r="JRO6" s="196"/>
      <c r="JRP6" s="196"/>
      <c r="JRQ6" s="196"/>
      <c r="JRR6" s="196"/>
      <c r="JRS6" s="196"/>
      <c r="JRT6" s="196"/>
      <c r="JRU6" s="196"/>
      <c r="JRV6" s="196"/>
      <c r="JRW6" s="196"/>
      <c r="JRX6" s="196"/>
      <c r="JRY6" s="196"/>
      <c r="JRZ6" s="196"/>
      <c r="JSA6" s="196"/>
      <c r="JSB6" s="196"/>
      <c r="JSC6" s="196"/>
      <c r="JSD6" s="196"/>
      <c r="JSE6" s="196"/>
      <c r="JSF6" s="196"/>
      <c r="JSG6" s="196"/>
      <c r="JSH6" s="196"/>
      <c r="JSI6" s="196"/>
      <c r="JSJ6" s="196"/>
      <c r="JSK6" s="196"/>
      <c r="JSL6" s="196"/>
      <c r="JSM6" s="196"/>
      <c r="JSN6" s="196"/>
      <c r="JSO6" s="196"/>
      <c r="JSP6" s="196"/>
      <c r="JSQ6" s="196"/>
      <c r="JSR6" s="196"/>
      <c r="JSS6" s="196"/>
      <c r="JST6" s="196"/>
      <c r="JSU6" s="196"/>
      <c r="JSV6" s="196"/>
      <c r="JSW6" s="196"/>
      <c r="JSX6" s="196"/>
      <c r="JSY6" s="196"/>
      <c r="JSZ6" s="196"/>
      <c r="JTA6" s="196"/>
      <c r="JTB6" s="196"/>
      <c r="JTC6" s="196"/>
      <c r="JTD6" s="196"/>
      <c r="JTE6" s="196"/>
      <c r="JTF6" s="196"/>
      <c r="JTG6" s="196"/>
      <c r="JTH6" s="196"/>
      <c r="JTI6" s="196"/>
      <c r="JTJ6" s="196"/>
      <c r="JTK6" s="196"/>
      <c r="JTL6" s="196"/>
      <c r="JTM6" s="196"/>
      <c r="JTN6" s="196"/>
      <c r="JTO6" s="196"/>
      <c r="JTP6" s="196"/>
      <c r="JTQ6" s="196"/>
      <c r="JTR6" s="196"/>
      <c r="JTS6" s="196"/>
      <c r="JTT6" s="196"/>
      <c r="JTU6" s="196"/>
      <c r="JTV6" s="196"/>
      <c r="JTW6" s="196"/>
      <c r="JTX6" s="196"/>
      <c r="JTY6" s="196"/>
      <c r="JTZ6" s="196"/>
      <c r="JUA6" s="196"/>
      <c r="JUB6" s="196"/>
      <c r="JUC6" s="196"/>
      <c r="JUD6" s="196"/>
      <c r="JUE6" s="196"/>
      <c r="JUF6" s="196"/>
      <c r="JUG6" s="196"/>
      <c r="JUH6" s="196"/>
      <c r="JUI6" s="196"/>
      <c r="JUJ6" s="196"/>
      <c r="JUK6" s="196"/>
      <c r="JUL6" s="196"/>
      <c r="JUM6" s="196"/>
      <c r="JUN6" s="196"/>
      <c r="JUO6" s="196"/>
      <c r="JUP6" s="196"/>
      <c r="JUQ6" s="196"/>
      <c r="JUR6" s="196"/>
      <c r="JUS6" s="196"/>
      <c r="JUT6" s="196"/>
      <c r="JUU6" s="196"/>
      <c r="JUV6" s="196"/>
      <c r="JUW6" s="196"/>
      <c r="JUX6" s="196"/>
      <c r="JUY6" s="196"/>
      <c r="JUZ6" s="196"/>
      <c r="JVA6" s="196"/>
      <c r="JVB6" s="196"/>
      <c r="JVC6" s="196"/>
      <c r="JVD6" s="196"/>
      <c r="JVE6" s="196"/>
      <c r="JVF6" s="196"/>
      <c r="JVG6" s="196"/>
      <c r="JVH6" s="196"/>
      <c r="JVI6" s="196"/>
      <c r="JVJ6" s="196"/>
      <c r="JVK6" s="196"/>
      <c r="JVL6" s="196"/>
      <c r="JVM6" s="196"/>
      <c r="JVN6" s="196"/>
      <c r="JVO6" s="196"/>
      <c r="JVP6" s="196"/>
      <c r="JVQ6" s="196"/>
      <c r="JVR6" s="196"/>
      <c r="JVS6" s="196"/>
      <c r="JVT6" s="196"/>
      <c r="JVU6" s="196"/>
      <c r="JVV6" s="196"/>
      <c r="JVW6" s="196"/>
      <c r="JVX6" s="196"/>
      <c r="JVY6" s="196"/>
      <c r="JVZ6" s="196"/>
      <c r="JWA6" s="196"/>
      <c r="JWB6" s="196"/>
      <c r="JWC6" s="196"/>
      <c r="JWD6" s="196"/>
      <c r="JWE6" s="196"/>
      <c r="JWF6" s="196"/>
      <c r="JWG6" s="196"/>
      <c r="JWH6" s="196"/>
      <c r="JWI6" s="196"/>
      <c r="JWJ6" s="196"/>
      <c r="JWK6" s="196"/>
      <c r="JWL6" s="196"/>
      <c r="JWM6" s="196"/>
      <c r="JWN6" s="196"/>
      <c r="JWO6" s="196"/>
      <c r="JWP6" s="196"/>
      <c r="JWQ6" s="196"/>
      <c r="JWR6" s="196"/>
      <c r="JWS6" s="196"/>
      <c r="JWT6" s="196"/>
      <c r="JWU6" s="196"/>
      <c r="JWV6" s="196"/>
      <c r="JWW6" s="196"/>
      <c r="JWX6" s="196"/>
      <c r="JWY6" s="196"/>
      <c r="JWZ6" s="196"/>
      <c r="JXA6" s="196"/>
      <c r="JXB6" s="196"/>
      <c r="JXC6" s="196"/>
      <c r="JXD6" s="196"/>
      <c r="JXE6" s="196"/>
      <c r="JXF6" s="196"/>
      <c r="JXG6" s="196"/>
      <c r="JXH6" s="196"/>
      <c r="JXI6" s="196"/>
      <c r="JXJ6" s="196"/>
      <c r="JXK6" s="196"/>
      <c r="JXL6" s="196"/>
      <c r="JXM6" s="196"/>
      <c r="JXN6" s="196"/>
      <c r="JXO6" s="196"/>
      <c r="JXP6" s="196"/>
      <c r="JXQ6" s="196"/>
      <c r="JXR6" s="196"/>
      <c r="JXS6" s="196"/>
      <c r="JXT6" s="196"/>
      <c r="JXU6" s="196"/>
      <c r="JXV6" s="196"/>
      <c r="JXW6" s="196"/>
      <c r="JXX6" s="196"/>
      <c r="JXY6" s="196"/>
      <c r="JXZ6" s="196"/>
      <c r="JYA6" s="196"/>
      <c r="JYB6" s="196"/>
      <c r="JYC6" s="196"/>
      <c r="JYD6" s="196"/>
      <c r="JYE6" s="196"/>
      <c r="JYF6" s="196"/>
      <c r="JYG6" s="196"/>
      <c r="JYH6" s="196"/>
      <c r="JYI6" s="196"/>
      <c r="JYJ6" s="196"/>
      <c r="JYK6" s="196"/>
      <c r="JYL6" s="196"/>
      <c r="JYM6" s="196"/>
      <c r="JYN6" s="196"/>
      <c r="JYO6" s="196"/>
      <c r="JYP6" s="196"/>
      <c r="JYQ6" s="196"/>
      <c r="JYR6" s="196"/>
      <c r="JYS6" s="196"/>
      <c r="JYT6" s="196"/>
      <c r="JYU6" s="196"/>
      <c r="JYV6" s="196"/>
      <c r="JYW6" s="196"/>
      <c r="JYX6" s="196"/>
      <c r="JYY6" s="196"/>
      <c r="JYZ6" s="196"/>
      <c r="JZA6" s="196"/>
      <c r="JZB6" s="196"/>
      <c r="JZC6" s="196"/>
      <c r="JZD6" s="196"/>
      <c r="JZE6" s="196"/>
      <c r="JZF6" s="196"/>
      <c r="JZG6" s="196"/>
      <c r="JZH6" s="196"/>
      <c r="JZI6" s="196"/>
      <c r="JZJ6" s="196"/>
      <c r="JZK6" s="196"/>
      <c r="JZL6" s="196"/>
      <c r="JZM6" s="196"/>
      <c r="JZN6" s="196"/>
      <c r="JZO6" s="196"/>
      <c r="JZP6" s="196"/>
      <c r="JZQ6" s="196"/>
      <c r="JZR6" s="196"/>
      <c r="JZS6" s="196"/>
      <c r="JZT6" s="196"/>
      <c r="JZU6" s="196"/>
      <c r="JZV6" s="196"/>
      <c r="JZW6" s="196"/>
      <c r="JZX6" s="196"/>
      <c r="JZY6" s="196"/>
      <c r="JZZ6" s="196"/>
      <c r="KAA6" s="196"/>
      <c r="KAB6" s="196"/>
      <c r="KAC6" s="196"/>
      <c r="KAD6" s="196"/>
      <c r="KAE6" s="196"/>
      <c r="KAF6" s="196"/>
      <c r="KAG6" s="196"/>
      <c r="KAH6" s="196"/>
      <c r="KAI6" s="196"/>
      <c r="KAJ6" s="196"/>
      <c r="KAK6" s="196"/>
      <c r="KAL6" s="196"/>
      <c r="KAM6" s="196"/>
      <c r="KAN6" s="196"/>
      <c r="KAO6" s="196"/>
      <c r="KAP6" s="196"/>
      <c r="KAQ6" s="196"/>
      <c r="KAR6" s="196"/>
      <c r="KAS6" s="196"/>
      <c r="KAT6" s="196"/>
      <c r="KAU6" s="196"/>
      <c r="KAV6" s="196"/>
      <c r="KAW6" s="196"/>
      <c r="KAX6" s="196"/>
      <c r="KAY6" s="196"/>
      <c r="KAZ6" s="196"/>
      <c r="KBA6" s="196"/>
      <c r="KBB6" s="196"/>
      <c r="KBC6" s="196"/>
      <c r="KBD6" s="196"/>
      <c r="KBE6" s="196"/>
      <c r="KBF6" s="196"/>
      <c r="KBG6" s="196"/>
      <c r="KBH6" s="196"/>
      <c r="KBI6" s="196"/>
      <c r="KBJ6" s="196"/>
      <c r="KBK6" s="196"/>
      <c r="KBL6" s="196"/>
      <c r="KBM6" s="196"/>
      <c r="KBN6" s="196"/>
      <c r="KBO6" s="196"/>
      <c r="KBP6" s="196"/>
      <c r="KBQ6" s="196"/>
      <c r="KBR6" s="196"/>
      <c r="KBS6" s="196"/>
      <c r="KBT6" s="196"/>
      <c r="KBU6" s="196"/>
      <c r="KBV6" s="196"/>
      <c r="KBW6" s="196"/>
      <c r="KBX6" s="196"/>
      <c r="KBY6" s="196"/>
      <c r="KBZ6" s="196"/>
      <c r="KCA6" s="196"/>
      <c r="KCB6" s="196"/>
      <c r="KCC6" s="196"/>
      <c r="KCD6" s="196"/>
      <c r="KCE6" s="196"/>
      <c r="KCF6" s="196"/>
      <c r="KCG6" s="196"/>
      <c r="KCH6" s="196"/>
      <c r="KCI6" s="196"/>
      <c r="KCJ6" s="196"/>
      <c r="KCK6" s="196"/>
      <c r="KCL6" s="196"/>
      <c r="KCM6" s="196"/>
      <c r="KCN6" s="196"/>
      <c r="KCO6" s="196"/>
      <c r="KCP6" s="196"/>
      <c r="KCQ6" s="196"/>
      <c r="KCR6" s="196"/>
      <c r="KCS6" s="196"/>
      <c r="KCT6" s="196"/>
      <c r="KCU6" s="196"/>
      <c r="KCV6" s="196"/>
      <c r="KCW6" s="196"/>
      <c r="KCX6" s="196"/>
      <c r="KCY6" s="196"/>
      <c r="KCZ6" s="196"/>
      <c r="KDA6" s="196"/>
      <c r="KDB6" s="196"/>
      <c r="KDC6" s="196"/>
      <c r="KDD6" s="196"/>
      <c r="KDE6" s="196"/>
      <c r="KDF6" s="196"/>
      <c r="KDG6" s="196"/>
      <c r="KDH6" s="196"/>
      <c r="KDI6" s="196"/>
      <c r="KDJ6" s="196"/>
      <c r="KDK6" s="196"/>
      <c r="KDL6" s="196"/>
      <c r="KDM6" s="196"/>
      <c r="KDN6" s="196"/>
      <c r="KDO6" s="196"/>
      <c r="KDP6" s="196"/>
      <c r="KDQ6" s="196"/>
      <c r="KDR6" s="196"/>
      <c r="KDS6" s="196"/>
      <c r="KDT6" s="196"/>
      <c r="KDU6" s="196"/>
      <c r="KDV6" s="196"/>
      <c r="KDW6" s="196"/>
      <c r="KDX6" s="196"/>
      <c r="KDY6" s="196"/>
      <c r="KDZ6" s="196"/>
      <c r="KEA6" s="196"/>
      <c r="KEB6" s="196"/>
      <c r="KEC6" s="196"/>
      <c r="KED6" s="196"/>
      <c r="KEE6" s="196"/>
      <c r="KEF6" s="196"/>
      <c r="KEG6" s="196"/>
      <c r="KEH6" s="196"/>
      <c r="KEI6" s="196"/>
      <c r="KEJ6" s="196"/>
      <c r="KEK6" s="196"/>
      <c r="KEL6" s="196"/>
      <c r="KEM6" s="196"/>
      <c r="KEN6" s="196"/>
      <c r="KEO6" s="196"/>
      <c r="KEP6" s="196"/>
      <c r="KEQ6" s="196"/>
      <c r="KER6" s="196"/>
      <c r="KES6" s="196"/>
      <c r="KET6" s="196"/>
      <c r="KEU6" s="196"/>
      <c r="KEV6" s="196"/>
      <c r="KEW6" s="196"/>
      <c r="KEX6" s="196"/>
      <c r="KEY6" s="196"/>
      <c r="KEZ6" s="196"/>
      <c r="KFA6" s="196"/>
      <c r="KFB6" s="196"/>
      <c r="KFC6" s="196"/>
      <c r="KFD6" s="196"/>
      <c r="KFE6" s="196"/>
      <c r="KFF6" s="196"/>
      <c r="KFG6" s="196"/>
      <c r="KFH6" s="196"/>
      <c r="KFI6" s="196"/>
      <c r="KFJ6" s="196"/>
      <c r="KFK6" s="196"/>
      <c r="KFL6" s="196"/>
      <c r="KFM6" s="196"/>
      <c r="KFN6" s="196"/>
      <c r="KFO6" s="196"/>
      <c r="KFP6" s="196"/>
      <c r="KFQ6" s="196"/>
      <c r="KFR6" s="196"/>
      <c r="KFS6" s="196"/>
      <c r="KFT6" s="196"/>
      <c r="KFU6" s="196"/>
      <c r="KFV6" s="196"/>
      <c r="KFW6" s="196"/>
      <c r="KFX6" s="196"/>
      <c r="KFY6" s="196"/>
      <c r="KFZ6" s="196"/>
      <c r="KGA6" s="196"/>
      <c r="KGB6" s="196"/>
      <c r="KGC6" s="196"/>
      <c r="KGD6" s="196"/>
      <c r="KGE6" s="196"/>
      <c r="KGF6" s="196"/>
      <c r="KGG6" s="196"/>
      <c r="KGH6" s="196"/>
      <c r="KGI6" s="196"/>
      <c r="KGJ6" s="196"/>
      <c r="KGK6" s="196"/>
      <c r="KGL6" s="196"/>
      <c r="KGM6" s="196"/>
      <c r="KGN6" s="196"/>
      <c r="KGO6" s="196"/>
      <c r="KGP6" s="196"/>
      <c r="KGQ6" s="196"/>
      <c r="KGR6" s="196"/>
      <c r="KGS6" s="196"/>
      <c r="KGT6" s="196"/>
      <c r="KGU6" s="196"/>
      <c r="KGV6" s="196"/>
      <c r="KGW6" s="196"/>
      <c r="KGX6" s="196"/>
      <c r="KGY6" s="196"/>
      <c r="KGZ6" s="196"/>
      <c r="KHA6" s="196"/>
      <c r="KHB6" s="196"/>
      <c r="KHC6" s="196"/>
      <c r="KHD6" s="196"/>
      <c r="KHE6" s="196"/>
      <c r="KHF6" s="196"/>
      <c r="KHG6" s="196"/>
      <c r="KHH6" s="196"/>
      <c r="KHI6" s="196"/>
      <c r="KHJ6" s="196"/>
      <c r="KHK6" s="196"/>
      <c r="KHL6" s="196"/>
      <c r="KHM6" s="196"/>
      <c r="KHN6" s="196"/>
      <c r="KHO6" s="196"/>
      <c r="KHP6" s="196"/>
      <c r="KHQ6" s="196"/>
      <c r="KHR6" s="196"/>
      <c r="KHS6" s="196"/>
      <c r="KHT6" s="196"/>
      <c r="KHU6" s="196"/>
      <c r="KHV6" s="196"/>
      <c r="KHW6" s="196"/>
      <c r="KHX6" s="196"/>
      <c r="KHY6" s="196"/>
      <c r="KHZ6" s="196"/>
      <c r="KIA6" s="196"/>
      <c r="KIB6" s="196"/>
      <c r="KIC6" s="196"/>
      <c r="KID6" s="196"/>
      <c r="KIE6" s="196"/>
      <c r="KIF6" s="196"/>
      <c r="KIG6" s="196"/>
      <c r="KIH6" s="196"/>
      <c r="KII6" s="196"/>
      <c r="KIJ6" s="196"/>
      <c r="KIK6" s="196"/>
      <c r="KIL6" s="196"/>
      <c r="KIM6" s="196"/>
      <c r="KIN6" s="196"/>
      <c r="KIO6" s="196"/>
      <c r="KIP6" s="196"/>
      <c r="KIQ6" s="196"/>
      <c r="KIR6" s="196"/>
      <c r="KIS6" s="196"/>
      <c r="KIT6" s="196"/>
      <c r="KIU6" s="196"/>
      <c r="KIV6" s="196"/>
      <c r="KIW6" s="196"/>
      <c r="KIX6" s="196"/>
      <c r="KIY6" s="196"/>
      <c r="KIZ6" s="196"/>
      <c r="KJA6" s="196"/>
      <c r="KJB6" s="196"/>
      <c r="KJC6" s="196"/>
      <c r="KJD6" s="196"/>
      <c r="KJE6" s="196"/>
      <c r="KJF6" s="196"/>
      <c r="KJG6" s="196"/>
      <c r="KJH6" s="196"/>
      <c r="KJI6" s="196"/>
      <c r="KJJ6" s="196"/>
      <c r="KJK6" s="196"/>
      <c r="KJL6" s="196"/>
      <c r="KJM6" s="196"/>
      <c r="KJN6" s="196"/>
      <c r="KJO6" s="196"/>
      <c r="KJP6" s="196"/>
      <c r="KJQ6" s="196"/>
      <c r="KJR6" s="196"/>
      <c r="KJS6" s="196"/>
      <c r="KJT6" s="196"/>
      <c r="KJU6" s="196"/>
      <c r="KJV6" s="196"/>
      <c r="KJW6" s="196"/>
      <c r="KJX6" s="196"/>
      <c r="KJY6" s="196"/>
      <c r="KJZ6" s="196"/>
      <c r="KKA6" s="196"/>
      <c r="KKB6" s="196"/>
      <c r="KKC6" s="196"/>
      <c r="KKD6" s="196"/>
      <c r="KKE6" s="196"/>
      <c r="KKF6" s="196"/>
      <c r="KKG6" s="196"/>
      <c r="KKH6" s="196"/>
      <c r="KKI6" s="196"/>
      <c r="KKJ6" s="196"/>
      <c r="KKK6" s="196"/>
      <c r="KKL6" s="196"/>
      <c r="KKM6" s="196"/>
      <c r="KKN6" s="196"/>
      <c r="KKO6" s="196"/>
      <c r="KKP6" s="196"/>
      <c r="KKQ6" s="196"/>
      <c r="KKR6" s="196"/>
      <c r="KKS6" s="196"/>
      <c r="KKT6" s="196"/>
      <c r="KKU6" s="196"/>
      <c r="KKV6" s="196"/>
      <c r="KKW6" s="196"/>
      <c r="KKX6" s="196"/>
      <c r="KKY6" s="196"/>
      <c r="KKZ6" s="196"/>
      <c r="KLA6" s="196"/>
      <c r="KLB6" s="196"/>
      <c r="KLC6" s="196"/>
      <c r="KLD6" s="196"/>
      <c r="KLE6" s="196"/>
      <c r="KLF6" s="196"/>
      <c r="KLG6" s="196"/>
      <c r="KLH6" s="196"/>
      <c r="KLI6" s="196"/>
      <c r="KLJ6" s="196"/>
      <c r="KLK6" s="196"/>
      <c r="KLL6" s="196"/>
      <c r="KLM6" s="196"/>
      <c r="KLN6" s="196"/>
      <c r="KLO6" s="196"/>
      <c r="KLP6" s="196"/>
      <c r="KLQ6" s="196"/>
      <c r="KLR6" s="196"/>
      <c r="KLS6" s="196"/>
      <c r="KLT6" s="196"/>
      <c r="KLU6" s="196"/>
      <c r="KLV6" s="196"/>
      <c r="KLW6" s="196"/>
      <c r="KLX6" s="196"/>
      <c r="KLY6" s="196"/>
      <c r="KLZ6" s="196"/>
      <c r="KMA6" s="196"/>
      <c r="KMB6" s="196"/>
      <c r="KMC6" s="196"/>
      <c r="KMD6" s="196"/>
      <c r="KME6" s="196"/>
      <c r="KMF6" s="196"/>
      <c r="KMG6" s="196"/>
      <c r="KMH6" s="196"/>
      <c r="KMI6" s="196"/>
      <c r="KMJ6" s="196"/>
      <c r="KMK6" s="196"/>
      <c r="KML6" s="196"/>
      <c r="KMM6" s="196"/>
      <c r="KMN6" s="196"/>
      <c r="KMO6" s="196"/>
      <c r="KMP6" s="196"/>
      <c r="KMQ6" s="196"/>
      <c r="KMR6" s="196"/>
      <c r="KMS6" s="196"/>
      <c r="KMT6" s="196"/>
      <c r="KMU6" s="196"/>
      <c r="KMV6" s="196"/>
      <c r="KMW6" s="196"/>
      <c r="KMX6" s="196"/>
      <c r="KMY6" s="196"/>
      <c r="KMZ6" s="196"/>
      <c r="KNA6" s="196"/>
      <c r="KNB6" s="196"/>
      <c r="KNC6" s="196"/>
      <c r="KND6" s="196"/>
      <c r="KNE6" s="196"/>
      <c r="KNF6" s="196"/>
      <c r="KNG6" s="196"/>
      <c r="KNH6" s="196"/>
      <c r="KNI6" s="196"/>
      <c r="KNJ6" s="196"/>
      <c r="KNK6" s="196"/>
      <c r="KNL6" s="196"/>
      <c r="KNM6" s="196"/>
      <c r="KNN6" s="196"/>
      <c r="KNO6" s="196"/>
      <c r="KNP6" s="196"/>
      <c r="KNQ6" s="196"/>
      <c r="KNR6" s="196"/>
      <c r="KNS6" s="196"/>
      <c r="KNT6" s="196"/>
      <c r="KNU6" s="196"/>
      <c r="KNV6" s="196"/>
      <c r="KNW6" s="196"/>
      <c r="KNX6" s="196"/>
      <c r="KNY6" s="196"/>
      <c r="KNZ6" s="196"/>
      <c r="KOA6" s="196"/>
      <c r="KOB6" s="196"/>
      <c r="KOC6" s="196"/>
      <c r="KOD6" s="196"/>
      <c r="KOE6" s="196"/>
      <c r="KOF6" s="196"/>
      <c r="KOG6" s="196"/>
      <c r="KOH6" s="196"/>
      <c r="KOI6" s="196"/>
      <c r="KOJ6" s="196"/>
      <c r="KOK6" s="196"/>
      <c r="KOL6" s="196"/>
      <c r="KOM6" s="196"/>
      <c r="KON6" s="196"/>
      <c r="KOO6" s="196"/>
      <c r="KOP6" s="196"/>
      <c r="KOQ6" s="196"/>
      <c r="KOR6" s="196"/>
      <c r="KOS6" s="196"/>
      <c r="KOT6" s="196"/>
      <c r="KOU6" s="196"/>
      <c r="KOV6" s="196"/>
      <c r="KOW6" s="196"/>
      <c r="KOX6" s="196"/>
      <c r="KOY6" s="196"/>
      <c r="KOZ6" s="196"/>
      <c r="KPA6" s="196"/>
      <c r="KPB6" s="196"/>
      <c r="KPC6" s="196"/>
      <c r="KPD6" s="196"/>
      <c r="KPE6" s="196"/>
      <c r="KPF6" s="196"/>
      <c r="KPG6" s="196"/>
      <c r="KPH6" s="196"/>
      <c r="KPI6" s="196"/>
      <c r="KPJ6" s="196"/>
      <c r="KPK6" s="196"/>
      <c r="KPL6" s="196"/>
      <c r="KPM6" s="196"/>
      <c r="KPN6" s="196"/>
      <c r="KPO6" s="196"/>
      <c r="KPP6" s="196"/>
      <c r="KPQ6" s="196"/>
      <c r="KPR6" s="196"/>
      <c r="KPS6" s="196"/>
      <c r="KPT6" s="196"/>
      <c r="KPU6" s="196"/>
      <c r="KPV6" s="196"/>
      <c r="KPW6" s="196"/>
      <c r="KPX6" s="196"/>
      <c r="KPY6" s="196"/>
      <c r="KPZ6" s="196"/>
      <c r="KQA6" s="196"/>
      <c r="KQB6" s="196"/>
      <c r="KQC6" s="196"/>
      <c r="KQD6" s="196"/>
      <c r="KQE6" s="196"/>
      <c r="KQF6" s="196"/>
      <c r="KQG6" s="196"/>
      <c r="KQH6" s="196"/>
      <c r="KQI6" s="196"/>
      <c r="KQJ6" s="196"/>
      <c r="KQK6" s="196"/>
      <c r="KQL6" s="196"/>
      <c r="KQM6" s="196"/>
      <c r="KQN6" s="196"/>
      <c r="KQO6" s="196"/>
      <c r="KQP6" s="196"/>
      <c r="KQQ6" s="196"/>
      <c r="KQR6" s="196"/>
      <c r="KQS6" s="196"/>
      <c r="KQT6" s="196"/>
      <c r="KQU6" s="196"/>
      <c r="KQV6" s="196"/>
      <c r="KQW6" s="196"/>
      <c r="KQX6" s="196"/>
      <c r="KQY6" s="196"/>
      <c r="KQZ6" s="196"/>
      <c r="KRA6" s="196"/>
      <c r="KRB6" s="196"/>
      <c r="KRC6" s="196"/>
      <c r="KRD6" s="196"/>
      <c r="KRE6" s="196"/>
      <c r="KRF6" s="196"/>
      <c r="KRG6" s="196"/>
      <c r="KRH6" s="196"/>
      <c r="KRI6" s="196"/>
      <c r="KRJ6" s="196"/>
      <c r="KRK6" s="196"/>
      <c r="KRL6" s="196"/>
      <c r="KRM6" s="196"/>
      <c r="KRN6" s="196"/>
      <c r="KRO6" s="196"/>
      <c r="KRP6" s="196"/>
      <c r="KRQ6" s="196"/>
      <c r="KRR6" s="196"/>
      <c r="KRS6" s="196"/>
      <c r="KRT6" s="196"/>
      <c r="KRU6" s="196"/>
      <c r="KRV6" s="196"/>
      <c r="KRW6" s="196"/>
      <c r="KRX6" s="196"/>
      <c r="KRY6" s="196"/>
      <c r="KRZ6" s="196"/>
      <c r="KSA6" s="196"/>
      <c r="KSB6" s="196"/>
      <c r="KSC6" s="196"/>
      <c r="KSD6" s="196"/>
      <c r="KSE6" s="196"/>
      <c r="KSF6" s="196"/>
      <c r="KSG6" s="196"/>
      <c r="KSH6" s="196"/>
      <c r="KSI6" s="196"/>
      <c r="KSJ6" s="196"/>
      <c r="KSK6" s="196"/>
      <c r="KSL6" s="196"/>
      <c r="KSM6" s="196"/>
      <c r="KSN6" s="196"/>
      <c r="KSO6" s="196"/>
      <c r="KSP6" s="196"/>
      <c r="KSQ6" s="196"/>
      <c r="KSR6" s="196"/>
      <c r="KSS6" s="196"/>
      <c r="KST6" s="196"/>
      <c r="KSU6" s="196"/>
      <c r="KSV6" s="196"/>
      <c r="KSW6" s="196"/>
      <c r="KSX6" s="196"/>
      <c r="KSY6" s="196"/>
      <c r="KSZ6" s="196"/>
      <c r="KTA6" s="196"/>
      <c r="KTB6" s="196"/>
      <c r="KTC6" s="196"/>
      <c r="KTD6" s="196"/>
      <c r="KTE6" s="196"/>
      <c r="KTF6" s="196"/>
      <c r="KTG6" s="196"/>
      <c r="KTH6" s="196"/>
      <c r="KTI6" s="196"/>
      <c r="KTJ6" s="196"/>
      <c r="KTK6" s="196"/>
      <c r="KTL6" s="196"/>
      <c r="KTM6" s="196"/>
      <c r="KTN6" s="196"/>
      <c r="KTO6" s="196"/>
      <c r="KTP6" s="196"/>
      <c r="KTQ6" s="196"/>
      <c r="KTR6" s="196"/>
      <c r="KTS6" s="196"/>
      <c r="KTT6" s="196"/>
      <c r="KTU6" s="196"/>
      <c r="KTV6" s="196"/>
      <c r="KTW6" s="196"/>
      <c r="KTX6" s="196"/>
      <c r="KTY6" s="196"/>
      <c r="KTZ6" s="196"/>
      <c r="KUA6" s="196"/>
      <c r="KUB6" s="196"/>
      <c r="KUC6" s="196"/>
      <c r="KUD6" s="196"/>
      <c r="KUE6" s="196"/>
      <c r="KUF6" s="196"/>
      <c r="KUG6" s="196"/>
      <c r="KUH6" s="196"/>
      <c r="KUI6" s="196"/>
      <c r="KUJ6" s="196"/>
      <c r="KUK6" s="196"/>
      <c r="KUL6" s="196"/>
      <c r="KUM6" s="196"/>
      <c r="KUN6" s="196"/>
      <c r="KUO6" s="196"/>
      <c r="KUP6" s="196"/>
      <c r="KUQ6" s="196"/>
      <c r="KUR6" s="196"/>
      <c r="KUS6" s="196"/>
      <c r="KUT6" s="196"/>
      <c r="KUU6" s="196"/>
      <c r="KUV6" s="196"/>
      <c r="KUW6" s="196"/>
      <c r="KUX6" s="196"/>
      <c r="KUY6" s="196"/>
      <c r="KUZ6" s="196"/>
      <c r="KVA6" s="196"/>
      <c r="KVB6" s="196"/>
      <c r="KVC6" s="196"/>
      <c r="KVD6" s="196"/>
      <c r="KVE6" s="196"/>
      <c r="KVF6" s="196"/>
      <c r="KVG6" s="196"/>
      <c r="KVH6" s="196"/>
      <c r="KVI6" s="196"/>
      <c r="KVJ6" s="196"/>
      <c r="KVK6" s="196"/>
      <c r="KVL6" s="196"/>
      <c r="KVM6" s="196"/>
      <c r="KVN6" s="196"/>
      <c r="KVO6" s="196"/>
      <c r="KVP6" s="196"/>
      <c r="KVQ6" s="196"/>
      <c r="KVR6" s="196"/>
      <c r="KVS6" s="196"/>
      <c r="KVT6" s="196"/>
      <c r="KVU6" s="196"/>
      <c r="KVV6" s="196"/>
      <c r="KVW6" s="196"/>
      <c r="KVX6" s="196"/>
      <c r="KVY6" s="196"/>
      <c r="KVZ6" s="196"/>
      <c r="KWA6" s="196"/>
      <c r="KWB6" s="196"/>
      <c r="KWC6" s="196"/>
      <c r="KWD6" s="196"/>
      <c r="KWE6" s="196"/>
      <c r="KWF6" s="196"/>
      <c r="KWG6" s="196"/>
      <c r="KWH6" s="196"/>
      <c r="KWI6" s="196"/>
      <c r="KWJ6" s="196"/>
      <c r="KWK6" s="196"/>
      <c r="KWL6" s="196"/>
      <c r="KWM6" s="196"/>
      <c r="KWN6" s="196"/>
      <c r="KWO6" s="196"/>
      <c r="KWP6" s="196"/>
      <c r="KWQ6" s="196"/>
      <c r="KWR6" s="196"/>
      <c r="KWS6" s="196"/>
      <c r="KWT6" s="196"/>
      <c r="KWU6" s="196"/>
      <c r="KWV6" s="196"/>
      <c r="KWW6" s="196"/>
      <c r="KWX6" s="196"/>
      <c r="KWY6" s="196"/>
      <c r="KWZ6" s="196"/>
      <c r="KXA6" s="196"/>
      <c r="KXB6" s="196"/>
      <c r="KXC6" s="196"/>
      <c r="KXD6" s="196"/>
      <c r="KXE6" s="196"/>
      <c r="KXF6" s="196"/>
      <c r="KXG6" s="196"/>
      <c r="KXH6" s="196"/>
      <c r="KXI6" s="196"/>
      <c r="KXJ6" s="196"/>
      <c r="KXK6" s="196"/>
      <c r="KXL6" s="196"/>
      <c r="KXM6" s="196"/>
      <c r="KXN6" s="196"/>
      <c r="KXO6" s="196"/>
      <c r="KXP6" s="196"/>
      <c r="KXQ6" s="196"/>
      <c r="KXR6" s="196"/>
      <c r="KXS6" s="196"/>
      <c r="KXT6" s="196"/>
      <c r="KXU6" s="196"/>
      <c r="KXV6" s="196"/>
      <c r="KXW6" s="196"/>
      <c r="KXX6" s="196"/>
      <c r="KXY6" s="196"/>
      <c r="KXZ6" s="196"/>
      <c r="KYA6" s="196"/>
      <c r="KYB6" s="196"/>
      <c r="KYC6" s="196"/>
      <c r="KYD6" s="196"/>
      <c r="KYE6" s="196"/>
      <c r="KYF6" s="196"/>
      <c r="KYG6" s="196"/>
      <c r="KYH6" s="196"/>
      <c r="KYI6" s="196"/>
      <c r="KYJ6" s="196"/>
      <c r="KYK6" s="196"/>
      <c r="KYL6" s="196"/>
      <c r="KYM6" s="196"/>
      <c r="KYN6" s="196"/>
      <c r="KYO6" s="196"/>
      <c r="KYP6" s="196"/>
      <c r="KYQ6" s="196"/>
      <c r="KYR6" s="196"/>
      <c r="KYS6" s="196"/>
      <c r="KYT6" s="196"/>
      <c r="KYU6" s="196"/>
      <c r="KYV6" s="196"/>
      <c r="KYW6" s="196"/>
      <c r="KYX6" s="196"/>
      <c r="KYY6" s="196"/>
      <c r="KYZ6" s="196"/>
      <c r="KZA6" s="196"/>
      <c r="KZB6" s="196"/>
      <c r="KZC6" s="196"/>
      <c r="KZD6" s="196"/>
      <c r="KZE6" s="196"/>
      <c r="KZF6" s="196"/>
      <c r="KZG6" s="196"/>
      <c r="KZH6" s="196"/>
      <c r="KZI6" s="196"/>
      <c r="KZJ6" s="196"/>
      <c r="KZK6" s="196"/>
      <c r="KZL6" s="196"/>
      <c r="KZM6" s="196"/>
      <c r="KZN6" s="196"/>
      <c r="KZO6" s="196"/>
      <c r="KZP6" s="196"/>
      <c r="KZQ6" s="196"/>
      <c r="KZR6" s="196"/>
      <c r="KZS6" s="196"/>
      <c r="KZT6" s="196"/>
      <c r="KZU6" s="196"/>
      <c r="KZV6" s="196"/>
      <c r="KZW6" s="196"/>
      <c r="KZX6" s="196"/>
      <c r="KZY6" s="196"/>
      <c r="KZZ6" s="196"/>
      <c r="LAA6" s="196"/>
      <c r="LAB6" s="196"/>
      <c r="LAC6" s="196"/>
      <c r="LAD6" s="196"/>
      <c r="LAE6" s="196"/>
      <c r="LAF6" s="196"/>
      <c r="LAG6" s="196"/>
      <c r="LAH6" s="196"/>
      <c r="LAI6" s="196"/>
      <c r="LAJ6" s="196"/>
      <c r="LAK6" s="196"/>
      <c r="LAL6" s="196"/>
      <c r="LAM6" s="196"/>
      <c r="LAN6" s="196"/>
      <c r="LAO6" s="196"/>
      <c r="LAP6" s="196"/>
      <c r="LAQ6" s="196"/>
      <c r="LAR6" s="196"/>
      <c r="LAS6" s="196"/>
      <c r="LAT6" s="196"/>
      <c r="LAU6" s="196"/>
      <c r="LAV6" s="196"/>
      <c r="LAW6" s="196"/>
      <c r="LAX6" s="196"/>
      <c r="LAY6" s="196"/>
      <c r="LAZ6" s="196"/>
      <c r="LBA6" s="196"/>
      <c r="LBB6" s="196"/>
      <c r="LBC6" s="196"/>
      <c r="LBD6" s="196"/>
      <c r="LBE6" s="196"/>
      <c r="LBF6" s="196"/>
      <c r="LBG6" s="196"/>
      <c r="LBH6" s="196"/>
      <c r="LBI6" s="196"/>
      <c r="LBJ6" s="196"/>
      <c r="LBK6" s="196"/>
      <c r="LBL6" s="196"/>
      <c r="LBM6" s="196"/>
      <c r="LBN6" s="196"/>
      <c r="LBO6" s="196"/>
      <c r="LBP6" s="196"/>
      <c r="LBQ6" s="196"/>
      <c r="LBR6" s="196"/>
      <c r="LBS6" s="196"/>
      <c r="LBT6" s="196"/>
      <c r="LBU6" s="196"/>
      <c r="LBV6" s="196"/>
      <c r="LBW6" s="196"/>
      <c r="LBX6" s="196"/>
      <c r="LBY6" s="196"/>
      <c r="LBZ6" s="196"/>
      <c r="LCA6" s="196"/>
      <c r="LCB6" s="196"/>
      <c r="LCC6" s="196"/>
      <c r="LCD6" s="196"/>
      <c r="LCE6" s="196"/>
      <c r="LCF6" s="196"/>
      <c r="LCG6" s="196"/>
      <c r="LCH6" s="196"/>
      <c r="LCI6" s="196"/>
      <c r="LCJ6" s="196"/>
      <c r="LCK6" s="196"/>
      <c r="LCL6" s="196"/>
      <c r="LCM6" s="196"/>
      <c r="LCN6" s="196"/>
      <c r="LCO6" s="196"/>
      <c r="LCP6" s="196"/>
      <c r="LCQ6" s="196"/>
      <c r="LCR6" s="196"/>
      <c r="LCS6" s="196"/>
      <c r="LCT6" s="196"/>
      <c r="LCU6" s="196"/>
      <c r="LCV6" s="196"/>
      <c r="LCW6" s="196"/>
      <c r="LCX6" s="196"/>
      <c r="LCY6" s="196"/>
      <c r="LCZ6" s="196"/>
      <c r="LDA6" s="196"/>
      <c r="LDB6" s="196"/>
      <c r="LDC6" s="196"/>
      <c r="LDD6" s="196"/>
      <c r="LDE6" s="196"/>
      <c r="LDF6" s="196"/>
      <c r="LDG6" s="196"/>
      <c r="LDH6" s="196"/>
      <c r="LDI6" s="196"/>
      <c r="LDJ6" s="196"/>
      <c r="LDK6" s="196"/>
      <c r="LDL6" s="196"/>
      <c r="LDM6" s="196"/>
      <c r="LDN6" s="196"/>
      <c r="LDO6" s="196"/>
      <c r="LDP6" s="196"/>
      <c r="LDQ6" s="196"/>
      <c r="LDR6" s="196"/>
      <c r="LDS6" s="196"/>
      <c r="LDT6" s="196"/>
      <c r="LDU6" s="196"/>
      <c r="LDV6" s="196"/>
      <c r="LDW6" s="196"/>
      <c r="LDX6" s="196"/>
      <c r="LDY6" s="196"/>
      <c r="LDZ6" s="196"/>
      <c r="LEA6" s="196"/>
      <c r="LEB6" s="196"/>
      <c r="LEC6" s="196"/>
      <c r="LED6" s="196"/>
      <c r="LEE6" s="196"/>
      <c r="LEF6" s="196"/>
      <c r="LEG6" s="196"/>
      <c r="LEH6" s="196"/>
      <c r="LEI6" s="196"/>
      <c r="LEJ6" s="196"/>
      <c r="LEK6" s="196"/>
      <c r="LEL6" s="196"/>
      <c r="LEM6" s="196"/>
      <c r="LEN6" s="196"/>
      <c r="LEO6" s="196"/>
      <c r="LEP6" s="196"/>
      <c r="LEQ6" s="196"/>
      <c r="LER6" s="196"/>
      <c r="LES6" s="196"/>
      <c r="LET6" s="196"/>
      <c r="LEU6" s="196"/>
      <c r="LEV6" s="196"/>
      <c r="LEW6" s="196"/>
      <c r="LEX6" s="196"/>
      <c r="LEY6" s="196"/>
      <c r="LEZ6" s="196"/>
      <c r="LFA6" s="196"/>
      <c r="LFB6" s="196"/>
      <c r="LFC6" s="196"/>
      <c r="LFD6" s="196"/>
      <c r="LFE6" s="196"/>
      <c r="LFF6" s="196"/>
      <c r="LFG6" s="196"/>
      <c r="LFH6" s="196"/>
      <c r="LFI6" s="196"/>
      <c r="LFJ6" s="196"/>
      <c r="LFK6" s="196"/>
      <c r="LFL6" s="196"/>
      <c r="LFM6" s="196"/>
      <c r="LFN6" s="196"/>
      <c r="LFO6" s="196"/>
      <c r="LFP6" s="196"/>
      <c r="LFQ6" s="196"/>
      <c r="LFR6" s="196"/>
      <c r="LFS6" s="196"/>
      <c r="LFT6" s="196"/>
      <c r="LFU6" s="196"/>
      <c r="LFV6" s="196"/>
      <c r="LFW6" s="196"/>
      <c r="LFX6" s="196"/>
      <c r="LFY6" s="196"/>
      <c r="LFZ6" s="196"/>
      <c r="LGA6" s="196"/>
      <c r="LGB6" s="196"/>
      <c r="LGC6" s="196"/>
      <c r="LGD6" s="196"/>
      <c r="LGE6" s="196"/>
      <c r="LGF6" s="196"/>
      <c r="LGG6" s="196"/>
      <c r="LGH6" s="196"/>
      <c r="LGI6" s="196"/>
      <c r="LGJ6" s="196"/>
      <c r="LGK6" s="196"/>
      <c r="LGL6" s="196"/>
      <c r="LGM6" s="196"/>
      <c r="LGN6" s="196"/>
      <c r="LGO6" s="196"/>
      <c r="LGP6" s="196"/>
      <c r="LGQ6" s="196"/>
      <c r="LGR6" s="196"/>
      <c r="LGS6" s="196"/>
      <c r="LGT6" s="196"/>
      <c r="LGU6" s="196"/>
      <c r="LGV6" s="196"/>
      <c r="LGW6" s="196"/>
      <c r="LGX6" s="196"/>
      <c r="LGY6" s="196"/>
      <c r="LGZ6" s="196"/>
      <c r="LHA6" s="196"/>
      <c r="LHB6" s="196"/>
      <c r="LHC6" s="196"/>
      <c r="LHD6" s="196"/>
      <c r="LHE6" s="196"/>
      <c r="LHF6" s="196"/>
      <c r="LHG6" s="196"/>
      <c r="LHH6" s="196"/>
      <c r="LHI6" s="196"/>
      <c r="LHJ6" s="196"/>
      <c r="LHK6" s="196"/>
      <c r="LHL6" s="196"/>
      <c r="LHM6" s="196"/>
      <c r="LHN6" s="196"/>
      <c r="LHO6" s="196"/>
      <c r="LHP6" s="196"/>
      <c r="LHQ6" s="196"/>
      <c r="LHR6" s="196"/>
      <c r="LHS6" s="196"/>
      <c r="LHT6" s="196"/>
      <c r="LHU6" s="196"/>
      <c r="LHV6" s="196"/>
      <c r="LHW6" s="196"/>
      <c r="LHX6" s="196"/>
      <c r="LHY6" s="196"/>
      <c r="LHZ6" s="196"/>
      <c r="LIA6" s="196"/>
      <c r="LIB6" s="196"/>
      <c r="LIC6" s="196"/>
      <c r="LID6" s="196"/>
      <c r="LIE6" s="196"/>
      <c r="LIF6" s="196"/>
      <c r="LIG6" s="196"/>
      <c r="LIH6" s="196"/>
      <c r="LII6" s="196"/>
      <c r="LIJ6" s="196"/>
      <c r="LIK6" s="196"/>
      <c r="LIL6" s="196"/>
      <c r="LIM6" s="196"/>
      <c r="LIN6" s="196"/>
      <c r="LIO6" s="196"/>
      <c r="LIP6" s="196"/>
      <c r="LIQ6" s="196"/>
      <c r="LIR6" s="196"/>
      <c r="LIS6" s="196"/>
      <c r="LIT6" s="196"/>
      <c r="LIU6" s="196"/>
      <c r="LIV6" s="196"/>
      <c r="LIW6" s="196"/>
      <c r="LIX6" s="196"/>
      <c r="LIY6" s="196"/>
      <c r="LIZ6" s="196"/>
      <c r="LJA6" s="196"/>
      <c r="LJB6" s="196"/>
      <c r="LJC6" s="196"/>
      <c r="LJD6" s="196"/>
      <c r="LJE6" s="196"/>
      <c r="LJF6" s="196"/>
      <c r="LJG6" s="196"/>
      <c r="LJH6" s="196"/>
      <c r="LJI6" s="196"/>
      <c r="LJJ6" s="196"/>
      <c r="LJK6" s="196"/>
      <c r="LJL6" s="196"/>
      <c r="LJM6" s="196"/>
      <c r="LJN6" s="196"/>
      <c r="LJO6" s="196"/>
      <c r="LJP6" s="196"/>
      <c r="LJQ6" s="196"/>
      <c r="LJR6" s="196"/>
      <c r="LJS6" s="196"/>
      <c r="LJT6" s="196"/>
      <c r="LJU6" s="196"/>
      <c r="LJV6" s="196"/>
      <c r="LJW6" s="196"/>
      <c r="LJX6" s="196"/>
      <c r="LJY6" s="196"/>
      <c r="LJZ6" s="196"/>
      <c r="LKA6" s="196"/>
      <c r="LKB6" s="196"/>
      <c r="LKC6" s="196"/>
      <c r="LKD6" s="196"/>
      <c r="LKE6" s="196"/>
      <c r="LKF6" s="196"/>
      <c r="LKG6" s="196"/>
      <c r="LKH6" s="196"/>
      <c r="LKI6" s="196"/>
      <c r="LKJ6" s="196"/>
      <c r="LKK6" s="196"/>
      <c r="LKL6" s="196"/>
      <c r="LKM6" s="196"/>
      <c r="LKN6" s="196"/>
      <c r="LKO6" s="196"/>
      <c r="LKP6" s="196"/>
      <c r="LKQ6" s="196"/>
      <c r="LKR6" s="196"/>
      <c r="LKS6" s="196"/>
      <c r="LKT6" s="196"/>
      <c r="LKU6" s="196"/>
      <c r="LKV6" s="196"/>
      <c r="LKW6" s="196"/>
      <c r="LKX6" s="196"/>
      <c r="LKY6" s="196"/>
      <c r="LKZ6" s="196"/>
      <c r="LLA6" s="196"/>
      <c r="LLB6" s="196"/>
      <c r="LLC6" s="196"/>
      <c r="LLD6" s="196"/>
      <c r="LLE6" s="196"/>
      <c r="LLF6" s="196"/>
      <c r="LLG6" s="196"/>
      <c r="LLH6" s="196"/>
      <c r="LLI6" s="196"/>
      <c r="LLJ6" s="196"/>
      <c r="LLK6" s="196"/>
      <c r="LLL6" s="196"/>
      <c r="LLM6" s="196"/>
      <c r="LLN6" s="196"/>
      <c r="LLO6" s="196"/>
      <c r="LLP6" s="196"/>
      <c r="LLQ6" s="196"/>
      <c r="LLR6" s="196"/>
      <c r="LLS6" s="196"/>
      <c r="LLT6" s="196"/>
      <c r="LLU6" s="196"/>
      <c r="LLV6" s="196"/>
      <c r="LLW6" s="196"/>
      <c r="LLX6" s="196"/>
      <c r="LLY6" s="196"/>
      <c r="LLZ6" s="196"/>
      <c r="LMA6" s="196"/>
      <c r="LMB6" s="196"/>
      <c r="LMC6" s="196"/>
      <c r="LMD6" s="196"/>
      <c r="LME6" s="196"/>
      <c r="LMF6" s="196"/>
      <c r="LMG6" s="196"/>
      <c r="LMH6" s="196"/>
      <c r="LMI6" s="196"/>
      <c r="LMJ6" s="196"/>
      <c r="LMK6" s="196"/>
      <c r="LML6" s="196"/>
      <c r="LMM6" s="196"/>
      <c r="LMN6" s="196"/>
      <c r="LMO6" s="196"/>
      <c r="LMP6" s="196"/>
      <c r="LMQ6" s="196"/>
      <c r="LMR6" s="196"/>
      <c r="LMS6" s="196"/>
      <c r="LMT6" s="196"/>
      <c r="LMU6" s="196"/>
      <c r="LMV6" s="196"/>
      <c r="LMW6" s="196"/>
      <c r="LMX6" s="196"/>
      <c r="LMY6" s="196"/>
      <c r="LMZ6" s="196"/>
      <c r="LNA6" s="196"/>
      <c r="LNB6" s="196"/>
      <c r="LNC6" s="196"/>
      <c r="LND6" s="196"/>
      <c r="LNE6" s="196"/>
      <c r="LNF6" s="196"/>
      <c r="LNG6" s="196"/>
      <c r="LNH6" s="196"/>
      <c r="LNI6" s="196"/>
      <c r="LNJ6" s="196"/>
      <c r="LNK6" s="196"/>
      <c r="LNL6" s="196"/>
      <c r="LNM6" s="196"/>
      <c r="LNN6" s="196"/>
      <c r="LNO6" s="196"/>
      <c r="LNP6" s="196"/>
      <c r="LNQ6" s="196"/>
      <c r="LNR6" s="196"/>
      <c r="LNS6" s="196"/>
      <c r="LNT6" s="196"/>
      <c r="LNU6" s="196"/>
      <c r="LNV6" s="196"/>
      <c r="LNW6" s="196"/>
      <c r="LNX6" s="196"/>
      <c r="LNY6" s="196"/>
      <c r="LNZ6" s="196"/>
      <c r="LOA6" s="196"/>
      <c r="LOB6" s="196"/>
      <c r="LOC6" s="196"/>
      <c r="LOD6" s="196"/>
      <c r="LOE6" s="196"/>
      <c r="LOF6" s="196"/>
      <c r="LOG6" s="196"/>
      <c r="LOH6" s="196"/>
      <c r="LOI6" s="196"/>
      <c r="LOJ6" s="196"/>
      <c r="LOK6" s="196"/>
      <c r="LOL6" s="196"/>
      <c r="LOM6" s="196"/>
      <c r="LON6" s="196"/>
      <c r="LOO6" s="196"/>
      <c r="LOP6" s="196"/>
      <c r="LOQ6" s="196"/>
      <c r="LOR6" s="196"/>
      <c r="LOS6" s="196"/>
      <c r="LOT6" s="196"/>
      <c r="LOU6" s="196"/>
      <c r="LOV6" s="196"/>
      <c r="LOW6" s="196"/>
      <c r="LOX6" s="196"/>
      <c r="LOY6" s="196"/>
      <c r="LOZ6" s="196"/>
      <c r="LPA6" s="196"/>
      <c r="LPB6" s="196"/>
      <c r="LPC6" s="196"/>
      <c r="LPD6" s="196"/>
      <c r="LPE6" s="196"/>
      <c r="LPF6" s="196"/>
      <c r="LPG6" s="196"/>
      <c r="LPH6" s="196"/>
      <c r="LPI6" s="196"/>
      <c r="LPJ6" s="196"/>
      <c r="LPK6" s="196"/>
      <c r="LPL6" s="196"/>
      <c r="LPM6" s="196"/>
      <c r="LPN6" s="196"/>
      <c r="LPO6" s="196"/>
      <c r="LPP6" s="196"/>
      <c r="LPQ6" s="196"/>
      <c r="LPR6" s="196"/>
      <c r="LPS6" s="196"/>
      <c r="LPT6" s="196"/>
      <c r="LPU6" s="196"/>
      <c r="LPV6" s="196"/>
      <c r="LPW6" s="196"/>
      <c r="LPX6" s="196"/>
      <c r="LPY6" s="196"/>
      <c r="LPZ6" s="196"/>
      <c r="LQA6" s="196"/>
      <c r="LQB6" s="196"/>
      <c r="LQC6" s="196"/>
      <c r="LQD6" s="196"/>
      <c r="LQE6" s="196"/>
      <c r="LQF6" s="196"/>
      <c r="LQG6" s="196"/>
      <c r="LQH6" s="196"/>
      <c r="LQI6" s="196"/>
      <c r="LQJ6" s="196"/>
      <c r="LQK6" s="196"/>
      <c r="LQL6" s="196"/>
      <c r="LQM6" s="196"/>
      <c r="LQN6" s="196"/>
      <c r="LQO6" s="196"/>
      <c r="LQP6" s="196"/>
      <c r="LQQ6" s="196"/>
      <c r="LQR6" s="196"/>
      <c r="LQS6" s="196"/>
      <c r="LQT6" s="196"/>
      <c r="LQU6" s="196"/>
      <c r="LQV6" s="196"/>
      <c r="LQW6" s="196"/>
      <c r="LQX6" s="196"/>
      <c r="LQY6" s="196"/>
      <c r="LQZ6" s="196"/>
      <c r="LRA6" s="196"/>
      <c r="LRB6" s="196"/>
      <c r="LRC6" s="196"/>
      <c r="LRD6" s="196"/>
      <c r="LRE6" s="196"/>
      <c r="LRF6" s="196"/>
      <c r="LRG6" s="196"/>
      <c r="LRH6" s="196"/>
      <c r="LRI6" s="196"/>
      <c r="LRJ6" s="196"/>
      <c r="LRK6" s="196"/>
      <c r="LRL6" s="196"/>
      <c r="LRM6" s="196"/>
      <c r="LRN6" s="196"/>
      <c r="LRO6" s="196"/>
      <c r="LRP6" s="196"/>
      <c r="LRQ6" s="196"/>
      <c r="LRR6" s="196"/>
      <c r="LRS6" s="196"/>
      <c r="LRT6" s="196"/>
      <c r="LRU6" s="196"/>
      <c r="LRV6" s="196"/>
      <c r="LRW6" s="196"/>
      <c r="LRX6" s="196"/>
      <c r="LRY6" s="196"/>
      <c r="LRZ6" s="196"/>
      <c r="LSA6" s="196"/>
      <c r="LSB6" s="196"/>
      <c r="LSC6" s="196"/>
      <c r="LSD6" s="196"/>
      <c r="LSE6" s="196"/>
      <c r="LSF6" s="196"/>
      <c r="LSG6" s="196"/>
      <c r="LSH6" s="196"/>
      <c r="LSI6" s="196"/>
      <c r="LSJ6" s="196"/>
      <c r="LSK6" s="196"/>
      <c r="LSL6" s="196"/>
      <c r="LSM6" s="196"/>
      <c r="LSN6" s="196"/>
      <c r="LSO6" s="196"/>
      <c r="LSP6" s="196"/>
      <c r="LSQ6" s="196"/>
      <c r="LSR6" s="196"/>
      <c r="LSS6" s="196"/>
      <c r="LST6" s="196"/>
      <c r="LSU6" s="196"/>
      <c r="LSV6" s="196"/>
      <c r="LSW6" s="196"/>
      <c r="LSX6" s="196"/>
      <c r="LSY6" s="196"/>
      <c r="LSZ6" s="196"/>
      <c r="LTA6" s="196"/>
      <c r="LTB6" s="196"/>
      <c r="LTC6" s="196"/>
      <c r="LTD6" s="196"/>
      <c r="LTE6" s="196"/>
      <c r="LTF6" s="196"/>
      <c r="LTG6" s="196"/>
      <c r="LTH6" s="196"/>
      <c r="LTI6" s="196"/>
      <c r="LTJ6" s="196"/>
      <c r="LTK6" s="196"/>
      <c r="LTL6" s="196"/>
      <c r="LTM6" s="196"/>
      <c r="LTN6" s="196"/>
      <c r="LTO6" s="196"/>
      <c r="LTP6" s="196"/>
      <c r="LTQ6" s="196"/>
      <c r="LTR6" s="196"/>
      <c r="LTS6" s="196"/>
      <c r="LTT6" s="196"/>
      <c r="LTU6" s="196"/>
      <c r="LTV6" s="196"/>
      <c r="LTW6" s="196"/>
      <c r="LTX6" s="196"/>
      <c r="LTY6" s="196"/>
      <c r="LTZ6" s="196"/>
      <c r="LUA6" s="196"/>
      <c r="LUB6" s="196"/>
      <c r="LUC6" s="196"/>
      <c r="LUD6" s="196"/>
      <c r="LUE6" s="196"/>
      <c r="LUF6" s="196"/>
      <c r="LUG6" s="196"/>
      <c r="LUH6" s="196"/>
      <c r="LUI6" s="196"/>
      <c r="LUJ6" s="196"/>
      <c r="LUK6" s="196"/>
      <c r="LUL6" s="196"/>
      <c r="LUM6" s="196"/>
      <c r="LUN6" s="196"/>
      <c r="LUO6" s="196"/>
      <c r="LUP6" s="196"/>
      <c r="LUQ6" s="196"/>
      <c r="LUR6" s="196"/>
      <c r="LUS6" s="196"/>
      <c r="LUT6" s="196"/>
      <c r="LUU6" s="196"/>
      <c r="LUV6" s="196"/>
      <c r="LUW6" s="196"/>
      <c r="LUX6" s="196"/>
      <c r="LUY6" s="196"/>
      <c r="LUZ6" s="196"/>
      <c r="LVA6" s="196"/>
      <c r="LVB6" s="196"/>
      <c r="LVC6" s="196"/>
      <c r="LVD6" s="196"/>
      <c r="LVE6" s="196"/>
      <c r="LVF6" s="196"/>
      <c r="LVG6" s="196"/>
      <c r="LVH6" s="196"/>
      <c r="LVI6" s="196"/>
      <c r="LVJ6" s="196"/>
      <c r="LVK6" s="196"/>
      <c r="LVL6" s="196"/>
      <c r="LVM6" s="196"/>
      <c r="LVN6" s="196"/>
      <c r="LVO6" s="196"/>
      <c r="LVP6" s="196"/>
      <c r="LVQ6" s="196"/>
      <c r="LVR6" s="196"/>
      <c r="LVS6" s="196"/>
      <c r="LVT6" s="196"/>
      <c r="LVU6" s="196"/>
      <c r="LVV6" s="196"/>
      <c r="LVW6" s="196"/>
      <c r="LVX6" s="196"/>
      <c r="LVY6" s="196"/>
      <c r="LVZ6" s="196"/>
      <c r="LWA6" s="196"/>
      <c r="LWB6" s="196"/>
      <c r="LWC6" s="196"/>
      <c r="LWD6" s="196"/>
      <c r="LWE6" s="196"/>
      <c r="LWF6" s="196"/>
      <c r="LWG6" s="196"/>
      <c r="LWH6" s="196"/>
      <c r="LWI6" s="196"/>
      <c r="LWJ6" s="196"/>
      <c r="LWK6" s="196"/>
      <c r="LWL6" s="196"/>
      <c r="LWM6" s="196"/>
      <c r="LWN6" s="196"/>
      <c r="LWO6" s="196"/>
      <c r="LWP6" s="196"/>
      <c r="LWQ6" s="196"/>
      <c r="LWR6" s="196"/>
      <c r="LWS6" s="196"/>
      <c r="LWT6" s="196"/>
      <c r="LWU6" s="196"/>
      <c r="LWV6" s="196"/>
      <c r="LWW6" s="196"/>
      <c r="LWX6" s="196"/>
      <c r="LWY6" s="196"/>
      <c r="LWZ6" s="196"/>
      <c r="LXA6" s="196"/>
      <c r="LXB6" s="196"/>
      <c r="LXC6" s="196"/>
      <c r="LXD6" s="196"/>
      <c r="LXE6" s="196"/>
      <c r="LXF6" s="196"/>
      <c r="LXG6" s="196"/>
      <c r="LXH6" s="196"/>
      <c r="LXI6" s="196"/>
      <c r="LXJ6" s="196"/>
      <c r="LXK6" s="196"/>
      <c r="LXL6" s="196"/>
      <c r="LXM6" s="196"/>
      <c r="LXN6" s="196"/>
      <c r="LXO6" s="196"/>
      <c r="LXP6" s="196"/>
      <c r="LXQ6" s="196"/>
      <c r="LXR6" s="196"/>
      <c r="LXS6" s="196"/>
      <c r="LXT6" s="196"/>
      <c r="LXU6" s="196"/>
      <c r="LXV6" s="196"/>
      <c r="LXW6" s="196"/>
      <c r="LXX6" s="196"/>
      <c r="LXY6" s="196"/>
      <c r="LXZ6" s="196"/>
      <c r="LYA6" s="196"/>
      <c r="LYB6" s="196"/>
      <c r="LYC6" s="196"/>
      <c r="LYD6" s="196"/>
      <c r="LYE6" s="196"/>
      <c r="LYF6" s="196"/>
      <c r="LYG6" s="196"/>
      <c r="LYH6" s="196"/>
      <c r="LYI6" s="196"/>
      <c r="LYJ6" s="196"/>
      <c r="LYK6" s="196"/>
      <c r="LYL6" s="196"/>
      <c r="LYM6" s="196"/>
      <c r="LYN6" s="196"/>
      <c r="LYO6" s="196"/>
      <c r="LYP6" s="196"/>
      <c r="LYQ6" s="196"/>
      <c r="LYR6" s="196"/>
      <c r="LYS6" s="196"/>
      <c r="LYT6" s="196"/>
      <c r="LYU6" s="196"/>
      <c r="LYV6" s="196"/>
      <c r="LYW6" s="196"/>
      <c r="LYX6" s="196"/>
      <c r="LYY6" s="196"/>
      <c r="LYZ6" s="196"/>
      <c r="LZA6" s="196"/>
      <c r="LZB6" s="196"/>
      <c r="LZC6" s="196"/>
      <c r="LZD6" s="196"/>
      <c r="LZE6" s="196"/>
      <c r="LZF6" s="196"/>
      <c r="LZG6" s="196"/>
      <c r="LZH6" s="196"/>
      <c r="LZI6" s="196"/>
      <c r="LZJ6" s="196"/>
      <c r="LZK6" s="196"/>
      <c r="LZL6" s="196"/>
      <c r="LZM6" s="196"/>
      <c r="LZN6" s="196"/>
      <c r="LZO6" s="196"/>
      <c r="LZP6" s="196"/>
      <c r="LZQ6" s="196"/>
      <c r="LZR6" s="196"/>
      <c r="LZS6" s="196"/>
      <c r="LZT6" s="196"/>
      <c r="LZU6" s="196"/>
      <c r="LZV6" s="196"/>
      <c r="LZW6" s="196"/>
      <c r="LZX6" s="196"/>
      <c r="LZY6" s="196"/>
      <c r="LZZ6" s="196"/>
      <c r="MAA6" s="196"/>
      <c r="MAB6" s="196"/>
      <c r="MAC6" s="196"/>
      <c r="MAD6" s="196"/>
      <c r="MAE6" s="196"/>
      <c r="MAF6" s="196"/>
      <c r="MAG6" s="196"/>
      <c r="MAH6" s="196"/>
      <c r="MAI6" s="196"/>
      <c r="MAJ6" s="196"/>
      <c r="MAK6" s="196"/>
      <c r="MAL6" s="196"/>
      <c r="MAM6" s="196"/>
      <c r="MAN6" s="196"/>
      <c r="MAO6" s="196"/>
      <c r="MAP6" s="196"/>
      <c r="MAQ6" s="196"/>
      <c r="MAR6" s="196"/>
      <c r="MAS6" s="196"/>
      <c r="MAT6" s="196"/>
      <c r="MAU6" s="196"/>
      <c r="MAV6" s="196"/>
      <c r="MAW6" s="196"/>
      <c r="MAX6" s="196"/>
      <c r="MAY6" s="196"/>
      <c r="MAZ6" s="196"/>
      <c r="MBA6" s="196"/>
      <c r="MBB6" s="196"/>
      <c r="MBC6" s="196"/>
      <c r="MBD6" s="196"/>
      <c r="MBE6" s="196"/>
      <c r="MBF6" s="196"/>
      <c r="MBG6" s="196"/>
      <c r="MBH6" s="196"/>
      <c r="MBI6" s="196"/>
      <c r="MBJ6" s="196"/>
      <c r="MBK6" s="196"/>
      <c r="MBL6" s="196"/>
      <c r="MBM6" s="196"/>
      <c r="MBN6" s="196"/>
      <c r="MBO6" s="196"/>
      <c r="MBP6" s="196"/>
      <c r="MBQ6" s="196"/>
      <c r="MBR6" s="196"/>
      <c r="MBS6" s="196"/>
      <c r="MBT6" s="196"/>
      <c r="MBU6" s="196"/>
      <c r="MBV6" s="196"/>
      <c r="MBW6" s="196"/>
      <c r="MBX6" s="196"/>
      <c r="MBY6" s="196"/>
      <c r="MBZ6" s="196"/>
      <c r="MCA6" s="196"/>
      <c r="MCB6" s="196"/>
      <c r="MCC6" s="196"/>
      <c r="MCD6" s="196"/>
      <c r="MCE6" s="196"/>
      <c r="MCF6" s="196"/>
      <c r="MCG6" s="196"/>
      <c r="MCH6" s="196"/>
      <c r="MCI6" s="196"/>
      <c r="MCJ6" s="196"/>
      <c r="MCK6" s="196"/>
      <c r="MCL6" s="196"/>
      <c r="MCM6" s="196"/>
      <c r="MCN6" s="196"/>
      <c r="MCO6" s="196"/>
      <c r="MCP6" s="196"/>
      <c r="MCQ6" s="196"/>
      <c r="MCR6" s="196"/>
      <c r="MCS6" s="196"/>
      <c r="MCT6" s="196"/>
      <c r="MCU6" s="196"/>
      <c r="MCV6" s="196"/>
      <c r="MCW6" s="196"/>
      <c r="MCX6" s="196"/>
      <c r="MCY6" s="196"/>
      <c r="MCZ6" s="196"/>
      <c r="MDA6" s="196"/>
      <c r="MDB6" s="196"/>
      <c r="MDC6" s="196"/>
      <c r="MDD6" s="196"/>
      <c r="MDE6" s="196"/>
      <c r="MDF6" s="196"/>
      <c r="MDG6" s="196"/>
      <c r="MDH6" s="196"/>
      <c r="MDI6" s="196"/>
      <c r="MDJ6" s="196"/>
      <c r="MDK6" s="196"/>
      <c r="MDL6" s="196"/>
      <c r="MDM6" s="196"/>
      <c r="MDN6" s="196"/>
      <c r="MDO6" s="196"/>
      <c r="MDP6" s="196"/>
      <c r="MDQ6" s="196"/>
      <c r="MDR6" s="196"/>
      <c r="MDS6" s="196"/>
      <c r="MDT6" s="196"/>
      <c r="MDU6" s="196"/>
      <c r="MDV6" s="196"/>
      <c r="MDW6" s="196"/>
      <c r="MDX6" s="196"/>
      <c r="MDY6" s="196"/>
      <c r="MDZ6" s="196"/>
      <c r="MEA6" s="196"/>
      <c r="MEB6" s="196"/>
      <c r="MEC6" s="196"/>
      <c r="MED6" s="196"/>
      <c r="MEE6" s="196"/>
      <c r="MEF6" s="196"/>
      <c r="MEG6" s="196"/>
      <c r="MEH6" s="196"/>
      <c r="MEI6" s="196"/>
      <c r="MEJ6" s="196"/>
      <c r="MEK6" s="196"/>
      <c r="MEL6" s="196"/>
      <c r="MEM6" s="196"/>
      <c r="MEN6" s="196"/>
      <c r="MEO6" s="196"/>
      <c r="MEP6" s="196"/>
      <c r="MEQ6" s="196"/>
      <c r="MER6" s="196"/>
      <c r="MES6" s="196"/>
      <c r="MET6" s="196"/>
      <c r="MEU6" s="196"/>
      <c r="MEV6" s="196"/>
      <c r="MEW6" s="196"/>
      <c r="MEX6" s="196"/>
      <c r="MEY6" s="196"/>
      <c r="MEZ6" s="196"/>
      <c r="MFA6" s="196"/>
      <c r="MFB6" s="196"/>
      <c r="MFC6" s="196"/>
      <c r="MFD6" s="196"/>
      <c r="MFE6" s="196"/>
      <c r="MFF6" s="196"/>
      <c r="MFG6" s="196"/>
      <c r="MFH6" s="196"/>
      <c r="MFI6" s="196"/>
      <c r="MFJ6" s="196"/>
      <c r="MFK6" s="196"/>
      <c r="MFL6" s="196"/>
      <c r="MFM6" s="196"/>
      <c r="MFN6" s="196"/>
      <c r="MFO6" s="196"/>
      <c r="MFP6" s="196"/>
      <c r="MFQ6" s="196"/>
      <c r="MFR6" s="196"/>
      <c r="MFS6" s="196"/>
      <c r="MFT6" s="196"/>
      <c r="MFU6" s="196"/>
      <c r="MFV6" s="196"/>
      <c r="MFW6" s="196"/>
      <c r="MFX6" s="196"/>
      <c r="MFY6" s="196"/>
      <c r="MFZ6" s="196"/>
      <c r="MGA6" s="196"/>
      <c r="MGB6" s="196"/>
      <c r="MGC6" s="196"/>
      <c r="MGD6" s="196"/>
      <c r="MGE6" s="196"/>
      <c r="MGF6" s="196"/>
      <c r="MGG6" s="196"/>
      <c r="MGH6" s="196"/>
      <c r="MGI6" s="196"/>
      <c r="MGJ6" s="196"/>
      <c r="MGK6" s="196"/>
      <c r="MGL6" s="196"/>
      <c r="MGM6" s="196"/>
      <c r="MGN6" s="196"/>
      <c r="MGO6" s="196"/>
      <c r="MGP6" s="196"/>
      <c r="MGQ6" s="196"/>
      <c r="MGR6" s="196"/>
      <c r="MGS6" s="196"/>
      <c r="MGT6" s="196"/>
      <c r="MGU6" s="196"/>
      <c r="MGV6" s="196"/>
      <c r="MGW6" s="196"/>
      <c r="MGX6" s="196"/>
      <c r="MGY6" s="196"/>
      <c r="MGZ6" s="196"/>
      <c r="MHA6" s="196"/>
      <c r="MHB6" s="196"/>
      <c r="MHC6" s="196"/>
      <c r="MHD6" s="196"/>
      <c r="MHE6" s="196"/>
      <c r="MHF6" s="196"/>
      <c r="MHG6" s="196"/>
      <c r="MHH6" s="196"/>
      <c r="MHI6" s="196"/>
      <c r="MHJ6" s="196"/>
      <c r="MHK6" s="196"/>
      <c r="MHL6" s="196"/>
      <c r="MHM6" s="196"/>
      <c r="MHN6" s="196"/>
      <c r="MHO6" s="196"/>
      <c r="MHP6" s="196"/>
      <c r="MHQ6" s="196"/>
      <c r="MHR6" s="196"/>
      <c r="MHS6" s="196"/>
      <c r="MHT6" s="196"/>
      <c r="MHU6" s="196"/>
      <c r="MHV6" s="196"/>
      <c r="MHW6" s="196"/>
      <c r="MHX6" s="196"/>
      <c r="MHY6" s="196"/>
      <c r="MHZ6" s="196"/>
      <c r="MIA6" s="196"/>
      <c r="MIB6" s="196"/>
      <c r="MIC6" s="196"/>
      <c r="MID6" s="196"/>
      <c r="MIE6" s="196"/>
      <c r="MIF6" s="196"/>
      <c r="MIG6" s="196"/>
      <c r="MIH6" s="196"/>
      <c r="MII6" s="196"/>
      <c r="MIJ6" s="196"/>
      <c r="MIK6" s="196"/>
      <c r="MIL6" s="196"/>
      <c r="MIM6" s="196"/>
      <c r="MIN6" s="196"/>
      <c r="MIO6" s="196"/>
      <c r="MIP6" s="196"/>
      <c r="MIQ6" s="196"/>
      <c r="MIR6" s="196"/>
      <c r="MIS6" s="196"/>
      <c r="MIT6" s="196"/>
      <c r="MIU6" s="196"/>
      <c r="MIV6" s="196"/>
      <c r="MIW6" s="196"/>
      <c r="MIX6" s="196"/>
      <c r="MIY6" s="196"/>
      <c r="MIZ6" s="196"/>
      <c r="MJA6" s="196"/>
      <c r="MJB6" s="196"/>
      <c r="MJC6" s="196"/>
      <c r="MJD6" s="196"/>
      <c r="MJE6" s="196"/>
      <c r="MJF6" s="196"/>
      <c r="MJG6" s="196"/>
      <c r="MJH6" s="196"/>
      <c r="MJI6" s="196"/>
      <c r="MJJ6" s="196"/>
      <c r="MJK6" s="196"/>
      <c r="MJL6" s="196"/>
      <c r="MJM6" s="196"/>
      <c r="MJN6" s="196"/>
      <c r="MJO6" s="196"/>
      <c r="MJP6" s="196"/>
      <c r="MJQ6" s="196"/>
      <c r="MJR6" s="196"/>
      <c r="MJS6" s="196"/>
      <c r="MJT6" s="196"/>
      <c r="MJU6" s="196"/>
      <c r="MJV6" s="196"/>
      <c r="MJW6" s="196"/>
      <c r="MJX6" s="196"/>
      <c r="MJY6" s="196"/>
      <c r="MJZ6" s="196"/>
      <c r="MKA6" s="196"/>
      <c r="MKB6" s="196"/>
      <c r="MKC6" s="196"/>
      <c r="MKD6" s="196"/>
      <c r="MKE6" s="196"/>
      <c r="MKF6" s="196"/>
      <c r="MKG6" s="196"/>
      <c r="MKH6" s="196"/>
      <c r="MKI6" s="196"/>
      <c r="MKJ6" s="196"/>
      <c r="MKK6" s="196"/>
      <c r="MKL6" s="196"/>
      <c r="MKM6" s="196"/>
      <c r="MKN6" s="196"/>
      <c r="MKO6" s="196"/>
      <c r="MKP6" s="196"/>
      <c r="MKQ6" s="196"/>
      <c r="MKR6" s="196"/>
      <c r="MKS6" s="196"/>
      <c r="MKT6" s="196"/>
      <c r="MKU6" s="196"/>
      <c r="MKV6" s="196"/>
      <c r="MKW6" s="196"/>
      <c r="MKX6" s="196"/>
      <c r="MKY6" s="196"/>
      <c r="MKZ6" s="196"/>
      <c r="MLA6" s="196"/>
      <c r="MLB6" s="196"/>
      <c r="MLC6" s="196"/>
      <c r="MLD6" s="196"/>
      <c r="MLE6" s="196"/>
      <c r="MLF6" s="196"/>
      <c r="MLG6" s="196"/>
      <c r="MLH6" s="196"/>
      <c r="MLI6" s="196"/>
      <c r="MLJ6" s="196"/>
      <c r="MLK6" s="196"/>
      <c r="MLL6" s="196"/>
      <c r="MLM6" s="196"/>
      <c r="MLN6" s="196"/>
      <c r="MLO6" s="196"/>
      <c r="MLP6" s="196"/>
      <c r="MLQ6" s="196"/>
      <c r="MLR6" s="196"/>
      <c r="MLS6" s="196"/>
      <c r="MLT6" s="196"/>
      <c r="MLU6" s="196"/>
      <c r="MLV6" s="196"/>
      <c r="MLW6" s="196"/>
      <c r="MLX6" s="196"/>
      <c r="MLY6" s="196"/>
      <c r="MLZ6" s="196"/>
      <c r="MMA6" s="196"/>
      <c r="MMB6" s="196"/>
      <c r="MMC6" s="196"/>
      <c r="MMD6" s="196"/>
      <c r="MME6" s="196"/>
      <c r="MMF6" s="196"/>
      <c r="MMG6" s="196"/>
      <c r="MMH6" s="196"/>
      <c r="MMI6" s="196"/>
      <c r="MMJ6" s="196"/>
      <c r="MMK6" s="196"/>
      <c r="MML6" s="196"/>
      <c r="MMM6" s="196"/>
      <c r="MMN6" s="196"/>
      <c r="MMO6" s="196"/>
      <c r="MMP6" s="196"/>
      <c r="MMQ6" s="196"/>
      <c r="MMR6" s="196"/>
      <c r="MMS6" s="196"/>
      <c r="MMT6" s="196"/>
      <c r="MMU6" s="196"/>
      <c r="MMV6" s="196"/>
      <c r="MMW6" s="196"/>
      <c r="MMX6" s="196"/>
      <c r="MMY6" s="196"/>
      <c r="MMZ6" s="196"/>
      <c r="MNA6" s="196"/>
      <c r="MNB6" s="196"/>
      <c r="MNC6" s="196"/>
      <c r="MND6" s="196"/>
      <c r="MNE6" s="196"/>
      <c r="MNF6" s="196"/>
      <c r="MNG6" s="196"/>
      <c r="MNH6" s="196"/>
      <c r="MNI6" s="196"/>
      <c r="MNJ6" s="196"/>
      <c r="MNK6" s="196"/>
      <c r="MNL6" s="196"/>
      <c r="MNM6" s="196"/>
      <c r="MNN6" s="196"/>
      <c r="MNO6" s="196"/>
      <c r="MNP6" s="196"/>
      <c r="MNQ6" s="196"/>
      <c r="MNR6" s="196"/>
      <c r="MNS6" s="196"/>
      <c r="MNT6" s="196"/>
      <c r="MNU6" s="196"/>
      <c r="MNV6" s="196"/>
      <c r="MNW6" s="196"/>
      <c r="MNX6" s="196"/>
      <c r="MNY6" s="196"/>
      <c r="MNZ6" s="196"/>
      <c r="MOA6" s="196"/>
      <c r="MOB6" s="196"/>
      <c r="MOC6" s="196"/>
      <c r="MOD6" s="196"/>
      <c r="MOE6" s="196"/>
      <c r="MOF6" s="196"/>
      <c r="MOG6" s="196"/>
      <c r="MOH6" s="196"/>
      <c r="MOI6" s="196"/>
      <c r="MOJ6" s="196"/>
      <c r="MOK6" s="196"/>
      <c r="MOL6" s="196"/>
      <c r="MOM6" s="196"/>
      <c r="MON6" s="196"/>
      <c r="MOO6" s="196"/>
      <c r="MOP6" s="196"/>
      <c r="MOQ6" s="196"/>
      <c r="MOR6" s="196"/>
      <c r="MOS6" s="196"/>
      <c r="MOT6" s="196"/>
      <c r="MOU6" s="196"/>
      <c r="MOV6" s="196"/>
      <c r="MOW6" s="196"/>
      <c r="MOX6" s="196"/>
      <c r="MOY6" s="196"/>
      <c r="MOZ6" s="196"/>
      <c r="MPA6" s="196"/>
      <c r="MPB6" s="196"/>
      <c r="MPC6" s="196"/>
      <c r="MPD6" s="196"/>
      <c r="MPE6" s="196"/>
      <c r="MPF6" s="196"/>
      <c r="MPG6" s="196"/>
      <c r="MPH6" s="196"/>
      <c r="MPI6" s="196"/>
      <c r="MPJ6" s="196"/>
      <c r="MPK6" s="196"/>
      <c r="MPL6" s="196"/>
      <c r="MPM6" s="196"/>
      <c r="MPN6" s="196"/>
      <c r="MPO6" s="196"/>
      <c r="MPP6" s="196"/>
      <c r="MPQ6" s="196"/>
      <c r="MPR6" s="196"/>
      <c r="MPS6" s="196"/>
      <c r="MPT6" s="196"/>
      <c r="MPU6" s="196"/>
      <c r="MPV6" s="196"/>
      <c r="MPW6" s="196"/>
      <c r="MPX6" s="196"/>
      <c r="MPY6" s="196"/>
      <c r="MPZ6" s="196"/>
      <c r="MQA6" s="196"/>
      <c r="MQB6" s="196"/>
      <c r="MQC6" s="196"/>
      <c r="MQD6" s="196"/>
      <c r="MQE6" s="196"/>
      <c r="MQF6" s="196"/>
      <c r="MQG6" s="196"/>
      <c r="MQH6" s="196"/>
      <c r="MQI6" s="196"/>
      <c r="MQJ6" s="196"/>
      <c r="MQK6" s="196"/>
      <c r="MQL6" s="196"/>
      <c r="MQM6" s="196"/>
      <c r="MQN6" s="196"/>
      <c r="MQO6" s="196"/>
      <c r="MQP6" s="196"/>
      <c r="MQQ6" s="196"/>
      <c r="MQR6" s="196"/>
      <c r="MQS6" s="196"/>
      <c r="MQT6" s="196"/>
      <c r="MQU6" s="196"/>
      <c r="MQV6" s="196"/>
      <c r="MQW6" s="196"/>
      <c r="MQX6" s="196"/>
      <c r="MQY6" s="196"/>
      <c r="MQZ6" s="196"/>
      <c r="MRA6" s="196"/>
      <c r="MRB6" s="196"/>
      <c r="MRC6" s="196"/>
      <c r="MRD6" s="196"/>
      <c r="MRE6" s="196"/>
      <c r="MRF6" s="196"/>
      <c r="MRG6" s="196"/>
      <c r="MRH6" s="196"/>
      <c r="MRI6" s="196"/>
      <c r="MRJ6" s="196"/>
      <c r="MRK6" s="196"/>
      <c r="MRL6" s="196"/>
      <c r="MRM6" s="196"/>
      <c r="MRN6" s="196"/>
      <c r="MRO6" s="196"/>
      <c r="MRP6" s="196"/>
      <c r="MRQ6" s="196"/>
      <c r="MRR6" s="196"/>
      <c r="MRS6" s="196"/>
      <c r="MRT6" s="196"/>
      <c r="MRU6" s="196"/>
      <c r="MRV6" s="196"/>
      <c r="MRW6" s="196"/>
      <c r="MRX6" s="196"/>
      <c r="MRY6" s="196"/>
      <c r="MRZ6" s="196"/>
      <c r="MSA6" s="196"/>
      <c r="MSB6" s="196"/>
      <c r="MSC6" s="196"/>
      <c r="MSD6" s="196"/>
      <c r="MSE6" s="196"/>
      <c r="MSF6" s="196"/>
      <c r="MSG6" s="196"/>
      <c r="MSH6" s="196"/>
      <c r="MSI6" s="196"/>
      <c r="MSJ6" s="196"/>
      <c r="MSK6" s="196"/>
      <c r="MSL6" s="196"/>
      <c r="MSM6" s="196"/>
      <c r="MSN6" s="196"/>
      <c r="MSO6" s="196"/>
      <c r="MSP6" s="196"/>
      <c r="MSQ6" s="196"/>
      <c r="MSR6" s="196"/>
      <c r="MSS6" s="196"/>
      <c r="MST6" s="196"/>
      <c r="MSU6" s="196"/>
      <c r="MSV6" s="196"/>
      <c r="MSW6" s="196"/>
      <c r="MSX6" s="196"/>
      <c r="MSY6" s="196"/>
      <c r="MSZ6" s="196"/>
      <c r="MTA6" s="196"/>
      <c r="MTB6" s="196"/>
      <c r="MTC6" s="196"/>
      <c r="MTD6" s="196"/>
      <c r="MTE6" s="196"/>
      <c r="MTF6" s="196"/>
      <c r="MTG6" s="196"/>
      <c r="MTH6" s="196"/>
      <c r="MTI6" s="196"/>
      <c r="MTJ6" s="196"/>
      <c r="MTK6" s="196"/>
      <c r="MTL6" s="196"/>
      <c r="MTM6" s="196"/>
      <c r="MTN6" s="196"/>
      <c r="MTO6" s="196"/>
      <c r="MTP6" s="196"/>
      <c r="MTQ6" s="196"/>
      <c r="MTR6" s="196"/>
      <c r="MTS6" s="196"/>
      <c r="MTT6" s="196"/>
      <c r="MTU6" s="196"/>
      <c r="MTV6" s="196"/>
      <c r="MTW6" s="196"/>
      <c r="MTX6" s="196"/>
      <c r="MTY6" s="196"/>
      <c r="MTZ6" s="196"/>
      <c r="MUA6" s="196"/>
      <c r="MUB6" s="196"/>
      <c r="MUC6" s="196"/>
      <c r="MUD6" s="196"/>
      <c r="MUE6" s="196"/>
      <c r="MUF6" s="196"/>
      <c r="MUG6" s="196"/>
      <c r="MUH6" s="196"/>
      <c r="MUI6" s="196"/>
      <c r="MUJ6" s="196"/>
      <c r="MUK6" s="196"/>
      <c r="MUL6" s="196"/>
      <c r="MUM6" s="196"/>
      <c r="MUN6" s="196"/>
      <c r="MUO6" s="196"/>
      <c r="MUP6" s="196"/>
      <c r="MUQ6" s="196"/>
      <c r="MUR6" s="196"/>
      <c r="MUS6" s="196"/>
      <c r="MUT6" s="196"/>
      <c r="MUU6" s="196"/>
      <c r="MUV6" s="196"/>
      <c r="MUW6" s="196"/>
      <c r="MUX6" s="196"/>
      <c r="MUY6" s="196"/>
      <c r="MUZ6" s="196"/>
      <c r="MVA6" s="196"/>
      <c r="MVB6" s="196"/>
      <c r="MVC6" s="196"/>
      <c r="MVD6" s="196"/>
      <c r="MVE6" s="196"/>
      <c r="MVF6" s="196"/>
      <c r="MVG6" s="196"/>
      <c r="MVH6" s="196"/>
      <c r="MVI6" s="196"/>
      <c r="MVJ6" s="196"/>
      <c r="MVK6" s="196"/>
      <c r="MVL6" s="196"/>
      <c r="MVM6" s="196"/>
      <c r="MVN6" s="196"/>
      <c r="MVO6" s="196"/>
      <c r="MVP6" s="196"/>
      <c r="MVQ6" s="196"/>
      <c r="MVR6" s="196"/>
      <c r="MVS6" s="196"/>
      <c r="MVT6" s="196"/>
      <c r="MVU6" s="196"/>
      <c r="MVV6" s="196"/>
      <c r="MVW6" s="196"/>
      <c r="MVX6" s="196"/>
      <c r="MVY6" s="196"/>
      <c r="MVZ6" s="196"/>
      <c r="MWA6" s="196"/>
      <c r="MWB6" s="196"/>
      <c r="MWC6" s="196"/>
      <c r="MWD6" s="196"/>
      <c r="MWE6" s="196"/>
      <c r="MWF6" s="196"/>
      <c r="MWG6" s="196"/>
      <c r="MWH6" s="196"/>
      <c r="MWI6" s="196"/>
      <c r="MWJ6" s="196"/>
      <c r="MWK6" s="196"/>
      <c r="MWL6" s="196"/>
      <c r="MWM6" s="196"/>
      <c r="MWN6" s="196"/>
      <c r="MWO6" s="196"/>
      <c r="MWP6" s="196"/>
      <c r="MWQ6" s="196"/>
      <c r="MWR6" s="196"/>
      <c r="MWS6" s="196"/>
      <c r="MWT6" s="196"/>
      <c r="MWU6" s="196"/>
      <c r="MWV6" s="196"/>
      <c r="MWW6" s="196"/>
      <c r="MWX6" s="196"/>
      <c r="MWY6" s="196"/>
      <c r="MWZ6" s="196"/>
      <c r="MXA6" s="196"/>
      <c r="MXB6" s="196"/>
      <c r="MXC6" s="196"/>
      <c r="MXD6" s="196"/>
      <c r="MXE6" s="196"/>
      <c r="MXF6" s="196"/>
      <c r="MXG6" s="196"/>
      <c r="MXH6" s="196"/>
      <c r="MXI6" s="196"/>
      <c r="MXJ6" s="196"/>
      <c r="MXK6" s="196"/>
      <c r="MXL6" s="196"/>
      <c r="MXM6" s="196"/>
      <c r="MXN6" s="196"/>
      <c r="MXO6" s="196"/>
      <c r="MXP6" s="196"/>
      <c r="MXQ6" s="196"/>
      <c r="MXR6" s="196"/>
      <c r="MXS6" s="196"/>
      <c r="MXT6" s="196"/>
      <c r="MXU6" s="196"/>
      <c r="MXV6" s="196"/>
      <c r="MXW6" s="196"/>
      <c r="MXX6" s="196"/>
      <c r="MXY6" s="196"/>
      <c r="MXZ6" s="196"/>
      <c r="MYA6" s="196"/>
      <c r="MYB6" s="196"/>
      <c r="MYC6" s="196"/>
      <c r="MYD6" s="196"/>
      <c r="MYE6" s="196"/>
      <c r="MYF6" s="196"/>
      <c r="MYG6" s="196"/>
      <c r="MYH6" s="196"/>
      <c r="MYI6" s="196"/>
      <c r="MYJ6" s="196"/>
      <c r="MYK6" s="196"/>
      <c r="MYL6" s="196"/>
      <c r="MYM6" s="196"/>
      <c r="MYN6" s="196"/>
      <c r="MYO6" s="196"/>
      <c r="MYP6" s="196"/>
      <c r="MYQ6" s="196"/>
      <c r="MYR6" s="196"/>
      <c r="MYS6" s="196"/>
      <c r="MYT6" s="196"/>
      <c r="MYU6" s="196"/>
      <c r="MYV6" s="196"/>
      <c r="MYW6" s="196"/>
      <c r="MYX6" s="196"/>
      <c r="MYY6" s="196"/>
      <c r="MYZ6" s="196"/>
      <c r="MZA6" s="196"/>
      <c r="MZB6" s="196"/>
      <c r="MZC6" s="196"/>
      <c r="MZD6" s="196"/>
      <c r="MZE6" s="196"/>
      <c r="MZF6" s="196"/>
      <c r="MZG6" s="196"/>
      <c r="MZH6" s="196"/>
      <c r="MZI6" s="196"/>
      <c r="MZJ6" s="196"/>
      <c r="MZK6" s="196"/>
      <c r="MZL6" s="196"/>
      <c r="MZM6" s="196"/>
      <c r="MZN6" s="196"/>
      <c r="MZO6" s="196"/>
      <c r="MZP6" s="196"/>
      <c r="MZQ6" s="196"/>
      <c r="MZR6" s="196"/>
      <c r="MZS6" s="196"/>
      <c r="MZT6" s="196"/>
      <c r="MZU6" s="196"/>
      <c r="MZV6" s="196"/>
      <c r="MZW6" s="196"/>
      <c r="MZX6" s="196"/>
      <c r="MZY6" s="196"/>
      <c r="MZZ6" s="196"/>
      <c r="NAA6" s="196"/>
      <c r="NAB6" s="196"/>
      <c r="NAC6" s="196"/>
      <c r="NAD6" s="196"/>
      <c r="NAE6" s="196"/>
      <c r="NAF6" s="196"/>
      <c r="NAG6" s="196"/>
      <c r="NAH6" s="196"/>
      <c r="NAI6" s="196"/>
      <c r="NAJ6" s="196"/>
      <c r="NAK6" s="196"/>
      <c r="NAL6" s="196"/>
      <c r="NAM6" s="196"/>
      <c r="NAN6" s="196"/>
      <c r="NAO6" s="196"/>
      <c r="NAP6" s="196"/>
      <c r="NAQ6" s="196"/>
      <c r="NAR6" s="196"/>
      <c r="NAS6" s="196"/>
      <c r="NAT6" s="196"/>
      <c r="NAU6" s="196"/>
      <c r="NAV6" s="196"/>
      <c r="NAW6" s="196"/>
      <c r="NAX6" s="196"/>
      <c r="NAY6" s="196"/>
      <c r="NAZ6" s="196"/>
      <c r="NBA6" s="196"/>
      <c r="NBB6" s="196"/>
      <c r="NBC6" s="196"/>
      <c r="NBD6" s="196"/>
      <c r="NBE6" s="196"/>
      <c r="NBF6" s="196"/>
      <c r="NBG6" s="196"/>
      <c r="NBH6" s="196"/>
      <c r="NBI6" s="196"/>
      <c r="NBJ6" s="196"/>
      <c r="NBK6" s="196"/>
      <c r="NBL6" s="196"/>
      <c r="NBM6" s="196"/>
      <c r="NBN6" s="196"/>
      <c r="NBO6" s="196"/>
      <c r="NBP6" s="196"/>
      <c r="NBQ6" s="196"/>
      <c r="NBR6" s="196"/>
      <c r="NBS6" s="196"/>
      <c r="NBT6" s="196"/>
      <c r="NBU6" s="196"/>
      <c r="NBV6" s="196"/>
      <c r="NBW6" s="196"/>
      <c r="NBX6" s="196"/>
      <c r="NBY6" s="196"/>
      <c r="NBZ6" s="196"/>
      <c r="NCA6" s="196"/>
      <c r="NCB6" s="196"/>
      <c r="NCC6" s="196"/>
      <c r="NCD6" s="196"/>
      <c r="NCE6" s="196"/>
      <c r="NCF6" s="196"/>
      <c r="NCG6" s="196"/>
      <c r="NCH6" s="196"/>
      <c r="NCI6" s="196"/>
      <c r="NCJ6" s="196"/>
      <c r="NCK6" s="196"/>
      <c r="NCL6" s="196"/>
      <c r="NCM6" s="196"/>
      <c r="NCN6" s="196"/>
      <c r="NCO6" s="196"/>
      <c r="NCP6" s="196"/>
      <c r="NCQ6" s="196"/>
      <c r="NCR6" s="196"/>
      <c r="NCS6" s="196"/>
      <c r="NCT6" s="196"/>
      <c r="NCU6" s="196"/>
      <c r="NCV6" s="196"/>
      <c r="NCW6" s="196"/>
      <c r="NCX6" s="196"/>
      <c r="NCY6" s="196"/>
      <c r="NCZ6" s="196"/>
      <c r="NDA6" s="196"/>
      <c r="NDB6" s="196"/>
      <c r="NDC6" s="196"/>
      <c r="NDD6" s="196"/>
      <c r="NDE6" s="196"/>
      <c r="NDF6" s="196"/>
      <c r="NDG6" s="196"/>
      <c r="NDH6" s="196"/>
      <c r="NDI6" s="196"/>
      <c r="NDJ6" s="196"/>
      <c r="NDK6" s="196"/>
      <c r="NDL6" s="196"/>
      <c r="NDM6" s="196"/>
      <c r="NDN6" s="196"/>
      <c r="NDO6" s="196"/>
      <c r="NDP6" s="196"/>
      <c r="NDQ6" s="196"/>
      <c r="NDR6" s="196"/>
      <c r="NDS6" s="196"/>
      <c r="NDT6" s="196"/>
      <c r="NDU6" s="196"/>
      <c r="NDV6" s="196"/>
      <c r="NDW6" s="196"/>
      <c r="NDX6" s="196"/>
      <c r="NDY6" s="196"/>
      <c r="NDZ6" s="196"/>
      <c r="NEA6" s="196"/>
      <c r="NEB6" s="196"/>
      <c r="NEC6" s="196"/>
      <c r="NED6" s="196"/>
      <c r="NEE6" s="196"/>
      <c r="NEF6" s="196"/>
      <c r="NEG6" s="196"/>
      <c r="NEH6" s="196"/>
      <c r="NEI6" s="196"/>
      <c r="NEJ6" s="196"/>
      <c r="NEK6" s="196"/>
      <c r="NEL6" s="196"/>
      <c r="NEM6" s="196"/>
      <c r="NEN6" s="196"/>
      <c r="NEO6" s="196"/>
      <c r="NEP6" s="196"/>
      <c r="NEQ6" s="196"/>
      <c r="NER6" s="196"/>
      <c r="NES6" s="196"/>
      <c r="NET6" s="196"/>
      <c r="NEU6" s="196"/>
      <c r="NEV6" s="196"/>
      <c r="NEW6" s="196"/>
      <c r="NEX6" s="196"/>
      <c r="NEY6" s="196"/>
      <c r="NEZ6" s="196"/>
      <c r="NFA6" s="196"/>
      <c r="NFB6" s="196"/>
      <c r="NFC6" s="196"/>
      <c r="NFD6" s="196"/>
      <c r="NFE6" s="196"/>
      <c r="NFF6" s="196"/>
      <c r="NFG6" s="196"/>
      <c r="NFH6" s="196"/>
      <c r="NFI6" s="196"/>
      <c r="NFJ6" s="196"/>
      <c r="NFK6" s="196"/>
      <c r="NFL6" s="196"/>
      <c r="NFM6" s="196"/>
      <c r="NFN6" s="196"/>
      <c r="NFO6" s="196"/>
      <c r="NFP6" s="196"/>
      <c r="NFQ6" s="196"/>
      <c r="NFR6" s="196"/>
      <c r="NFS6" s="196"/>
      <c r="NFT6" s="196"/>
      <c r="NFU6" s="196"/>
      <c r="NFV6" s="196"/>
      <c r="NFW6" s="196"/>
      <c r="NFX6" s="196"/>
      <c r="NFY6" s="196"/>
      <c r="NFZ6" s="196"/>
      <c r="NGA6" s="196"/>
      <c r="NGB6" s="196"/>
      <c r="NGC6" s="196"/>
      <c r="NGD6" s="196"/>
      <c r="NGE6" s="196"/>
      <c r="NGF6" s="196"/>
      <c r="NGG6" s="196"/>
      <c r="NGH6" s="196"/>
      <c r="NGI6" s="196"/>
      <c r="NGJ6" s="196"/>
      <c r="NGK6" s="196"/>
      <c r="NGL6" s="196"/>
      <c r="NGM6" s="196"/>
      <c r="NGN6" s="196"/>
      <c r="NGO6" s="196"/>
      <c r="NGP6" s="196"/>
      <c r="NGQ6" s="196"/>
      <c r="NGR6" s="196"/>
      <c r="NGS6" s="196"/>
      <c r="NGT6" s="196"/>
      <c r="NGU6" s="196"/>
      <c r="NGV6" s="196"/>
      <c r="NGW6" s="196"/>
      <c r="NGX6" s="196"/>
      <c r="NGY6" s="196"/>
      <c r="NGZ6" s="196"/>
      <c r="NHA6" s="196"/>
      <c r="NHB6" s="196"/>
      <c r="NHC6" s="196"/>
      <c r="NHD6" s="196"/>
      <c r="NHE6" s="196"/>
      <c r="NHF6" s="196"/>
      <c r="NHG6" s="196"/>
      <c r="NHH6" s="196"/>
      <c r="NHI6" s="196"/>
      <c r="NHJ6" s="196"/>
      <c r="NHK6" s="196"/>
      <c r="NHL6" s="196"/>
      <c r="NHM6" s="196"/>
      <c r="NHN6" s="196"/>
      <c r="NHO6" s="196"/>
      <c r="NHP6" s="196"/>
      <c r="NHQ6" s="196"/>
      <c r="NHR6" s="196"/>
      <c r="NHS6" s="196"/>
      <c r="NHT6" s="196"/>
      <c r="NHU6" s="196"/>
      <c r="NHV6" s="196"/>
      <c r="NHW6" s="196"/>
      <c r="NHX6" s="196"/>
      <c r="NHY6" s="196"/>
      <c r="NHZ6" s="196"/>
      <c r="NIA6" s="196"/>
      <c r="NIB6" s="196"/>
      <c r="NIC6" s="196"/>
      <c r="NID6" s="196"/>
      <c r="NIE6" s="196"/>
      <c r="NIF6" s="196"/>
      <c r="NIG6" s="196"/>
      <c r="NIH6" s="196"/>
      <c r="NII6" s="196"/>
      <c r="NIJ6" s="196"/>
      <c r="NIK6" s="196"/>
      <c r="NIL6" s="196"/>
      <c r="NIM6" s="196"/>
      <c r="NIN6" s="196"/>
      <c r="NIO6" s="196"/>
      <c r="NIP6" s="196"/>
      <c r="NIQ6" s="196"/>
      <c r="NIR6" s="196"/>
      <c r="NIS6" s="196"/>
      <c r="NIT6" s="196"/>
      <c r="NIU6" s="196"/>
      <c r="NIV6" s="196"/>
      <c r="NIW6" s="196"/>
      <c r="NIX6" s="196"/>
      <c r="NIY6" s="196"/>
      <c r="NIZ6" s="196"/>
      <c r="NJA6" s="196"/>
      <c r="NJB6" s="196"/>
      <c r="NJC6" s="196"/>
      <c r="NJD6" s="196"/>
      <c r="NJE6" s="196"/>
      <c r="NJF6" s="196"/>
      <c r="NJG6" s="196"/>
      <c r="NJH6" s="196"/>
      <c r="NJI6" s="196"/>
      <c r="NJJ6" s="196"/>
      <c r="NJK6" s="196"/>
      <c r="NJL6" s="196"/>
      <c r="NJM6" s="196"/>
      <c r="NJN6" s="196"/>
      <c r="NJO6" s="196"/>
      <c r="NJP6" s="196"/>
      <c r="NJQ6" s="196"/>
      <c r="NJR6" s="196"/>
      <c r="NJS6" s="196"/>
      <c r="NJT6" s="196"/>
      <c r="NJU6" s="196"/>
      <c r="NJV6" s="196"/>
      <c r="NJW6" s="196"/>
      <c r="NJX6" s="196"/>
      <c r="NJY6" s="196"/>
      <c r="NJZ6" s="196"/>
      <c r="NKA6" s="196"/>
      <c r="NKB6" s="196"/>
      <c r="NKC6" s="196"/>
      <c r="NKD6" s="196"/>
      <c r="NKE6" s="196"/>
      <c r="NKF6" s="196"/>
      <c r="NKG6" s="196"/>
      <c r="NKH6" s="196"/>
      <c r="NKI6" s="196"/>
      <c r="NKJ6" s="196"/>
      <c r="NKK6" s="196"/>
      <c r="NKL6" s="196"/>
      <c r="NKM6" s="196"/>
      <c r="NKN6" s="196"/>
      <c r="NKO6" s="196"/>
      <c r="NKP6" s="196"/>
      <c r="NKQ6" s="196"/>
      <c r="NKR6" s="196"/>
      <c r="NKS6" s="196"/>
      <c r="NKT6" s="196"/>
      <c r="NKU6" s="196"/>
      <c r="NKV6" s="196"/>
      <c r="NKW6" s="196"/>
      <c r="NKX6" s="196"/>
      <c r="NKY6" s="196"/>
      <c r="NKZ6" s="196"/>
      <c r="NLA6" s="196"/>
      <c r="NLB6" s="196"/>
      <c r="NLC6" s="196"/>
      <c r="NLD6" s="196"/>
      <c r="NLE6" s="196"/>
      <c r="NLF6" s="196"/>
      <c r="NLG6" s="196"/>
      <c r="NLH6" s="196"/>
      <c r="NLI6" s="196"/>
      <c r="NLJ6" s="196"/>
      <c r="NLK6" s="196"/>
      <c r="NLL6" s="196"/>
      <c r="NLM6" s="196"/>
      <c r="NLN6" s="196"/>
      <c r="NLO6" s="196"/>
      <c r="NLP6" s="196"/>
      <c r="NLQ6" s="196"/>
      <c r="NLR6" s="196"/>
      <c r="NLS6" s="196"/>
      <c r="NLT6" s="196"/>
      <c r="NLU6" s="196"/>
      <c r="NLV6" s="196"/>
      <c r="NLW6" s="196"/>
      <c r="NLX6" s="196"/>
      <c r="NLY6" s="196"/>
      <c r="NLZ6" s="196"/>
      <c r="NMA6" s="196"/>
      <c r="NMB6" s="196"/>
      <c r="NMC6" s="196"/>
      <c r="NMD6" s="196"/>
      <c r="NME6" s="196"/>
      <c r="NMF6" s="196"/>
      <c r="NMG6" s="196"/>
      <c r="NMH6" s="196"/>
      <c r="NMI6" s="196"/>
      <c r="NMJ6" s="196"/>
      <c r="NMK6" s="196"/>
      <c r="NML6" s="196"/>
      <c r="NMM6" s="196"/>
      <c r="NMN6" s="196"/>
      <c r="NMO6" s="196"/>
      <c r="NMP6" s="196"/>
      <c r="NMQ6" s="196"/>
      <c r="NMR6" s="196"/>
      <c r="NMS6" s="196"/>
      <c r="NMT6" s="196"/>
      <c r="NMU6" s="196"/>
      <c r="NMV6" s="196"/>
      <c r="NMW6" s="196"/>
      <c r="NMX6" s="196"/>
      <c r="NMY6" s="196"/>
      <c r="NMZ6" s="196"/>
      <c r="NNA6" s="196"/>
      <c r="NNB6" s="196"/>
      <c r="NNC6" s="196"/>
      <c r="NND6" s="196"/>
      <c r="NNE6" s="196"/>
      <c r="NNF6" s="196"/>
      <c r="NNG6" s="196"/>
      <c r="NNH6" s="196"/>
      <c r="NNI6" s="196"/>
      <c r="NNJ6" s="196"/>
      <c r="NNK6" s="196"/>
      <c r="NNL6" s="196"/>
      <c r="NNM6" s="196"/>
      <c r="NNN6" s="196"/>
      <c r="NNO6" s="196"/>
      <c r="NNP6" s="196"/>
      <c r="NNQ6" s="196"/>
      <c r="NNR6" s="196"/>
      <c r="NNS6" s="196"/>
      <c r="NNT6" s="196"/>
      <c r="NNU6" s="196"/>
      <c r="NNV6" s="196"/>
      <c r="NNW6" s="196"/>
      <c r="NNX6" s="196"/>
      <c r="NNY6" s="196"/>
      <c r="NNZ6" s="196"/>
      <c r="NOA6" s="196"/>
      <c r="NOB6" s="196"/>
      <c r="NOC6" s="196"/>
      <c r="NOD6" s="196"/>
      <c r="NOE6" s="196"/>
      <c r="NOF6" s="196"/>
      <c r="NOG6" s="196"/>
      <c r="NOH6" s="196"/>
      <c r="NOI6" s="196"/>
      <c r="NOJ6" s="196"/>
      <c r="NOK6" s="196"/>
      <c r="NOL6" s="196"/>
      <c r="NOM6" s="196"/>
      <c r="NON6" s="196"/>
      <c r="NOO6" s="196"/>
      <c r="NOP6" s="196"/>
      <c r="NOQ6" s="196"/>
      <c r="NOR6" s="196"/>
      <c r="NOS6" s="196"/>
      <c r="NOT6" s="196"/>
      <c r="NOU6" s="196"/>
      <c r="NOV6" s="196"/>
      <c r="NOW6" s="196"/>
      <c r="NOX6" s="196"/>
      <c r="NOY6" s="196"/>
      <c r="NOZ6" s="196"/>
      <c r="NPA6" s="196"/>
      <c r="NPB6" s="196"/>
      <c r="NPC6" s="196"/>
      <c r="NPD6" s="196"/>
      <c r="NPE6" s="196"/>
      <c r="NPF6" s="196"/>
      <c r="NPG6" s="196"/>
      <c r="NPH6" s="196"/>
      <c r="NPI6" s="196"/>
      <c r="NPJ6" s="196"/>
      <c r="NPK6" s="196"/>
      <c r="NPL6" s="196"/>
      <c r="NPM6" s="196"/>
      <c r="NPN6" s="196"/>
      <c r="NPO6" s="196"/>
      <c r="NPP6" s="196"/>
      <c r="NPQ6" s="196"/>
      <c r="NPR6" s="196"/>
      <c r="NPS6" s="196"/>
      <c r="NPT6" s="196"/>
      <c r="NPU6" s="196"/>
      <c r="NPV6" s="196"/>
      <c r="NPW6" s="196"/>
      <c r="NPX6" s="196"/>
      <c r="NPY6" s="196"/>
      <c r="NPZ6" s="196"/>
      <c r="NQA6" s="196"/>
      <c r="NQB6" s="196"/>
      <c r="NQC6" s="196"/>
      <c r="NQD6" s="196"/>
      <c r="NQE6" s="196"/>
      <c r="NQF6" s="196"/>
      <c r="NQG6" s="196"/>
      <c r="NQH6" s="196"/>
      <c r="NQI6" s="196"/>
      <c r="NQJ6" s="196"/>
      <c r="NQK6" s="196"/>
      <c r="NQL6" s="196"/>
      <c r="NQM6" s="196"/>
      <c r="NQN6" s="196"/>
      <c r="NQO6" s="196"/>
      <c r="NQP6" s="196"/>
      <c r="NQQ6" s="196"/>
      <c r="NQR6" s="196"/>
      <c r="NQS6" s="196"/>
      <c r="NQT6" s="196"/>
      <c r="NQU6" s="196"/>
      <c r="NQV6" s="196"/>
      <c r="NQW6" s="196"/>
      <c r="NQX6" s="196"/>
      <c r="NQY6" s="196"/>
      <c r="NQZ6" s="196"/>
      <c r="NRA6" s="196"/>
      <c r="NRB6" s="196"/>
      <c r="NRC6" s="196"/>
      <c r="NRD6" s="196"/>
      <c r="NRE6" s="196"/>
      <c r="NRF6" s="196"/>
      <c r="NRG6" s="196"/>
      <c r="NRH6" s="196"/>
      <c r="NRI6" s="196"/>
      <c r="NRJ6" s="196"/>
      <c r="NRK6" s="196"/>
      <c r="NRL6" s="196"/>
      <c r="NRM6" s="196"/>
      <c r="NRN6" s="196"/>
      <c r="NRO6" s="196"/>
      <c r="NRP6" s="196"/>
      <c r="NRQ6" s="196"/>
      <c r="NRR6" s="196"/>
      <c r="NRS6" s="196"/>
      <c r="NRT6" s="196"/>
      <c r="NRU6" s="196"/>
      <c r="NRV6" s="196"/>
      <c r="NRW6" s="196"/>
      <c r="NRX6" s="196"/>
      <c r="NRY6" s="196"/>
      <c r="NRZ6" s="196"/>
      <c r="NSA6" s="196"/>
      <c r="NSB6" s="196"/>
      <c r="NSC6" s="196"/>
      <c r="NSD6" s="196"/>
      <c r="NSE6" s="196"/>
      <c r="NSF6" s="196"/>
      <c r="NSG6" s="196"/>
      <c r="NSH6" s="196"/>
      <c r="NSI6" s="196"/>
      <c r="NSJ6" s="196"/>
      <c r="NSK6" s="196"/>
      <c r="NSL6" s="196"/>
      <c r="NSM6" s="196"/>
      <c r="NSN6" s="196"/>
      <c r="NSO6" s="196"/>
      <c r="NSP6" s="196"/>
      <c r="NSQ6" s="196"/>
      <c r="NSR6" s="196"/>
      <c r="NSS6" s="196"/>
      <c r="NST6" s="196"/>
      <c r="NSU6" s="196"/>
      <c r="NSV6" s="196"/>
      <c r="NSW6" s="196"/>
      <c r="NSX6" s="196"/>
      <c r="NSY6" s="196"/>
      <c r="NSZ6" s="196"/>
      <c r="NTA6" s="196"/>
      <c r="NTB6" s="196"/>
      <c r="NTC6" s="196"/>
      <c r="NTD6" s="196"/>
      <c r="NTE6" s="196"/>
      <c r="NTF6" s="196"/>
      <c r="NTG6" s="196"/>
      <c r="NTH6" s="196"/>
      <c r="NTI6" s="196"/>
      <c r="NTJ6" s="196"/>
      <c r="NTK6" s="196"/>
      <c r="NTL6" s="196"/>
      <c r="NTM6" s="196"/>
      <c r="NTN6" s="196"/>
      <c r="NTO6" s="196"/>
      <c r="NTP6" s="196"/>
      <c r="NTQ6" s="196"/>
      <c r="NTR6" s="196"/>
      <c r="NTS6" s="196"/>
      <c r="NTT6" s="196"/>
      <c r="NTU6" s="196"/>
      <c r="NTV6" s="196"/>
      <c r="NTW6" s="196"/>
      <c r="NTX6" s="196"/>
      <c r="NTY6" s="196"/>
      <c r="NTZ6" s="196"/>
      <c r="NUA6" s="196"/>
      <c r="NUB6" s="196"/>
      <c r="NUC6" s="196"/>
      <c r="NUD6" s="196"/>
      <c r="NUE6" s="196"/>
      <c r="NUF6" s="196"/>
      <c r="NUG6" s="196"/>
      <c r="NUH6" s="196"/>
      <c r="NUI6" s="196"/>
      <c r="NUJ6" s="196"/>
      <c r="NUK6" s="196"/>
      <c r="NUL6" s="196"/>
      <c r="NUM6" s="196"/>
      <c r="NUN6" s="196"/>
      <c r="NUO6" s="196"/>
      <c r="NUP6" s="196"/>
      <c r="NUQ6" s="196"/>
      <c r="NUR6" s="196"/>
      <c r="NUS6" s="196"/>
      <c r="NUT6" s="196"/>
      <c r="NUU6" s="196"/>
      <c r="NUV6" s="196"/>
      <c r="NUW6" s="196"/>
      <c r="NUX6" s="196"/>
      <c r="NUY6" s="196"/>
      <c r="NUZ6" s="196"/>
      <c r="NVA6" s="196"/>
      <c r="NVB6" s="196"/>
      <c r="NVC6" s="196"/>
      <c r="NVD6" s="196"/>
      <c r="NVE6" s="196"/>
      <c r="NVF6" s="196"/>
      <c r="NVG6" s="196"/>
      <c r="NVH6" s="196"/>
      <c r="NVI6" s="196"/>
      <c r="NVJ6" s="196"/>
      <c r="NVK6" s="196"/>
      <c r="NVL6" s="196"/>
      <c r="NVM6" s="196"/>
      <c r="NVN6" s="196"/>
      <c r="NVO6" s="196"/>
      <c r="NVP6" s="196"/>
      <c r="NVQ6" s="196"/>
      <c r="NVR6" s="196"/>
      <c r="NVS6" s="196"/>
      <c r="NVT6" s="196"/>
      <c r="NVU6" s="196"/>
      <c r="NVV6" s="196"/>
      <c r="NVW6" s="196"/>
      <c r="NVX6" s="196"/>
      <c r="NVY6" s="196"/>
      <c r="NVZ6" s="196"/>
      <c r="NWA6" s="196"/>
      <c r="NWB6" s="196"/>
      <c r="NWC6" s="196"/>
      <c r="NWD6" s="196"/>
      <c r="NWE6" s="196"/>
      <c r="NWF6" s="196"/>
      <c r="NWG6" s="196"/>
      <c r="NWH6" s="196"/>
      <c r="NWI6" s="196"/>
      <c r="NWJ6" s="196"/>
      <c r="NWK6" s="196"/>
      <c r="NWL6" s="196"/>
      <c r="NWM6" s="196"/>
      <c r="NWN6" s="196"/>
      <c r="NWO6" s="196"/>
      <c r="NWP6" s="196"/>
      <c r="NWQ6" s="196"/>
      <c r="NWR6" s="196"/>
      <c r="NWS6" s="196"/>
      <c r="NWT6" s="196"/>
      <c r="NWU6" s="196"/>
      <c r="NWV6" s="196"/>
      <c r="NWW6" s="196"/>
      <c r="NWX6" s="196"/>
      <c r="NWY6" s="196"/>
      <c r="NWZ6" s="196"/>
      <c r="NXA6" s="196"/>
      <c r="NXB6" s="196"/>
      <c r="NXC6" s="196"/>
      <c r="NXD6" s="196"/>
      <c r="NXE6" s="196"/>
      <c r="NXF6" s="196"/>
      <c r="NXG6" s="196"/>
      <c r="NXH6" s="196"/>
      <c r="NXI6" s="196"/>
      <c r="NXJ6" s="196"/>
      <c r="NXK6" s="196"/>
      <c r="NXL6" s="196"/>
      <c r="NXM6" s="196"/>
      <c r="NXN6" s="196"/>
      <c r="NXO6" s="196"/>
      <c r="NXP6" s="196"/>
      <c r="NXQ6" s="196"/>
      <c r="NXR6" s="196"/>
      <c r="NXS6" s="196"/>
      <c r="NXT6" s="196"/>
      <c r="NXU6" s="196"/>
      <c r="NXV6" s="196"/>
      <c r="NXW6" s="196"/>
      <c r="NXX6" s="196"/>
      <c r="NXY6" s="196"/>
      <c r="NXZ6" s="196"/>
      <c r="NYA6" s="196"/>
      <c r="NYB6" s="196"/>
      <c r="NYC6" s="196"/>
      <c r="NYD6" s="196"/>
      <c r="NYE6" s="196"/>
      <c r="NYF6" s="196"/>
      <c r="NYG6" s="196"/>
      <c r="NYH6" s="196"/>
      <c r="NYI6" s="196"/>
      <c r="NYJ6" s="196"/>
      <c r="NYK6" s="196"/>
      <c r="NYL6" s="196"/>
      <c r="NYM6" s="196"/>
      <c r="NYN6" s="196"/>
      <c r="NYO6" s="196"/>
      <c r="NYP6" s="196"/>
      <c r="NYQ6" s="196"/>
      <c r="NYR6" s="196"/>
      <c r="NYS6" s="196"/>
      <c r="NYT6" s="196"/>
      <c r="NYU6" s="196"/>
      <c r="NYV6" s="196"/>
      <c r="NYW6" s="196"/>
      <c r="NYX6" s="196"/>
      <c r="NYY6" s="196"/>
      <c r="NYZ6" s="196"/>
      <c r="NZA6" s="196"/>
      <c r="NZB6" s="196"/>
      <c r="NZC6" s="196"/>
      <c r="NZD6" s="196"/>
      <c r="NZE6" s="196"/>
      <c r="NZF6" s="196"/>
      <c r="NZG6" s="196"/>
      <c r="NZH6" s="196"/>
      <c r="NZI6" s="196"/>
      <c r="NZJ6" s="196"/>
      <c r="NZK6" s="196"/>
      <c r="NZL6" s="196"/>
      <c r="NZM6" s="196"/>
      <c r="NZN6" s="196"/>
      <c r="NZO6" s="196"/>
      <c r="NZP6" s="196"/>
      <c r="NZQ6" s="196"/>
      <c r="NZR6" s="196"/>
      <c r="NZS6" s="196"/>
      <c r="NZT6" s="196"/>
      <c r="NZU6" s="196"/>
      <c r="NZV6" s="196"/>
      <c r="NZW6" s="196"/>
      <c r="NZX6" s="196"/>
      <c r="NZY6" s="196"/>
      <c r="NZZ6" s="196"/>
      <c r="OAA6" s="196"/>
      <c r="OAB6" s="196"/>
      <c r="OAC6" s="196"/>
      <c r="OAD6" s="196"/>
      <c r="OAE6" s="196"/>
      <c r="OAF6" s="196"/>
      <c r="OAG6" s="196"/>
      <c r="OAH6" s="196"/>
      <c r="OAI6" s="196"/>
      <c r="OAJ6" s="196"/>
      <c r="OAK6" s="196"/>
      <c r="OAL6" s="196"/>
      <c r="OAM6" s="196"/>
      <c r="OAN6" s="196"/>
      <c r="OAO6" s="196"/>
      <c r="OAP6" s="196"/>
      <c r="OAQ6" s="196"/>
      <c r="OAR6" s="196"/>
      <c r="OAS6" s="196"/>
      <c r="OAT6" s="196"/>
      <c r="OAU6" s="196"/>
      <c r="OAV6" s="196"/>
      <c r="OAW6" s="196"/>
      <c r="OAX6" s="196"/>
      <c r="OAY6" s="196"/>
      <c r="OAZ6" s="196"/>
      <c r="OBA6" s="196"/>
      <c r="OBB6" s="196"/>
      <c r="OBC6" s="196"/>
      <c r="OBD6" s="196"/>
      <c r="OBE6" s="196"/>
      <c r="OBF6" s="196"/>
      <c r="OBG6" s="196"/>
      <c r="OBH6" s="196"/>
      <c r="OBI6" s="196"/>
      <c r="OBJ6" s="196"/>
      <c r="OBK6" s="196"/>
      <c r="OBL6" s="196"/>
      <c r="OBM6" s="196"/>
      <c r="OBN6" s="196"/>
      <c r="OBO6" s="196"/>
      <c r="OBP6" s="196"/>
      <c r="OBQ6" s="196"/>
      <c r="OBR6" s="196"/>
      <c r="OBS6" s="196"/>
      <c r="OBT6" s="196"/>
      <c r="OBU6" s="196"/>
      <c r="OBV6" s="196"/>
      <c r="OBW6" s="196"/>
      <c r="OBX6" s="196"/>
      <c r="OBY6" s="196"/>
      <c r="OBZ6" s="196"/>
      <c r="OCA6" s="196"/>
      <c r="OCB6" s="196"/>
      <c r="OCC6" s="196"/>
      <c r="OCD6" s="196"/>
      <c r="OCE6" s="196"/>
      <c r="OCF6" s="196"/>
      <c r="OCG6" s="196"/>
      <c r="OCH6" s="196"/>
      <c r="OCI6" s="196"/>
      <c r="OCJ6" s="196"/>
      <c r="OCK6" s="196"/>
      <c r="OCL6" s="196"/>
      <c r="OCM6" s="196"/>
      <c r="OCN6" s="196"/>
      <c r="OCO6" s="196"/>
      <c r="OCP6" s="196"/>
      <c r="OCQ6" s="196"/>
      <c r="OCR6" s="196"/>
      <c r="OCS6" s="196"/>
      <c r="OCT6" s="196"/>
      <c r="OCU6" s="196"/>
      <c r="OCV6" s="196"/>
      <c r="OCW6" s="196"/>
      <c r="OCX6" s="196"/>
      <c r="OCY6" s="196"/>
      <c r="OCZ6" s="196"/>
      <c r="ODA6" s="196"/>
      <c r="ODB6" s="196"/>
      <c r="ODC6" s="196"/>
      <c r="ODD6" s="196"/>
      <c r="ODE6" s="196"/>
      <c r="ODF6" s="196"/>
      <c r="ODG6" s="196"/>
      <c r="ODH6" s="196"/>
      <c r="ODI6" s="196"/>
      <c r="ODJ6" s="196"/>
      <c r="ODK6" s="196"/>
      <c r="ODL6" s="196"/>
      <c r="ODM6" s="196"/>
      <c r="ODN6" s="196"/>
      <c r="ODO6" s="196"/>
      <c r="ODP6" s="196"/>
      <c r="ODQ6" s="196"/>
      <c r="ODR6" s="196"/>
      <c r="ODS6" s="196"/>
      <c r="ODT6" s="196"/>
      <c r="ODU6" s="196"/>
      <c r="ODV6" s="196"/>
      <c r="ODW6" s="196"/>
      <c r="ODX6" s="196"/>
      <c r="ODY6" s="196"/>
      <c r="ODZ6" s="196"/>
      <c r="OEA6" s="196"/>
      <c r="OEB6" s="196"/>
      <c r="OEC6" s="196"/>
      <c r="OED6" s="196"/>
      <c r="OEE6" s="196"/>
      <c r="OEF6" s="196"/>
      <c r="OEG6" s="196"/>
      <c r="OEH6" s="196"/>
      <c r="OEI6" s="196"/>
      <c r="OEJ6" s="196"/>
      <c r="OEK6" s="196"/>
      <c r="OEL6" s="196"/>
      <c r="OEM6" s="196"/>
      <c r="OEN6" s="196"/>
      <c r="OEO6" s="196"/>
      <c r="OEP6" s="196"/>
      <c r="OEQ6" s="196"/>
      <c r="OER6" s="196"/>
      <c r="OES6" s="196"/>
      <c r="OET6" s="196"/>
      <c r="OEU6" s="196"/>
      <c r="OEV6" s="196"/>
      <c r="OEW6" s="196"/>
      <c r="OEX6" s="196"/>
      <c r="OEY6" s="196"/>
      <c r="OEZ6" s="196"/>
      <c r="OFA6" s="196"/>
      <c r="OFB6" s="196"/>
      <c r="OFC6" s="196"/>
      <c r="OFD6" s="196"/>
      <c r="OFE6" s="196"/>
      <c r="OFF6" s="196"/>
      <c r="OFG6" s="196"/>
      <c r="OFH6" s="196"/>
      <c r="OFI6" s="196"/>
      <c r="OFJ6" s="196"/>
      <c r="OFK6" s="196"/>
      <c r="OFL6" s="196"/>
      <c r="OFM6" s="196"/>
      <c r="OFN6" s="196"/>
      <c r="OFO6" s="196"/>
      <c r="OFP6" s="196"/>
      <c r="OFQ6" s="196"/>
      <c r="OFR6" s="196"/>
      <c r="OFS6" s="196"/>
      <c r="OFT6" s="196"/>
      <c r="OFU6" s="196"/>
      <c r="OFV6" s="196"/>
      <c r="OFW6" s="196"/>
      <c r="OFX6" s="196"/>
      <c r="OFY6" s="196"/>
      <c r="OFZ6" s="196"/>
      <c r="OGA6" s="196"/>
      <c r="OGB6" s="196"/>
      <c r="OGC6" s="196"/>
      <c r="OGD6" s="196"/>
      <c r="OGE6" s="196"/>
      <c r="OGF6" s="196"/>
      <c r="OGG6" s="196"/>
      <c r="OGH6" s="196"/>
      <c r="OGI6" s="196"/>
      <c r="OGJ6" s="196"/>
      <c r="OGK6" s="196"/>
      <c r="OGL6" s="196"/>
      <c r="OGM6" s="196"/>
      <c r="OGN6" s="196"/>
      <c r="OGO6" s="196"/>
      <c r="OGP6" s="196"/>
      <c r="OGQ6" s="196"/>
      <c r="OGR6" s="196"/>
      <c r="OGS6" s="196"/>
      <c r="OGT6" s="196"/>
      <c r="OGU6" s="196"/>
      <c r="OGV6" s="196"/>
      <c r="OGW6" s="196"/>
      <c r="OGX6" s="196"/>
      <c r="OGY6" s="196"/>
      <c r="OGZ6" s="196"/>
      <c r="OHA6" s="196"/>
      <c r="OHB6" s="196"/>
      <c r="OHC6" s="196"/>
      <c r="OHD6" s="196"/>
      <c r="OHE6" s="196"/>
      <c r="OHF6" s="196"/>
      <c r="OHG6" s="196"/>
      <c r="OHH6" s="196"/>
      <c r="OHI6" s="196"/>
      <c r="OHJ6" s="196"/>
      <c r="OHK6" s="196"/>
      <c r="OHL6" s="196"/>
      <c r="OHM6" s="196"/>
      <c r="OHN6" s="196"/>
      <c r="OHO6" s="196"/>
      <c r="OHP6" s="196"/>
      <c r="OHQ6" s="196"/>
      <c r="OHR6" s="196"/>
      <c r="OHS6" s="196"/>
      <c r="OHT6" s="196"/>
      <c r="OHU6" s="196"/>
      <c r="OHV6" s="196"/>
      <c r="OHW6" s="196"/>
      <c r="OHX6" s="196"/>
      <c r="OHY6" s="196"/>
      <c r="OHZ6" s="196"/>
      <c r="OIA6" s="196"/>
      <c r="OIB6" s="196"/>
      <c r="OIC6" s="196"/>
      <c r="OID6" s="196"/>
      <c r="OIE6" s="196"/>
      <c r="OIF6" s="196"/>
      <c r="OIG6" s="196"/>
      <c r="OIH6" s="196"/>
      <c r="OII6" s="196"/>
      <c r="OIJ6" s="196"/>
      <c r="OIK6" s="196"/>
      <c r="OIL6" s="196"/>
      <c r="OIM6" s="196"/>
      <c r="OIN6" s="196"/>
      <c r="OIO6" s="196"/>
      <c r="OIP6" s="196"/>
      <c r="OIQ6" s="196"/>
      <c r="OIR6" s="196"/>
      <c r="OIS6" s="196"/>
      <c r="OIT6" s="196"/>
      <c r="OIU6" s="196"/>
      <c r="OIV6" s="196"/>
      <c r="OIW6" s="196"/>
      <c r="OIX6" s="196"/>
      <c r="OIY6" s="196"/>
      <c r="OIZ6" s="196"/>
      <c r="OJA6" s="196"/>
      <c r="OJB6" s="196"/>
      <c r="OJC6" s="196"/>
      <c r="OJD6" s="196"/>
      <c r="OJE6" s="196"/>
      <c r="OJF6" s="196"/>
      <c r="OJG6" s="196"/>
      <c r="OJH6" s="196"/>
      <c r="OJI6" s="196"/>
      <c r="OJJ6" s="196"/>
      <c r="OJK6" s="196"/>
      <c r="OJL6" s="196"/>
      <c r="OJM6" s="196"/>
      <c r="OJN6" s="196"/>
      <c r="OJO6" s="196"/>
      <c r="OJP6" s="196"/>
      <c r="OJQ6" s="196"/>
      <c r="OJR6" s="196"/>
      <c r="OJS6" s="196"/>
      <c r="OJT6" s="196"/>
      <c r="OJU6" s="196"/>
      <c r="OJV6" s="196"/>
      <c r="OJW6" s="196"/>
      <c r="OJX6" s="196"/>
      <c r="OJY6" s="196"/>
      <c r="OJZ6" s="196"/>
      <c r="OKA6" s="196"/>
      <c r="OKB6" s="196"/>
      <c r="OKC6" s="196"/>
      <c r="OKD6" s="196"/>
      <c r="OKE6" s="196"/>
      <c r="OKF6" s="196"/>
      <c r="OKG6" s="196"/>
      <c r="OKH6" s="196"/>
      <c r="OKI6" s="196"/>
      <c r="OKJ6" s="196"/>
      <c r="OKK6" s="196"/>
      <c r="OKL6" s="196"/>
      <c r="OKM6" s="196"/>
      <c r="OKN6" s="196"/>
      <c r="OKO6" s="196"/>
      <c r="OKP6" s="196"/>
      <c r="OKQ6" s="196"/>
      <c r="OKR6" s="196"/>
      <c r="OKS6" s="196"/>
      <c r="OKT6" s="196"/>
      <c r="OKU6" s="196"/>
      <c r="OKV6" s="196"/>
      <c r="OKW6" s="196"/>
      <c r="OKX6" s="196"/>
      <c r="OKY6" s="196"/>
      <c r="OKZ6" s="196"/>
      <c r="OLA6" s="196"/>
      <c r="OLB6" s="196"/>
      <c r="OLC6" s="196"/>
      <c r="OLD6" s="196"/>
      <c r="OLE6" s="196"/>
      <c r="OLF6" s="196"/>
      <c r="OLG6" s="196"/>
      <c r="OLH6" s="196"/>
      <c r="OLI6" s="196"/>
      <c r="OLJ6" s="196"/>
      <c r="OLK6" s="196"/>
      <c r="OLL6" s="196"/>
      <c r="OLM6" s="196"/>
      <c r="OLN6" s="196"/>
      <c r="OLO6" s="196"/>
      <c r="OLP6" s="196"/>
      <c r="OLQ6" s="196"/>
      <c r="OLR6" s="196"/>
      <c r="OLS6" s="196"/>
      <c r="OLT6" s="196"/>
      <c r="OLU6" s="196"/>
      <c r="OLV6" s="196"/>
      <c r="OLW6" s="196"/>
      <c r="OLX6" s="196"/>
      <c r="OLY6" s="196"/>
      <c r="OLZ6" s="196"/>
      <c r="OMA6" s="196"/>
      <c r="OMB6" s="196"/>
      <c r="OMC6" s="196"/>
      <c r="OMD6" s="196"/>
      <c r="OME6" s="196"/>
      <c r="OMF6" s="196"/>
      <c r="OMG6" s="196"/>
      <c r="OMH6" s="196"/>
      <c r="OMI6" s="196"/>
      <c r="OMJ6" s="196"/>
      <c r="OMK6" s="196"/>
      <c r="OML6" s="196"/>
      <c r="OMM6" s="196"/>
      <c r="OMN6" s="196"/>
      <c r="OMO6" s="196"/>
      <c r="OMP6" s="196"/>
      <c r="OMQ6" s="196"/>
      <c r="OMR6" s="196"/>
      <c r="OMS6" s="196"/>
      <c r="OMT6" s="196"/>
      <c r="OMU6" s="196"/>
      <c r="OMV6" s="196"/>
      <c r="OMW6" s="196"/>
      <c r="OMX6" s="196"/>
      <c r="OMY6" s="196"/>
      <c r="OMZ6" s="196"/>
      <c r="ONA6" s="196"/>
      <c r="ONB6" s="196"/>
      <c r="ONC6" s="196"/>
      <c r="OND6" s="196"/>
      <c r="ONE6" s="196"/>
      <c r="ONF6" s="196"/>
      <c r="ONG6" s="196"/>
      <c r="ONH6" s="196"/>
      <c r="ONI6" s="196"/>
      <c r="ONJ6" s="196"/>
      <c r="ONK6" s="196"/>
      <c r="ONL6" s="196"/>
      <c r="ONM6" s="196"/>
      <c r="ONN6" s="196"/>
      <c r="ONO6" s="196"/>
      <c r="ONP6" s="196"/>
      <c r="ONQ6" s="196"/>
      <c r="ONR6" s="196"/>
      <c r="ONS6" s="196"/>
      <c r="ONT6" s="196"/>
      <c r="ONU6" s="196"/>
      <c r="ONV6" s="196"/>
      <c r="ONW6" s="196"/>
      <c r="ONX6" s="196"/>
      <c r="ONY6" s="196"/>
      <c r="ONZ6" s="196"/>
      <c r="OOA6" s="196"/>
      <c r="OOB6" s="196"/>
      <c r="OOC6" s="196"/>
      <c r="OOD6" s="196"/>
      <c r="OOE6" s="196"/>
      <c r="OOF6" s="196"/>
      <c r="OOG6" s="196"/>
      <c r="OOH6" s="196"/>
      <c r="OOI6" s="196"/>
      <c r="OOJ6" s="196"/>
      <c r="OOK6" s="196"/>
      <c r="OOL6" s="196"/>
      <c r="OOM6" s="196"/>
      <c r="OON6" s="196"/>
      <c r="OOO6" s="196"/>
      <c r="OOP6" s="196"/>
      <c r="OOQ6" s="196"/>
      <c r="OOR6" s="196"/>
      <c r="OOS6" s="196"/>
      <c r="OOT6" s="196"/>
      <c r="OOU6" s="196"/>
      <c r="OOV6" s="196"/>
      <c r="OOW6" s="196"/>
      <c r="OOX6" s="196"/>
      <c r="OOY6" s="196"/>
      <c r="OOZ6" s="196"/>
      <c r="OPA6" s="196"/>
      <c r="OPB6" s="196"/>
      <c r="OPC6" s="196"/>
      <c r="OPD6" s="196"/>
      <c r="OPE6" s="196"/>
      <c r="OPF6" s="196"/>
      <c r="OPG6" s="196"/>
      <c r="OPH6" s="196"/>
      <c r="OPI6" s="196"/>
      <c r="OPJ6" s="196"/>
      <c r="OPK6" s="196"/>
      <c r="OPL6" s="196"/>
      <c r="OPM6" s="196"/>
      <c r="OPN6" s="196"/>
      <c r="OPO6" s="196"/>
      <c r="OPP6" s="196"/>
      <c r="OPQ6" s="196"/>
      <c r="OPR6" s="196"/>
      <c r="OPS6" s="196"/>
      <c r="OPT6" s="196"/>
      <c r="OPU6" s="196"/>
      <c r="OPV6" s="196"/>
      <c r="OPW6" s="196"/>
      <c r="OPX6" s="196"/>
      <c r="OPY6" s="196"/>
      <c r="OPZ6" s="196"/>
      <c r="OQA6" s="196"/>
      <c r="OQB6" s="196"/>
      <c r="OQC6" s="196"/>
      <c r="OQD6" s="196"/>
      <c r="OQE6" s="196"/>
      <c r="OQF6" s="196"/>
      <c r="OQG6" s="196"/>
      <c r="OQH6" s="196"/>
      <c r="OQI6" s="196"/>
      <c r="OQJ6" s="196"/>
      <c r="OQK6" s="196"/>
      <c r="OQL6" s="196"/>
      <c r="OQM6" s="196"/>
      <c r="OQN6" s="196"/>
      <c r="OQO6" s="196"/>
      <c r="OQP6" s="196"/>
      <c r="OQQ6" s="196"/>
      <c r="OQR6" s="196"/>
      <c r="OQS6" s="196"/>
      <c r="OQT6" s="196"/>
      <c r="OQU6" s="196"/>
      <c r="OQV6" s="196"/>
      <c r="OQW6" s="196"/>
      <c r="OQX6" s="196"/>
      <c r="OQY6" s="196"/>
      <c r="OQZ6" s="196"/>
      <c r="ORA6" s="196"/>
      <c r="ORB6" s="196"/>
      <c r="ORC6" s="196"/>
      <c r="ORD6" s="196"/>
      <c r="ORE6" s="196"/>
      <c r="ORF6" s="196"/>
      <c r="ORG6" s="196"/>
      <c r="ORH6" s="196"/>
      <c r="ORI6" s="196"/>
      <c r="ORJ6" s="196"/>
      <c r="ORK6" s="196"/>
      <c r="ORL6" s="196"/>
      <c r="ORM6" s="196"/>
      <c r="ORN6" s="196"/>
      <c r="ORO6" s="196"/>
      <c r="ORP6" s="196"/>
      <c r="ORQ6" s="196"/>
      <c r="ORR6" s="196"/>
      <c r="ORS6" s="196"/>
      <c r="ORT6" s="196"/>
      <c r="ORU6" s="196"/>
      <c r="ORV6" s="196"/>
      <c r="ORW6" s="196"/>
      <c r="ORX6" s="196"/>
      <c r="ORY6" s="196"/>
      <c r="ORZ6" s="196"/>
      <c r="OSA6" s="196"/>
      <c r="OSB6" s="196"/>
      <c r="OSC6" s="196"/>
      <c r="OSD6" s="196"/>
      <c r="OSE6" s="196"/>
      <c r="OSF6" s="196"/>
      <c r="OSG6" s="196"/>
      <c r="OSH6" s="196"/>
      <c r="OSI6" s="196"/>
      <c r="OSJ6" s="196"/>
      <c r="OSK6" s="196"/>
      <c r="OSL6" s="196"/>
      <c r="OSM6" s="196"/>
      <c r="OSN6" s="196"/>
      <c r="OSO6" s="196"/>
      <c r="OSP6" s="196"/>
      <c r="OSQ6" s="196"/>
      <c r="OSR6" s="196"/>
      <c r="OSS6" s="196"/>
      <c r="OST6" s="196"/>
      <c r="OSU6" s="196"/>
      <c r="OSV6" s="196"/>
      <c r="OSW6" s="196"/>
      <c r="OSX6" s="196"/>
      <c r="OSY6" s="196"/>
      <c r="OSZ6" s="196"/>
      <c r="OTA6" s="196"/>
      <c r="OTB6" s="196"/>
      <c r="OTC6" s="196"/>
      <c r="OTD6" s="196"/>
      <c r="OTE6" s="196"/>
      <c r="OTF6" s="196"/>
      <c r="OTG6" s="196"/>
      <c r="OTH6" s="196"/>
      <c r="OTI6" s="196"/>
      <c r="OTJ6" s="196"/>
      <c r="OTK6" s="196"/>
      <c r="OTL6" s="196"/>
      <c r="OTM6" s="196"/>
      <c r="OTN6" s="196"/>
      <c r="OTO6" s="196"/>
      <c r="OTP6" s="196"/>
      <c r="OTQ6" s="196"/>
      <c r="OTR6" s="196"/>
      <c r="OTS6" s="196"/>
      <c r="OTT6" s="196"/>
      <c r="OTU6" s="196"/>
      <c r="OTV6" s="196"/>
      <c r="OTW6" s="196"/>
      <c r="OTX6" s="196"/>
      <c r="OTY6" s="196"/>
      <c r="OTZ6" s="196"/>
      <c r="OUA6" s="196"/>
      <c r="OUB6" s="196"/>
      <c r="OUC6" s="196"/>
      <c r="OUD6" s="196"/>
      <c r="OUE6" s="196"/>
      <c r="OUF6" s="196"/>
      <c r="OUG6" s="196"/>
      <c r="OUH6" s="196"/>
      <c r="OUI6" s="196"/>
      <c r="OUJ6" s="196"/>
      <c r="OUK6" s="196"/>
      <c r="OUL6" s="196"/>
      <c r="OUM6" s="196"/>
      <c r="OUN6" s="196"/>
      <c r="OUO6" s="196"/>
      <c r="OUP6" s="196"/>
      <c r="OUQ6" s="196"/>
      <c r="OUR6" s="196"/>
      <c r="OUS6" s="196"/>
      <c r="OUT6" s="196"/>
      <c r="OUU6" s="196"/>
      <c r="OUV6" s="196"/>
      <c r="OUW6" s="196"/>
      <c r="OUX6" s="196"/>
      <c r="OUY6" s="196"/>
      <c r="OUZ6" s="196"/>
      <c r="OVA6" s="196"/>
      <c r="OVB6" s="196"/>
      <c r="OVC6" s="196"/>
      <c r="OVD6" s="196"/>
      <c r="OVE6" s="196"/>
      <c r="OVF6" s="196"/>
      <c r="OVG6" s="196"/>
      <c r="OVH6" s="196"/>
      <c r="OVI6" s="196"/>
      <c r="OVJ6" s="196"/>
      <c r="OVK6" s="196"/>
      <c r="OVL6" s="196"/>
      <c r="OVM6" s="196"/>
      <c r="OVN6" s="196"/>
      <c r="OVO6" s="196"/>
      <c r="OVP6" s="196"/>
      <c r="OVQ6" s="196"/>
      <c r="OVR6" s="196"/>
      <c r="OVS6" s="196"/>
      <c r="OVT6" s="196"/>
      <c r="OVU6" s="196"/>
      <c r="OVV6" s="196"/>
      <c r="OVW6" s="196"/>
      <c r="OVX6" s="196"/>
      <c r="OVY6" s="196"/>
      <c r="OVZ6" s="196"/>
      <c r="OWA6" s="196"/>
      <c r="OWB6" s="196"/>
      <c r="OWC6" s="196"/>
      <c r="OWD6" s="196"/>
      <c r="OWE6" s="196"/>
      <c r="OWF6" s="196"/>
      <c r="OWG6" s="196"/>
      <c r="OWH6" s="196"/>
      <c r="OWI6" s="196"/>
      <c r="OWJ6" s="196"/>
      <c r="OWK6" s="196"/>
      <c r="OWL6" s="196"/>
      <c r="OWM6" s="196"/>
      <c r="OWN6" s="196"/>
      <c r="OWO6" s="196"/>
      <c r="OWP6" s="196"/>
      <c r="OWQ6" s="196"/>
      <c r="OWR6" s="196"/>
      <c r="OWS6" s="196"/>
      <c r="OWT6" s="196"/>
      <c r="OWU6" s="196"/>
      <c r="OWV6" s="196"/>
      <c r="OWW6" s="196"/>
      <c r="OWX6" s="196"/>
      <c r="OWY6" s="196"/>
      <c r="OWZ6" s="196"/>
      <c r="OXA6" s="196"/>
      <c r="OXB6" s="196"/>
      <c r="OXC6" s="196"/>
      <c r="OXD6" s="196"/>
      <c r="OXE6" s="196"/>
      <c r="OXF6" s="196"/>
      <c r="OXG6" s="196"/>
      <c r="OXH6" s="196"/>
      <c r="OXI6" s="196"/>
      <c r="OXJ6" s="196"/>
      <c r="OXK6" s="196"/>
      <c r="OXL6" s="196"/>
      <c r="OXM6" s="196"/>
      <c r="OXN6" s="196"/>
      <c r="OXO6" s="196"/>
      <c r="OXP6" s="196"/>
      <c r="OXQ6" s="196"/>
      <c r="OXR6" s="196"/>
      <c r="OXS6" s="196"/>
      <c r="OXT6" s="196"/>
      <c r="OXU6" s="196"/>
      <c r="OXV6" s="196"/>
      <c r="OXW6" s="196"/>
      <c r="OXX6" s="196"/>
      <c r="OXY6" s="196"/>
      <c r="OXZ6" s="196"/>
      <c r="OYA6" s="196"/>
      <c r="OYB6" s="196"/>
      <c r="OYC6" s="196"/>
      <c r="OYD6" s="196"/>
      <c r="OYE6" s="196"/>
      <c r="OYF6" s="196"/>
      <c r="OYG6" s="196"/>
      <c r="OYH6" s="196"/>
      <c r="OYI6" s="196"/>
      <c r="OYJ6" s="196"/>
      <c r="OYK6" s="196"/>
      <c r="OYL6" s="196"/>
      <c r="OYM6" s="196"/>
      <c r="OYN6" s="196"/>
      <c r="OYO6" s="196"/>
      <c r="OYP6" s="196"/>
      <c r="OYQ6" s="196"/>
      <c r="OYR6" s="196"/>
      <c r="OYS6" s="196"/>
      <c r="OYT6" s="196"/>
      <c r="OYU6" s="196"/>
      <c r="OYV6" s="196"/>
      <c r="OYW6" s="196"/>
      <c r="OYX6" s="196"/>
      <c r="OYY6" s="196"/>
      <c r="OYZ6" s="196"/>
      <c r="OZA6" s="196"/>
      <c r="OZB6" s="196"/>
      <c r="OZC6" s="196"/>
      <c r="OZD6" s="196"/>
      <c r="OZE6" s="196"/>
      <c r="OZF6" s="196"/>
      <c r="OZG6" s="196"/>
      <c r="OZH6" s="196"/>
      <c r="OZI6" s="196"/>
      <c r="OZJ6" s="196"/>
      <c r="OZK6" s="196"/>
      <c r="OZL6" s="196"/>
      <c r="OZM6" s="196"/>
      <c r="OZN6" s="196"/>
      <c r="OZO6" s="196"/>
      <c r="OZP6" s="196"/>
      <c r="OZQ6" s="196"/>
      <c r="OZR6" s="196"/>
      <c r="OZS6" s="196"/>
      <c r="OZT6" s="196"/>
      <c r="OZU6" s="196"/>
      <c r="OZV6" s="196"/>
      <c r="OZW6" s="196"/>
      <c r="OZX6" s="196"/>
      <c r="OZY6" s="196"/>
      <c r="OZZ6" s="196"/>
      <c r="PAA6" s="196"/>
      <c r="PAB6" s="196"/>
      <c r="PAC6" s="196"/>
      <c r="PAD6" s="196"/>
      <c r="PAE6" s="196"/>
      <c r="PAF6" s="196"/>
      <c r="PAG6" s="196"/>
      <c r="PAH6" s="196"/>
      <c r="PAI6" s="196"/>
      <c r="PAJ6" s="196"/>
      <c r="PAK6" s="196"/>
      <c r="PAL6" s="196"/>
      <c r="PAM6" s="196"/>
      <c r="PAN6" s="196"/>
      <c r="PAO6" s="196"/>
      <c r="PAP6" s="196"/>
      <c r="PAQ6" s="196"/>
      <c r="PAR6" s="196"/>
      <c r="PAS6" s="196"/>
      <c r="PAT6" s="196"/>
      <c r="PAU6" s="196"/>
      <c r="PAV6" s="196"/>
      <c r="PAW6" s="196"/>
      <c r="PAX6" s="196"/>
      <c r="PAY6" s="196"/>
      <c r="PAZ6" s="196"/>
      <c r="PBA6" s="196"/>
      <c r="PBB6" s="196"/>
      <c r="PBC6" s="196"/>
      <c r="PBD6" s="196"/>
      <c r="PBE6" s="196"/>
      <c r="PBF6" s="196"/>
      <c r="PBG6" s="196"/>
      <c r="PBH6" s="196"/>
      <c r="PBI6" s="196"/>
      <c r="PBJ6" s="196"/>
      <c r="PBK6" s="196"/>
      <c r="PBL6" s="196"/>
      <c r="PBM6" s="196"/>
      <c r="PBN6" s="196"/>
      <c r="PBO6" s="196"/>
      <c r="PBP6" s="196"/>
      <c r="PBQ6" s="196"/>
      <c r="PBR6" s="196"/>
      <c r="PBS6" s="196"/>
      <c r="PBT6" s="196"/>
      <c r="PBU6" s="196"/>
      <c r="PBV6" s="196"/>
      <c r="PBW6" s="196"/>
      <c r="PBX6" s="196"/>
      <c r="PBY6" s="196"/>
      <c r="PBZ6" s="196"/>
      <c r="PCA6" s="196"/>
      <c r="PCB6" s="196"/>
      <c r="PCC6" s="196"/>
      <c r="PCD6" s="196"/>
      <c r="PCE6" s="196"/>
      <c r="PCF6" s="196"/>
      <c r="PCG6" s="196"/>
      <c r="PCH6" s="196"/>
      <c r="PCI6" s="196"/>
      <c r="PCJ6" s="196"/>
      <c r="PCK6" s="196"/>
      <c r="PCL6" s="196"/>
      <c r="PCM6" s="196"/>
      <c r="PCN6" s="196"/>
      <c r="PCO6" s="196"/>
      <c r="PCP6" s="196"/>
      <c r="PCQ6" s="196"/>
      <c r="PCR6" s="196"/>
      <c r="PCS6" s="196"/>
      <c r="PCT6" s="196"/>
      <c r="PCU6" s="196"/>
      <c r="PCV6" s="196"/>
      <c r="PCW6" s="196"/>
      <c r="PCX6" s="196"/>
      <c r="PCY6" s="196"/>
      <c r="PCZ6" s="196"/>
      <c r="PDA6" s="196"/>
      <c r="PDB6" s="196"/>
      <c r="PDC6" s="196"/>
      <c r="PDD6" s="196"/>
      <c r="PDE6" s="196"/>
      <c r="PDF6" s="196"/>
      <c r="PDG6" s="196"/>
      <c r="PDH6" s="196"/>
      <c r="PDI6" s="196"/>
      <c r="PDJ6" s="196"/>
      <c r="PDK6" s="196"/>
      <c r="PDL6" s="196"/>
      <c r="PDM6" s="196"/>
      <c r="PDN6" s="196"/>
      <c r="PDO6" s="196"/>
      <c r="PDP6" s="196"/>
      <c r="PDQ6" s="196"/>
      <c r="PDR6" s="196"/>
      <c r="PDS6" s="196"/>
      <c r="PDT6" s="196"/>
      <c r="PDU6" s="196"/>
      <c r="PDV6" s="196"/>
      <c r="PDW6" s="196"/>
      <c r="PDX6" s="196"/>
      <c r="PDY6" s="196"/>
      <c r="PDZ6" s="196"/>
      <c r="PEA6" s="196"/>
      <c r="PEB6" s="196"/>
      <c r="PEC6" s="196"/>
      <c r="PED6" s="196"/>
      <c r="PEE6" s="196"/>
      <c r="PEF6" s="196"/>
      <c r="PEG6" s="196"/>
      <c r="PEH6" s="196"/>
      <c r="PEI6" s="196"/>
      <c r="PEJ6" s="196"/>
      <c r="PEK6" s="196"/>
      <c r="PEL6" s="196"/>
      <c r="PEM6" s="196"/>
      <c r="PEN6" s="196"/>
      <c r="PEO6" s="196"/>
      <c r="PEP6" s="196"/>
      <c r="PEQ6" s="196"/>
      <c r="PER6" s="196"/>
      <c r="PES6" s="196"/>
      <c r="PET6" s="196"/>
      <c r="PEU6" s="196"/>
      <c r="PEV6" s="196"/>
      <c r="PEW6" s="196"/>
      <c r="PEX6" s="196"/>
      <c r="PEY6" s="196"/>
      <c r="PEZ6" s="196"/>
      <c r="PFA6" s="196"/>
      <c r="PFB6" s="196"/>
      <c r="PFC6" s="196"/>
      <c r="PFD6" s="196"/>
      <c r="PFE6" s="196"/>
      <c r="PFF6" s="196"/>
      <c r="PFG6" s="196"/>
      <c r="PFH6" s="196"/>
      <c r="PFI6" s="196"/>
      <c r="PFJ6" s="196"/>
      <c r="PFK6" s="196"/>
      <c r="PFL6" s="196"/>
      <c r="PFM6" s="196"/>
      <c r="PFN6" s="196"/>
      <c r="PFO6" s="196"/>
      <c r="PFP6" s="196"/>
      <c r="PFQ6" s="196"/>
      <c r="PFR6" s="196"/>
      <c r="PFS6" s="196"/>
      <c r="PFT6" s="196"/>
      <c r="PFU6" s="196"/>
      <c r="PFV6" s="196"/>
      <c r="PFW6" s="196"/>
      <c r="PFX6" s="196"/>
      <c r="PFY6" s="196"/>
      <c r="PFZ6" s="196"/>
      <c r="PGA6" s="196"/>
      <c r="PGB6" s="196"/>
      <c r="PGC6" s="196"/>
      <c r="PGD6" s="196"/>
      <c r="PGE6" s="196"/>
      <c r="PGF6" s="196"/>
      <c r="PGG6" s="196"/>
      <c r="PGH6" s="196"/>
      <c r="PGI6" s="196"/>
      <c r="PGJ6" s="196"/>
      <c r="PGK6" s="196"/>
      <c r="PGL6" s="196"/>
      <c r="PGM6" s="196"/>
      <c r="PGN6" s="196"/>
      <c r="PGO6" s="196"/>
      <c r="PGP6" s="196"/>
      <c r="PGQ6" s="196"/>
      <c r="PGR6" s="196"/>
      <c r="PGS6" s="196"/>
      <c r="PGT6" s="196"/>
      <c r="PGU6" s="196"/>
      <c r="PGV6" s="196"/>
      <c r="PGW6" s="196"/>
      <c r="PGX6" s="196"/>
      <c r="PGY6" s="196"/>
      <c r="PGZ6" s="196"/>
      <c r="PHA6" s="196"/>
      <c r="PHB6" s="196"/>
      <c r="PHC6" s="196"/>
      <c r="PHD6" s="196"/>
      <c r="PHE6" s="196"/>
      <c r="PHF6" s="196"/>
      <c r="PHG6" s="196"/>
      <c r="PHH6" s="196"/>
      <c r="PHI6" s="196"/>
      <c r="PHJ6" s="196"/>
      <c r="PHK6" s="196"/>
      <c r="PHL6" s="196"/>
      <c r="PHM6" s="196"/>
      <c r="PHN6" s="196"/>
      <c r="PHO6" s="196"/>
      <c r="PHP6" s="196"/>
      <c r="PHQ6" s="196"/>
      <c r="PHR6" s="196"/>
      <c r="PHS6" s="196"/>
      <c r="PHT6" s="196"/>
      <c r="PHU6" s="196"/>
      <c r="PHV6" s="196"/>
      <c r="PHW6" s="196"/>
      <c r="PHX6" s="196"/>
      <c r="PHY6" s="196"/>
      <c r="PHZ6" s="196"/>
      <c r="PIA6" s="196"/>
      <c r="PIB6" s="196"/>
      <c r="PIC6" s="196"/>
      <c r="PID6" s="196"/>
      <c r="PIE6" s="196"/>
      <c r="PIF6" s="196"/>
      <c r="PIG6" s="196"/>
      <c r="PIH6" s="196"/>
      <c r="PII6" s="196"/>
      <c r="PIJ6" s="196"/>
      <c r="PIK6" s="196"/>
      <c r="PIL6" s="196"/>
      <c r="PIM6" s="196"/>
      <c r="PIN6" s="196"/>
      <c r="PIO6" s="196"/>
      <c r="PIP6" s="196"/>
      <c r="PIQ6" s="196"/>
      <c r="PIR6" s="196"/>
      <c r="PIS6" s="196"/>
      <c r="PIT6" s="196"/>
      <c r="PIU6" s="196"/>
      <c r="PIV6" s="196"/>
      <c r="PIW6" s="196"/>
      <c r="PIX6" s="196"/>
      <c r="PIY6" s="196"/>
      <c r="PIZ6" s="196"/>
      <c r="PJA6" s="196"/>
      <c r="PJB6" s="196"/>
      <c r="PJC6" s="196"/>
      <c r="PJD6" s="196"/>
      <c r="PJE6" s="196"/>
      <c r="PJF6" s="196"/>
      <c r="PJG6" s="196"/>
      <c r="PJH6" s="196"/>
      <c r="PJI6" s="196"/>
      <c r="PJJ6" s="196"/>
      <c r="PJK6" s="196"/>
      <c r="PJL6" s="196"/>
      <c r="PJM6" s="196"/>
      <c r="PJN6" s="196"/>
      <c r="PJO6" s="196"/>
      <c r="PJP6" s="196"/>
      <c r="PJQ6" s="196"/>
      <c r="PJR6" s="196"/>
      <c r="PJS6" s="196"/>
      <c r="PJT6" s="196"/>
      <c r="PJU6" s="196"/>
      <c r="PJV6" s="196"/>
      <c r="PJW6" s="196"/>
      <c r="PJX6" s="196"/>
      <c r="PJY6" s="196"/>
      <c r="PJZ6" s="196"/>
      <c r="PKA6" s="196"/>
      <c r="PKB6" s="196"/>
      <c r="PKC6" s="196"/>
      <c r="PKD6" s="196"/>
      <c r="PKE6" s="196"/>
      <c r="PKF6" s="196"/>
      <c r="PKG6" s="196"/>
      <c r="PKH6" s="196"/>
      <c r="PKI6" s="196"/>
      <c r="PKJ6" s="196"/>
      <c r="PKK6" s="196"/>
      <c r="PKL6" s="196"/>
      <c r="PKM6" s="196"/>
      <c r="PKN6" s="196"/>
      <c r="PKO6" s="196"/>
      <c r="PKP6" s="196"/>
      <c r="PKQ6" s="196"/>
      <c r="PKR6" s="196"/>
      <c r="PKS6" s="196"/>
      <c r="PKT6" s="196"/>
      <c r="PKU6" s="196"/>
      <c r="PKV6" s="196"/>
      <c r="PKW6" s="196"/>
      <c r="PKX6" s="196"/>
      <c r="PKY6" s="196"/>
      <c r="PKZ6" s="196"/>
      <c r="PLA6" s="196"/>
      <c r="PLB6" s="196"/>
      <c r="PLC6" s="196"/>
      <c r="PLD6" s="196"/>
      <c r="PLE6" s="196"/>
      <c r="PLF6" s="196"/>
      <c r="PLG6" s="196"/>
      <c r="PLH6" s="196"/>
      <c r="PLI6" s="196"/>
      <c r="PLJ6" s="196"/>
      <c r="PLK6" s="196"/>
      <c r="PLL6" s="196"/>
      <c r="PLM6" s="196"/>
      <c r="PLN6" s="196"/>
      <c r="PLO6" s="196"/>
      <c r="PLP6" s="196"/>
      <c r="PLQ6" s="196"/>
      <c r="PLR6" s="196"/>
      <c r="PLS6" s="196"/>
      <c r="PLT6" s="196"/>
      <c r="PLU6" s="196"/>
      <c r="PLV6" s="196"/>
      <c r="PLW6" s="196"/>
      <c r="PLX6" s="196"/>
      <c r="PLY6" s="196"/>
      <c r="PLZ6" s="196"/>
      <c r="PMA6" s="196"/>
      <c r="PMB6" s="196"/>
      <c r="PMC6" s="196"/>
      <c r="PMD6" s="196"/>
      <c r="PME6" s="196"/>
      <c r="PMF6" s="196"/>
      <c r="PMG6" s="196"/>
      <c r="PMH6" s="196"/>
      <c r="PMI6" s="196"/>
      <c r="PMJ6" s="196"/>
      <c r="PMK6" s="196"/>
      <c r="PML6" s="196"/>
      <c r="PMM6" s="196"/>
      <c r="PMN6" s="196"/>
      <c r="PMO6" s="196"/>
      <c r="PMP6" s="196"/>
      <c r="PMQ6" s="196"/>
      <c r="PMR6" s="196"/>
      <c r="PMS6" s="196"/>
      <c r="PMT6" s="196"/>
      <c r="PMU6" s="196"/>
      <c r="PMV6" s="196"/>
      <c r="PMW6" s="196"/>
      <c r="PMX6" s="196"/>
      <c r="PMY6" s="196"/>
      <c r="PMZ6" s="196"/>
      <c r="PNA6" s="196"/>
      <c r="PNB6" s="196"/>
      <c r="PNC6" s="196"/>
      <c r="PND6" s="196"/>
      <c r="PNE6" s="196"/>
      <c r="PNF6" s="196"/>
      <c r="PNG6" s="196"/>
      <c r="PNH6" s="196"/>
      <c r="PNI6" s="196"/>
      <c r="PNJ6" s="196"/>
      <c r="PNK6" s="196"/>
      <c r="PNL6" s="196"/>
      <c r="PNM6" s="196"/>
      <c r="PNN6" s="196"/>
      <c r="PNO6" s="196"/>
      <c r="PNP6" s="196"/>
      <c r="PNQ6" s="196"/>
      <c r="PNR6" s="196"/>
      <c r="PNS6" s="196"/>
      <c r="PNT6" s="196"/>
      <c r="PNU6" s="196"/>
      <c r="PNV6" s="196"/>
      <c r="PNW6" s="196"/>
      <c r="PNX6" s="196"/>
      <c r="PNY6" s="196"/>
      <c r="PNZ6" s="196"/>
      <c r="POA6" s="196"/>
      <c r="POB6" s="196"/>
      <c r="POC6" s="196"/>
      <c r="POD6" s="196"/>
      <c r="POE6" s="196"/>
      <c r="POF6" s="196"/>
      <c r="POG6" s="196"/>
      <c r="POH6" s="196"/>
      <c r="POI6" s="196"/>
      <c r="POJ6" s="196"/>
      <c r="POK6" s="196"/>
      <c r="POL6" s="196"/>
      <c r="POM6" s="196"/>
      <c r="PON6" s="196"/>
      <c r="POO6" s="196"/>
      <c r="POP6" s="196"/>
      <c r="POQ6" s="196"/>
      <c r="POR6" s="196"/>
      <c r="POS6" s="196"/>
      <c r="POT6" s="196"/>
      <c r="POU6" s="196"/>
      <c r="POV6" s="196"/>
      <c r="POW6" s="196"/>
      <c r="POX6" s="196"/>
      <c r="POY6" s="196"/>
      <c r="POZ6" s="196"/>
      <c r="PPA6" s="196"/>
      <c r="PPB6" s="196"/>
      <c r="PPC6" s="196"/>
      <c r="PPD6" s="196"/>
      <c r="PPE6" s="196"/>
      <c r="PPF6" s="196"/>
      <c r="PPG6" s="196"/>
      <c r="PPH6" s="196"/>
      <c r="PPI6" s="196"/>
      <c r="PPJ6" s="196"/>
      <c r="PPK6" s="196"/>
      <c r="PPL6" s="196"/>
      <c r="PPM6" s="196"/>
      <c r="PPN6" s="196"/>
      <c r="PPO6" s="196"/>
      <c r="PPP6" s="196"/>
      <c r="PPQ6" s="196"/>
      <c r="PPR6" s="196"/>
      <c r="PPS6" s="196"/>
      <c r="PPT6" s="196"/>
      <c r="PPU6" s="196"/>
      <c r="PPV6" s="196"/>
      <c r="PPW6" s="196"/>
      <c r="PPX6" s="196"/>
      <c r="PPY6" s="196"/>
      <c r="PPZ6" s="196"/>
      <c r="PQA6" s="196"/>
      <c r="PQB6" s="196"/>
      <c r="PQC6" s="196"/>
      <c r="PQD6" s="196"/>
      <c r="PQE6" s="196"/>
      <c r="PQF6" s="196"/>
      <c r="PQG6" s="196"/>
      <c r="PQH6" s="196"/>
      <c r="PQI6" s="196"/>
      <c r="PQJ6" s="196"/>
      <c r="PQK6" s="196"/>
      <c r="PQL6" s="196"/>
      <c r="PQM6" s="196"/>
      <c r="PQN6" s="196"/>
      <c r="PQO6" s="196"/>
      <c r="PQP6" s="196"/>
      <c r="PQQ6" s="196"/>
      <c r="PQR6" s="196"/>
      <c r="PQS6" s="196"/>
      <c r="PQT6" s="196"/>
      <c r="PQU6" s="196"/>
      <c r="PQV6" s="196"/>
      <c r="PQW6" s="196"/>
      <c r="PQX6" s="196"/>
      <c r="PQY6" s="196"/>
      <c r="PQZ6" s="196"/>
      <c r="PRA6" s="196"/>
      <c r="PRB6" s="196"/>
      <c r="PRC6" s="196"/>
      <c r="PRD6" s="196"/>
      <c r="PRE6" s="196"/>
      <c r="PRF6" s="196"/>
      <c r="PRG6" s="196"/>
      <c r="PRH6" s="196"/>
      <c r="PRI6" s="196"/>
      <c r="PRJ6" s="196"/>
      <c r="PRK6" s="196"/>
      <c r="PRL6" s="196"/>
      <c r="PRM6" s="196"/>
      <c r="PRN6" s="196"/>
      <c r="PRO6" s="196"/>
      <c r="PRP6" s="196"/>
      <c r="PRQ6" s="196"/>
      <c r="PRR6" s="196"/>
      <c r="PRS6" s="196"/>
      <c r="PRT6" s="196"/>
      <c r="PRU6" s="196"/>
      <c r="PRV6" s="196"/>
      <c r="PRW6" s="196"/>
      <c r="PRX6" s="196"/>
      <c r="PRY6" s="196"/>
      <c r="PRZ6" s="196"/>
      <c r="PSA6" s="196"/>
      <c r="PSB6" s="196"/>
      <c r="PSC6" s="196"/>
      <c r="PSD6" s="196"/>
      <c r="PSE6" s="196"/>
      <c r="PSF6" s="196"/>
      <c r="PSG6" s="196"/>
      <c r="PSH6" s="196"/>
      <c r="PSI6" s="196"/>
      <c r="PSJ6" s="196"/>
      <c r="PSK6" s="196"/>
      <c r="PSL6" s="196"/>
      <c r="PSM6" s="196"/>
      <c r="PSN6" s="196"/>
      <c r="PSO6" s="196"/>
      <c r="PSP6" s="196"/>
      <c r="PSQ6" s="196"/>
      <c r="PSR6" s="196"/>
      <c r="PSS6" s="196"/>
      <c r="PST6" s="196"/>
      <c r="PSU6" s="196"/>
      <c r="PSV6" s="196"/>
      <c r="PSW6" s="196"/>
      <c r="PSX6" s="196"/>
      <c r="PSY6" s="196"/>
      <c r="PSZ6" s="196"/>
      <c r="PTA6" s="196"/>
      <c r="PTB6" s="196"/>
      <c r="PTC6" s="196"/>
      <c r="PTD6" s="196"/>
      <c r="PTE6" s="196"/>
      <c r="PTF6" s="196"/>
      <c r="PTG6" s="196"/>
      <c r="PTH6" s="196"/>
      <c r="PTI6" s="196"/>
      <c r="PTJ6" s="196"/>
      <c r="PTK6" s="196"/>
      <c r="PTL6" s="196"/>
      <c r="PTM6" s="196"/>
      <c r="PTN6" s="196"/>
      <c r="PTO6" s="196"/>
      <c r="PTP6" s="196"/>
      <c r="PTQ6" s="196"/>
      <c r="PTR6" s="196"/>
      <c r="PTS6" s="196"/>
      <c r="PTT6" s="196"/>
      <c r="PTU6" s="196"/>
      <c r="PTV6" s="196"/>
      <c r="PTW6" s="196"/>
      <c r="PTX6" s="196"/>
      <c r="PTY6" s="196"/>
      <c r="PTZ6" s="196"/>
      <c r="PUA6" s="196"/>
      <c r="PUB6" s="196"/>
      <c r="PUC6" s="196"/>
      <c r="PUD6" s="196"/>
      <c r="PUE6" s="196"/>
      <c r="PUF6" s="196"/>
      <c r="PUG6" s="196"/>
      <c r="PUH6" s="196"/>
      <c r="PUI6" s="196"/>
      <c r="PUJ6" s="196"/>
      <c r="PUK6" s="196"/>
      <c r="PUL6" s="196"/>
      <c r="PUM6" s="196"/>
      <c r="PUN6" s="196"/>
      <c r="PUO6" s="196"/>
      <c r="PUP6" s="196"/>
      <c r="PUQ6" s="196"/>
      <c r="PUR6" s="196"/>
      <c r="PUS6" s="196"/>
      <c r="PUT6" s="196"/>
      <c r="PUU6" s="196"/>
      <c r="PUV6" s="196"/>
      <c r="PUW6" s="196"/>
      <c r="PUX6" s="196"/>
      <c r="PUY6" s="196"/>
      <c r="PUZ6" s="196"/>
      <c r="PVA6" s="196"/>
      <c r="PVB6" s="196"/>
      <c r="PVC6" s="196"/>
      <c r="PVD6" s="196"/>
      <c r="PVE6" s="196"/>
      <c r="PVF6" s="196"/>
      <c r="PVG6" s="196"/>
      <c r="PVH6" s="196"/>
      <c r="PVI6" s="196"/>
      <c r="PVJ6" s="196"/>
      <c r="PVK6" s="196"/>
      <c r="PVL6" s="196"/>
      <c r="PVM6" s="196"/>
      <c r="PVN6" s="196"/>
      <c r="PVO6" s="196"/>
      <c r="PVP6" s="196"/>
      <c r="PVQ6" s="196"/>
      <c r="PVR6" s="196"/>
      <c r="PVS6" s="196"/>
      <c r="PVT6" s="196"/>
      <c r="PVU6" s="196"/>
      <c r="PVV6" s="196"/>
      <c r="PVW6" s="196"/>
      <c r="PVX6" s="196"/>
      <c r="PVY6" s="196"/>
      <c r="PVZ6" s="196"/>
      <c r="PWA6" s="196"/>
      <c r="PWB6" s="196"/>
      <c r="PWC6" s="196"/>
      <c r="PWD6" s="196"/>
      <c r="PWE6" s="196"/>
      <c r="PWF6" s="196"/>
      <c r="PWG6" s="196"/>
      <c r="PWH6" s="196"/>
      <c r="PWI6" s="196"/>
      <c r="PWJ6" s="196"/>
      <c r="PWK6" s="196"/>
      <c r="PWL6" s="196"/>
      <c r="PWM6" s="196"/>
      <c r="PWN6" s="196"/>
      <c r="PWO6" s="196"/>
      <c r="PWP6" s="196"/>
      <c r="PWQ6" s="196"/>
      <c r="PWR6" s="196"/>
      <c r="PWS6" s="196"/>
      <c r="PWT6" s="196"/>
      <c r="PWU6" s="196"/>
      <c r="PWV6" s="196"/>
      <c r="PWW6" s="196"/>
      <c r="PWX6" s="196"/>
      <c r="PWY6" s="196"/>
      <c r="PWZ6" s="196"/>
      <c r="PXA6" s="196"/>
      <c r="PXB6" s="196"/>
      <c r="PXC6" s="196"/>
      <c r="PXD6" s="196"/>
      <c r="PXE6" s="196"/>
      <c r="PXF6" s="196"/>
      <c r="PXG6" s="196"/>
      <c r="PXH6" s="196"/>
      <c r="PXI6" s="196"/>
      <c r="PXJ6" s="196"/>
      <c r="PXK6" s="196"/>
      <c r="PXL6" s="196"/>
      <c r="PXM6" s="196"/>
      <c r="PXN6" s="196"/>
      <c r="PXO6" s="196"/>
      <c r="PXP6" s="196"/>
      <c r="PXQ6" s="196"/>
      <c r="PXR6" s="196"/>
      <c r="PXS6" s="196"/>
      <c r="PXT6" s="196"/>
      <c r="PXU6" s="196"/>
      <c r="PXV6" s="196"/>
      <c r="PXW6" s="196"/>
      <c r="PXX6" s="196"/>
      <c r="PXY6" s="196"/>
      <c r="PXZ6" s="196"/>
      <c r="PYA6" s="196"/>
      <c r="PYB6" s="196"/>
      <c r="PYC6" s="196"/>
      <c r="PYD6" s="196"/>
      <c r="PYE6" s="196"/>
      <c r="PYF6" s="196"/>
      <c r="PYG6" s="196"/>
      <c r="PYH6" s="196"/>
      <c r="PYI6" s="196"/>
      <c r="PYJ6" s="196"/>
      <c r="PYK6" s="196"/>
      <c r="PYL6" s="196"/>
      <c r="PYM6" s="196"/>
      <c r="PYN6" s="196"/>
      <c r="PYO6" s="196"/>
      <c r="PYP6" s="196"/>
      <c r="PYQ6" s="196"/>
      <c r="PYR6" s="196"/>
      <c r="PYS6" s="196"/>
      <c r="PYT6" s="196"/>
      <c r="PYU6" s="196"/>
      <c r="PYV6" s="196"/>
      <c r="PYW6" s="196"/>
      <c r="PYX6" s="196"/>
      <c r="PYY6" s="196"/>
      <c r="PYZ6" s="196"/>
      <c r="PZA6" s="196"/>
      <c r="PZB6" s="196"/>
      <c r="PZC6" s="196"/>
      <c r="PZD6" s="196"/>
      <c r="PZE6" s="196"/>
      <c r="PZF6" s="196"/>
      <c r="PZG6" s="196"/>
      <c r="PZH6" s="196"/>
      <c r="PZI6" s="196"/>
      <c r="PZJ6" s="196"/>
      <c r="PZK6" s="196"/>
      <c r="PZL6" s="196"/>
      <c r="PZM6" s="196"/>
      <c r="PZN6" s="196"/>
      <c r="PZO6" s="196"/>
      <c r="PZP6" s="196"/>
      <c r="PZQ6" s="196"/>
      <c r="PZR6" s="196"/>
      <c r="PZS6" s="196"/>
      <c r="PZT6" s="196"/>
      <c r="PZU6" s="196"/>
      <c r="PZV6" s="196"/>
      <c r="PZW6" s="196"/>
      <c r="PZX6" s="196"/>
      <c r="PZY6" s="196"/>
      <c r="PZZ6" s="196"/>
      <c r="QAA6" s="196"/>
      <c r="QAB6" s="196"/>
      <c r="QAC6" s="196"/>
      <c r="QAD6" s="196"/>
      <c r="QAE6" s="196"/>
      <c r="QAF6" s="196"/>
      <c r="QAG6" s="196"/>
      <c r="QAH6" s="196"/>
      <c r="QAI6" s="196"/>
      <c r="QAJ6" s="196"/>
      <c r="QAK6" s="196"/>
      <c r="QAL6" s="196"/>
      <c r="QAM6" s="196"/>
      <c r="QAN6" s="196"/>
      <c r="QAO6" s="196"/>
      <c r="QAP6" s="196"/>
      <c r="QAQ6" s="196"/>
      <c r="QAR6" s="196"/>
      <c r="QAS6" s="196"/>
      <c r="QAT6" s="196"/>
      <c r="QAU6" s="196"/>
      <c r="QAV6" s="196"/>
      <c r="QAW6" s="196"/>
      <c r="QAX6" s="196"/>
      <c r="QAY6" s="196"/>
      <c r="QAZ6" s="196"/>
      <c r="QBA6" s="196"/>
      <c r="QBB6" s="196"/>
      <c r="QBC6" s="196"/>
      <c r="QBD6" s="196"/>
      <c r="QBE6" s="196"/>
      <c r="QBF6" s="196"/>
      <c r="QBG6" s="196"/>
      <c r="QBH6" s="196"/>
      <c r="QBI6" s="196"/>
      <c r="QBJ6" s="196"/>
      <c r="QBK6" s="196"/>
      <c r="QBL6" s="196"/>
      <c r="QBM6" s="196"/>
      <c r="QBN6" s="196"/>
      <c r="QBO6" s="196"/>
      <c r="QBP6" s="196"/>
      <c r="QBQ6" s="196"/>
      <c r="QBR6" s="196"/>
      <c r="QBS6" s="196"/>
      <c r="QBT6" s="196"/>
      <c r="QBU6" s="196"/>
      <c r="QBV6" s="196"/>
      <c r="QBW6" s="196"/>
      <c r="QBX6" s="196"/>
      <c r="QBY6" s="196"/>
      <c r="QBZ6" s="196"/>
      <c r="QCA6" s="196"/>
      <c r="QCB6" s="196"/>
      <c r="QCC6" s="196"/>
      <c r="QCD6" s="196"/>
      <c r="QCE6" s="196"/>
      <c r="QCF6" s="196"/>
      <c r="QCG6" s="196"/>
      <c r="QCH6" s="196"/>
      <c r="QCI6" s="196"/>
      <c r="QCJ6" s="196"/>
      <c r="QCK6" s="196"/>
      <c r="QCL6" s="196"/>
      <c r="QCM6" s="196"/>
      <c r="QCN6" s="196"/>
      <c r="QCO6" s="196"/>
      <c r="QCP6" s="196"/>
      <c r="QCQ6" s="196"/>
      <c r="QCR6" s="196"/>
      <c r="QCS6" s="196"/>
      <c r="QCT6" s="196"/>
      <c r="QCU6" s="196"/>
      <c r="QCV6" s="196"/>
      <c r="QCW6" s="196"/>
      <c r="QCX6" s="196"/>
      <c r="QCY6" s="196"/>
      <c r="QCZ6" s="196"/>
      <c r="QDA6" s="196"/>
      <c r="QDB6" s="196"/>
      <c r="QDC6" s="196"/>
      <c r="QDD6" s="196"/>
      <c r="QDE6" s="196"/>
      <c r="QDF6" s="196"/>
      <c r="QDG6" s="196"/>
      <c r="QDH6" s="196"/>
      <c r="QDI6" s="196"/>
      <c r="QDJ6" s="196"/>
      <c r="QDK6" s="196"/>
      <c r="QDL6" s="196"/>
      <c r="QDM6" s="196"/>
      <c r="QDN6" s="196"/>
      <c r="QDO6" s="196"/>
      <c r="QDP6" s="196"/>
      <c r="QDQ6" s="196"/>
      <c r="QDR6" s="196"/>
      <c r="QDS6" s="196"/>
      <c r="QDT6" s="196"/>
      <c r="QDU6" s="196"/>
      <c r="QDV6" s="196"/>
      <c r="QDW6" s="196"/>
      <c r="QDX6" s="196"/>
      <c r="QDY6" s="196"/>
      <c r="QDZ6" s="196"/>
      <c r="QEA6" s="196"/>
      <c r="QEB6" s="196"/>
      <c r="QEC6" s="196"/>
      <c r="QED6" s="196"/>
      <c r="QEE6" s="196"/>
      <c r="QEF6" s="196"/>
      <c r="QEG6" s="196"/>
      <c r="QEH6" s="196"/>
      <c r="QEI6" s="196"/>
      <c r="QEJ6" s="196"/>
      <c r="QEK6" s="196"/>
      <c r="QEL6" s="196"/>
      <c r="QEM6" s="196"/>
      <c r="QEN6" s="196"/>
      <c r="QEO6" s="196"/>
      <c r="QEP6" s="196"/>
      <c r="QEQ6" s="196"/>
      <c r="QER6" s="196"/>
      <c r="QES6" s="196"/>
      <c r="QET6" s="196"/>
      <c r="QEU6" s="196"/>
      <c r="QEV6" s="196"/>
      <c r="QEW6" s="196"/>
      <c r="QEX6" s="196"/>
      <c r="QEY6" s="196"/>
      <c r="QEZ6" s="196"/>
      <c r="QFA6" s="196"/>
      <c r="QFB6" s="196"/>
      <c r="QFC6" s="196"/>
      <c r="QFD6" s="196"/>
      <c r="QFE6" s="196"/>
      <c r="QFF6" s="196"/>
      <c r="QFG6" s="196"/>
      <c r="QFH6" s="196"/>
      <c r="QFI6" s="196"/>
      <c r="QFJ6" s="196"/>
      <c r="QFK6" s="196"/>
      <c r="QFL6" s="196"/>
      <c r="QFM6" s="196"/>
      <c r="QFN6" s="196"/>
      <c r="QFO6" s="196"/>
      <c r="QFP6" s="196"/>
      <c r="QFQ6" s="196"/>
      <c r="QFR6" s="196"/>
      <c r="QFS6" s="196"/>
      <c r="QFT6" s="196"/>
      <c r="QFU6" s="196"/>
      <c r="QFV6" s="196"/>
      <c r="QFW6" s="196"/>
      <c r="QFX6" s="196"/>
      <c r="QFY6" s="196"/>
      <c r="QFZ6" s="196"/>
      <c r="QGA6" s="196"/>
      <c r="QGB6" s="196"/>
      <c r="QGC6" s="196"/>
      <c r="QGD6" s="196"/>
      <c r="QGE6" s="196"/>
      <c r="QGF6" s="196"/>
      <c r="QGG6" s="196"/>
      <c r="QGH6" s="196"/>
      <c r="QGI6" s="196"/>
      <c r="QGJ6" s="196"/>
      <c r="QGK6" s="196"/>
      <c r="QGL6" s="196"/>
      <c r="QGM6" s="196"/>
      <c r="QGN6" s="196"/>
      <c r="QGO6" s="196"/>
      <c r="QGP6" s="196"/>
      <c r="QGQ6" s="196"/>
      <c r="QGR6" s="196"/>
      <c r="QGS6" s="196"/>
      <c r="QGT6" s="196"/>
      <c r="QGU6" s="196"/>
      <c r="QGV6" s="196"/>
      <c r="QGW6" s="196"/>
      <c r="QGX6" s="196"/>
      <c r="QGY6" s="196"/>
      <c r="QGZ6" s="196"/>
      <c r="QHA6" s="196"/>
      <c r="QHB6" s="196"/>
      <c r="QHC6" s="196"/>
      <c r="QHD6" s="196"/>
      <c r="QHE6" s="196"/>
      <c r="QHF6" s="196"/>
      <c r="QHG6" s="196"/>
      <c r="QHH6" s="196"/>
      <c r="QHI6" s="196"/>
      <c r="QHJ6" s="196"/>
      <c r="QHK6" s="196"/>
      <c r="QHL6" s="196"/>
      <c r="QHM6" s="196"/>
      <c r="QHN6" s="196"/>
      <c r="QHO6" s="196"/>
      <c r="QHP6" s="196"/>
      <c r="QHQ6" s="196"/>
      <c r="QHR6" s="196"/>
      <c r="QHS6" s="196"/>
      <c r="QHT6" s="196"/>
      <c r="QHU6" s="196"/>
      <c r="QHV6" s="196"/>
      <c r="QHW6" s="196"/>
      <c r="QHX6" s="196"/>
      <c r="QHY6" s="196"/>
      <c r="QHZ6" s="196"/>
      <c r="QIA6" s="196"/>
      <c r="QIB6" s="196"/>
      <c r="QIC6" s="196"/>
      <c r="QID6" s="196"/>
      <c r="QIE6" s="196"/>
      <c r="QIF6" s="196"/>
      <c r="QIG6" s="196"/>
      <c r="QIH6" s="196"/>
      <c r="QII6" s="196"/>
      <c r="QIJ6" s="196"/>
      <c r="QIK6" s="196"/>
      <c r="QIL6" s="196"/>
      <c r="QIM6" s="196"/>
      <c r="QIN6" s="196"/>
      <c r="QIO6" s="196"/>
      <c r="QIP6" s="196"/>
      <c r="QIQ6" s="196"/>
      <c r="QIR6" s="196"/>
      <c r="QIS6" s="196"/>
      <c r="QIT6" s="196"/>
      <c r="QIU6" s="196"/>
      <c r="QIV6" s="196"/>
      <c r="QIW6" s="196"/>
      <c r="QIX6" s="196"/>
      <c r="QIY6" s="196"/>
      <c r="QIZ6" s="196"/>
      <c r="QJA6" s="196"/>
      <c r="QJB6" s="196"/>
      <c r="QJC6" s="196"/>
      <c r="QJD6" s="196"/>
      <c r="QJE6" s="196"/>
      <c r="QJF6" s="196"/>
      <c r="QJG6" s="196"/>
      <c r="QJH6" s="196"/>
      <c r="QJI6" s="196"/>
      <c r="QJJ6" s="196"/>
      <c r="QJK6" s="196"/>
      <c r="QJL6" s="196"/>
      <c r="QJM6" s="196"/>
      <c r="QJN6" s="196"/>
      <c r="QJO6" s="196"/>
      <c r="QJP6" s="196"/>
      <c r="QJQ6" s="196"/>
      <c r="QJR6" s="196"/>
      <c r="QJS6" s="196"/>
      <c r="QJT6" s="196"/>
      <c r="QJU6" s="196"/>
      <c r="QJV6" s="196"/>
      <c r="QJW6" s="196"/>
      <c r="QJX6" s="196"/>
      <c r="QJY6" s="196"/>
      <c r="QJZ6" s="196"/>
      <c r="QKA6" s="196"/>
      <c r="QKB6" s="196"/>
      <c r="QKC6" s="196"/>
      <c r="QKD6" s="196"/>
      <c r="QKE6" s="196"/>
      <c r="QKF6" s="196"/>
      <c r="QKG6" s="196"/>
      <c r="QKH6" s="196"/>
      <c r="QKI6" s="196"/>
      <c r="QKJ6" s="196"/>
      <c r="QKK6" s="196"/>
      <c r="QKL6" s="196"/>
      <c r="QKM6" s="196"/>
      <c r="QKN6" s="196"/>
      <c r="QKO6" s="196"/>
      <c r="QKP6" s="196"/>
      <c r="QKQ6" s="196"/>
      <c r="QKR6" s="196"/>
      <c r="QKS6" s="196"/>
      <c r="QKT6" s="196"/>
      <c r="QKU6" s="196"/>
      <c r="QKV6" s="196"/>
      <c r="QKW6" s="196"/>
      <c r="QKX6" s="196"/>
      <c r="QKY6" s="196"/>
      <c r="QKZ6" s="196"/>
      <c r="QLA6" s="196"/>
      <c r="QLB6" s="196"/>
      <c r="QLC6" s="196"/>
      <c r="QLD6" s="196"/>
      <c r="QLE6" s="196"/>
      <c r="QLF6" s="196"/>
      <c r="QLG6" s="196"/>
      <c r="QLH6" s="196"/>
      <c r="QLI6" s="196"/>
      <c r="QLJ6" s="196"/>
      <c r="QLK6" s="196"/>
      <c r="QLL6" s="196"/>
      <c r="QLM6" s="196"/>
      <c r="QLN6" s="196"/>
      <c r="QLO6" s="196"/>
      <c r="QLP6" s="196"/>
      <c r="QLQ6" s="196"/>
      <c r="QLR6" s="196"/>
      <c r="QLS6" s="196"/>
      <c r="QLT6" s="196"/>
      <c r="QLU6" s="196"/>
      <c r="QLV6" s="196"/>
      <c r="QLW6" s="196"/>
      <c r="QLX6" s="196"/>
      <c r="QLY6" s="196"/>
      <c r="QLZ6" s="196"/>
      <c r="QMA6" s="196"/>
      <c r="QMB6" s="196"/>
      <c r="QMC6" s="196"/>
      <c r="QMD6" s="196"/>
      <c r="QME6" s="196"/>
      <c r="QMF6" s="196"/>
      <c r="QMG6" s="196"/>
      <c r="QMH6" s="196"/>
      <c r="QMI6" s="196"/>
      <c r="QMJ6" s="196"/>
      <c r="QMK6" s="196"/>
      <c r="QML6" s="196"/>
      <c r="QMM6" s="196"/>
      <c r="QMN6" s="196"/>
      <c r="QMO6" s="196"/>
      <c r="QMP6" s="196"/>
      <c r="QMQ6" s="196"/>
      <c r="QMR6" s="196"/>
      <c r="QMS6" s="196"/>
      <c r="QMT6" s="196"/>
      <c r="QMU6" s="196"/>
      <c r="QMV6" s="196"/>
      <c r="QMW6" s="196"/>
      <c r="QMX6" s="196"/>
      <c r="QMY6" s="196"/>
      <c r="QMZ6" s="196"/>
      <c r="QNA6" s="196"/>
      <c r="QNB6" s="196"/>
      <c r="QNC6" s="196"/>
      <c r="QND6" s="196"/>
      <c r="QNE6" s="196"/>
      <c r="QNF6" s="196"/>
      <c r="QNG6" s="196"/>
      <c r="QNH6" s="196"/>
      <c r="QNI6" s="196"/>
      <c r="QNJ6" s="196"/>
      <c r="QNK6" s="196"/>
      <c r="QNL6" s="196"/>
      <c r="QNM6" s="196"/>
      <c r="QNN6" s="196"/>
      <c r="QNO6" s="196"/>
      <c r="QNP6" s="196"/>
      <c r="QNQ6" s="196"/>
      <c r="QNR6" s="196"/>
      <c r="QNS6" s="196"/>
      <c r="QNT6" s="196"/>
      <c r="QNU6" s="196"/>
      <c r="QNV6" s="196"/>
      <c r="QNW6" s="196"/>
      <c r="QNX6" s="196"/>
      <c r="QNY6" s="196"/>
      <c r="QNZ6" s="196"/>
      <c r="QOA6" s="196"/>
      <c r="QOB6" s="196"/>
      <c r="QOC6" s="196"/>
      <c r="QOD6" s="196"/>
      <c r="QOE6" s="196"/>
      <c r="QOF6" s="196"/>
      <c r="QOG6" s="196"/>
      <c r="QOH6" s="196"/>
      <c r="QOI6" s="196"/>
      <c r="QOJ6" s="196"/>
      <c r="QOK6" s="196"/>
      <c r="QOL6" s="196"/>
      <c r="QOM6" s="196"/>
      <c r="QON6" s="196"/>
      <c r="QOO6" s="196"/>
      <c r="QOP6" s="196"/>
      <c r="QOQ6" s="196"/>
      <c r="QOR6" s="196"/>
      <c r="QOS6" s="196"/>
      <c r="QOT6" s="196"/>
      <c r="QOU6" s="196"/>
      <c r="QOV6" s="196"/>
      <c r="QOW6" s="196"/>
      <c r="QOX6" s="196"/>
      <c r="QOY6" s="196"/>
      <c r="QOZ6" s="196"/>
      <c r="QPA6" s="196"/>
      <c r="QPB6" s="196"/>
      <c r="QPC6" s="196"/>
      <c r="QPD6" s="196"/>
      <c r="QPE6" s="196"/>
      <c r="QPF6" s="196"/>
      <c r="QPG6" s="196"/>
      <c r="QPH6" s="196"/>
      <c r="QPI6" s="196"/>
      <c r="QPJ6" s="196"/>
      <c r="QPK6" s="196"/>
      <c r="QPL6" s="196"/>
      <c r="QPM6" s="196"/>
      <c r="QPN6" s="196"/>
      <c r="QPO6" s="196"/>
      <c r="QPP6" s="196"/>
      <c r="QPQ6" s="196"/>
      <c r="QPR6" s="196"/>
      <c r="QPS6" s="196"/>
      <c r="QPT6" s="196"/>
      <c r="QPU6" s="196"/>
      <c r="QPV6" s="196"/>
      <c r="QPW6" s="196"/>
      <c r="QPX6" s="196"/>
      <c r="QPY6" s="196"/>
      <c r="QPZ6" s="196"/>
      <c r="QQA6" s="196"/>
      <c r="QQB6" s="196"/>
      <c r="QQC6" s="196"/>
      <c r="QQD6" s="196"/>
      <c r="QQE6" s="196"/>
      <c r="QQF6" s="196"/>
      <c r="QQG6" s="196"/>
      <c r="QQH6" s="196"/>
      <c r="QQI6" s="196"/>
      <c r="QQJ6" s="196"/>
      <c r="QQK6" s="196"/>
      <c r="QQL6" s="196"/>
      <c r="QQM6" s="196"/>
      <c r="QQN6" s="196"/>
      <c r="QQO6" s="196"/>
      <c r="QQP6" s="196"/>
      <c r="QQQ6" s="196"/>
      <c r="QQR6" s="196"/>
      <c r="QQS6" s="196"/>
      <c r="QQT6" s="196"/>
      <c r="QQU6" s="196"/>
      <c r="QQV6" s="196"/>
      <c r="QQW6" s="196"/>
      <c r="QQX6" s="196"/>
      <c r="QQY6" s="196"/>
      <c r="QQZ6" s="196"/>
      <c r="QRA6" s="196"/>
      <c r="QRB6" s="196"/>
      <c r="QRC6" s="196"/>
      <c r="QRD6" s="196"/>
      <c r="QRE6" s="196"/>
      <c r="QRF6" s="196"/>
      <c r="QRG6" s="196"/>
      <c r="QRH6" s="196"/>
      <c r="QRI6" s="196"/>
      <c r="QRJ6" s="196"/>
      <c r="QRK6" s="196"/>
      <c r="QRL6" s="196"/>
      <c r="QRM6" s="196"/>
      <c r="QRN6" s="196"/>
      <c r="QRO6" s="196"/>
      <c r="QRP6" s="196"/>
      <c r="QRQ6" s="196"/>
      <c r="QRR6" s="196"/>
      <c r="QRS6" s="196"/>
      <c r="QRT6" s="196"/>
      <c r="QRU6" s="196"/>
      <c r="QRV6" s="196"/>
      <c r="QRW6" s="196"/>
      <c r="QRX6" s="196"/>
      <c r="QRY6" s="196"/>
      <c r="QRZ6" s="196"/>
      <c r="QSA6" s="196"/>
      <c r="QSB6" s="196"/>
      <c r="QSC6" s="196"/>
      <c r="QSD6" s="196"/>
      <c r="QSE6" s="196"/>
      <c r="QSF6" s="196"/>
      <c r="QSG6" s="196"/>
      <c r="QSH6" s="196"/>
      <c r="QSI6" s="196"/>
      <c r="QSJ6" s="196"/>
      <c r="QSK6" s="196"/>
      <c r="QSL6" s="196"/>
      <c r="QSM6" s="196"/>
      <c r="QSN6" s="196"/>
      <c r="QSO6" s="196"/>
      <c r="QSP6" s="196"/>
      <c r="QSQ6" s="196"/>
      <c r="QSR6" s="196"/>
      <c r="QSS6" s="196"/>
      <c r="QST6" s="196"/>
      <c r="QSU6" s="196"/>
      <c r="QSV6" s="196"/>
      <c r="QSW6" s="196"/>
      <c r="QSX6" s="196"/>
      <c r="QSY6" s="196"/>
      <c r="QSZ6" s="196"/>
      <c r="QTA6" s="196"/>
      <c r="QTB6" s="196"/>
      <c r="QTC6" s="196"/>
      <c r="QTD6" s="196"/>
      <c r="QTE6" s="196"/>
      <c r="QTF6" s="196"/>
      <c r="QTG6" s="196"/>
      <c r="QTH6" s="196"/>
      <c r="QTI6" s="196"/>
      <c r="QTJ6" s="196"/>
      <c r="QTK6" s="196"/>
      <c r="QTL6" s="196"/>
      <c r="QTM6" s="196"/>
      <c r="QTN6" s="196"/>
      <c r="QTO6" s="196"/>
      <c r="QTP6" s="196"/>
      <c r="QTQ6" s="196"/>
      <c r="QTR6" s="196"/>
      <c r="QTS6" s="196"/>
      <c r="QTT6" s="196"/>
      <c r="QTU6" s="196"/>
      <c r="QTV6" s="196"/>
      <c r="QTW6" s="196"/>
      <c r="QTX6" s="196"/>
      <c r="QTY6" s="196"/>
      <c r="QTZ6" s="196"/>
      <c r="QUA6" s="196"/>
      <c r="QUB6" s="196"/>
      <c r="QUC6" s="196"/>
      <c r="QUD6" s="196"/>
      <c r="QUE6" s="196"/>
      <c r="QUF6" s="196"/>
      <c r="QUG6" s="196"/>
      <c r="QUH6" s="196"/>
      <c r="QUI6" s="196"/>
      <c r="QUJ6" s="196"/>
      <c r="QUK6" s="196"/>
      <c r="QUL6" s="196"/>
      <c r="QUM6" s="196"/>
      <c r="QUN6" s="196"/>
      <c r="QUO6" s="196"/>
      <c r="QUP6" s="196"/>
      <c r="QUQ6" s="196"/>
      <c r="QUR6" s="196"/>
      <c r="QUS6" s="196"/>
      <c r="QUT6" s="196"/>
      <c r="QUU6" s="196"/>
      <c r="QUV6" s="196"/>
      <c r="QUW6" s="196"/>
      <c r="QUX6" s="196"/>
      <c r="QUY6" s="196"/>
      <c r="QUZ6" s="196"/>
      <c r="QVA6" s="196"/>
      <c r="QVB6" s="196"/>
      <c r="QVC6" s="196"/>
      <c r="QVD6" s="196"/>
      <c r="QVE6" s="196"/>
      <c r="QVF6" s="196"/>
      <c r="QVG6" s="196"/>
      <c r="QVH6" s="196"/>
      <c r="QVI6" s="196"/>
      <c r="QVJ6" s="196"/>
      <c r="QVK6" s="196"/>
      <c r="QVL6" s="196"/>
      <c r="QVM6" s="196"/>
      <c r="QVN6" s="196"/>
      <c r="QVO6" s="196"/>
      <c r="QVP6" s="196"/>
      <c r="QVQ6" s="196"/>
      <c r="QVR6" s="196"/>
      <c r="QVS6" s="196"/>
      <c r="QVT6" s="196"/>
      <c r="QVU6" s="196"/>
      <c r="QVV6" s="196"/>
      <c r="QVW6" s="196"/>
      <c r="QVX6" s="196"/>
      <c r="QVY6" s="196"/>
      <c r="QVZ6" s="196"/>
      <c r="QWA6" s="196"/>
      <c r="QWB6" s="196"/>
      <c r="QWC6" s="196"/>
      <c r="QWD6" s="196"/>
      <c r="QWE6" s="196"/>
      <c r="QWF6" s="196"/>
      <c r="QWG6" s="196"/>
      <c r="QWH6" s="196"/>
      <c r="QWI6" s="196"/>
      <c r="QWJ6" s="196"/>
      <c r="QWK6" s="196"/>
      <c r="QWL6" s="196"/>
      <c r="QWM6" s="196"/>
      <c r="QWN6" s="196"/>
      <c r="QWO6" s="196"/>
      <c r="QWP6" s="196"/>
      <c r="QWQ6" s="196"/>
      <c r="QWR6" s="196"/>
      <c r="QWS6" s="196"/>
      <c r="QWT6" s="196"/>
      <c r="QWU6" s="196"/>
      <c r="QWV6" s="196"/>
      <c r="QWW6" s="196"/>
      <c r="QWX6" s="196"/>
      <c r="QWY6" s="196"/>
      <c r="QWZ6" s="196"/>
      <c r="QXA6" s="196"/>
      <c r="QXB6" s="196"/>
      <c r="QXC6" s="196"/>
      <c r="QXD6" s="196"/>
      <c r="QXE6" s="196"/>
      <c r="QXF6" s="196"/>
      <c r="QXG6" s="196"/>
      <c r="QXH6" s="196"/>
      <c r="QXI6" s="196"/>
      <c r="QXJ6" s="196"/>
      <c r="QXK6" s="196"/>
      <c r="QXL6" s="196"/>
      <c r="QXM6" s="196"/>
      <c r="QXN6" s="196"/>
      <c r="QXO6" s="196"/>
      <c r="QXP6" s="196"/>
      <c r="QXQ6" s="196"/>
      <c r="QXR6" s="196"/>
      <c r="QXS6" s="196"/>
      <c r="QXT6" s="196"/>
      <c r="QXU6" s="196"/>
      <c r="QXV6" s="196"/>
      <c r="QXW6" s="196"/>
      <c r="QXX6" s="196"/>
      <c r="QXY6" s="196"/>
      <c r="QXZ6" s="196"/>
      <c r="QYA6" s="196"/>
      <c r="QYB6" s="196"/>
      <c r="QYC6" s="196"/>
      <c r="QYD6" s="196"/>
      <c r="QYE6" s="196"/>
      <c r="QYF6" s="196"/>
      <c r="QYG6" s="196"/>
      <c r="QYH6" s="196"/>
      <c r="QYI6" s="196"/>
      <c r="QYJ6" s="196"/>
      <c r="QYK6" s="196"/>
      <c r="QYL6" s="196"/>
      <c r="QYM6" s="196"/>
      <c r="QYN6" s="196"/>
      <c r="QYO6" s="196"/>
      <c r="QYP6" s="196"/>
      <c r="QYQ6" s="196"/>
      <c r="QYR6" s="196"/>
      <c r="QYS6" s="196"/>
      <c r="QYT6" s="196"/>
      <c r="QYU6" s="196"/>
      <c r="QYV6" s="196"/>
      <c r="QYW6" s="196"/>
      <c r="QYX6" s="196"/>
      <c r="QYY6" s="196"/>
      <c r="QYZ6" s="196"/>
      <c r="QZA6" s="196"/>
      <c r="QZB6" s="196"/>
      <c r="QZC6" s="196"/>
      <c r="QZD6" s="196"/>
      <c r="QZE6" s="196"/>
      <c r="QZF6" s="196"/>
      <c r="QZG6" s="196"/>
      <c r="QZH6" s="196"/>
      <c r="QZI6" s="196"/>
      <c r="QZJ6" s="196"/>
      <c r="QZK6" s="196"/>
      <c r="QZL6" s="196"/>
      <c r="QZM6" s="196"/>
      <c r="QZN6" s="196"/>
      <c r="QZO6" s="196"/>
      <c r="QZP6" s="196"/>
      <c r="QZQ6" s="196"/>
      <c r="QZR6" s="196"/>
      <c r="QZS6" s="196"/>
      <c r="QZT6" s="196"/>
      <c r="QZU6" s="196"/>
      <c r="QZV6" s="196"/>
      <c r="QZW6" s="196"/>
      <c r="QZX6" s="196"/>
      <c r="QZY6" s="196"/>
      <c r="QZZ6" s="196"/>
      <c r="RAA6" s="196"/>
      <c r="RAB6" s="196"/>
      <c r="RAC6" s="196"/>
      <c r="RAD6" s="196"/>
      <c r="RAE6" s="196"/>
      <c r="RAF6" s="196"/>
      <c r="RAG6" s="196"/>
      <c r="RAH6" s="196"/>
      <c r="RAI6" s="196"/>
      <c r="RAJ6" s="196"/>
      <c r="RAK6" s="196"/>
      <c r="RAL6" s="196"/>
      <c r="RAM6" s="196"/>
      <c r="RAN6" s="196"/>
      <c r="RAO6" s="196"/>
      <c r="RAP6" s="196"/>
      <c r="RAQ6" s="196"/>
      <c r="RAR6" s="196"/>
      <c r="RAS6" s="196"/>
      <c r="RAT6" s="196"/>
      <c r="RAU6" s="196"/>
      <c r="RAV6" s="196"/>
      <c r="RAW6" s="196"/>
      <c r="RAX6" s="196"/>
      <c r="RAY6" s="196"/>
      <c r="RAZ6" s="196"/>
      <c r="RBA6" s="196"/>
      <c r="RBB6" s="196"/>
      <c r="RBC6" s="196"/>
      <c r="RBD6" s="196"/>
      <c r="RBE6" s="196"/>
      <c r="RBF6" s="196"/>
      <c r="RBG6" s="196"/>
      <c r="RBH6" s="196"/>
      <c r="RBI6" s="196"/>
      <c r="RBJ6" s="196"/>
      <c r="RBK6" s="196"/>
      <c r="RBL6" s="196"/>
      <c r="RBM6" s="196"/>
      <c r="RBN6" s="196"/>
      <c r="RBO6" s="196"/>
      <c r="RBP6" s="196"/>
      <c r="RBQ6" s="196"/>
      <c r="RBR6" s="196"/>
      <c r="RBS6" s="196"/>
      <c r="RBT6" s="196"/>
      <c r="RBU6" s="196"/>
      <c r="RBV6" s="196"/>
      <c r="RBW6" s="196"/>
      <c r="RBX6" s="196"/>
      <c r="RBY6" s="196"/>
      <c r="RBZ6" s="196"/>
      <c r="RCA6" s="196"/>
      <c r="RCB6" s="196"/>
      <c r="RCC6" s="196"/>
      <c r="RCD6" s="196"/>
      <c r="RCE6" s="196"/>
      <c r="RCF6" s="196"/>
      <c r="RCG6" s="196"/>
      <c r="RCH6" s="196"/>
      <c r="RCI6" s="196"/>
      <c r="RCJ6" s="196"/>
      <c r="RCK6" s="196"/>
      <c r="RCL6" s="196"/>
      <c r="RCM6" s="196"/>
      <c r="RCN6" s="196"/>
      <c r="RCO6" s="196"/>
      <c r="RCP6" s="196"/>
      <c r="RCQ6" s="196"/>
      <c r="RCR6" s="196"/>
      <c r="RCS6" s="196"/>
      <c r="RCT6" s="196"/>
      <c r="RCU6" s="196"/>
      <c r="RCV6" s="196"/>
      <c r="RCW6" s="196"/>
      <c r="RCX6" s="196"/>
      <c r="RCY6" s="196"/>
      <c r="RCZ6" s="196"/>
      <c r="RDA6" s="196"/>
      <c r="RDB6" s="196"/>
      <c r="RDC6" s="196"/>
      <c r="RDD6" s="196"/>
      <c r="RDE6" s="196"/>
      <c r="RDF6" s="196"/>
      <c r="RDG6" s="196"/>
      <c r="RDH6" s="196"/>
      <c r="RDI6" s="196"/>
      <c r="RDJ6" s="196"/>
      <c r="RDK6" s="196"/>
      <c r="RDL6" s="196"/>
      <c r="RDM6" s="196"/>
      <c r="RDN6" s="196"/>
      <c r="RDO6" s="196"/>
      <c r="RDP6" s="196"/>
      <c r="RDQ6" s="196"/>
      <c r="RDR6" s="196"/>
      <c r="RDS6" s="196"/>
      <c r="RDT6" s="196"/>
      <c r="RDU6" s="196"/>
      <c r="RDV6" s="196"/>
      <c r="RDW6" s="196"/>
      <c r="RDX6" s="196"/>
      <c r="RDY6" s="196"/>
      <c r="RDZ6" s="196"/>
      <c r="REA6" s="196"/>
      <c r="REB6" s="196"/>
      <c r="REC6" s="196"/>
      <c r="RED6" s="196"/>
      <c r="REE6" s="196"/>
      <c r="REF6" s="196"/>
      <c r="REG6" s="196"/>
      <c r="REH6" s="196"/>
      <c r="REI6" s="196"/>
      <c r="REJ6" s="196"/>
      <c r="REK6" s="196"/>
      <c r="REL6" s="196"/>
      <c r="REM6" s="196"/>
      <c r="REN6" s="196"/>
      <c r="REO6" s="196"/>
      <c r="REP6" s="196"/>
      <c r="REQ6" s="196"/>
      <c r="RER6" s="196"/>
      <c r="RES6" s="196"/>
      <c r="RET6" s="196"/>
      <c r="REU6" s="196"/>
      <c r="REV6" s="196"/>
      <c r="REW6" s="196"/>
      <c r="REX6" s="196"/>
      <c r="REY6" s="196"/>
      <c r="REZ6" s="196"/>
      <c r="RFA6" s="196"/>
      <c r="RFB6" s="196"/>
      <c r="RFC6" s="196"/>
      <c r="RFD6" s="196"/>
      <c r="RFE6" s="196"/>
      <c r="RFF6" s="196"/>
      <c r="RFG6" s="196"/>
      <c r="RFH6" s="196"/>
      <c r="RFI6" s="196"/>
      <c r="RFJ6" s="196"/>
      <c r="RFK6" s="196"/>
      <c r="RFL6" s="196"/>
      <c r="RFM6" s="196"/>
      <c r="RFN6" s="196"/>
      <c r="RFO6" s="196"/>
      <c r="RFP6" s="196"/>
      <c r="RFQ6" s="196"/>
      <c r="RFR6" s="196"/>
      <c r="RFS6" s="196"/>
      <c r="RFT6" s="196"/>
      <c r="RFU6" s="196"/>
      <c r="RFV6" s="196"/>
      <c r="RFW6" s="196"/>
      <c r="RFX6" s="196"/>
      <c r="RFY6" s="196"/>
      <c r="RFZ6" s="196"/>
      <c r="RGA6" s="196"/>
      <c r="RGB6" s="196"/>
      <c r="RGC6" s="196"/>
      <c r="RGD6" s="196"/>
      <c r="RGE6" s="196"/>
      <c r="RGF6" s="196"/>
      <c r="RGG6" s="196"/>
      <c r="RGH6" s="196"/>
      <c r="RGI6" s="196"/>
      <c r="RGJ6" s="196"/>
      <c r="RGK6" s="196"/>
      <c r="RGL6" s="196"/>
      <c r="RGM6" s="196"/>
      <c r="RGN6" s="196"/>
      <c r="RGO6" s="196"/>
      <c r="RGP6" s="196"/>
      <c r="RGQ6" s="196"/>
      <c r="RGR6" s="196"/>
      <c r="RGS6" s="196"/>
      <c r="RGT6" s="196"/>
      <c r="RGU6" s="196"/>
      <c r="RGV6" s="196"/>
      <c r="RGW6" s="196"/>
      <c r="RGX6" s="196"/>
      <c r="RGY6" s="196"/>
      <c r="RGZ6" s="196"/>
      <c r="RHA6" s="196"/>
      <c r="RHB6" s="196"/>
      <c r="RHC6" s="196"/>
      <c r="RHD6" s="196"/>
      <c r="RHE6" s="196"/>
      <c r="RHF6" s="196"/>
      <c r="RHG6" s="196"/>
      <c r="RHH6" s="196"/>
      <c r="RHI6" s="196"/>
      <c r="RHJ6" s="196"/>
      <c r="RHK6" s="196"/>
      <c r="RHL6" s="196"/>
      <c r="RHM6" s="196"/>
      <c r="RHN6" s="196"/>
      <c r="RHO6" s="196"/>
      <c r="RHP6" s="196"/>
      <c r="RHQ6" s="196"/>
      <c r="RHR6" s="196"/>
      <c r="RHS6" s="196"/>
      <c r="RHT6" s="196"/>
      <c r="RHU6" s="196"/>
      <c r="RHV6" s="196"/>
      <c r="RHW6" s="196"/>
      <c r="RHX6" s="196"/>
      <c r="RHY6" s="196"/>
      <c r="RHZ6" s="196"/>
      <c r="RIA6" s="196"/>
      <c r="RIB6" s="196"/>
      <c r="RIC6" s="196"/>
      <c r="RID6" s="196"/>
      <c r="RIE6" s="196"/>
      <c r="RIF6" s="196"/>
      <c r="RIG6" s="196"/>
      <c r="RIH6" s="196"/>
      <c r="RII6" s="196"/>
      <c r="RIJ6" s="196"/>
      <c r="RIK6" s="196"/>
      <c r="RIL6" s="196"/>
      <c r="RIM6" s="196"/>
      <c r="RIN6" s="196"/>
      <c r="RIO6" s="196"/>
      <c r="RIP6" s="196"/>
      <c r="RIQ6" s="196"/>
      <c r="RIR6" s="196"/>
      <c r="RIS6" s="196"/>
      <c r="RIT6" s="196"/>
      <c r="RIU6" s="196"/>
      <c r="RIV6" s="196"/>
      <c r="RIW6" s="196"/>
      <c r="RIX6" s="196"/>
      <c r="RIY6" s="196"/>
      <c r="RIZ6" s="196"/>
      <c r="RJA6" s="196"/>
      <c r="RJB6" s="196"/>
      <c r="RJC6" s="196"/>
      <c r="RJD6" s="196"/>
      <c r="RJE6" s="196"/>
      <c r="RJF6" s="196"/>
      <c r="RJG6" s="196"/>
      <c r="RJH6" s="196"/>
      <c r="RJI6" s="196"/>
      <c r="RJJ6" s="196"/>
      <c r="RJK6" s="196"/>
      <c r="RJL6" s="196"/>
      <c r="RJM6" s="196"/>
      <c r="RJN6" s="196"/>
      <c r="RJO6" s="196"/>
      <c r="RJP6" s="196"/>
      <c r="RJQ6" s="196"/>
      <c r="RJR6" s="196"/>
      <c r="RJS6" s="196"/>
      <c r="RJT6" s="196"/>
      <c r="RJU6" s="196"/>
      <c r="RJV6" s="196"/>
      <c r="RJW6" s="196"/>
      <c r="RJX6" s="196"/>
      <c r="RJY6" s="196"/>
      <c r="RJZ6" s="196"/>
      <c r="RKA6" s="196"/>
      <c r="RKB6" s="196"/>
      <c r="RKC6" s="196"/>
      <c r="RKD6" s="196"/>
      <c r="RKE6" s="196"/>
      <c r="RKF6" s="196"/>
      <c r="RKG6" s="196"/>
      <c r="RKH6" s="196"/>
      <c r="RKI6" s="196"/>
      <c r="RKJ6" s="196"/>
      <c r="RKK6" s="196"/>
      <c r="RKL6" s="196"/>
      <c r="RKM6" s="196"/>
      <c r="RKN6" s="196"/>
      <c r="RKO6" s="196"/>
      <c r="RKP6" s="196"/>
      <c r="RKQ6" s="196"/>
      <c r="RKR6" s="196"/>
      <c r="RKS6" s="196"/>
      <c r="RKT6" s="196"/>
      <c r="RKU6" s="196"/>
      <c r="RKV6" s="196"/>
      <c r="RKW6" s="196"/>
      <c r="RKX6" s="196"/>
      <c r="RKY6" s="196"/>
      <c r="RKZ6" s="196"/>
      <c r="RLA6" s="196"/>
      <c r="RLB6" s="196"/>
      <c r="RLC6" s="196"/>
      <c r="RLD6" s="196"/>
      <c r="RLE6" s="196"/>
      <c r="RLF6" s="196"/>
      <c r="RLG6" s="196"/>
      <c r="RLH6" s="196"/>
      <c r="RLI6" s="196"/>
      <c r="RLJ6" s="196"/>
      <c r="RLK6" s="196"/>
      <c r="RLL6" s="196"/>
      <c r="RLM6" s="196"/>
      <c r="RLN6" s="196"/>
      <c r="RLO6" s="196"/>
      <c r="RLP6" s="196"/>
      <c r="RLQ6" s="196"/>
      <c r="RLR6" s="196"/>
      <c r="RLS6" s="196"/>
      <c r="RLT6" s="196"/>
      <c r="RLU6" s="196"/>
      <c r="RLV6" s="196"/>
      <c r="RLW6" s="196"/>
      <c r="RLX6" s="196"/>
      <c r="RLY6" s="196"/>
      <c r="RLZ6" s="196"/>
      <c r="RMA6" s="196"/>
      <c r="RMB6" s="196"/>
      <c r="RMC6" s="196"/>
      <c r="RMD6" s="196"/>
      <c r="RME6" s="196"/>
      <c r="RMF6" s="196"/>
      <c r="RMG6" s="196"/>
      <c r="RMH6" s="196"/>
      <c r="RMI6" s="196"/>
      <c r="RMJ6" s="196"/>
      <c r="RMK6" s="196"/>
      <c r="RML6" s="196"/>
      <c r="RMM6" s="196"/>
      <c r="RMN6" s="196"/>
      <c r="RMO6" s="196"/>
      <c r="RMP6" s="196"/>
      <c r="RMQ6" s="196"/>
      <c r="RMR6" s="196"/>
      <c r="RMS6" s="196"/>
      <c r="RMT6" s="196"/>
      <c r="RMU6" s="196"/>
      <c r="RMV6" s="196"/>
      <c r="RMW6" s="196"/>
      <c r="RMX6" s="196"/>
      <c r="RMY6" s="196"/>
      <c r="RMZ6" s="196"/>
      <c r="RNA6" s="196"/>
      <c r="RNB6" s="196"/>
      <c r="RNC6" s="196"/>
      <c r="RND6" s="196"/>
      <c r="RNE6" s="196"/>
      <c r="RNF6" s="196"/>
      <c r="RNG6" s="196"/>
      <c r="RNH6" s="196"/>
      <c r="RNI6" s="196"/>
      <c r="RNJ6" s="196"/>
      <c r="RNK6" s="196"/>
      <c r="RNL6" s="196"/>
      <c r="RNM6" s="196"/>
      <c r="RNN6" s="196"/>
      <c r="RNO6" s="196"/>
      <c r="RNP6" s="196"/>
      <c r="RNQ6" s="196"/>
      <c r="RNR6" s="196"/>
      <c r="RNS6" s="196"/>
      <c r="RNT6" s="196"/>
      <c r="RNU6" s="196"/>
      <c r="RNV6" s="196"/>
      <c r="RNW6" s="196"/>
      <c r="RNX6" s="196"/>
      <c r="RNY6" s="196"/>
      <c r="RNZ6" s="196"/>
      <c r="ROA6" s="196"/>
      <c r="ROB6" s="196"/>
      <c r="ROC6" s="196"/>
      <c r="ROD6" s="196"/>
      <c r="ROE6" s="196"/>
      <c r="ROF6" s="196"/>
      <c r="ROG6" s="196"/>
      <c r="ROH6" s="196"/>
      <c r="ROI6" s="196"/>
      <c r="ROJ6" s="196"/>
      <c r="ROK6" s="196"/>
      <c r="ROL6" s="196"/>
      <c r="ROM6" s="196"/>
      <c r="RON6" s="196"/>
      <c r="ROO6" s="196"/>
      <c r="ROP6" s="196"/>
      <c r="ROQ6" s="196"/>
      <c r="ROR6" s="196"/>
      <c r="ROS6" s="196"/>
      <c r="ROT6" s="196"/>
      <c r="ROU6" s="196"/>
      <c r="ROV6" s="196"/>
      <c r="ROW6" s="196"/>
      <c r="ROX6" s="196"/>
      <c r="ROY6" s="196"/>
      <c r="ROZ6" s="196"/>
      <c r="RPA6" s="196"/>
      <c r="RPB6" s="196"/>
      <c r="RPC6" s="196"/>
      <c r="RPD6" s="196"/>
      <c r="RPE6" s="196"/>
      <c r="RPF6" s="196"/>
      <c r="RPG6" s="196"/>
      <c r="RPH6" s="196"/>
      <c r="RPI6" s="196"/>
      <c r="RPJ6" s="196"/>
      <c r="RPK6" s="196"/>
      <c r="RPL6" s="196"/>
      <c r="RPM6" s="196"/>
      <c r="RPN6" s="196"/>
      <c r="RPO6" s="196"/>
      <c r="RPP6" s="196"/>
      <c r="RPQ6" s="196"/>
      <c r="RPR6" s="196"/>
      <c r="RPS6" s="196"/>
      <c r="RPT6" s="196"/>
      <c r="RPU6" s="196"/>
      <c r="RPV6" s="196"/>
      <c r="RPW6" s="196"/>
      <c r="RPX6" s="196"/>
      <c r="RPY6" s="196"/>
      <c r="RPZ6" s="196"/>
      <c r="RQA6" s="196"/>
      <c r="RQB6" s="196"/>
      <c r="RQC6" s="196"/>
      <c r="RQD6" s="196"/>
      <c r="RQE6" s="196"/>
      <c r="RQF6" s="196"/>
      <c r="RQG6" s="196"/>
      <c r="RQH6" s="196"/>
      <c r="RQI6" s="196"/>
      <c r="RQJ6" s="196"/>
      <c r="RQK6" s="196"/>
      <c r="RQL6" s="196"/>
      <c r="RQM6" s="196"/>
      <c r="RQN6" s="196"/>
      <c r="RQO6" s="196"/>
      <c r="RQP6" s="196"/>
      <c r="RQQ6" s="196"/>
      <c r="RQR6" s="196"/>
      <c r="RQS6" s="196"/>
      <c r="RQT6" s="196"/>
      <c r="RQU6" s="196"/>
      <c r="RQV6" s="196"/>
      <c r="RQW6" s="196"/>
      <c r="RQX6" s="196"/>
      <c r="RQY6" s="196"/>
      <c r="RQZ6" s="196"/>
      <c r="RRA6" s="196"/>
      <c r="RRB6" s="196"/>
      <c r="RRC6" s="196"/>
      <c r="RRD6" s="196"/>
      <c r="RRE6" s="196"/>
      <c r="RRF6" s="196"/>
      <c r="RRG6" s="196"/>
      <c r="RRH6" s="196"/>
      <c r="RRI6" s="196"/>
      <c r="RRJ6" s="196"/>
      <c r="RRK6" s="196"/>
      <c r="RRL6" s="196"/>
      <c r="RRM6" s="196"/>
      <c r="RRN6" s="196"/>
      <c r="RRO6" s="196"/>
      <c r="RRP6" s="196"/>
      <c r="RRQ6" s="196"/>
      <c r="RRR6" s="196"/>
      <c r="RRS6" s="196"/>
      <c r="RRT6" s="196"/>
      <c r="RRU6" s="196"/>
      <c r="RRV6" s="196"/>
      <c r="RRW6" s="196"/>
      <c r="RRX6" s="196"/>
      <c r="RRY6" s="196"/>
      <c r="RRZ6" s="196"/>
      <c r="RSA6" s="196"/>
      <c r="RSB6" s="196"/>
      <c r="RSC6" s="196"/>
      <c r="RSD6" s="196"/>
      <c r="RSE6" s="196"/>
      <c r="RSF6" s="196"/>
      <c r="RSG6" s="196"/>
      <c r="RSH6" s="196"/>
      <c r="RSI6" s="196"/>
      <c r="RSJ6" s="196"/>
      <c r="RSK6" s="196"/>
      <c r="RSL6" s="196"/>
      <c r="RSM6" s="196"/>
      <c r="RSN6" s="196"/>
      <c r="RSO6" s="196"/>
      <c r="RSP6" s="196"/>
      <c r="RSQ6" s="196"/>
      <c r="RSR6" s="196"/>
      <c r="RSS6" s="196"/>
      <c r="RST6" s="196"/>
      <c r="RSU6" s="196"/>
      <c r="RSV6" s="196"/>
      <c r="RSW6" s="196"/>
      <c r="RSX6" s="196"/>
      <c r="RSY6" s="196"/>
      <c r="RSZ6" s="196"/>
      <c r="RTA6" s="196"/>
      <c r="RTB6" s="196"/>
      <c r="RTC6" s="196"/>
      <c r="RTD6" s="196"/>
      <c r="RTE6" s="196"/>
      <c r="RTF6" s="196"/>
      <c r="RTG6" s="196"/>
      <c r="RTH6" s="196"/>
      <c r="RTI6" s="196"/>
      <c r="RTJ6" s="196"/>
      <c r="RTK6" s="196"/>
      <c r="RTL6" s="196"/>
      <c r="RTM6" s="196"/>
      <c r="RTN6" s="196"/>
      <c r="RTO6" s="196"/>
      <c r="RTP6" s="196"/>
      <c r="RTQ6" s="196"/>
      <c r="RTR6" s="196"/>
      <c r="RTS6" s="196"/>
      <c r="RTT6" s="196"/>
      <c r="RTU6" s="196"/>
      <c r="RTV6" s="196"/>
      <c r="RTW6" s="196"/>
      <c r="RTX6" s="196"/>
      <c r="RTY6" s="196"/>
      <c r="RTZ6" s="196"/>
      <c r="RUA6" s="196"/>
      <c r="RUB6" s="196"/>
      <c r="RUC6" s="196"/>
      <c r="RUD6" s="196"/>
      <c r="RUE6" s="196"/>
      <c r="RUF6" s="196"/>
      <c r="RUG6" s="196"/>
      <c r="RUH6" s="196"/>
      <c r="RUI6" s="196"/>
      <c r="RUJ6" s="196"/>
      <c r="RUK6" s="196"/>
      <c r="RUL6" s="196"/>
      <c r="RUM6" s="196"/>
      <c r="RUN6" s="196"/>
      <c r="RUO6" s="196"/>
      <c r="RUP6" s="196"/>
      <c r="RUQ6" s="196"/>
      <c r="RUR6" s="196"/>
      <c r="RUS6" s="196"/>
      <c r="RUT6" s="196"/>
      <c r="RUU6" s="196"/>
      <c r="RUV6" s="196"/>
      <c r="RUW6" s="196"/>
      <c r="RUX6" s="196"/>
      <c r="RUY6" s="196"/>
      <c r="RUZ6" s="196"/>
      <c r="RVA6" s="196"/>
      <c r="RVB6" s="196"/>
      <c r="RVC6" s="196"/>
      <c r="RVD6" s="196"/>
      <c r="RVE6" s="196"/>
      <c r="RVF6" s="196"/>
      <c r="RVG6" s="196"/>
      <c r="RVH6" s="196"/>
      <c r="RVI6" s="196"/>
      <c r="RVJ6" s="196"/>
      <c r="RVK6" s="196"/>
      <c r="RVL6" s="196"/>
      <c r="RVM6" s="196"/>
      <c r="RVN6" s="196"/>
      <c r="RVO6" s="196"/>
      <c r="RVP6" s="196"/>
      <c r="RVQ6" s="196"/>
      <c r="RVR6" s="196"/>
      <c r="RVS6" s="196"/>
      <c r="RVT6" s="196"/>
      <c r="RVU6" s="196"/>
      <c r="RVV6" s="196"/>
      <c r="RVW6" s="196"/>
      <c r="RVX6" s="196"/>
      <c r="RVY6" s="196"/>
      <c r="RVZ6" s="196"/>
      <c r="RWA6" s="196"/>
      <c r="RWB6" s="196"/>
      <c r="RWC6" s="196"/>
      <c r="RWD6" s="196"/>
      <c r="RWE6" s="196"/>
      <c r="RWF6" s="196"/>
      <c r="RWG6" s="196"/>
      <c r="RWH6" s="196"/>
      <c r="RWI6" s="196"/>
      <c r="RWJ6" s="196"/>
      <c r="RWK6" s="196"/>
      <c r="RWL6" s="196"/>
      <c r="RWM6" s="196"/>
      <c r="RWN6" s="196"/>
      <c r="RWO6" s="196"/>
      <c r="RWP6" s="196"/>
      <c r="RWQ6" s="196"/>
      <c r="RWR6" s="196"/>
      <c r="RWS6" s="196"/>
      <c r="RWT6" s="196"/>
      <c r="RWU6" s="196"/>
      <c r="RWV6" s="196"/>
      <c r="RWW6" s="196"/>
      <c r="RWX6" s="196"/>
      <c r="RWY6" s="196"/>
      <c r="RWZ6" s="196"/>
      <c r="RXA6" s="196"/>
      <c r="RXB6" s="196"/>
      <c r="RXC6" s="196"/>
      <c r="RXD6" s="196"/>
      <c r="RXE6" s="196"/>
      <c r="RXF6" s="196"/>
      <c r="RXG6" s="196"/>
      <c r="RXH6" s="196"/>
      <c r="RXI6" s="196"/>
      <c r="RXJ6" s="196"/>
      <c r="RXK6" s="196"/>
      <c r="RXL6" s="196"/>
      <c r="RXM6" s="196"/>
      <c r="RXN6" s="196"/>
      <c r="RXO6" s="196"/>
      <c r="RXP6" s="196"/>
      <c r="RXQ6" s="196"/>
      <c r="RXR6" s="196"/>
      <c r="RXS6" s="196"/>
      <c r="RXT6" s="196"/>
      <c r="RXU6" s="196"/>
      <c r="RXV6" s="196"/>
      <c r="RXW6" s="196"/>
      <c r="RXX6" s="196"/>
      <c r="RXY6" s="196"/>
      <c r="RXZ6" s="196"/>
      <c r="RYA6" s="196"/>
      <c r="RYB6" s="196"/>
      <c r="RYC6" s="196"/>
      <c r="RYD6" s="196"/>
      <c r="RYE6" s="196"/>
      <c r="RYF6" s="196"/>
      <c r="RYG6" s="196"/>
      <c r="RYH6" s="196"/>
      <c r="RYI6" s="196"/>
      <c r="RYJ6" s="196"/>
      <c r="RYK6" s="196"/>
      <c r="RYL6" s="196"/>
      <c r="RYM6" s="196"/>
      <c r="RYN6" s="196"/>
      <c r="RYO6" s="196"/>
      <c r="RYP6" s="196"/>
      <c r="RYQ6" s="196"/>
      <c r="RYR6" s="196"/>
      <c r="RYS6" s="196"/>
      <c r="RYT6" s="196"/>
      <c r="RYU6" s="196"/>
      <c r="RYV6" s="196"/>
      <c r="RYW6" s="196"/>
      <c r="RYX6" s="196"/>
      <c r="RYY6" s="196"/>
      <c r="RYZ6" s="196"/>
      <c r="RZA6" s="196"/>
      <c r="RZB6" s="196"/>
      <c r="RZC6" s="196"/>
      <c r="RZD6" s="196"/>
      <c r="RZE6" s="196"/>
      <c r="RZF6" s="196"/>
      <c r="RZG6" s="196"/>
      <c r="RZH6" s="196"/>
      <c r="RZI6" s="196"/>
      <c r="RZJ6" s="196"/>
      <c r="RZK6" s="196"/>
      <c r="RZL6" s="196"/>
      <c r="RZM6" s="196"/>
      <c r="RZN6" s="196"/>
      <c r="RZO6" s="196"/>
      <c r="RZP6" s="196"/>
      <c r="RZQ6" s="196"/>
      <c r="RZR6" s="196"/>
      <c r="RZS6" s="196"/>
      <c r="RZT6" s="196"/>
      <c r="RZU6" s="196"/>
      <c r="RZV6" s="196"/>
      <c r="RZW6" s="196"/>
      <c r="RZX6" s="196"/>
      <c r="RZY6" s="196"/>
      <c r="RZZ6" s="196"/>
      <c r="SAA6" s="196"/>
      <c r="SAB6" s="196"/>
      <c r="SAC6" s="196"/>
      <c r="SAD6" s="196"/>
      <c r="SAE6" s="196"/>
      <c r="SAF6" s="196"/>
      <c r="SAG6" s="196"/>
      <c r="SAH6" s="196"/>
      <c r="SAI6" s="196"/>
      <c r="SAJ6" s="196"/>
      <c r="SAK6" s="196"/>
      <c r="SAL6" s="196"/>
      <c r="SAM6" s="196"/>
      <c r="SAN6" s="196"/>
      <c r="SAO6" s="196"/>
      <c r="SAP6" s="196"/>
      <c r="SAQ6" s="196"/>
      <c r="SAR6" s="196"/>
      <c r="SAS6" s="196"/>
      <c r="SAT6" s="196"/>
      <c r="SAU6" s="196"/>
      <c r="SAV6" s="196"/>
      <c r="SAW6" s="196"/>
      <c r="SAX6" s="196"/>
      <c r="SAY6" s="196"/>
      <c r="SAZ6" s="196"/>
      <c r="SBA6" s="196"/>
      <c r="SBB6" s="196"/>
      <c r="SBC6" s="196"/>
      <c r="SBD6" s="196"/>
      <c r="SBE6" s="196"/>
      <c r="SBF6" s="196"/>
      <c r="SBG6" s="196"/>
      <c r="SBH6" s="196"/>
      <c r="SBI6" s="196"/>
      <c r="SBJ6" s="196"/>
      <c r="SBK6" s="196"/>
      <c r="SBL6" s="196"/>
      <c r="SBM6" s="196"/>
      <c r="SBN6" s="196"/>
      <c r="SBO6" s="196"/>
      <c r="SBP6" s="196"/>
      <c r="SBQ6" s="196"/>
      <c r="SBR6" s="196"/>
      <c r="SBS6" s="196"/>
      <c r="SBT6" s="196"/>
      <c r="SBU6" s="196"/>
      <c r="SBV6" s="196"/>
      <c r="SBW6" s="196"/>
      <c r="SBX6" s="196"/>
      <c r="SBY6" s="196"/>
      <c r="SBZ6" s="196"/>
      <c r="SCA6" s="196"/>
      <c r="SCB6" s="196"/>
      <c r="SCC6" s="196"/>
      <c r="SCD6" s="196"/>
      <c r="SCE6" s="196"/>
      <c r="SCF6" s="196"/>
      <c r="SCG6" s="196"/>
      <c r="SCH6" s="196"/>
      <c r="SCI6" s="196"/>
      <c r="SCJ6" s="196"/>
      <c r="SCK6" s="196"/>
      <c r="SCL6" s="196"/>
      <c r="SCM6" s="196"/>
      <c r="SCN6" s="196"/>
      <c r="SCO6" s="196"/>
      <c r="SCP6" s="196"/>
      <c r="SCQ6" s="196"/>
      <c r="SCR6" s="196"/>
      <c r="SCS6" s="196"/>
      <c r="SCT6" s="196"/>
      <c r="SCU6" s="196"/>
      <c r="SCV6" s="196"/>
      <c r="SCW6" s="196"/>
      <c r="SCX6" s="196"/>
      <c r="SCY6" s="196"/>
      <c r="SCZ6" s="196"/>
      <c r="SDA6" s="196"/>
      <c r="SDB6" s="196"/>
      <c r="SDC6" s="196"/>
      <c r="SDD6" s="196"/>
      <c r="SDE6" s="196"/>
      <c r="SDF6" s="196"/>
      <c r="SDG6" s="196"/>
      <c r="SDH6" s="196"/>
      <c r="SDI6" s="196"/>
      <c r="SDJ6" s="196"/>
      <c r="SDK6" s="196"/>
      <c r="SDL6" s="196"/>
      <c r="SDM6" s="196"/>
      <c r="SDN6" s="196"/>
      <c r="SDO6" s="196"/>
      <c r="SDP6" s="196"/>
      <c r="SDQ6" s="196"/>
      <c r="SDR6" s="196"/>
      <c r="SDS6" s="196"/>
      <c r="SDT6" s="196"/>
      <c r="SDU6" s="196"/>
      <c r="SDV6" s="196"/>
      <c r="SDW6" s="196"/>
      <c r="SDX6" s="196"/>
      <c r="SDY6" s="196"/>
      <c r="SDZ6" s="196"/>
      <c r="SEA6" s="196"/>
      <c r="SEB6" s="196"/>
      <c r="SEC6" s="196"/>
      <c r="SED6" s="196"/>
      <c r="SEE6" s="196"/>
      <c r="SEF6" s="196"/>
      <c r="SEG6" s="196"/>
      <c r="SEH6" s="196"/>
      <c r="SEI6" s="196"/>
      <c r="SEJ6" s="196"/>
      <c r="SEK6" s="196"/>
      <c r="SEL6" s="196"/>
      <c r="SEM6" s="196"/>
      <c r="SEN6" s="196"/>
      <c r="SEO6" s="196"/>
      <c r="SEP6" s="196"/>
      <c r="SEQ6" s="196"/>
      <c r="SER6" s="196"/>
      <c r="SES6" s="196"/>
      <c r="SET6" s="196"/>
      <c r="SEU6" s="196"/>
      <c r="SEV6" s="196"/>
      <c r="SEW6" s="196"/>
      <c r="SEX6" s="196"/>
      <c r="SEY6" s="196"/>
      <c r="SEZ6" s="196"/>
      <c r="SFA6" s="196"/>
      <c r="SFB6" s="196"/>
      <c r="SFC6" s="196"/>
      <c r="SFD6" s="196"/>
      <c r="SFE6" s="196"/>
      <c r="SFF6" s="196"/>
      <c r="SFG6" s="196"/>
      <c r="SFH6" s="196"/>
      <c r="SFI6" s="196"/>
      <c r="SFJ6" s="196"/>
      <c r="SFK6" s="196"/>
      <c r="SFL6" s="196"/>
      <c r="SFM6" s="196"/>
      <c r="SFN6" s="196"/>
      <c r="SFO6" s="196"/>
      <c r="SFP6" s="196"/>
      <c r="SFQ6" s="196"/>
      <c r="SFR6" s="196"/>
      <c r="SFS6" s="196"/>
      <c r="SFT6" s="196"/>
      <c r="SFU6" s="196"/>
      <c r="SFV6" s="196"/>
      <c r="SFW6" s="196"/>
      <c r="SFX6" s="196"/>
      <c r="SFY6" s="196"/>
      <c r="SFZ6" s="196"/>
      <c r="SGA6" s="196"/>
      <c r="SGB6" s="196"/>
      <c r="SGC6" s="196"/>
      <c r="SGD6" s="196"/>
      <c r="SGE6" s="196"/>
      <c r="SGF6" s="196"/>
      <c r="SGG6" s="196"/>
      <c r="SGH6" s="196"/>
      <c r="SGI6" s="196"/>
      <c r="SGJ6" s="196"/>
      <c r="SGK6" s="196"/>
      <c r="SGL6" s="196"/>
      <c r="SGM6" s="196"/>
      <c r="SGN6" s="196"/>
      <c r="SGO6" s="196"/>
      <c r="SGP6" s="196"/>
      <c r="SGQ6" s="196"/>
      <c r="SGR6" s="196"/>
      <c r="SGS6" s="196"/>
      <c r="SGT6" s="196"/>
      <c r="SGU6" s="196"/>
      <c r="SGV6" s="196"/>
      <c r="SGW6" s="196"/>
      <c r="SGX6" s="196"/>
      <c r="SGY6" s="196"/>
      <c r="SGZ6" s="196"/>
      <c r="SHA6" s="196"/>
      <c r="SHB6" s="196"/>
      <c r="SHC6" s="196"/>
      <c r="SHD6" s="196"/>
      <c r="SHE6" s="196"/>
      <c r="SHF6" s="196"/>
      <c r="SHG6" s="196"/>
      <c r="SHH6" s="196"/>
      <c r="SHI6" s="196"/>
      <c r="SHJ6" s="196"/>
      <c r="SHK6" s="196"/>
      <c r="SHL6" s="196"/>
      <c r="SHM6" s="196"/>
      <c r="SHN6" s="196"/>
      <c r="SHO6" s="196"/>
      <c r="SHP6" s="196"/>
      <c r="SHQ6" s="196"/>
      <c r="SHR6" s="196"/>
      <c r="SHS6" s="196"/>
      <c r="SHT6" s="196"/>
      <c r="SHU6" s="196"/>
      <c r="SHV6" s="196"/>
      <c r="SHW6" s="196"/>
      <c r="SHX6" s="196"/>
      <c r="SHY6" s="196"/>
      <c r="SHZ6" s="196"/>
      <c r="SIA6" s="196"/>
      <c r="SIB6" s="196"/>
      <c r="SIC6" s="196"/>
      <c r="SID6" s="196"/>
      <c r="SIE6" s="196"/>
      <c r="SIF6" s="196"/>
      <c r="SIG6" s="196"/>
      <c r="SIH6" s="196"/>
      <c r="SII6" s="196"/>
      <c r="SIJ6" s="196"/>
      <c r="SIK6" s="196"/>
      <c r="SIL6" s="196"/>
      <c r="SIM6" s="196"/>
      <c r="SIN6" s="196"/>
      <c r="SIO6" s="196"/>
      <c r="SIP6" s="196"/>
      <c r="SIQ6" s="196"/>
      <c r="SIR6" s="196"/>
      <c r="SIS6" s="196"/>
      <c r="SIT6" s="196"/>
      <c r="SIU6" s="196"/>
      <c r="SIV6" s="196"/>
      <c r="SIW6" s="196"/>
      <c r="SIX6" s="196"/>
      <c r="SIY6" s="196"/>
      <c r="SIZ6" s="196"/>
      <c r="SJA6" s="196"/>
      <c r="SJB6" s="196"/>
      <c r="SJC6" s="196"/>
      <c r="SJD6" s="196"/>
      <c r="SJE6" s="196"/>
      <c r="SJF6" s="196"/>
      <c r="SJG6" s="196"/>
      <c r="SJH6" s="196"/>
      <c r="SJI6" s="196"/>
      <c r="SJJ6" s="196"/>
      <c r="SJK6" s="196"/>
      <c r="SJL6" s="196"/>
      <c r="SJM6" s="196"/>
      <c r="SJN6" s="196"/>
      <c r="SJO6" s="196"/>
      <c r="SJP6" s="196"/>
      <c r="SJQ6" s="196"/>
      <c r="SJR6" s="196"/>
      <c r="SJS6" s="196"/>
      <c r="SJT6" s="196"/>
      <c r="SJU6" s="196"/>
      <c r="SJV6" s="196"/>
      <c r="SJW6" s="196"/>
      <c r="SJX6" s="196"/>
      <c r="SJY6" s="196"/>
      <c r="SJZ6" s="196"/>
      <c r="SKA6" s="196"/>
      <c r="SKB6" s="196"/>
      <c r="SKC6" s="196"/>
      <c r="SKD6" s="196"/>
      <c r="SKE6" s="196"/>
      <c r="SKF6" s="196"/>
      <c r="SKG6" s="196"/>
      <c r="SKH6" s="196"/>
      <c r="SKI6" s="196"/>
      <c r="SKJ6" s="196"/>
      <c r="SKK6" s="196"/>
      <c r="SKL6" s="196"/>
      <c r="SKM6" s="196"/>
      <c r="SKN6" s="196"/>
      <c r="SKO6" s="196"/>
      <c r="SKP6" s="196"/>
      <c r="SKQ6" s="196"/>
      <c r="SKR6" s="196"/>
      <c r="SKS6" s="196"/>
      <c r="SKT6" s="196"/>
      <c r="SKU6" s="196"/>
      <c r="SKV6" s="196"/>
      <c r="SKW6" s="196"/>
      <c r="SKX6" s="196"/>
      <c r="SKY6" s="196"/>
      <c r="SKZ6" s="196"/>
      <c r="SLA6" s="196"/>
      <c r="SLB6" s="196"/>
      <c r="SLC6" s="196"/>
      <c r="SLD6" s="196"/>
      <c r="SLE6" s="196"/>
      <c r="SLF6" s="196"/>
      <c r="SLG6" s="196"/>
      <c r="SLH6" s="196"/>
      <c r="SLI6" s="196"/>
      <c r="SLJ6" s="196"/>
      <c r="SLK6" s="196"/>
      <c r="SLL6" s="196"/>
      <c r="SLM6" s="196"/>
      <c r="SLN6" s="196"/>
      <c r="SLO6" s="196"/>
      <c r="SLP6" s="196"/>
      <c r="SLQ6" s="196"/>
      <c r="SLR6" s="196"/>
      <c r="SLS6" s="196"/>
      <c r="SLT6" s="196"/>
      <c r="SLU6" s="196"/>
      <c r="SLV6" s="196"/>
      <c r="SLW6" s="196"/>
      <c r="SLX6" s="196"/>
      <c r="SLY6" s="196"/>
      <c r="SLZ6" s="196"/>
      <c r="SMA6" s="196"/>
      <c r="SMB6" s="196"/>
      <c r="SMC6" s="196"/>
      <c r="SMD6" s="196"/>
      <c r="SME6" s="196"/>
      <c r="SMF6" s="196"/>
      <c r="SMG6" s="196"/>
      <c r="SMH6" s="196"/>
      <c r="SMI6" s="196"/>
      <c r="SMJ6" s="196"/>
      <c r="SMK6" s="196"/>
      <c r="SML6" s="196"/>
      <c r="SMM6" s="196"/>
      <c r="SMN6" s="196"/>
      <c r="SMO6" s="196"/>
      <c r="SMP6" s="196"/>
      <c r="SMQ6" s="196"/>
      <c r="SMR6" s="196"/>
      <c r="SMS6" s="196"/>
      <c r="SMT6" s="196"/>
      <c r="SMU6" s="196"/>
      <c r="SMV6" s="196"/>
      <c r="SMW6" s="196"/>
      <c r="SMX6" s="196"/>
      <c r="SMY6" s="196"/>
      <c r="SMZ6" s="196"/>
      <c r="SNA6" s="196"/>
      <c r="SNB6" s="196"/>
      <c r="SNC6" s="196"/>
      <c r="SND6" s="196"/>
      <c r="SNE6" s="196"/>
      <c r="SNF6" s="196"/>
      <c r="SNG6" s="196"/>
      <c r="SNH6" s="196"/>
      <c r="SNI6" s="196"/>
      <c r="SNJ6" s="196"/>
      <c r="SNK6" s="196"/>
      <c r="SNL6" s="196"/>
      <c r="SNM6" s="196"/>
      <c r="SNN6" s="196"/>
      <c r="SNO6" s="196"/>
      <c r="SNP6" s="196"/>
      <c r="SNQ6" s="196"/>
      <c r="SNR6" s="196"/>
      <c r="SNS6" s="196"/>
      <c r="SNT6" s="196"/>
      <c r="SNU6" s="196"/>
      <c r="SNV6" s="196"/>
      <c r="SNW6" s="196"/>
      <c r="SNX6" s="196"/>
      <c r="SNY6" s="196"/>
      <c r="SNZ6" s="196"/>
      <c r="SOA6" s="196"/>
      <c r="SOB6" s="196"/>
      <c r="SOC6" s="196"/>
      <c r="SOD6" s="196"/>
      <c r="SOE6" s="196"/>
      <c r="SOF6" s="196"/>
      <c r="SOG6" s="196"/>
      <c r="SOH6" s="196"/>
      <c r="SOI6" s="196"/>
      <c r="SOJ6" s="196"/>
      <c r="SOK6" s="196"/>
      <c r="SOL6" s="196"/>
      <c r="SOM6" s="196"/>
      <c r="SON6" s="196"/>
      <c r="SOO6" s="196"/>
      <c r="SOP6" s="196"/>
      <c r="SOQ6" s="196"/>
      <c r="SOR6" s="196"/>
      <c r="SOS6" s="196"/>
      <c r="SOT6" s="196"/>
      <c r="SOU6" s="196"/>
      <c r="SOV6" s="196"/>
      <c r="SOW6" s="196"/>
      <c r="SOX6" s="196"/>
      <c r="SOY6" s="196"/>
      <c r="SOZ6" s="196"/>
      <c r="SPA6" s="196"/>
      <c r="SPB6" s="196"/>
      <c r="SPC6" s="196"/>
      <c r="SPD6" s="196"/>
      <c r="SPE6" s="196"/>
      <c r="SPF6" s="196"/>
      <c r="SPG6" s="196"/>
      <c r="SPH6" s="196"/>
      <c r="SPI6" s="196"/>
      <c r="SPJ6" s="196"/>
      <c r="SPK6" s="196"/>
      <c r="SPL6" s="196"/>
      <c r="SPM6" s="196"/>
      <c r="SPN6" s="196"/>
      <c r="SPO6" s="196"/>
      <c r="SPP6" s="196"/>
      <c r="SPQ6" s="196"/>
      <c r="SPR6" s="196"/>
      <c r="SPS6" s="196"/>
      <c r="SPT6" s="196"/>
      <c r="SPU6" s="196"/>
      <c r="SPV6" s="196"/>
      <c r="SPW6" s="196"/>
      <c r="SPX6" s="196"/>
      <c r="SPY6" s="196"/>
      <c r="SPZ6" s="196"/>
      <c r="SQA6" s="196"/>
      <c r="SQB6" s="196"/>
      <c r="SQC6" s="196"/>
      <c r="SQD6" s="196"/>
      <c r="SQE6" s="196"/>
      <c r="SQF6" s="196"/>
      <c r="SQG6" s="196"/>
      <c r="SQH6" s="196"/>
      <c r="SQI6" s="196"/>
      <c r="SQJ6" s="196"/>
      <c r="SQK6" s="196"/>
      <c r="SQL6" s="196"/>
      <c r="SQM6" s="196"/>
      <c r="SQN6" s="196"/>
      <c r="SQO6" s="196"/>
      <c r="SQP6" s="196"/>
      <c r="SQQ6" s="196"/>
      <c r="SQR6" s="196"/>
      <c r="SQS6" s="196"/>
      <c r="SQT6" s="196"/>
      <c r="SQU6" s="196"/>
      <c r="SQV6" s="196"/>
      <c r="SQW6" s="196"/>
      <c r="SQX6" s="196"/>
      <c r="SQY6" s="196"/>
      <c r="SQZ6" s="196"/>
      <c r="SRA6" s="196"/>
      <c r="SRB6" s="196"/>
      <c r="SRC6" s="196"/>
      <c r="SRD6" s="196"/>
      <c r="SRE6" s="196"/>
      <c r="SRF6" s="196"/>
      <c r="SRG6" s="196"/>
      <c r="SRH6" s="196"/>
      <c r="SRI6" s="196"/>
      <c r="SRJ6" s="196"/>
      <c r="SRK6" s="196"/>
      <c r="SRL6" s="196"/>
      <c r="SRM6" s="196"/>
      <c r="SRN6" s="196"/>
      <c r="SRO6" s="196"/>
      <c r="SRP6" s="196"/>
      <c r="SRQ6" s="196"/>
      <c r="SRR6" s="196"/>
      <c r="SRS6" s="196"/>
      <c r="SRT6" s="196"/>
      <c r="SRU6" s="196"/>
      <c r="SRV6" s="196"/>
      <c r="SRW6" s="196"/>
      <c r="SRX6" s="196"/>
      <c r="SRY6" s="196"/>
      <c r="SRZ6" s="196"/>
      <c r="SSA6" s="196"/>
      <c r="SSB6" s="196"/>
      <c r="SSC6" s="196"/>
      <c r="SSD6" s="196"/>
      <c r="SSE6" s="196"/>
      <c r="SSF6" s="196"/>
      <c r="SSG6" s="196"/>
      <c r="SSH6" s="196"/>
      <c r="SSI6" s="196"/>
      <c r="SSJ6" s="196"/>
      <c r="SSK6" s="196"/>
      <c r="SSL6" s="196"/>
      <c r="SSM6" s="196"/>
      <c r="SSN6" s="196"/>
      <c r="SSO6" s="196"/>
      <c r="SSP6" s="196"/>
      <c r="SSQ6" s="196"/>
      <c r="SSR6" s="196"/>
      <c r="SSS6" s="196"/>
      <c r="SST6" s="196"/>
      <c r="SSU6" s="196"/>
      <c r="SSV6" s="196"/>
      <c r="SSW6" s="196"/>
      <c r="SSX6" s="196"/>
      <c r="SSY6" s="196"/>
      <c r="SSZ6" s="196"/>
      <c r="STA6" s="196"/>
      <c r="STB6" s="196"/>
      <c r="STC6" s="196"/>
      <c r="STD6" s="196"/>
      <c r="STE6" s="196"/>
      <c r="STF6" s="196"/>
      <c r="STG6" s="196"/>
      <c r="STH6" s="196"/>
      <c r="STI6" s="196"/>
      <c r="STJ6" s="196"/>
      <c r="STK6" s="196"/>
      <c r="STL6" s="196"/>
      <c r="STM6" s="196"/>
      <c r="STN6" s="196"/>
      <c r="STO6" s="196"/>
      <c r="STP6" s="196"/>
      <c r="STQ6" s="196"/>
      <c r="STR6" s="196"/>
      <c r="STS6" s="196"/>
      <c r="STT6" s="196"/>
      <c r="STU6" s="196"/>
      <c r="STV6" s="196"/>
      <c r="STW6" s="196"/>
      <c r="STX6" s="196"/>
      <c r="STY6" s="196"/>
      <c r="STZ6" s="196"/>
      <c r="SUA6" s="196"/>
      <c r="SUB6" s="196"/>
      <c r="SUC6" s="196"/>
      <c r="SUD6" s="196"/>
      <c r="SUE6" s="196"/>
      <c r="SUF6" s="196"/>
      <c r="SUG6" s="196"/>
      <c r="SUH6" s="196"/>
      <c r="SUI6" s="196"/>
      <c r="SUJ6" s="196"/>
      <c r="SUK6" s="196"/>
      <c r="SUL6" s="196"/>
      <c r="SUM6" s="196"/>
      <c r="SUN6" s="196"/>
      <c r="SUO6" s="196"/>
      <c r="SUP6" s="196"/>
      <c r="SUQ6" s="196"/>
      <c r="SUR6" s="196"/>
      <c r="SUS6" s="196"/>
      <c r="SUT6" s="196"/>
      <c r="SUU6" s="196"/>
      <c r="SUV6" s="196"/>
      <c r="SUW6" s="196"/>
      <c r="SUX6" s="196"/>
      <c r="SUY6" s="196"/>
      <c r="SUZ6" s="196"/>
      <c r="SVA6" s="196"/>
      <c r="SVB6" s="196"/>
      <c r="SVC6" s="196"/>
      <c r="SVD6" s="196"/>
      <c r="SVE6" s="196"/>
      <c r="SVF6" s="196"/>
      <c r="SVG6" s="196"/>
      <c r="SVH6" s="196"/>
      <c r="SVI6" s="196"/>
      <c r="SVJ6" s="196"/>
      <c r="SVK6" s="196"/>
      <c r="SVL6" s="196"/>
      <c r="SVM6" s="196"/>
      <c r="SVN6" s="196"/>
      <c r="SVO6" s="196"/>
      <c r="SVP6" s="196"/>
      <c r="SVQ6" s="196"/>
      <c r="SVR6" s="196"/>
      <c r="SVS6" s="196"/>
      <c r="SVT6" s="196"/>
      <c r="SVU6" s="196"/>
      <c r="SVV6" s="196"/>
      <c r="SVW6" s="196"/>
      <c r="SVX6" s="196"/>
      <c r="SVY6" s="196"/>
      <c r="SVZ6" s="196"/>
      <c r="SWA6" s="196"/>
      <c r="SWB6" s="196"/>
      <c r="SWC6" s="196"/>
      <c r="SWD6" s="196"/>
      <c r="SWE6" s="196"/>
      <c r="SWF6" s="196"/>
      <c r="SWG6" s="196"/>
      <c r="SWH6" s="196"/>
      <c r="SWI6" s="196"/>
      <c r="SWJ6" s="196"/>
      <c r="SWK6" s="196"/>
      <c r="SWL6" s="196"/>
      <c r="SWM6" s="196"/>
      <c r="SWN6" s="196"/>
      <c r="SWO6" s="196"/>
      <c r="SWP6" s="196"/>
      <c r="SWQ6" s="196"/>
      <c r="SWR6" s="196"/>
      <c r="SWS6" s="196"/>
      <c r="SWT6" s="196"/>
      <c r="SWU6" s="196"/>
      <c r="SWV6" s="196"/>
      <c r="SWW6" s="196"/>
      <c r="SWX6" s="196"/>
      <c r="SWY6" s="196"/>
      <c r="SWZ6" s="196"/>
      <c r="SXA6" s="196"/>
      <c r="SXB6" s="196"/>
      <c r="SXC6" s="196"/>
      <c r="SXD6" s="196"/>
      <c r="SXE6" s="196"/>
      <c r="SXF6" s="196"/>
      <c r="SXG6" s="196"/>
      <c r="SXH6" s="196"/>
      <c r="SXI6" s="196"/>
      <c r="SXJ6" s="196"/>
      <c r="SXK6" s="196"/>
      <c r="SXL6" s="196"/>
      <c r="SXM6" s="196"/>
      <c r="SXN6" s="196"/>
      <c r="SXO6" s="196"/>
      <c r="SXP6" s="196"/>
      <c r="SXQ6" s="196"/>
      <c r="SXR6" s="196"/>
      <c r="SXS6" s="196"/>
      <c r="SXT6" s="196"/>
      <c r="SXU6" s="196"/>
      <c r="SXV6" s="196"/>
      <c r="SXW6" s="196"/>
      <c r="SXX6" s="196"/>
      <c r="SXY6" s="196"/>
      <c r="SXZ6" s="196"/>
      <c r="SYA6" s="196"/>
      <c r="SYB6" s="196"/>
      <c r="SYC6" s="196"/>
      <c r="SYD6" s="196"/>
      <c r="SYE6" s="196"/>
      <c r="SYF6" s="196"/>
      <c r="SYG6" s="196"/>
      <c r="SYH6" s="196"/>
      <c r="SYI6" s="196"/>
      <c r="SYJ6" s="196"/>
      <c r="SYK6" s="196"/>
      <c r="SYL6" s="196"/>
      <c r="SYM6" s="196"/>
      <c r="SYN6" s="196"/>
      <c r="SYO6" s="196"/>
      <c r="SYP6" s="196"/>
      <c r="SYQ6" s="196"/>
      <c r="SYR6" s="196"/>
      <c r="SYS6" s="196"/>
      <c r="SYT6" s="196"/>
      <c r="SYU6" s="196"/>
      <c r="SYV6" s="196"/>
      <c r="SYW6" s="196"/>
      <c r="SYX6" s="196"/>
      <c r="SYY6" s="196"/>
      <c r="SYZ6" s="196"/>
      <c r="SZA6" s="196"/>
      <c r="SZB6" s="196"/>
      <c r="SZC6" s="196"/>
      <c r="SZD6" s="196"/>
      <c r="SZE6" s="196"/>
      <c r="SZF6" s="196"/>
      <c r="SZG6" s="196"/>
      <c r="SZH6" s="196"/>
      <c r="SZI6" s="196"/>
      <c r="SZJ6" s="196"/>
      <c r="SZK6" s="196"/>
      <c r="SZL6" s="196"/>
      <c r="SZM6" s="196"/>
      <c r="SZN6" s="196"/>
      <c r="SZO6" s="196"/>
      <c r="SZP6" s="196"/>
      <c r="SZQ6" s="196"/>
      <c r="SZR6" s="196"/>
      <c r="SZS6" s="196"/>
      <c r="SZT6" s="196"/>
      <c r="SZU6" s="196"/>
      <c r="SZV6" s="196"/>
      <c r="SZW6" s="196"/>
      <c r="SZX6" s="196"/>
      <c r="SZY6" s="196"/>
      <c r="SZZ6" s="196"/>
      <c r="TAA6" s="196"/>
      <c r="TAB6" s="196"/>
      <c r="TAC6" s="196"/>
      <c r="TAD6" s="196"/>
      <c r="TAE6" s="196"/>
      <c r="TAF6" s="196"/>
      <c r="TAG6" s="196"/>
      <c r="TAH6" s="196"/>
      <c r="TAI6" s="196"/>
      <c r="TAJ6" s="196"/>
      <c r="TAK6" s="196"/>
      <c r="TAL6" s="196"/>
      <c r="TAM6" s="196"/>
      <c r="TAN6" s="196"/>
      <c r="TAO6" s="196"/>
      <c r="TAP6" s="196"/>
      <c r="TAQ6" s="196"/>
      <c r="TAR6" s="196"/>
      <c r="TAS6" s="196"/>
      <c r="TAT6" s="196"/>
      <c r="TAU6" s="196"/>
      <c r="TAV6" s="196"/>
      <c r="TAW6" s="196"/>
      <c r="TAX6" s="196"/>
      <c r="TAY6" s="196"/>
      <c r="TAZ6" s="196"/>
      <c r="TBA6" s="196"/>
      <c r="TBB6" s="196"/>
      <c r="TBC6" s="196"/>
      <c r="TBD6" s="196"/>
      <c r="TBE6" s="196"/>
      <c r="TBF6" s="196"/>
      <c r="TBG6" s="196"/>
      <c r="TBH6" s="196"/>
      <c r="TBI6" s="196"/>
      <c r="TBJ6" s="196"/>
      <c r="TBK6" s="196"/>
      <c r="TBL6" s="196"/>
      <c r="TBM6" s="196"/>
      <c r="TBN6" s="196"/>
      <c r="TBO6" s="196"/>
      <c r="TBP6" s="196"/>
      <c r="TBQ6" s="196"/>
      <c r="TBR6" s="196"/>
      <c r="TBS6" s="196"/>
      <c r="TBT6" s="196"/>
      <c r="TBU6" s="196"/>
      <c r="TBV6" s="196"/>
      <c r="TBW6" s="196"/>
      <c r="TBX6" s="196"/>
      <c r="TBY6" s="196"/>
      <c r="TBZ6" s="196"/>
      <c r="TCA6" s="196"/>
      <c r="TCB6" s="196"/>
      <c r="TCC6" s="196"/>
      <c r="TCD6" s="196"/>
      <c r="TCE6" s="196"/>
      <c r="TCF6" s="196"/>
      <c r="TCG6" s="196"/>
      <c r="TCH6" s="196"/>
      <c r="TCI6" s="196"/>
      <c r="TCJ6" s="196"/>
      <c r="TCK6" s="196"/>
      <c r="TCL6" s="196"/>
      <c r="TCM6" s="196"/>
      <c r="TCN6" s="196"/>
      <c r="TCO6" s="196"/>
      <c r="TCP6" s="196"/>
      <c r="TCQ6" s="196"/>
      <c r="TCR6" s="196"/>
      <c r="TCS6" s="196"/>
      <c r="TCT6" s="196"/>
      <c r="TCU6" s="196"/>
      <c r="TCV6" s="196"/>
      <c r="TCW6" s="196"/>
      <c r="TCX6" s="196"/>
      <c r="TCY6" s="196"/>
      <c r="TCZ6" s="196"/>
      <c r="TDA6" s="196"/>
      <c r="TDB6" s="196"/>
      <c r="TDC6" s="196"/>
      <c r="TDD6" s="196"/>
      <c r="TDE6" s="196"/>
      <c r="TDF6" s="196"/>
      <c r="TDG6" s="196"/>
      <c r="TDH6" s="196"/>
      <c r="TDI6" s="196"/>
      <c r="TDJ6" s="196"/>
      <c r="TDK6" s="196"/>
      <c r="TDL6" s="196"/>
      <c r="TDM6" s="196"/>
      <c r="TDN6" s="196"/>
      <c r="TDO6" s="196"/>
      <c r="TDP6" s="196"/>
      <c r="TDQ6" s="196"/>
      <c r="TDR6" s="196"/>
      <c r="TDS6" s="196"/>
      <c r="TDT6" s="196"/>
      <c r="TDU6" s="196"/>
      <c r="TDV6" s="196"/>
      <c r="TDW6" s="196"/>
      <c r="TDX6" s="196"/>
      <c r="TDY6" s="196"/>
      <c r="TDZ6" s="196"/>
      <c r="TEA6" s="196"/>
      <c r="TEB6" s="196"/>
      <c r="TEC6" s="196"/>
      <c r="TED6" s="196"/>
      <c r="TEE6" s="196"/>
      <c r="TEF6" s="196"/>
      <c r="TEG6" s="196"/>
      <c r="TEH6" s="196"/>
      <c r="TEI6" s="196"/>
      <c r="TEJ6" s="196"/>
      <c r="TEK6" s="196"/>
      <c r="TEL6" s="196"/>
      <c r="TEM6" s="196"/>
      <c r="TEN6" s="196"/>
      <c r="TEO6" s="196"/>
      <c r="TEP6" s="196"/>
      <c r="TEQ6" s="196"/>
      <c r="TER6" s="196"/>
      <c r="TES6" s="196"/>
      <c r="TET6" s="196"/>
      <c r="TEU6" s="196"/>
      <c r="TEV6" s="196"/>
      <c r="TEW6" s="196"/>
      <c r="TEX6" s="196"/>
      <c r="TEY6" s="196"/>
      <c r="TEZ6" s="196"/>
      <c r="TFA6" s="196"/>
      <c r="TFB6" s="196"/>
      <c r="TFC6" s="196"/>
      <c r="TFD6" s="196"/>
      <c r="TFE6" s="196"/>
      <c r="TFF6" s="196"/>
      <c r="TFG6" s="196"/>
      <c r="TFH6" s="196"/>
      <c r="TFI6" s="196"/>
      <c r="TFJ6" s="196"/>
      <c r="TFK6" s="196"/>
      <c r="TFL6" s="196"/>
      <c r="TFM6" s="196"/>
      <c r="TFN6" s="196"/>
      <c r="TFO6" s="196"/>
      <c r="TFP6" s="196"/>
      <c r="TFQ6" s="196"/>
      <c r="TFR6" s="196"/>
      <c r="TFS6" s="196"/>
      <c r="TFT6" s="196"/>
      <c r="TFU6" s="196"/>
      <c r="TFV6" s="196"/>
      <c r="TFW6" s="196"/>
      <c r="TFX6" s="196"/>
      <c r="TFY6" s="196"/>
      <c r="TFZ6" s="196"/>
      <c r="TGA6" s="196"/>
      <c r="TGB6" s="196"/>
      <c r="TGC6" s="196"/>
      <c r="TGD6" s="196"/>
      <c r="TGE6" s="196"/>
      <c r="TGF6" s="196"/>
      <c r="TGG6" s="196"/>
      <c r="TGH6" s="196"/>
      <c r="TGI6" s="196"/>
      <c r="TGJ6" s="196"/>
      <c r="TGK6" s="196"/>
      <c r="TGL6" s="196"/>
      <c r="TGM6" s="196"/>
      <c r="TGN6" s="196"/>
      <c r="TGO6" s="196"/>
      <c r="TGP6" s="196"/>
      <c r="TGQ6" s="196"/>
      <c r="TGR6" s="196"/>
      <c r="TGS6" s="196"/>
      <c r="TGT6" s="196"/>
      <c r="TGU6" s="196"/>
      <c r="TGV6" s="196"/>
      <c r="TGW6" s="196"/>
      <c r="TGX6" s="196"/>
      <c r="TGY6" s="196"/>
      <c r="TGZ6" s="196"/>
      <c r="THA6" s="196"/>
      <c r="THB6" s="196"/>
      <c r="THC6" s="196"/>
      <c r="THD6" s="196"/>
      <c r="THE6" s="196"/>
      <c r="THF6" s="196"/>
      <c r="THG6" s="196"/>
      <c r="THH6" s="196"/>
      <c r="THI6" s="196"/>
      <c r="THJ6" s="196"/>
      <c r="THK6" s="196"/>
      <c r="THL6" s="196"/>
      <c r="THM6" s="196"/>
      <c r="THN6" s="196"/>
      <c r="THO6" s="196"/>
      <c r="THP6" s="196"/>
      <c r="THQ6" s="196"/>
      <c r="THR6" s="196"/>
      <c r="THS6" s="196"/>
      <c r="THT6" s="196"/>
      <c r="THU6" s="196"/>
      <c r="THV6" s="196"/>
      <c r="THW6" s="196"/>
      <c r="THX6" s="196"/>
      <c r="THY6" s="196"/>
      <c r="THZ6" s="196"/>
      <c r="TIA6" s="196"/>
      <c r="TIB6" s="196"/>
      <c r="TIC6" s="196"/>
      <c r="TID6" s="196"/>
      <c r="TIE6" s="196"/>
      <c r="TIF6" s="196"/>
      <c r="TIG6" s="196"/>
      <c r="TIH6" s="196"/>
      <c r="TII6" s="196"/>
      <c r="TIJ6" s="196"/>
      <c r="TIK6" s="196"/>
      <c r="TIL6" s="196"/>
      <c r="TIM6" s="196"/>
      <c r="TIN6" s="196"/>
      <c r="TIO6" s="196"/>
      <c r="TIP6" s="196"/>
      <c r="TIQ6" s="196"/>
      <c r="TIR6" s="196"/>
      <c r="TIS6" s="196"/>
      <c r="TIT6" s="196"/>
      <c r="TIU6" s="196"/>
      <c r="TIV6" s="196"/>
      <c r="TIW6" s="196"/>
      <c r="TIX6" s="196"/>
      <c r="TIY6" s="196"/>
      <c r="TIZ6" s="196"/>
      <c r="TJA6" s="196"/>
      <c r="TJB6" s="196"/>
      <c r="TJC6" s="196"/>
      <c r="TJD6" s="196"/>
      <c r="TJE6" s="196"/>
      <c r="TJF6" s="196"/>
      <c r="TJG6" s="196"/>
      <c r="TJH6" s="196"/>
      <c r="TJI6" s="196"/>
      <c r="TJJ6" s="196"/>
      <c r="TJK6" s="196"/>
      <c r="TJL6" s="196"/>
      <c r="TJM6" s="196"/>
      <c r="TJN6" s="196"/>
      <c r="TJO6" s="196"/>
      <c r="TJP6" s="196"/>
      <c r="TJQ6" s="196"/>
      <c r="TJR6" s="196"/>
      <c r="TJS6" s="196"/>
      <c r="TJT6" s="196"/>
      <c r="TJU6" s="196"/>
      <c r="TJV6" s="196"/>
      <c r="TJW6" s="196"/>
      <c r="TJX6" s="196"/>
      <c r="TJY6" s="196"/>
      <c r="TJZ6" s="196"/>
      <c r="TKA6" s="196"/>
      <c r="TKB6" s="196"/>
      <c r="TKC6" s="196"/>
      <c r="TKD6" s="196"/>
      <c r="TKE6" s="196"/>
      <c r="TKF6" s="196"/>
      <c r="TKG6" s="196"/>
      <c r="TKH6" s="196"/>
      <c r="TKI6" s="196"/>
      <c r="TKJ6" s="196"/>
      <c r="TKK6" s="196"/>
      <c r="TKL6" s="196"/>
      <c r="TKM6" s="196"/>
      <c r="TKN6" s="196"/>
      <c r="TKO6" s="196"/>
      <c r="TKP6" s="196"/>
      <c r="TKQ6" s="196"/>
      <c r="TKR6" s="196"/>
      <c r="TKS6" s="196"/>
      <c r="TKT6" s="196"/>
      <c r="TKU6" s="196"/>
      <c r="TKV6" s="196"/>
      <c r="TKW6" s="196"/>
      <c r="TKX6" s="196"/>
      <c r="TKY6" s="196"/>
      <c r="TKZ6" s="196"/>
      <c r="TLA6" s="196"/>
      <c r="TLB6" s="196"/>
      <c r="TLC6" s="196"/>
      <c r="TLD6" s="196"/>
      <c r="TLE6" s="196"/>
      <c r="TLF6" s="196"/>
      <c r="TLG6" s="196"/>
      <c r="TLH6" s="196"/>
      <c r="TLI6" s="196"/>
      <c r="TLJ6" s="196"/>
      <c r="TLK6" s="196"/>
      <c r="TLL6" s="196"/>
      <c r="TLM6" s="196"/>
      <c r="TLN6" s="196"/>
      <c r="TLO6" s="196"/>
      <c r="TLP6" s="196"/>
      <c r="TLQ6" s="196"/>
      <c r="TLR6" s="196"/>
      <c r="TLS6" s="196"/>
      <c r="TLT6" s="196"/>
      <c r="TLU6" s="196"/>
      <c r="TLV6" s="196"/>
      <c r="TLW6" s="196"/>
      <c r="TLX6" s="196"/>
      <c r="TLY6" s="196"/>
      <c r="TLZ6" s="196"/>
      <c r="TMA6" s="196"/>
      <c r="TMB6" s="196"/>
      <c r="TMC6" s="196"/>
      <c r="TMD6" s="196"/>
      <c r="TME6" s="196"/>
      <c r="TMF6" s="196"/>
      <c r="TMG6" s="196"/>
      <c r="TMH6" s="196"/>
      <c r="TMI6" s="196"/>
      <c r="TMJ6" s="196"/>
      <c r="TMK6" s="196"/>
      <c r="TML6" s="196"/>
      <c r="TMM6" s="196"/>
      <c r="TMN6" s="196"/>
      <c r="TMO6" s="196"/>
      <c r="TMP6" s="196"/>
      <c r="TMQ6" s="196"/>
      <c r="TMR6" s="196"/>
      <c r="TMS6" s="196"/>
      <c r="TMT6" s="196"/>
      <c r="TMU6" s="196"/>
      <c r="TMV6" s="196"/>
      <c r="TMW6" s="196"/>
      <c r="TMX6" s="196"/>
      <c r="TMY6" s="196"/>
      <c r="TMZ6" s="196"/>
      <c r="TNA6" s="196"/>
      <c r="TNB6" s="196"/>
      <c r="TNC6" s="196"/>
      <c r="TND6" s="196"/>
      <c r="TNE6" s="196"/>
      <c r="TNF6" s="196"/>
      <c r="TNG6" s="196"/>
      <c r="TNH6" s="196"/>
      <c r="TNI6" s="196"/>
      <c r="TNJ6" s="196"/>
      <c r="TNK6" s="196"/>
      <c r="TNL6" s="196"/>
      <c r="TNM6" s="196"/>
      <c r="TNN6" s="196"/>
      <c r="TNO6" s="196"/>
      <c r="TNP6" s="196"/>
      <c r="TNQ6" s="196"/>
      <c r="TNR6" s="196"/>
      <c r="TNS6" s="196"/>
      <c r="TNT6" s="196"/>
      <c r="TNU6" s="196"/>
      <c r="TNV6" s="196"/>
      <c r="TNW6" s="196"/>
      <c r="TNX6" s="196"/>
      <c r="TNY6" s="196"/>
      <c r="TNZ6" s="196"/>
      <c r="TOA6" s="196"/>
      <c r="TOB6" s="196"/>
      <c r="TOC6" s="196"/>
      <c r="TOD6" s="196"/>
      <c r="TOE6" s="196"/>
      <c r="TOF6" s="196"/>
      <c r="TOG6" s="196"/>
      <c r="TOH6" s="196"/>
      <c r="TOI6" s="196"/>
      <c r="TOJ6" s="196"/>
      <c r="TOK6" s="196"/>
      <c r="TOL6" s="196"/>
      <c r="TOM6" s="196"/>
      <c r="TON6" s="196"/>
      <c r="TOO6" s="196"/>
      <c r="TOP6" s="196"/>
      <c r="TOQ6" s="196"/>
      <c r="TOR6" s="196"/>
      <c r="TOS6" s="196"/>
      <c r="TOT6" s="196"/>
      <c r="TOU6" s="196"/>
      <c r="TOV6" s="196"/>
      <c r="TOW6" s="196"/>
      <c r="TOX6" s="196"/>
      <c r="TOY6" s="196"/>
      <c r="TOZ6" s="196"/>
      <c r="TPA6" s="196"/>
      <c r="TPB6" s="196"/>
      <c r="TPC6" s="196"/>
      <c r="TPD6" s="196"/>
      <c r="TPE6" s="196"/>
      <c r="TPF6" s="196"/>
      <c r="TPG6" s="196"/>
      <c r="TPH6" s="196"/>
      <c r="TPI6" s="196"/>
      <c r="TPJ6" s="196"/>
      <c r="TPK6" s="196"/>
      <c r="TPL6" s="196"/>
      <c r="TPM6" s="196"/>
      <c r="TPN6" s="196"/>
      <c r="TPO6" s="196"/>
      <c r="TPP6" s="196"/>
      <c r="TPQ6" s="196"/>
      <c r="TPR6" s="196"/>
      <c r="TPS6" s="196"/>
      <c r="TPT6" s="196"/>
      <c r="TPU6" s="196"/>
      <c r="TPV6" s="196"/>
      <c r="TPW6" s="196"/>
      <c r="TPX6" s="196"/>
      <c r="TPY6" s="196"/>
      <c r="TPZ6" s="196"/>
      <c r="TQA6" s="196"/>
      <c r="TQB6" s="196"/>
      <c r="TQC6" s="196"/>
      <c r="TQD6" s="196"/>
      <c r="TQE6" s="196"/>
      <c r="TQF6" s="196"/>
      <c r="TQG6" s="196"/>
      <c r="TQH6" s="196"/>
      <c r="TQI6" s="196"/>
      <c r="TQJ6" s="196"/>
      <c r="TQK6" s="196"/>
      <c r="TQL6" s="196"/>
      <c r="TQM6" s="196"/>
      <c r="TQN6" s="196"/>
      <c r="TQO6" s="196"/>
      <c r="TQP6" s="196"/>
      <c r="TQQ6" s="196"/>
      <c r="TQR6" s="196"/>
      <c r="TQS6" s="196"/>
      <c r="TQT6" s="196"/>
      <c r="TQU6" s="196"/>
      <c r="TQV6" s="196"/>
      <c r="TQW6" s="196"/>
      <c r="TQX6" s="196"/>
      <c r="TQY6" s="196"/>
      <c r="TQZ6" s="196"/>
      <c r="TRA6" s="196"/>
      <c r="TRB6" s="196"/>
      <c r="TRC6" s="196"/>
      <c r="TRD6" s="196"/>
      <c r="TRE6" s="196"/>
      <c r="TRF6" s="196"/>
      <c r="TRG6" s="196"/>
      <c r="TRH6" s="196"/>
      <c r="TRI6" s="196"/>
      <c r="TRJ6" s="196"/>
      <c r="TRK6" s="196"/>
      <c r="TRL6" s="196"/>
      <c r="TRM6" s="196"/>
      <c r="TRN6" s="196"/>
      <c r="TRO6" s="196"/>
      <c r="TRP6" s="196"/>
      <c r="TRQ6" s="196"/>
      <c r="TRR6" s="196"/>
      <c r="TRS6" s="196"/>
      <c r="TRT6" s="196"/>
      <c r="TRU6" s="196"/>
      <c r="TRV6" s="196"/>
      <c r="TRW6" s="196"/>
      <c r="TRX6" s="196"/>
      <c r="TRY6" s="196"/>
      <c r="TRZ6" s="196"/>
      <c r="TSA6" s="196"/>
      <c r="TSB6" s="196"/>
      <c r="TSC6" s="196"/>
      <c r="TSD6" s="196"/>
      <c r="TSE6" s="196"/>
      <c r="TSF6" s="196"/>
      <c r="TSG6" s="196"/>
      <c r="TSH6" s="196"/>
      <c r="TSI6" s="196"/>
      <c r="TSJ6" s="196"/>
      <c r="TSK6" s="196"/>
      <c r="TSL6" s="196"/>
      <c r="TSM6" s="196"/>
      <c r="TSN6" s="196"/>
      <c r="TSO6" s="196"/>
      <c r="TSP6" s="196"/>
      <c r="TSQ6" s="196"/>
      <c r="TSR6" s="196"/>
      <c r="TSS6" s="196"/>
      <c r="TST6" s="196"/>
      <c r="TSU6" s="196"/>
      <c r="TSV6" s="196"/>
      <c r="TSW6" s="196"/>
      <c r="TSX6" s="196"/>
      <c r="TSY6" s="196"/>
      <c r="TSZ6" s="196"/>
      <c r="TTA6" s="196"/>
      <c r="TTB6" s="196"/>
      <c r="TTC6" s="196"/>
      <c r="TTD6" s="196"/>
      <c r="TTE6" s="196"/>
      <c r="TTF6" s="196"/>
      <c r="TTG6" s="196"/>
      <c r="TTH6" s="196"/>
      <c r="TTI6" s="196"/>
      <c r="TTJ6" s="196"/>
      <c r="TTK6" s="196"/>
      <c r="TTL6" s="196"/>
      <c r="TTM6" s="196"/>
      <c r="TTN6" s="196"/>
      <c r="TTO6" s="196"/>
      <c r="TTP6" s="196"/>
      <c r="TTQ6" s="196"/>
      <c r="TTR6" s="196"/>
      <c r="TTS6" s="196"/>
      <c r="TTT6" s="196"/>
      <c r="TTU6" s="196"/>
      <c r="TTV6" s="196"/>
      <c r="TTW6" s="196"/>
      <c r="TTX6" s="196"/>
      <c r="TTY6" s="196"/>
      <c r="TTZ6" s="196"/>
      <c r="TUA6" s="196"/>
      <c r="TUB6" s="196"/>
      <c r="TUC6" s="196"/>
      <c r="TUD6" s="196"/>
      <c r="TUE6" s="196"/>
      <c r="TUF6" s="196"/>
      <c r="TUG6" s="196"/>
      <c r="TUH6" s="196"/>
      <c r="TUI6" s="196"/>
      <c r="TUJ6" s="196"/>
      <c r="TUK6" s="196"/>
      <c r="TUL6" s="196"/>
      <c r="TUM6" s="196"/>
      <c r="TUN6" s="196"/>
      <c r="TUO6" s="196"/>
      <c r="TUP6" s="196"/>
      <c r="TUQ6" s="196"/>
      <c r="TUR6" s="196"/>
      <c r="TUS6" s="196"/>
      <c r="TUT6" s="196"/>
      <c r="TUU6" s="196"/>
      <c r="TUV6" s="196"/>
      <c r="TUW6" s="196"/>
      <c r="TUX6" s="196"/>
      <c r="TUY6" s="196"/>
      <c r="TUZ6" s="196"/>
      <c r="TVA6" s="196"/>
      <c r="TVB6" s="196"/>
      <c r="TVC6" s="196"/>
      <c r="TVD6" s="196"/>
      <c r="TVE6" s="196"/>
      <c r="TVF6" s="196"/>
      <c r="TVG6" s="196"/>
      <c r="TVH6" s="196"/>
      <c r="TVI6" s="196"/>
      <c r="TVJ6" s="196"/>
      <c r="TVK6" s="196"/>
      <c r="TVL6" s="196"/>
      <c r="TVM6" s="196"/>
      <c r="TVN6" s="196"/>
      <c r="TVO6" s="196"/>
      <c r="TVP6" s="196"/>
      <c r="TVQ6" s="196"/>
      <c r="TVR6" s="196"/>
      <c r="TVS6" s="196"/>
      <c r="TVT6" s="196"/>
      <c r="TVU6" s="196"/>
      <c r="TVV6" s="196"/>
      <c r="TVW6" s="196"/>
      <c r="TVX6" s="196"/>
      <c r="TVY6" s="196"/>
      <c r="TVZ6" s="196"/>
      <c r="TWA6" s="196"/>
      <c r="TWB6" s="196"/>
      <c r="TWC6" s="196"/>
      <c r="TWD6" s="196"/>
      <c r="TWE6" s="196"/>
      <c r="TWF6" s="196"/>
      <c r="TWG6" s="196"/>
      <c r="TWH6" s="196"/>
      <c r="TWI6" s="196"/>
      <c r="TWJ6" s="196"/>
      <c r="TWK6" s="196"/>
      <c r="TWL6" s="196"/>
      <c r="TWM6" s="196"/>
      <c r="TWN6" s="196"/>
      <c r="TWO6" s="196"/>
      <c r="TWP6" s="196"/>
      <c r="TWQ6" s="196"/>
      <c r="TWR6" s="196"/>
      <c r="TWS6" s="196"/>
      <c r="TWT6" s="196"/>
      <c r="TWU6" s="196"/>
      <c r="TWV6" s="196"/>
      <c r="TWW6" s="196"/>
      <c r="TWX6" s="196"/>
      <c r="TWY6" s="196"/>
      <c r="TWZ6" s="196"/>
      <c r="TXA6" s="196"/>
      <c r="TXB6" s="196"/>
      <c r="TXC6" s="196"/>
      <c r="TXD6" s="196"/>
      <c r="TXE6" s="196"/>
      <c r="TXF6" s="196"/>
      <c r="TXG6" s="196"/>
      <c r="TXH6" s="196"/>
      <c r="TXI6" s="196"/>
      <c r="TXJ6" s="196"/>
      <c r="TXK6" s="196"/>
      <c r="TXL6" s="196"/>
      <c r="TXM6" s="196"/>
      <c r="TXN6" s="196"/>
      <c r="TXO6" s="196"/>
      <c r="TXP6" s="196"/>
      <c r="TXQ6" s="196"/>
      <c r="TXR6" s="196"/>
      <c r="TXS6" s="196"/>
      <c r="TXT6" s="196"/>
      <c r="TXU6" s="196"/>
      <c r="TXV6" s="196"/>
      <c r="TXW6" s="196"/>
      <c r="TXX6" s="196"/>
      <c r="TXY6" s="196"/>
      <c r="TXZ6" s="196"/>
      <c r="TYA6" s="196"/>
      <c r="TYB6" s="196"/>
      <c r="TYC6" s="196"/>
      <c r="TYD6" s="196"/>
      <c r="TYE6" s="196"/>
      <c r="TYF6" s="196"/>
      <c r="TYG6" s="196"/>
      <c r="TYH6" s="196"/>
      <c r="TYI6" s="196"/>
      <c r="TYJ6" s="196"/>
      <c r="TYK6" s="196"/>
      <c r="TYL6" s="196"/>
      <c r="TYM6" s="196"/>
      <c r="TYN6" s="196"/>
      <c r="TYO6" s="196"/>
      <c r="TYP6" s="196"/>
      <c r="TYQ6" s="196"/>
      <c r="TYR6" s="196"/>
      <c r="TYS6" s="196"/>
      <c r="TYT6" s="196"/>
      <c r="TYU6" s="196"/>
      <c r="TYV6" s="196"/>
      <c r="TYW6" s="196"/>
      <c r="TYX6" s="196"/>
      <c r="TYY6" s="196"/>
      <c r="TYZ6" s="196"/>
      <c r="TZA6" s="196"/>
      <c r="TZB6" s="196"/>
      <c r="TZC6" s="196"/>
      <c r="TZD6" s="196"/>
      <c r="TZE6" s="196"/>
      <c r="TZF6" s="196"/>
      <c r="TZG6" s="196"/>
      <c r="TZH6" s="196"/>
      <c r="TZI6" s="196"/>
      <c r="TZJ6" s="196"/>
      <c r="TZK6" s="196"/>
      <c r="TZL6" s="196"/>
      <c r="TZM6" s="196"/>
      <c r="TZN6" s="196"/>
      <c r="TZO6" s="196"/>
      <c r="TZP6" s="196"/>
      <c r="TZQ6" s="196"/>
      <c r="TZR6" s="196"/>
      <c r="TZS6" s="196"/>
      <c r="TZT6" s="196"/>
      <c r="TZU6" s="196"/>
      <c r="TZV6" s="196"/>
      <c r="TZW6" s="196"/>
      <c r="TZX6" s="196"/>
      <c r="TZY6" s="196"/>
      <c r="TZZ6" s="196"/>
      <c r="UAA6" s="196"/>
      <c r="UAB6" s="196"/>
      <c r="UAC6" s="196"/>
      <c r="UAD6" s="196"/>
      <c r="UAE6" s="196"/>
      <c r="UAF6" s="196"/>
      <c r="UAG6" s="196"/>
      <c r="UAH6" s="196"/>
      <c r="UAI6" s="196"/>
      <c r="UAJ6" s="196"/>
      <c r="UAK6" s="196"/>
      <c r="UAL6" s="196"/>
      <c r="UAM6" s="196"/>
      <c r="UAN6" s="196"/>
      <c r="UAO6" s="196"/>
      <c r="UAP6" s="196"/>
      <c r="UAQ6" s="196"/>
      <c r="UAR6" s="196"/>
      <c r="UAS6" s="196"/>
      <c r="UAT6" s="196"/>
      <c r="UAU6" s="196"/>
      <c r="UAV6" s="196"/>
      <c r="UAW6" s="196"/>
      <c r="UAX6" s="196"/>
      <c r="UAY6" s="196"/>
      <c r="UAZ6" s="196"/>
      <c r="UBA6" s="196"/>
      <c r="UBB6" s="196"/>
      <c r="UBC6" s="196"/>
      <c r="UBD6" s="196"/>
      <c r="UBE6" s="196"/>
      <c r="UBF6" s="196"/>
      <c r="UBG6" s="196"/>
      <c r="UBH6" s="196"/>
      <c r="UBI6" s="196"/>
      <c r="UBJ6" s="196"/>
      <c r="UBK6" s="196"/>
      <c r="UBL6" s="196"/>
      <c r="UBM6" s="196"/>
      <c r="UBN6" s="196"/>
      <c r="UBO6" s="196"/>
      <c r="UBP6" s="196"/>
      <c r="UBQ6" s="196"/>
      <c r="UBR6" s="196"/>
      <c r="UBS6" s="196"/>
      <c r="UBT6" s="196"/>
      <c r="UBU6" s="196"/>
      <c r="UBV6" s="196"/>
      <c r="UBW6" s="196"/>
      <c r="UBX6" s="196"/>
      <c r="UBY6" s="196"/>
      <c r="UBZ6" s="196"/>
      <c r="UCA6" s="196"/>
      <c r="UCB6" s="196"/>
      <c r="UCC6" s="196"/>
      <c r="UCD6" s="196"/>
      <c r="UCE6" s="196"/>
      <c r="UCF6" s="196"/>
      <c r="UCG6" s="196"/>
      <c r="UCH6" s="196"/>
      <c r="UCI6" s="196"/>
      <c r="UCJ6" s="196"/>
      <c r="UCK6" s="196"/>
      <c r="UCL6" s="196"/>
      <c r="UCM6" s="196"/>
      <c r="UCN6" s="196"/>
      <c r="UCO6" s="196"/>
      <c r="UCP6" s="196"/>
      <c r="UCQ6" s="196"/>
      <c r="UCR6" s="196"/>
      <c r="UCS6" s="196"/>
      <c r="UCT6" s="196"/>
      <c r="UCU6" s="196"/>
      <c r="UCV6" s="196"/>
      <c r="UCW6" s="196"/>
      <c r="UCX6" s="196"/>
      <c r="UCY6" s="196"/>
      <c r="UCZ6" s="196"/>
      <c r="UDA6" s="196"/>
      <c r="UDB6" s="196"/>
      <c r="UDC6" s="196"/>
      <c r="UDD6" s="196"/>
      <c r="UDE6" s="196"/>
      <c r="UDF6" s="196"/>
      <c r="UDG6" s="196"/>
      <c r="UDH6" s="196"/>
      <c r="UDI6" s="196"/>
      <c r="UDJ6" s="196"/>
      <c r="UDK6" s="196"/>
      <c r="UDL6" s="196"/>
      <c r="UDM6" s="196"/>
      <c r="UDN6" s="196"/>
      <c r="UDO6" s="196"/>
      <c r="UDP6" s="196"/>
      <c r="UDQ6" s="196"/>
      <c r="UDR6" s="196"/>
      <c r="UDS6" s="196"/>
      <c r="UDT6" s="196"/>
      <c r="UDU6" s="196"/>
      <c r="UDV6" s="196"/>
      <c r="UDW6" s="196"/>
      <c r="UDX6" s="196"/>
      <c r="UDY6" s="196"/>
      <c r="UDZ6" s="196"/>
      <c r="UEA6" s="196"/>
      <c r="UEB6" s="196"/>
      <c r="UEC6" s="196"/>
      <c r="UED6" s="196"/>
      <c r="UEE6" s="196"/>
      <c r="UEF6" s="196"/>
      <c r="UEG6" s="196"/>
      <c r="UEH6" s="196"/>
      <c r="UEI6" s="196"/>
      <c r="UEJ6" s="196"/>
      <c r="UEK6" s="196"/>
      <c r="UEL6" s="196"/>
      <c r="UEM6" s="196"/>
      <c r="UEN6" s="196"/>
      <c r="UEO6" s="196"/>
      <c r="UEP6" s="196"/>
      <c r="UEQ6" s="196"/>
      <c r="UER6" s="196"/>
      <c r="UES6" s="196"/>
      <c r="UET6" s="196"/>
      <c r="UEU6" s="196"/>
      <c r="UEV6" s="196"/>
      <c r="UEW6" s="196"/>
      <c r="UEX6" s="196"/>
      <c r="UEY6" s="196"/>
      <c r="UEZ6" s="196"/>
      <c r="UFA6" s="196"/>
      <c r="UFB6" s="196"/>
      <c r="UFC6" s="196"/>
      <c r="UFD6" s="196"/>
      <c r="UFE6" s="196"/>
      <c r="UFF6" s="196"/>
      <c r="UFG6" s="196"/>
      <c r="UFH6" s="196"/>
      <c r="UFI6" s="196"/>
      <c r="UFJ6" s="196"/>
      <c r="UFK6" s="196"/>
      <c r="UFL6" s="196"/>
      <c r="UFM6" s="196"/>
      <c r="UFN6" s="196"/>
      <c r="UFO6" s="196"/>
      <c r="UFP6" s="196"/>
      <c r="UFQ6" s="196"/>
      <c r="UFR6" s="196"/>
      <c r="UFS6" s="196"/>
      <c r="UFT6" s="196"/>
      <c r="UFU6" s="196"/>
      <c r="UFV6" s="196"/>
      <c r="UFW6" s="196"/>
      <c r="UFX6" s="196"/>
      <c r="UFY6" s="196"/>
      <c r="UFZ6" s="196"/>
      <c r="UGA6" s="196"/>
      <c r="UGB6" s="196"/>
      <c r="UGC6" s="196"/>
      <c r="UGD6" s="196"/>
      <c r="UGE6" s="196"/>
      <c r="UGF6" s="196"/>
      <c r="UGG6" s="196"/>
      <c r="UGH6" s="196"/>
      <c r="UGI6" s="196"/>
      <c r="UGJ6" s="196"/>
      <c r="UGK6" s="196"/>
      <c r="UGL6" s="196"/>
      <c r="UGM6" s="196"/>
      <c r="UGN6" s="196"/>
      <c r="UGO6" s="196"/>
      <c r="UGP6" s="196"/>
      <c r="UGQ6" s="196"/>
      <c r="UGR6" s="196"/>
      <c r="UGS6" s="196"/>
      <c r="UGT6" s="196"/>
      <c r="UGU6" s="196"/>
      <c r="UGV6" s="196"/>
      <c r="UGW6" s="196"/>
      <c r="UGX6" s="196"/>
      <c r="UGY6" s="196"/>
      <c r="UGZ6" s="196"/>
      <c r="UHA6" s="196"/>
      <c r="UHB6" s="196"/>
      <c r="UHC6" s="196"/>
      <c r="UHD6" s="196"/>
      <c r="UHE6" s="196"/>
      <c r="UHF6" s="196"/>
      <c r="UHG6" s="196"/>
      <c r="UHH6" s="196"/>
      <c r="UHI6" s="196"/>
      <c r="UHJ6" s="196"/>
      <c r="UHK6" s="196"/>
      <c r="UHL6" s="196"/>
      <c r="UHM6" s="196"/>
      <c r="UHN6" s="196"/>
      <c r="UHO6" s="196"/>
      <c r="UHP6" s="196"/>
      <c r="UHQ6" s="196"/>
      <c r="UHR6" s="196"/>
      <c r="UHS6" s="196"/>
      <c r="UHT6" s="196"/>
      <c r="UHU6" s="196"/>
      <c r="UHV6" s="196"/>
      <c r="UHW6" s="196"/>
      <c r="UHX6" s="196"/>
      <c r="UHY6" s="196"/>
      <c r="UHZ6" s="196"/>
      <c r="UIA6" s="196"/>
      <c r="UIB6" s="196"/>
      <c r="UIC6" s="196"/>
      <c r="UID6" s="196"/>
      <c r="UIE6" s="196"/>
      <c r="UIF6" s="196"/>
      <c r="UIG6" s="196"/>
      <c r="UIH6" s="196"/>
      <c r="UII6" s="196"/>
      <c r="UIJ6" s="196"/>
      <c r="UIK6" s="196"/>
      <c r="UIL6" s="196"/>
      <c r="UIM6" s="196"/>
      <c r="UIN6" s="196"/>
      <c r="UIO6" s="196"/>
      <c r="UIP6" s="196"/>
      <c r="UIQ6" s="196"/>
      <c r="UIR6" s="196"/>
      <c r="UIS6" s="196"/>
      <c r="UIT6" s="196"/>
      <c r="UIU6" s="196"/>
      <c r="UIV6" s="196"/>
      <c r="UIW6" s="196"/>
      <c r="UIX6" s="196"/>
      <c r="UIY6" s="196"/>
      <c r="UIZ6" s="196"/>
      <c r="UJA6" s="196"/>
      <c r="UJB6" s="196"/>
      <c r="UJC6" s="196"/>
      <c r="UJD6" s="196"/>
      <c r="UJE6" s="196"/>
      <c r="UJF6" s="196"/>
      <c r="UJG6" s="196"/>
      <c r="UJH6" s="196"/>
      <c r="UJI6" s="196"/>
      <c r="UJJ6" s="196"/>
      <c r="UJK6" s="196"/>
      <c r="UJL6" s="196"/>
      <c r="UJM6" s="196"/>
      <c r="UJN6" s="196"/>
      <c r="UJO6" s="196"/>
      <c r="UJP6" s="196"/>
      <c r="UJQ6" s="196"/>
      <c r="UJR6" s="196"/>
      <c r="UJS6" s="196"/>
      <c r="UJT6" s="196"/>
      <c r="UJU6" s="196"/>
      <c r="UJV6" s="196"/>
      <c r="UJW6" s="196"/>
      <c r="UJX6" s="196"/>
      <c r="UJY6" s="196"/>
      <c r="UJZ6" s="196"/>
      <c r="UKA6" s="196"/>
      <c r="UKB6" s="196"/>
      <c r="UKC6" s="196"/>
      <c r="UKD6" s="196"/>
      <c r="UKE6" s="196"/>
      <c r="UKF6" s="196"/>
      <c r="UKG6" s="196"/>
      <c r="UKH6" s="196"/>
      <c r="UKI6" s="196"/>
      <c r="UKJ6" s="196"/>
      <c r="UKK6" s="196"/>
      <c r="UKL6" s="196"/>
      <c r="UKM6" s="196"/>
      <c r="UKN6" s="196"/>
      <c r="UKO6" s="196"/>
      <c r="UKP6" s="196"/>
      <c r="UKQ6" s="196"/>
      <c r="UKR6" s="196"/>
      <c r="UKS6" s="196"/>
      <c r="UKT6" s="196"/>
      <c r="UKU6" s="196"/>
      <c r="UKV6" s="196"/>
      <c r="UKW6" s="196"/>
      <c r="UKX6" s="196"/>
      <c r="UKY6" s="196"/>
      <c r="UKZ6" s="196"/>
      <c r="ULA6" s="196"/>
      <c r="ULB6" s="196"/>
      <c r="ULC6" s="196"/>
      <c r="ULD6" s="196"/>
      <c r="ULE6" s="196"/>
      <c r="ULF6" s="196"/>
      <c r="ULG6" s="196"/>
      <c r="ULH6" s="196"/>
      <c r="ULI6" s="196"/>
      <c r="ULJ6" s="196"/>
      <c r="ULK6" s="196"/>
      <c r="ULL6" s="196"/>
      <c r="ULM6" s="196"/>
      <c r="ULN6" s="196"/>
      <c r="ULO6" s="196"/>
      <c r="ULP6" s="196"/>
      <c r="ULQ6" s="196"/>
      <c r="ULR6" s="196"/>
      <c r="ULS6" s="196"/>
      <c r="ULT6" s="196"/>
      <c r="ULU6" s="196"/>
      <c r="ULV6" s="196"/>
      <c r="ULW6" s="196"/>
      <c r="ULX6" s="196"/>
      <c r="ULY6" s="196"/>
      <c r="ULZ6" s="196"/>
      <c r="UMA6" s="196"/>
      <c r="UMB6" s="196"/>
      <c r="UMC6" s="196"/>
      <c r="UMD6" s="196"/>
      <c r="UME6" s="196"/>
      <c r="UMF6" s="196"/>
      <c r="UMG6" s="196"/>
      <c r="UMH6" s="196"/>
      <c r="UMI6" s="196"/>
      <c r="UMJ6" s="196"/>
      <c r="UMK6" s="196"/>
      <c r="UML6" s="196"/>
      <c r="UMM6" s="196"/>
      <c r="UMN6" s="196"/>
      <c r="UMO6" s="196"/>
      <c r="UMP6" s="196"/>
      <c r="UMQ6" s="196"/>
      <c r="UMR6" s="196"/>
      <c r="UMS6" s="196"/>
      <c r="UMT6" s="196"/>
      <c r="UMU6" s="196"/>
      <c r="UMV6" s="196"/>
      <c r="UMW6" s="196"/>
      <c r="UMX6" s="196"/>
      <c r="UMY6" s="196"/>
      <c r="UMZ6" s="196"/>
      <c r="UNA6" s="196"/>
      <c r="UNB6" s="196"/>
      <c r="UNC6" s="196"/>
      <c r="UND6" s="196"/>
      <c r="UNE6" s="196"/>
      <c r="UNF6" s="196"/>
      <c r="UNG6" s="196"/>
      <c r="UNH6" s="196"/>
      <c r="UNI6" s="196"/>
      <c r="UNJ6" s="196"/>
      <c r="UNK6" s="196"/>
      <c r="UNL6" s="196"/>
      <c r="UNM6" s="196"/>
      <c r="UNN6" s="196"/>
      <c r="UNO6" s="196"/>
      <c r="UNP6" s="196"/>
      <c r="UNQ6" s="196"/>
      <c r="UNR6" s="196"/>
      <c r="UNS6" s="196"/>
      <c r="UNT6" s="196"/>
      <c r="UNU6" s="196"/>
      <c r="UNV6" s="196"/>
      <c r="UNW6" s="196"/>
      <c r="UNX6" s="196"/>
      <c r="UNY6" s="196"/>
      <c r="UNZ6" s="196"/>
      <c r="UOA6" s="196"/>
      <c r="UOB6" s="196"/>
      <c r="UOC6" s="196"/>
      <c r="UOD6" s="196"/>
      <c r="UOE6" s="196"/>
      <c r="UOF6" s="196"/>
      <c r="UOG6" s="196"/>
      <c r="UOH6" s="196"/>
      <c r="UOI6" s="196"/>
      <c r="UOJ6" s="196"/>
      <c r="UOK6" s="196"/>
      <c r="UOL6" s="196"/>
      <c r="UOM6" s="196"/>
      <c r="UON6" s="196"/>
      <c r="UOO6" s="196"/>
      <c r="UOP6" s="196"/>
      <c r="UOQ6" s="196"/>
      <c r="UOR6" s="196"/>
      <c r="UOS6" s="196"/>
      <c r="UOT6" s="196"/>
      <c r="UOU6" s="196"/>
      <c r="UOV6" s="196"/>
      <c r="UOW6" s="196"/>
      <c r="UOX6" s="196"/>
      <c r="UOY6" s="196"/>
      <c r="UOZ6" s="196"/>
      <c r="UPA6" s="196"/>
      <c r="UPB6" s="196"/>
      <c r="UPC6" s="196"/>
      <c r="UPD6" s="196"/>
      <c r="UPE6" s="196"/>
      <c r="UPF6" s="196"/>
      <c r="UPG6" s="196"/>
      <c r="UPH6" s="196"/>
      <c r="UPI6" s="196"/>
      <c r="UPJ6" s="196"/>
      <c r="UPK6" s="196"/>
      <c r="UPL6" s="196"/>
      <c r="UPM6" s="196"/>
      <c r="UPN6" s="196"/>
      <c r="UPO6" s="196"/>
      <c r="UPP6" s="196"/>
      <c r="UPQ6" s="196"/>
      <c r="UPR6" s="196"/>
      <c r="UPS6" s="196"/>
      <c r="UPT6" s="196"/>
      <c r="UPU6" s="196"/>
      <c r="UPV6" s="196"/>
      <c r="UPW6" s="196"/>
      <c r="UPX6" s="196"/>
      <c r="UPY6" s="196"/>
      <c r="UPZ6" s="196"/>
      <c r="UQA6" s="196"/>
      <c r="UQB6" s="196"/>
      <c r="UQC6" s="196"/>
      <c r="UQD6" s="196"/>
      <c r="UQE6" s="196"/>
      <c r="UQF6" s="196"/>
      <c r="UQG6" s="196"/>
      <c r="UQH6" s="196"/>
      <c r="UQI6" s="196"/>
      <c r="UQJ6" s="196"/>
      <c r="UQK6" s="196"/>
      <c r="UQL6" s="196"/>
      <c r="UQM6" s="196"/>
      <c r="UQN6" s="196"/>
      <c r="UQO6" s="196"/>
      <c r="UQP6" s="196"/>
      <c r="UQQ6" s="196"/>
      <c r="UQR6" s="196"/>
      <c r="UQS6" s="196"/>
      <c r="UQT6" s="196"/>
      <c r="UQU6" s="196"/>
      <c r="UQV6" s="196"/>
      <c r="UQW6" s="196"/>
      <c r="UQX6" s="196"/>
      <c r="UQY6" s="196"/>
      <c r="UQZ6" s="196"/>
      <c r="URA6" s="196"/>
      <c r="URB6" s="196"/>
      <c r="URC6" s="196"/>
      <c r="URD6" s="196"/>
      <c r="URE6" s="196"/>
      <c r="URF6" s="196"/>
      <c r="URG6" s="196"/>
      <c r="URH6" s="196"/>
      <c r="URI6" s="196"/>
      <c r="URJ6" s="196"/>
      <c r="URK6" s="196"/>
      <c r="URL6" s="196"/>
      <c r="URM6" s="196"/>
      <c r="URN6" s="196"/>
      <c r="URO6" s="196"/>
      <c r="URP6" s="196"/>
      <c r="URQ6" s="196"/>
      <c r="URR6" s="196"/>
      <c r="URS6" s="196"/>
      <c r="URT6" s="196"/>
      <c r="URU6" s="196"/>
      <c r="URV6" s="196"/>
      <c r="URW6" s="196"/>
      <c r="URX6" s="196"/>
      <c r="URY6" s="196"/>
      <c r="URZ6" s="196"/>
      <c r="USA6" s="196"/>
      <c r="USB6" s="196"/>
      <c r="USC6" s="196"/>
      <c r="USD6" s="196"/>
      <c r="USE6" s="196"/>
      <c r="USF6" s="196"/>
      <c r="USG6" s="196"/>
      <c r="USH6" s="196"/>
      <c r="USI6" s="196"/>
      <c r="USJ6" s="196"/>
      <c r="USK6" s="196"/>
      <c r="USL6" s="196"/>
      <c r="USM6" s="196"/>
      <c r="USN6" s="196"/>
      <c r="USO6" s="196"/>
      <c r="USP6" s="196"/>
      <c r="USQ6" s="196"/>
      <c r="USR6" s="196"/>
      <c r="USS6" s="196"/>
      <c r="UST6" s="196"/>
      <c r="USU6" s="196"/>
      <c r="USV6" s="196"/>
      <c r="USW6" s="196"/>
      <c r="USX6" s="196"/>
      <c r="USY6" s="196"/>
      <c r="USZ6" s="196"/>
      <c r="UTA6" s="196"/>
      <c r="UTB6" s="196"/>
      <c r="UTC6" s="196"/>
      <c r="UTD6" s="196"/>
      <c r="UTE6" s="196"/>
      <c r="UTF6" s="196"/>
      <c r="UTG6" s="196"/>
      <c r="UTH6" s="196"/>
      <c r="UTI6" s="196"/>
      <c r="UTJ6" s="196"/>
      <c r="UTK6" s="196"/>
      <c r="UTL6" s="196"/>
      <c r="UTM6" s="196"/>
      <c r="UTN6" s="196"/>
      <c r="UTO6" s="196"/>
      <c r="UTP6" s="196"/>
      <c r="UTQ6" s="196"/>
      <c r="UTR6" s="196"/>
      <c r="UTS6" s="196"/>
      <c r="UTT6" s="196"/>
      <c r="UTU6" s="196"/>
      <c r="UTV6" s="196"/>
      <c r="UTW6" s="196"/>
      <c r="UTX6" s="196"/>
      <c r="UTY6" s="196"/>
      <c r="UTZ6" s="196"/>
      <c r="UUA6" s="196"/>
      <c r="UUB6" s="196"/>
      <c r="UUC6" s="196"/>
      <c r="UUD6" s="196"/>
      <c r="UUE6" s="196"/>
      <c r="UUF6" s="196"/>
      <c r="UUG6" s="196"/>
      <c r="UUH6" s="196"/>
      <c r="UUI6" s="196"/>
      <c r="UUJ6" s="196"/>
      <c r="UUK6" s="196"/>
      <c r="UUL6" s="196"/>
      <c r="UUM6" s="196"/>
      <c r="UUN6" s="196"/>
      <c r="UUO6" s="196"/>
      <c r="UUP6" s="196"/>
      <c r="UUQ6" s="196"/>
      <c r="UUR6" s="196"/>
      <c r="UUS6" s="196"/>
      <c r="UUT6" s="196"/>
      <c r="UUU6" s="196"/>
      <c r="UUV6" s="196"/>
      <c r="UUW6" s="196"/>
      <c r="UUX6" s="196"/>
      <c r="UUY6" s="196"/>
      <c r="UUZ6" s="196"/>
      <c r="UVA6" s="196"/>
      <c r="UVB6" s="196"/>
      <c r="UVC6" s="196"/>
      <c r="UVD6" s="196"/>
      <c r="UVE6" s="196"/>
      <c r="UVF6" s="196"/>
      <c r="UVG6" s="196"/>
      <c r="UVH6" s="196"/>
      <c r="UVI6" s="196"/>
      <c r="UVJ6" s="196"/>
      <c r="UVK6" s="196"/>
      <c r="UVL6" s="196"/>
      <c r="UVM6" s="196"/>
      <c r="UVN6" s="196"/>
      <c r="UVO6" s="196"/>
      <c r="UVP6" s="196"/>
      <c r="UVQ6" s="196"/>
      <c r="UVR6" s="196"/>
      <c r="UVS6" s="196"/>
      <c r="UVT6" s="196"/>
      <c r="UVU6" s="196"/>
      <c r="UVV6" s="196"/>
      <c r="UVW6" s="196"/>
      <c r="UVX6" s="196"/>
      <c r="UVY6" s="196"/>
      <c r="UVZ6" s="196"/>
      <c r="UWA6" s="196"/>
      <c r="UWB6" s="196"/>
      <c r="UWC6" s="196"/>
      <c r="UWD6" s="196"/>
      <c r="UWE6" s="196"/>
      <c r="UWF6" s="196"/>
      <c r="UWG6" s="196"/>
      <c r="UWH6" s="196"/>
      <c r="UWI6" s="196"/>
      <c r="UWJ6" s="196"/>
      <c r="UWK6" s="196"/>
      <c r="UWL6" s="196"/>
      <c r="UWM6" s="196"/>
      <c r="UWN6" s="196"/>
      <c r="UWO6" s="196"/>
      <c r="UWP6" s="196"/>
      <c r="UWQ6" s="196"/>
      <c r="UWR6" s="196"/>
      <c r="UWS6" s="196"/>
      <c r="UWT6" s="196"/>
      <c r="UWU6" s="196"/>
      <c r="UWV6" s="196"/>
      <c r="UWW6" s="196"/>
      <c r="UWX6" s="196"/>
      <c r="UWY6" s="196"/>
      <c r="UWZ6" s="196"/>
      <c r="UXA6" s="196"/>
      <c r="UXB6" s="196"/>
      <c r="UXC6" s="196"/>
      <c r="UXD6" s="196"/>
      <c r="UXE6" s="196"/>
      <c r="UXF6" s="196"/>
      <c r="UXG6" s="196"/>
      <c r="UXH6" s="196"/>
      <c r="UXI6" s="196"/>
      <c r="UXJ6" s="196"/>
      <c r="UXK6" s="196"/>
      <c r="UXL6" s="196"/>
      <c r="UXM6" s="196"/>
      <c r="UXN6" s="196"/>
      <c r="UXO6" s="196"/>
      <c r="UXP6" s="196"/>
      <c r="UXQ6" s="196"/>
      <c r="UXR6" s="196"/>
      <c r="UXS6" s="196"/>
      <c r="UXT6" s="196"/>
      <c r="UXU6" s="196"/>
      <c r="UXV6" s="196"/>
      <c r="UXW6" s="196"/>
      <c r="UXX6" s="196"/>
      <c r="UXY6" s="196"/>
      <c r="UXZ6" s="196"/>
      <c r="UYA6" s="196"/>
      <c r="UYB6" s="196"/>
      <c r="UYC6" s="196"/>
      <c r="UYD6" s="196"/>
      <c r="UYE6" s="196"/>
      <c r="UYF6" s="196"/>
      <c r="UYG6" s="196"/>
      <c r="UYH6" s="196"/>
      <c r="UYI6" s="196"/>
      <c r="UYJ6" s="196"/>
      <c r="UYK6" s="196"/>
      <c r="UYL6" s="196"/>
      <c r="UYM6" s="196"/>
      <c r="UYN6" s="196"/>
      <c r="UYO6" s="196"/>
      <c r="UYP6" s="196"/>
      <c r="UYQ6" s="196"/>
      <c r="UYR6" s="196"/>
      <c r="UYS6" s="196"/>
      <c r="UYT6" s="196"/>
      <c r="UYU6" s="196"/>
      <c r="UYV6" s="196"/>
      <c r="UYW6" s="196"/>
      <c r="UYX6" s="196"/>
      <c r="UYY6" s="196"/>
      <c r="UYZ6" s="196"/>
      <c r="UZA6" s="196"/>
      <c r="UZB6" s="196"/>
      <c r="UZC6" s="196"/>
      <c r="UZD6" s="196"/>
      <c r="UZE6" s="196"/>
      <c r="UZF6" s="196"/>
      <c r="UZG6" s="196"/>
      <c r="UZH6" s="196"/>
      <c r="UZI6" s="196"/>
      <c r="UZJ6" s="196"/>
      <c r="UZK6" s="196"/>
      <c r="UZL6" s="196"/>
      <c r="UZM6" s="196"/>
      <c r="UZN6" s="196"/>
      <c r="UZO6" s="196"/>
      <c r="UZP6" s="196"/>
      <c r="UZQ6" s="196"/>
      <c r="UZR6" s="196"/>
      <c r="UZS6" s="196"/>
      <c r="UZT6" s="196"/>
      <c r="UZU6" s="196"/>
      <c r="UZV6" s="196"/>
      <c r="UZW6" s="196"/>
      <c r="UZX6" s="196"/>
      <c r="UZY6" s="196"/>
      <c r="UZZ6" s="196"/>
      <c r="VAA6" s="196"/>
      <c r="VAB6" s="196"/>
      <c r="VAC6" s="196"/>
      <c r="VAD6" s="196"/>
      <c r="VAE6" s="196"/>
      <c r="VAF6" s="196"/>
      <c r="VAG6" s="196"/>
      <c r="VAH6" s="196"/>
      <c r="VAI6" s="196"/>
      <c r="VAJ6" s="196"/>
      <c r="VAK6" s="196"/>
      <c r="VAL6" s="196"/>
      <c r="VAM6" s="196"/>
      <c r="VAN6" s="196"/>
      <c r="VAO6" s="196"/>
      <c r="VAP6" s="196"/>
      <c r="VAQ6" s="196"/>
      <c r="VAR6" s="196"/>
      <c r="VAS6" s="196"/>
      <c r="VAT6" s="196"/>
      <c r="VAU6" s="196"/>
      <c r="VAV6" s="196"/>
      <c r="VAW6" s="196"/>
      <c r="VAX6" s="196"/>
      <c r="VAY6" s="196"/>
      <c r="VAZ6" s="196"/>
      <c r="VBA6" s="196"/>
      <c r="VBB6" s="196"/>
      <c r="VBC6" s="196"/>
      <c r="VBD6" s="196"/>
      <c r="VBE6" s="196"/>
      <c r="VBF6" s="196"/>
      <c r="VBG6" s="196"/>
      <c r="VBH6" s="196"/>
      <c r="VBI6" s="196"/>
      <c r="VBJ6" s="196"/>
      <c r="VBK6" s="196"/>
      <c r="VBL6" s="196"/>
      <c r="VBM6" s="196"/>
      <c r="VBN6" s="196"/>
      <c r="VBO6" s="196"/>
      <c r="VBP6" s="196"/>
      <c r="VBQ6" s="196"/>
      <c r="VBR6" s="196"/>
      <c r="VBS6" s="196"/>
      <c r="VBT6" s="196"/>
      <c r="VBU6" s="196"/>
      <c r="VBV6" s="196"/>
      <c r="VBW6" s="196"/>
      <c r="VBX6" s="196"/>
      <c r="VBY6" s="196"/>
      <c r="VBZ6" s="196"/>
      <c r="VCA6" s="196"/>
      <c r="VCB6" s="196"/>
      <c r="VCC6" s="196"/>
      <c r="VCD6" s="196"/>
      <c r="VCE6" s="196"/>
      <c r="VCF6" s="196"/>
      <c r="VCG6" s="196"/>
      <c r="VCH6" s="196"/>
      <c r="VCI6" s="196"/>
      <c r="VCJ6" s="196"/>
      <c r="VCK6" s="196"/>
      <c r="VCL6" s="196"/>
      <c r="VCM6" s="196"/>
      <c r="VCN6" s="196"/>
      <c r="VCO6" s="196"/>
      <c r="VCP6" s="196"/>
      <c r="VCQ6" s="196"/>
      <c r="VCR6" s="196"/>
      <c r="VCS6" s="196"/>
      <c r="VCT6" s="196"/>
      <c r="VCU6" s="196"/>
      <c r="VCV6" s="196"/>
      <c r="VCW6" s="196"/>
      <c r="VCX6" s="196"/>
      <c r="VCY6" s="196"/>
      <c r="VCZ6" s="196"/>
      <c r="VDA6" s="196"/>
      <c r="VDB6" s="196"/>
      <c r="VDC6" s="196"/>
      <c r="VDD6" s="196"/>
      <c r="VDE6" s="196"/>
      <c r="VDF6" s="196"/>
      <c r="VDG6" s="196"/>
      <c r="VDH6" s="196"/>
      <c r="VDI6" s="196"/>
      <c r="VDJ6" s="196"/>
      <c r="VDK6" s="196"/>
      <c r="VDL6" s="196"/>
      <c r="VDM6" s="196"/>
      <c r="VDN6" s="196"/>
      <c r="VDO6" s="196"/>
      <c r="VDP6" s="196"/>
      <c r="VDQ6" s="196"/>
      <c r="VDR6" s="196"/>
      <c r="VDS6" s="196"/>
      <c r="VDT6" s="196"/>
      <c r="VDU6" s="196"/>
      <c r="VDV6" s="196"/>
      <c r="VDW6" s="196"/>
      <c r="VDX6" s="196"/>
      <c r="VDY6" s="196"/>
      <c r="VDZ6" s="196"/>
      <c r="VEA6" s="196"/>
      <c r="VEB6" s="196"/>
      <c r="VEC6" s="196"/>
      <c r="VED6" s="196"/>
      <c r="VEE6" s="196"/>
      <c r="VEF6" s="196"/>
      <c r="VEG6" s="196"/>
      <c r="VEH6" s="196"/>
      <c r="VEI6" s="196"/>
      <c r="VEJ6" s="196"/>
      <c r="VEK6" s="196"/>
      <c r="VEL6" s="196"/>
      <c r="VEM6" s="196"/>
      <c r="VEN6" s="196"/>
      <c r="VEO6" s="196"/>
      <c r="VEP6" s="196"/>
      <c r="VEQ6" s="196"/>
      <c r="VER6" s="196"/>
      <c r="VES6" s="196"/>
      <c r="VET6" s="196"/>
      <c r="VEU6" s="196"/>
      <c r="VEV6" s="196"/>
      <c r="VEW6" s="196"/>
      <c r="VEX6" s="196"/>
      <c r="VEY6" s="196"/>
      <c r="VEZ6" s="196"/>
      <c r="VFA6" s="196"/>
      <c r="VFB6" s="196"/>
      <c r="VFC6" s="196"/>
      <c r="VFD6" s="196"/>
      <c r="VFE6" s="196"/>
      <c r="VFF6" s="196"/>
      <c r="VFG6" s="196"/>
      <c r="VFH6" s="196"/>
      <c r="VFI6" s="196"/>
      <c r="VFJ6" s="196"/>
      <c r="VFK6" s="196"/>
      <c r="VFL6" s="196"/>
      <c r="VFM6" s="196"/>
      <c r="VFN6" s="196"/>
      <c r="VFO6" s="196"/>
      <c r="VFP6" s="196"/>
      <c r="VFQ6" s="196"/>
      <c r="VFR6" s="196"/>
      <c r="VFS6" s="196"/>
      <c r="VFT6" s="196"/>
      <c r="VFU6" s="196"/>
      <c r="VFV6" s="196"/>
      <c r="VFW6" s="196"/>
      <c r="VFX6" s="196"/>
      <c r="VFY6" s="196"/>
      <c r="VFZ6" s="196"/>
      <c r="VGA6" s="196"/>
      <c r="VGB6" s="196"/>
      <c r="VGC6" s="196"/>
      <c r="VGD6" s="196"/>
      <c r="VGE6" s="196"/>
      <c r="VGF6" s="196"/>
      <c r="VGG6" s="196"/>
      <c r="VGH6" s="196"/>
      <c r="VGI6" s="196"/>
      <c r="VGJ6" s="196"/>
      <c r="VGK6" s="196"/>
      <c r="VGL6" s="196"/>
      <c r="VGM6" s="196"/>
      <c r="VGN6" s="196"/>
      <c r="VGO6" s="196"/>
      <c r="VGP6" s="196"/>
      <c r="VGQ6" s="196"/>
      <c r="VGR6" s="196"/>
      <c r="VGS6" s="196"/>
      <c r="VGT6" s="196"/>
      <c r="VGU6" s="196"/>
      <c r="VGV6" s="196"/>
      <c r="VGW6" s="196"/>
      <c r="VGX6" s="196"/>
      <c r="VGY6" s="196"/>
      <c r="VGZ6" s="196"/>
      <c r="VHA6" s="196"/>
      <c r="VHB6" s="196"/>
      <c r="VHC6" s="196"/>
      <c r="VHD6" s="196"/>
      <c r="VHE6" s="196"/>
      <c r="VHF6" s="196"/>
      <c r="VHG6" s="196"/>
      <c r="VHH6" s="196"/>
      <c r="VHI6" s="196"/>
      <c r="VHJ6" s="196"/>
      <c r="VHK6" s="196"/>
      <c r="VHL6" s="196"/>
      <c r="VHM6" s="196"/>
      <c r="VHN6" s="196"/>
      <c r="VHO6" s="196"/>
      <c r="VHP6" s="196"/>
      <c r="VHQ6" s="196"/>
      <c r="VHR6" s="196"/>
      <c r="VHS6" s="196"/>
      <c r="VHT6" s="196"/>
      <c r="VHU6" s="196"/>
      <c r="VHV6" s="196"/>
      <c r="VHW6" s="196"/>
      <c r="VHX6" s="196"/>
      <c r="VHY6" s="196"/>
      <c r="VHZ6" s="196"/>
      <c r="VIA6" s="196"/>
      <c r="VIB6" s="196"/>
      <c r="VIC6" s="196"/>
      <c r="VID6" s="196"/>
      <c r="VIE6" s="196"/>
      <c r="VIF6" s="196"/>
      <c r="VIG6" s="196"/>
      <c r="VIH6" s="196"/>
      <c r="VII6" s="196"/>
      <c r="VIJ6" s="196"/>
      <c r="VIK6" s="196"/>
      <c r="VIL6" s="196"/>
      <c r="VIM6" s="196"/>
      <c r="VIN6" s="196"/>
      <c r="VIO6" s="196"/>
      <c r="VIP6" s="196"/>
      <c r="VIQ6" s="196"/>
      <c r="VIR6" s="196"/>
      <c r="VIS6" s="196"/>
      <c r="VIT6" s="196"/>
      <c r="VIU6" s="196"/>
      <c r="VIV6" s="196"/>
      <c r="VIW6" s="196"/>
      <c r="VIX6" s="196"/>
      <c r="VIY6" s="196"/>
      <c r="VIZ6" s="196"/>
      <c r="VJA6" s="196"/>
      <c r="VJB6" s="196"/>
      <c r="VJC6" s="196"/>
      <c r="VJD6" s="196"/>
      <c r="VJE6" s="196"/>
      <c r="VJF6" s="196"/>
      <c r="VJG6" s="196"/>
      <c r="VJH6" s="196"/>
      <c r="VJI6" s="196"/>
      <c r="VJJ6" s="196"/>
      <c r="VJK6" s="196"/>
      <c r="VJL6" s="196"/>
      <c r="VJM6" s="196"/>
      <c r="VJN6" s="196"/>
      <c r="VJO6" s="196"/>
      <c r="VJP6" s="196"/>
      <c r="VJQ6" s="196"/>
      <c r="VJR6" s="196"/>
      <c r="VJS6" s="196"/>
      <c r="VJT6" s="196"/>
      <c r="VJU6" s="196"/>
      <c r="VJV6" s="196"/>
      <c r="VJW6" s="196"/>
      <c r="VJX6" s="196"/>
      <c r="VJY6" s="196"/>
      <c r="VJZ6" s="196"/>
      <c r="VKA6" s="196"/>
      <c r="VKB6" s="196"/>
      <c r="VKC6" s="196"/>
      <c r="VKD6" s="196"/>
      <c r="VKE6" s="196"/>
      <c r="VKF6" s="196"/>
      <c r="VKG6" s="196"/>
      <c r="VKH6" s="196"/>
      <c r="VKI6" s="196"/>
      <c r="VKJ6" s="196"/>
      <c r="VKK6" s="196"/>
      <c r="VKL6" s="196"/>
      <c r="VKM6" s="196"/>
      <c r="VKN6" s="196"/>
      <c r="VKO6" s="196"/>
      <c r="VKP6" s="196"/>
      <c r="VKQ6" s="196"/>
      <c r="VKR6" s="196"/>
      <c r="VKS6" s="196"/>
      <c r="VKT6" s="196"/>
      <c r="VKU6" s="196"/>
      <c r="VKV6" s="196"/>
      <c r="VKW6" s="196"/>
      <c r="VKX6" s="196"/>
      <c r="VKY6" s="196"/>
      <c r="VKZ6" s="196"/>
      <c r="VLA6" s="196"/>
      <c r="VLB6" s="196"/>
      <c r="VLC6" s="196"/>
      <c r="VLD6" s="196"/>
      <c r="VLE6" s="196"/>
      <c r="VLF6" s="196"/>
      <c r="VLG6" s="196"/>
      <c r="VLH6" s="196"/>
      <c r="VLI6" s="196"/>
      <c r="VLJ6" s="196"/>
      <c r="VLK6" s="196"/>
      <c r="VLL6" s="196"/>
      <c r="VLM6" s="196"/>
      <c r="VLN6" s="196"/>
      <c r="VLO6" s="196"/>
      <c r="VLP6" s="196"/>
      <c r="VLQ6" s="196"/>
      <c r="VLR6" s="196"/>
      <c r="VLS6" s="196"/>
      <c r="VLT6" s="196"/>
      <c r="VLU6" s="196"/>
      <c r="VLV6" s="196"/>
      <c r="VLW6" s="196"/>
      <c r="VLX6" s="196"/>
      <c r="VLY6" s="196"/>
      <c r="VLZ6" s="196"/>
      <c r="VMA6" s="196"/>
      <c r="VMB6" s="196"/>
      <c r="VMC6" s="196"/>
      <c r="VMD6" s="196"/>
      <c r="VME6" s="196"/>
      <c r="VMF6" s="196"/>
      <c r="VMG6" s="196"/>
      <c r="VMH6" s="196"/>
      <c r="VMI6" s="196"/>
      <c r="VMJ6" s="196"/>
      <c r="VMK6" s="196"/>
      <c r="VML6" s="196"/>
      <c r="VMM6" s="196"/>
      <c r="VMN6" s="196"/>
      <c r="VMO6" s="196"/>
      <c r="VMP6" s="196"/>
      <c r="VMQ6" s="196"/>
      <c r="VMR6" s="196"/>
      <c r="VMS6" s="196"/>
      <c r="VMT6" s="196"/>
      <c r="VMU6" s="196"/>
      <c r="VMV6" s="196"/>
      <c r="VMW6" s="196"/>
      <c r="VMX6" s="196"/>
      <c r="VMY6" s="196"/>
      <c r="VMZ6" s="196"/>
      <c r="VNA6" s="196"/>
      <c r="VNB6" s="196"/>
      <c r="VNC6" s="196"/>
      <c r="VND6" s="196"/>
      <c r="VNE6" s="196"/>
      <c r="VNF6" s="196"/>
      <c r="VNG6" s="196"/>
      <c r="VNH6" s="196"/>
      <c r="VNI6" s="196"/>
      <c r="VNJ6" s="196"/>
      <c r="VNK6" s="196"/>
      <c r="VNL6" s="196"/>
      <c r="VNM6" s="196"/>
      <c r="VNN6" s="196"/>
      <c r="VNO6" s="196"/>
      <c r="VNP6" s="196"/>
      <c r="VNQ6" s="196"/>
      <c r="VNR6" s="196"/>
      <c r="VNS6" s="196"/>
      <c r="VNT6" s="196"/>
      <c r="VNU6" s="196"/>
      <c r="VNV6" s="196"/>
      <c r="VNW6" s="196"/>
      <c r="VNX6" s="196"/>
      <c r="VNY6" s="196"/>
      <c r="VNZ6" s="196"/>
      <c r="VOA6" s="196"/>
      <c r="VOB6" s="196"/>
      <c r="VOC6" s="196"/>
      <c r="VOD6" s="196"/>
      <c r="VOE6" s="196"/>
      <c r="VOF6" s="196"/>
      <c r="VOG6" s="196"/>
      <c r="VOH6" s="196"/>
      <c r="VOI6" s="196"/>
      <c r="VOJ6" s="196"/>
      <c r="VOK6" s="196"/>
      <c r="VOL6" s="196"/>
      <c r="VOM6" s="196"/>
      <c r="VON6" s="196"/>
      <c r="VOO6" s="196"/>
      <c r="VOP6" s="196"/>
      <c r="VOQ6" s="196"/>
      <c r="VOR6" s="196"/>
      <c r="VOS6" s="196"/>
      <c r="VOT6" s="196"/>
      <c r="VOU6" s="196"/>
      <c r="VOV6" s="196"/>
      <c r="VOW6" s="196"/>
      <c r="VOX6" s="196"/>
      <c r="VOY6" s="196"/>
      <c r="VOZ6" s="196"/>
      <c r="VPA6" s="196"/>
      <c r="VPB6" s="196"/>
      <c r="VPC6" s="196"/>
      <c r="VPD6" s="196"/>
      <c r="VPE6" s="196"/>
      <c r="VPF6" s="196"/>
      <c r="VPG6" s="196"/>
      <c r="VPH6" s="196"/>
      <c r="VPI6" s="196"/>
      <c r="VPJ6" s="196"/>
      <c r="VPK6" s="196"/>
      <c r="VPL6" s="196"/>
      <c r="VPM6" s="196"/>
      <c r="VPN6" s="196"/>
      <c r="VPO6" s="196"/>
      <c r="VPP6" s="196"/>
      <c r="VPQ6" s="196"/>
      <c r="VPR6" s="196"/>
      <c r="VPS6" s="196"/>
      <c r="VPT6" s="196"/>
      <c r="VPU6" s="196"/>
      <c r="VPV6" s="196"/>
      <c r="VPW6" s="196"/>
      <c r="VPX6" s="196"/>
      <c r="VPY6" s="196"/>
      <c r="VPZ6" s="196"/>
      <c r="VQA6" s="196"/>
      <c r="VQB6" s="196"/>
      <c r="VQC6" s="196"/>
      <c r="VQD6" s="196"/>
      <c r="VQE6" s="196"/>
      <c r="VQF6" s="196"/>
      <c r="VQG6" s="196"/>
      <c r="VQH6" s="196"/>
      <c r="VQI6" s="196"/>
      <c r="VQJ6" s="196"/>
      <c r="VQK6" s="196"/>
      <c r="VQL6" s="196"/>
      <c r="VQM6" s="196"/>
      <c r="VQN6" s="196"/>
      <c r="VQO6" s="196"/>
      <c r="VQP6" s="196"/>
      <c r="VQQ6" s="196"/>
      <c r="VQR6" s="196"/>
      <c r="VQS6" s="196"/>
      <c r="VQT6" s="196"/>
      <c r="VQU6" s="196"/>
      <c r="VQV6" s="196"/>
      <c r="VQW6" s="196"/>
      <c r="VQX6" s="196"/>
      <c r="VQY6" s="196"/>
      <c r="VQZ6" s="196"/>
      <c r="VRA6" s="196"/>
      <c r="VRB6" s="196"/>
      <c r="VRC6" s="196"/>
      <c r="VRD6" s="196"/>
      <c r="VRE6" s="196"/>
      <c r="VRF6" s="196"/>
      <c r="VRG6" s="196"/>
      <c r="VRH6" s="196"/>
      <c r="VRI6" s="196"/>
      <c r="VRJ6" s="196"/>
      <c r="VRK6" s="196"/>
      <c r="VRL6" s="196"/>
      <c r="VRM6" s="196"/>
      <c r="VRN6" s="196"/>
      <c r="VRO6" s="196"/>
      <c r="VRP6" s="196"/>
      <c r="VRQ6" s="196"/>
      <c r="VRR6" s="196"/>
      <c r="VRS6" s="196"/>
      <c r="VRT6" s="196"/>
      <c r="VRU6" s="196"/>
      <c r="VRV6" s="196"/>
      <c r="VRW6" s="196"/>
      <c r="VRX6" s="196"/>
      <c r="VRY6" s="196"/>
      <c r="VRZ6" s="196"/>
      <c r="VSA6" s="196"/>
      <c r="VSB6" s="196"/>
      <c r="VSC6" s="196"/>
      <c r="VSD6" s="196"/>
      <c r="VSE6" s="196"/>
      <c r="VSF6" s="196"/>
      <c r="VSG6" s="196"/>
      <c r="VSH6" s="196"/>
      <c r="VSI6" s="196"/>
      <c r="VSJ6" s="196"/>
      <c r="VSK6" s="196"/>
      <c r="VSL6" s="196"/>
      <c r="VSM6" s="196"/>
      <c r="VSN6" s="196"/>
      <c r="VSO6" s="196"/>
      <c r="VSP6" s="196"/>
      <c r="VSQ6" s="196"/>
      <c r="VSR6" s="196"/>
      <c r="VSS6" s="196"/>
      <c r="VST6" s="196"/>
      <c r="VSU6" s="196"/>
      <c r="VSV6" s="196"/>
      <c r="VSW6" s="196"/>
      <c r="VSX6" s="196"/>
      <c r="VSY6" s="196"/>
      <c r="VSZ6" s="196"/>
      <c r="VTA6" s="196"/>
      <c r="VTB6" s="196"/>
      <c r="VTC6" s="196"/>
      <c r="VTD6" s="196"/>
      <c r="VTE6" s="196"/>
      <c r="VTF6" s="196"/>
      <c r="VTG6" s="196"/>
      <c r="VTH6" s="196"/>
      <c r="VTI6" s="196"/>
      <c r="VTJ6" s="196"/>
      <c r="VTK6" s="196"/>
      <c r="VTL6" s="196"/>
      <c r="VTM6" s="196"/>
      <c r="VTN6" s="196"/>
      <c r="VTO6" s="196"/>
      <c r="VTP6" s="196"/>
      <c r="VTQ6" s="196"/>
      <c r="VTR6" s="196"/>
      <c r="VTS6" s="196"/>
      <c r="VTT6" s="196"/>
      <c r="VTU6" s="196"/>
      <c r="VTV6" s="196"/>
      <c r="VTW6" s="196"/>
      <c r="VTX6" s="196"/>
      <c r="VTY6" s="196"/>
      <c r="VTZ6" s="196"/>
      <c r="VUA6" s="196"/>
      <c r="VUB6" s="196"/>
      <c r="VUC6" s="196"/>
      <c r="VUD6" s="196"/>
      <c r="VUE6" s="196"/>
      <c r="VUF6" s="196"/>
      <c r="VUG6" s="196"/>
      <c r="VUH6" s="196"/>
      <c r="VUI6" s="196"/>
      <c r="VUJ6" s="196"/>
      <c r="VUK6" s="196"/>
      <c r="VUL6" s="196"/>
      <c r="VUM6" s="196"/>
      <c r="VUN6" s="196"/>
      <c r="VUO6" s="196"/>
      <c r="VUP6" s="196"/>
      <c r="VUQ6" s="196"/>
      <c r="VUR6" s="196"/>
      <c r="VUS6" s="196"/>
      <c r="VUT6" s="196"/>
      <c r="VUU6" s="196"/>
      <c r="VUV6" s="196"/>
      <c r="VUW6" s="196"/>
      <c r="VUX6" s="196"/>
      <c r="VUY6" s="196"/>
      <c r="VUZ6" s="196"/>
      <c r="VVA6" s="196"/>
      <c r="VVB6" s="196"/>
      <c r="VVC6" s="196"/>
      <c r="VVD6" s="196"/>
      <c r="VVE6" s="196"/>
      <c r="VVF6" s="196"/>
      <c r="VVG6" s="196"/>
      <c r="VVH6" s="196"/>
      <c r="VVI6" s="196"/>
      <c r="VVJ6" s="196"/>
      <c r="VVK6" s="196"/>
      <c r="VVL6" s="196"/>
      <c r="VVM6" s="196"/>
      <c r="VVN6" s="196"/>
      <c r="VVO6" s="196"/>
      <c r="VVP6" s="196"/>
      <c r="VVQ6" s="196"/>
      <c r="VVR6" s="196"/>
      <c r="VVS6" s="196"/>
      <c r="VVT6" s="196"/>
      <c r="VVU6" s="196"/>
      <c r="VVV6" s="196"/>
      <c r="VVW6" s="196"/>
      <c r="VVX6" s="196"/>
      <c r="VVY6" s="196"/>
      <c r="VVZ6" s="196"/>
      <c r="VWA6" s="196"/>
      <c r="VWB6" s="196"/>
      <c r="VWC6" s="196"/>
      <c r="VWD6" s="196"/>
      <c r="VWE6" s="196"/>
      <c r="VWF6" s="196"/>
      <c r="VWG6" s="196"/>
      <c r="VWH6" s="196"/>
      <c r="VWI6" s="196"/>
      <c r="VWJ6" s="196"/>
      <c r="VWK6" s="196"/>
      <c r="VWL6" s="196"/>
      <c r="VWM6" s="196"/>
      <c r="VWN6" s="196"/>
      <c r="VWO6" s="196"/>
      <c r="VWP6" s="196"/>
      <c r="VWQ6" s="196"/>
      <c r="VWR6" s="196"/>
      <c r="VWS6" s="196"/>
      <c r="VWT6" s="196"/>
      <c r="VWU6" s="196"/>
      <c r="VWV6" s="196"/>
      <c r="VWW6" s="196"/>
      <c r="VWX6" s="196"/>
      <c r="VWY6" s="196"/>
      <c r="VWZ6" s="196"/>
      <c r="VXA6" s="196"/>
      <c r="VXB6" s="196"/>
      <c r="VXC6" s="196"/>
      <c r="VXD6" s="196"/>
      <c r="VXE6" s="196"/>
      <c r="VXF6" s="196"/>
      <c r="VXG6" s="196"/>
      <c r="VXH6" s="196"/>
      <c r="VXI6" s="196"/>
      <c r="VXJ6" s="196"/>
      <c r="VXK6" s="196"/>
      <c r="VXL6" s="196"/>
      <c r="VXM6" s="196"/>
      <c r="VXN6" s="196"/>
      <c r="VXO6" s="196"/>
      <c r="VXP6" s="196"/>
      <c r="VXQ6" s="196"/>
      <c r="VXR6" s="196"/>
      <c r="VXS6" s="196"/>
      <c r="VXT6" s="196"/>
      <c r="VXU6" s="196"/>
      <c r="VXV6" s="196"/>
      <c r="VXW6" s="196"/>
      <c r="VXX6" s="196"/>
      <c r="VXY6" s="196"/>
      <c r="VXZ6" s="196"/>
      <c r="VYA6" s="196"/>
      <c r="VYB6" s="196"/>
      <c r="VYC6" s="196"/>
      <c r="VYD6" s="196"/>
      <c r="VYE6" s="196"/>
      <c r="VYF6" s="196"/>
      <c r="VYG6" s="196"/>
      <c r="VYH6" s="196"/>
      <c r="VYI6" s="196"/>
      <c r="VYJ6" s="196"/>
      <c r="VYK6" s="196"/>
      <c r="VYL6" s="196"/>
      <c r="VYM6" s="196"/>
      <c r="VYN6" s="196"/>
      <c r="VYO6" s="196"/>
      <c r="VYP6" s="196"/>
      <c r="VYQ6" s="196"/>
      <c r="VYR6" s="196"/>
      <c r="VYS6" s="196"/>
      <c r="VYT6" s="196"/>
      <c r="VYU6" s="196"/>
      <c r="VYV6" s="196"/>
      <c r="VYW6" s="196"/>
      <c r="VYX6" s="196"/>
      <c r="VYY6" s="196"/>
      <c r="VYZ6" s="196"/>
      <c r="VZA6" s="196"/>
      <c r="VZB6" s="196"/>
      <c r="VZC6" s="196"/>
      <c r="VZD6" s="196"/>
      <c r="VZE6" s="196"/>
      <c r="VZF6" s="196"/>
      <c r="VZG6" s="196"/>
      <c r="VZH6" s="196"/>
      <c r="VZI6" s="196"/>
      <c r="VZJ6" s="196"/>
      <c r="VZK6" s="196"/>
      <c r="VZL6" s="196"/>
      <c r="VZM6" s="196"/>
      <c r="VZN6" s="196"/>
      <c r="VZO6" s="196"/>
      <c r="VZP6" s="196"/>
      <c r="VZQ6" s="196"/>
      <c r="VZR6" s="196"/>
      <c r="VZS6" s="196"/>
      <c r="VZT6" s="196"/>
      <c r="VZU6" s="196"/>
      <c r="VZV6" s="196"/>
      <c r="VZW6" s="196"/>
      <c r="VZX6" s="196"/>
      <c r="VZY6" s="196"/>
      <c r="VZZ6" s="196"/>
      <c r="WAA6" s="196"/>
      <c r="WAB6" s="196"/>
      <c r="WAC6" s="196"/>
      <c r="WAD6" s="196"/>
      <c r="WAE6" s="196"/>
      <c r="WAF6" s="196"/>
      <c r="WAG6" s="196"/>
      <c r="WAH6" s="196"/>
      <c r="WAI6" s="196"/>
      <c r="WAJ6" s="196"/>
      <c r="WAK6" s="196"/>
      <c r="WAL6" s="196"/>
      <c r="WAM6" s="196"/>
      <c r="WAN6" s="196"/>
      <c r="WAO6" s="196"/>
      <c r="WAP6" s="196"/>
      <c r="WAQ6" s="196"/>
      <c r="WAR6" s="196"/>
      <c r="WAS6" s="196"/>
      <c r="WAT6" s="196"/>
      <c r="WAU6" s="196"/>
      <c r="WAV6" s="196"/>
      <c r="WAW6" s="196"/>
      <c r="WAX6" s="196"/>
      <c r="WAY6" s="196"/>
      <c r="WAZ6" s="196"/>
      <c r="WBA6" s="196"/>
      <c r="WBB6" s="196"/>
      <c r="WBC6" s="196"/>
      <c r="WBD6" s="196"/>
      <c r="WBE6" s="196"/>
      <c r="WBF6" s="196"/>
      <c r="WBG6" s="196"/>
      <c r="WBH6" s="196"/>
      <c r="WBI6" s="196"/>
      <c r="WBJ6" s="196"/>
      <c r="WBK6" s="196"/>
      <c r="WBL6" s="196"/>
      <c r="WBM6" s="196"/>
      <c r="WBN6" s="196"/>
      <c r="WBO6" s="196"/>
      <c r="WBP6" s="196"/>
      <c r="WBQ6" s="196"/>
      <c r="WBR6" s="196"/>
      <c r="WBS6" s="196"/>
      <c r="WBT6" s="196"/>
      <c r="WBU6" s="196"/>
      <c r="WBV6" s="196"/>
      <c r="WBW6" s="196"/>
      <c r="WBX6" s="196"/>
      <c r="WBY6" s="196"/>
      <c r="WBZ6" s="196"/>
      <c r="WCA6" s="196"/>
      <c r="WCB6" s="196"/>
      <c r="WCC6" s="196"/>
      <c r="WCD6" s="196"/>
      <c r="WCE6" s="196"/>
      <c r="WCF6" s="196"/>
      <c r="WCG6" s="196"/>
      <c r="WCH6" s="196"/>
      <c r="WCI6" s="196"/>
      <c r="WCJ6" s="196"/>
      <c r="WCK6" s="196"/>
      <c r="WCL6" s="196"/>
      <c r="WCM6" s="196"/>
      <c r="WCN6" s="196"/>
      <c r="WCO6" s="196"/>
      <c r="WCP6" s="196"/>
      <c r="WCQ6" s="196"/>
      <c r="WCR6" s="196"/>
      <c r="WCS6" s="196"/>
      <c r="WCT6" s="196"/>
      <c r="WCU6" s="196"/>
      <c r="WCV6" s="196"/>
      <c r="WCW6" s="196"/>
      <c r="WCX6" s="196"/>
      <c r="WCY6" s="196"/>
      <c r="WCZ6" s="196"/>
      <c r="WDA6" s="196"/>
      <c r="WDB6" s="196"/>
      <c r="WDC6" s="196"/>
      <c r="WDD6" s="196"/>
      <c r="WDE6" s="196"/>
      <c r="WDF6" s="196"/>
      <c r="WDG6" s="196"/>
      <c r="WDH6" s="196"/>
      <c r="WDI6" s="196"/>
      <c r="WDJ6" s="196"/>
      <c r="WDK6" s="196"/>
      <c r="WDL6" s="196"/>
      <c r="WDM6" s="196"/>
      <c r="WDN6" s="196"/>
      <c r="WDO6" s="196"/>
      <c r="WDP6" s="196"/>
      <c r="WDQ6" s="196"/>
      <c r="WDR6" s="196"/>
      <c r="WDS6" s="196"/>
      <c r="WDT6" s="196"/>
      <c r="WDU6" s="196"/>
      <c r="WDV6" s="196"/>
      <c r="WDW6" s="196"/>
      <c r="WDX6" s="196"/>
      <c r="WDY6" s="196"/>
      <c r="WDZ6" s="196"/>
      <c r="WEA6" s="196"/>
      <c r="WEB6" s="196"/>
      <c r="WEC6" s="196"/>
      <c r="WED6" s="196"/>
      <c r="WEE6" s="196"/>
      <c r="WEF6" s="196"/>
      <c r="WEG6" s="196"/>
      <c r="WEH6" s="196"/>
      <c r="WEI6" s="196"/>
      <c r="WEJ6" s="196"/>
      <c r="WEK6" s="196"/>
      <c r="WEL6" s="196"/>
      <c r="WEM6" s="196"/>
      <c r="WEN6" s="196"/>
      <c r="WEO6" s="196"/>
      <c r="WEP6" s="196"/>
      <c r="WEQ6" s="196"/>
      <c r="WER6" s="196"/>
      <c r="WES6" s="196"/>
      <c r="WET6" s="196"/>
      <c r="WEU6" s="196"/>
      <c r="WEV6" s="196"/>
      <c r="WEW6" s="196"/>
      <c r="WEX6" s="196"/>
      <c r="WEY6" s="196"/>
      <c r="WEZ6" s="196"/>
      <c r="WFA6" s="196"/>
      <c r="WFB6" s="196"/>
      <c r="WFC6" s="196"/>
      <c r="WFD6" s="196"/>
      <c r="WFE6" s="196"/>
      <c r="WFF6" s="196"/>
      <c r="WFG6" s="196"/>
      <c r="WFH6" s="196"/>
      <c r="WFI6" s="196"/>
      <c r="WFJ6" s="196"/>
      <c r="WFK6" s="196"/>
      <c r="WFL6" s="196"/>
      <c r="WFM6" s="196"/>
      <c r="WFN6" s="196"/>
      <c r="WFO6" s="196"/>
      <c r="WFP6" s="196"/>
      <c r="WFQ6" s="196"/>
      <c r="WFR6" s="196"/>
      <c r="WFS6" s="196"/>
      <c r="WFT6" s="196"/>
      <c r="WFU6" s="196"/>
      <c r="WFV6" s="196"/>
      <c r="WFW6" s="196"/>
      <c r="WFX6" s="196"/>
      <c r="WFY6" s="196"/>
      <c r="WFZ6" s="196"/>
      <c r="WGA6" s="196"/>
      <c r="WGB6" s="196"/>
      <c r="WGC6" s="196"/>
      <c r="WGD6" s="196"/>
      <c r="WGE6" s="196"/>
      <c r="WGF6" s="196"/>
      <c r="WGG6" s="196"/>
      <c r="WGH6" s="196"/>
      <c r="WGI6" s="196"/>
      <c r="WGJ6" s="196"/>
      <c r="WGK6" s="196"/>
      <c r="WGL6" s="196"/>
      <c r="WGM6" s="196"/>
      <c r="WGN6" s="196"/>
      <c r="WGO6" s="196"/>
      <c r="WGP6" s="196"/>
      <c r="WGQ6" s="196"/>
      <c r="WGR6" s="196"/>
      <c r="WGS6" s="196"/>
      <c r="WGT6" s="196"/>
      <c r="WGU6" s="196"/>
      <c r="WGV6" s="196"/>
      <c r="WGW6" s="196"/>
      <c r="WGX6" s="196"/>
      <c r="WGY6" s="196"/>
      <c r="WGZ6" s="196"/>
      <c r="WHA6" s="196"/>
      <c r="WHB6" s="196"/>
      <c r="WHC6" s="196"/>
      <c r="WHD6" s="196"/>
      <c r="WHE6" s="196"/>
      <c r="WHF6" s="196"/>
      <c r="WHG6" s="196"/>
      <c r="WHH6" s="196"/>
      <c r="WHI6" s="196"/>
      <c r="WHJ6" s="196"/>
      <c r="WHK6" s="196"/>
      <c r="WHL6" s="196"/>
      <c r="WHM6" s="196"/>
      <c r="WHN6" s="196"/>
      <c r="WHO6" s="196"/>
      <c r="WHP6" s="196"/>
      <c r="WHQ6" s="196"/>
      <c r="WHR6" s="196"/>
      <c r="WHS6" s="196"/>
      <c r="WHT6" s="196"/>
      <c r="WHU6" s="196"/>
      <c r="WHV6" s="196"/>
      <c r="WHW6" s="196"/>
      <c r="WHX6" s="196"/>
      <c r="WHY6" s="196"/>
      <c r="WHZ6" s="196"/>
      <c r="WIA6" s="196"/>
      <c r="WIB6" s="196"/>
      <c r="WIC6" s="196"/>
      <c r="WID6" s="196"/>
      <c r="WIE6" s="196"/>
      <c r="WIF6" s="196"/>
      <c r="WIG6" s="196"/>
      <c r="WIH6" s="196"/>
      <c r="WII6" s="196"/>
      <c r="WIJ6" s="196"/>
      <c r="WIK6" s="196"/>
      <c r="WIL6" s="196"/>
      <c r="WIM6" s="196"/>
      <c r="WIN6" s="196"/>
      <c r="WIO6" s="196"/>
      <c r="WIP6" s="196"/>
      <c r="WIQ6" s="196"/>
      <c r="WIR6" s="196"/>
      <c r="WIS6" s="196"/>
      <c r="WIT6" s="196"/>
      <c r="WIU6" s="196"/>
      <c r="WIV6" s="196"/>
      <c r="WIW6" s="196"/>
      <c r="WIX6" s="196"/>
      <c r="WIY6" s="196"/>
      <c r="WIZ6" s="196"/>
      <c r="WJA6" s="196"/>
      <c r="WJB6" s="196"/>
      <c r="WJC6" s="196"/>
      <c r="WJD6" s="196"/>
      <c r="WJE6" s="196"/>
      <c r="WJF6" s="196"/>
      <c r="WJG6" s="196"/>
      <c r="WJH6" s="196"/>
      <c r="WJI6" s="196"/>
      <c r="WJJ6" s="196"/>
      <c r="WJK6" s="196"/>
      <c r="WJL6" s="196"/>
      <c r="WJM6" s="196"/>
      <c r="WJN6" s="196"/>
      <c r="WJO6" s="196"/>
      <c r="WJP6" s="196"/>
      <c r="WJQ6" s="196"/>
      <c r="WJR6" s="196"/>
      <c r="WJS6" s="196"/>
      <c r="WJT6" s="196"/>
      <c r="WJU6" s="196"/>
      <c r="WJV6" s="196"/>
      <c r="WJW6" s="196"/>
      <c r="WJX6" s="196"/>
      <c r="WJY6" s="196"/>
      <c r="WJZ6" s="196"/>
      <c r="WKA6" s="196"/>
      <c r="WKB6" s="196"/>
      <c r="WKC6" s="196"/>
      <c r="WKD6" s="196"/>
      <c r="WKE6" s="196"/>
      <c r="WKF6" s="196"/>
      <c r="WKG6" s="196"/>
      <c r="WKH6" s="196"/>
      <c r="WKI6" s="196"/>
      <c r="WKJ6" s="196"/>
      <c r="WKK6" s="196"/>
      <c r="WKL6" s="196"/>
      <c r="WKM6" s="196"/>
      <c r="WKN6" s="196"/>
      <c r="WKO6" s="196"/>
      <c r="WKP6" s="196"/>
      <c r="WKQ6" s="196"/>
      <c r="WKR6" s="196"/>
      <c r="WKS6" s="196"/>
      <c r="WKT6" s="196"/>
      <c r="WKU6" s="196"/>
      <c r="WKV6" s="196"/>
      <c r="WKW6" s="196"/>
      <c r="WKX6" s="196"/>
      <c r="WKY6" s="196"/>
      <c r="WKZ6" s="196"/>
      <c r="WLA6" s="196"/>
      <c r="WLB6" s="196"/>
      <c r="WLC6" s="196"/>
      <c r="WLD6" s="196"/>
      <c r="WLE6" s="196"/>
      <c r="WLF6" s="196"/>
      <c r="WLG6" s="196"/>
      <c r="WLH6" s="196"/>
      <c r="WLI6" s="196"/>
      <c r="WLJ6" s="196"/>
      <c r="WLK6" s="196"/>
      <c r="WLL6" s="196"/>
      <c r="WLM6" s="196"/>
      <c r="WLN6" s="196"/>
      <c r="WLO6" s="196"/>
      <c r="WLP6" s="196"/>
      <c r="WLQ6" s="196"/>
      <c r="WLR6" s="196"/>
      <c r="WLS6" s="196"/>
      <c r="WLT6" s="196"/>
      <c r="WLU6" s="196"/>
      <c r="WLV6" s="196"/>
      <c r="WLW6" s="196"/>
      <c r="WLX6" s="196"/>
      <c r="WLY6" s="196"/>
      <c r="WLZ6" s="196"/>
      <c r="WMA6" s="196"/>
      <c r="WMB6" s="196"/>
      <c r="WMC6" s="196"/>
      <c r="WMD6" s="196"/>
      <c r="WME6" s="196"/>
      <c r="WMF6" s="196"/>
      <c r="WMG6" s="196"/>
      <c r="WMH6" s="196"/>
      <c r="WMI6" s="196"/>
      <c r="WMJ6" s="196"/>
      <c r="WMK6" s="196"/>
      <c r="WML6" s="196"/>
      <c r="WMM6" s="196"/>
      <c r="WMN6" s="196"/>
      <c r="WMO6" s="196"/>
      <c r="WMP6" s="196"/>
      <c r="WMQ6" s="196"/>
      <c r="WMR6" s="196"/>
      <c r="WMS6" s="196"/>
      <c r="WMT6" s="196"/>
      <c r="WMU6" s="196"/>
      <c r="WMV6" s="196"/>
      <c r="WMW6" s="196"/>
      <c r="WMX6" s="196"/>
      <c r="WMY6" s="196"/>
      <c r="WMZ6" s="196"/>
      <c r="WNA6" s="196"/>
      <c r="WNB6" s="196"/>
      <c r="WNC6" s="196"/>
      <c r="WND6" s="196"/>
      <c r="WNE6" s="196"/>
      <c r="WNF6" s="196"/>
      <c r="WNG6" s="196"/>
      <c r="WNH6" s="196"/>
      <c r="WNI6" s="196"/>
      <c r="WNJ6" s="196"/>
      <c r="WNK6" s="196"/>
      <c r="WNL6" s="196"/>
      <c r="WNM6" s="196"/>
      <c r="WNN6" s="196"/>
      <c r="WNO6" s="196"/>
      <c r="WNP6" s="196"/>
      <c r="WNQ6" s="196"/>
      <c r="WNR6" s="196"/>
      <c r="WNS6" s="196"/>
      <c r="WNT6" s="196"/>
      <c r="WNU6" s="196"/>
      <c r="WNV6" s="196"/>
      <c r="WNW6" s="196"/>
      <c r="WNX6" s="196"/>
      <c r="WNY6" s="196"/>
      <c r="WNZ6" s="196"/>
      <c r="WOA6" s="196"/>
      <c r="WOB6" s="196"/>
      <c r="WOC6" s="196"/>
      <c r="WOD6" s="196"/>
      <c r="WOE6" s="196"/>
      <c r="WOF6" s="196"/>
      <c r="WOG6" s="196"/>
      <c r="WOH6" s="196"/>
      <c r="WOI6" s="196"/>
      <c r="WOJ6" s="196"/>
      <c r="WOK6" s="196"/>
      <c r="WOL6" s="196"/>
      <c r="WOM6" s="196"/>
      <c r="WON6" s="196"/>
      <c r="WOO6" s="196"/>
      <c r="WOP6" s="196"/>
      <c r="WOQ6" s="196"/>
      <c r="WOR6" s="196"/>
      <c r="WOS6" s="196"/>
      <c r="WOT6" s="196"/>
      <c r="WOU6" s="196"/>
      <c r="WOV6" s="196"/>
      <c r="WOW6" s="196"/>
      <c r="WOX6" s="196"/>
      <c r="WOY6" s="196"/>
      <c r="WOZ6" s="196"/>
      <c r="WPA6" s="196"/>
      <c r="WPB6" s="196"/>
      <c r="WPC6" s="196"/>
      <c r="WPD6" s="196"/>
      <c r="WPE6" s="196"/>
      <c r="WPF6" s="196"/>
      <c r="WPG6" s="196"/>
      <c r="WPH6" s="196"/>
      <c r="WPI6" s="196"/>
      <c r="WPJ6" s="196"/>
      <c r="WPK6" s="196"/>
      <c r="WPL6" s="196"/>
      <c r="WPM6" s="196"/>
      <c r="WPN6" s="196"/>
      <c r="WPO6" s="196"/>
      <c r="WPP6" s="196"/>
      <c r="WPQ6" s="196"/>
      <c r="WPR6" s="196"/>
      <c r="WPS6" s="196"/>
      <c r="WPT6" s="196"/>
      <c r="WPU6" s="196"/>
      <c r="WPV6" s="196"/>
      <c r="WPW6" s="196"/>
      <c r="WPX6" s="196"/>
      <c r="WPY6" s="196"/>
      <c r="WPZ6" s="196"/>
      <c r="WQA6" s="196"/>
      <c r="WQB6" s="196"/>
      <c r="WQC6" s="196"/>
      <c r="WQD6" s="196"/>
      <c r="WQE6" s="196"/>
      <c r="WQF6" s="196"/>
      <c r="WQG6" s="196"/>
      <c r="WQH6" s="196"/>
      <c r="WQI6" s="196"/>
      <c r="WQJ6" s="196"/>
      <c r="WQK6" s="196"/>
      <c r="WQL6" s="196"/>
      <c r="WQM6" s="196"/>
      <c r="WQN6" s="196"/>
      <c r="WQO6" s="196"/>
      <c r="WQP6" s="196"/>
      <c r="WQQ6" s="196"/>
      <c r="WQR6" s="196"/>
      <c r="WQS6" s="196"/>
      <c r="WQT6" s="196"/>
      <c r="WQU6" s="196"/>
      <c r="WQV6" s="196"/>
      <c r="WQW6" s="196"/>
      <c r="WQX6" s="196"/>
      <c r="WQY6" s="196"/>
      <c r="WQZ6" s="196"/>
      <c r="WRA6" s="196"/>
      <c r="WRB6" s="196"/>
      <c r="WRC6" s="196"/>
      <c r="WRD6" s="196"/>
      <c r="WRE6" s="196"/>
      <c r="WRF6" s="196"/>
      <c r="WRG6" s="196"/>
      <c r="WRH6" s="196"/>
      <c r="WRI6" s="196"/>
      <c r="WRJ6" s="196"/>
      <c r="WRK6" s="196"/>
      <c r="WRL6" s="196"/>
      <c r="WRM6" s="196"/>
      <c r="WRN6" s="196"/>
      <c r="WRO6" s="196"/>
      <c r="WRP6" s="196"/>
      <c r="WRQ6" s="196"/>
      <c r="WRR6" s="196"/>
      <c r="WRS6" s="196"/>
      <c r="WRT6" s="196"/>
      <c r="WRU6" s="196"/>
      <c r="WRV6" s="196"/>
      <c r="WRW6" s="196"/>
      <c r="WRX6" s="196"/>
      <c r="WRY6" s="196"/>
      <c r="WRZ6" s="196"/>
      <c r="WSA6" s="196"/>
      <c r="WSB6" s="196"/>
      <c r="WSC6" s="196"/>
      <c r="WSD6" s="196"/>
      <c r="WSE6" s="196"/>
      <c r="WSF6" s="196"/>
      <c r="WSG6" s="196"/>
      <c r="WSH6" s="196"/>
      <c r="WSI6" s="196"/>
      <c r="WSJ6" s="196"/>
      <c r="WSK6" s="196"/>
      <c r="WSL6" s="196"/>
      <c r="WSM6" s="196"/>
      <c r="WSN6" s="196"/>
      <c r="WSO6" s="196"/>
      <c r="WSP6" s="196"/>
      <c r="WSQ6" s="196"/>
      <c r="WSR6" s="196"/>
      <c r="WSS6" s="196"/>
      <c r="WST6" s="196"/>
      <c r="WSU6" s="196"/>
      <c r="WSV6" s="196"/>
      <c r="WSW6" s="196"/>
      <c r="WSX6" s="196"/>
      <c r="WSY6" s="196"/>
      <c r="WSZ6" s="196"/>
      <c r="WTA6" s="196"/>
      <c r="WTB6" s="196"/>
      <c r="WTC6" s="196"/>
      <c r="WTD6" s="196"/>
      <c r="WTE6" s="196"/>
      <c r="WTF6" s="196"/>
      <c r="WTG6" s="196"/>
      <c r="WTH6" s="196"/>
      <c r="WTI6" s="196"/>
      <c r="WTJ6" s="196"/>
      <c r="WTK6" s="196"/>
      <c r="WTL6" s="196"/>
      <c r="WTM6" s="196"/>
      <c r="WTN6" s="196"/>
      <c r="WTO6" s="196"/>
      <c r="WTP6" s="196"/>
      <c r="WTQ6" s="196"/>
      <c r="WTR6" s="196"/>
      <c r="WTS6" s="196"/>
      <c r="WTT6" s="196"/>
      <c r="WTU6" s="196"/>
      <c r="WTV6" s="196"/>
      <c r="WTW6" s="196"/>
      <c r="WTX6" s="196"/>
      <c r="WTY6" s="196"/>
      <c r="WTZ6" s="196"/>
      <c r="WUA6" s="196"/>
      <c r="WUB6" s="196"/>
      <c r="WUC6" s="196"/>
      <c r="WUD6" s="196"/>
      <c r="WUE6" s="196"/>
      <c r="WUF6" s="196"/>
      <c r="WUG6" s="196"/>
      <c r="WUH6" s="196"/>
      <c r="WUI6" s="196"/>
      <c r="WUJ6" s="196"/>
      <c r="WUK6" s="196"/>
      <c r="WUL6" s="196"/>
      <c r="WUM6" s="196"/>
      <c r="WUN6" s="196"/>
      <c r="WUO6" s="196"/>
      <c r="WUP6" s="196"/>
      <c r="WUQ6" s="196"/>
      <c r="WUR6" s="196"/>
      <c r="WUS6" s="196"/>
      <c r="WUT6" s="196"/>
      <c r="WUU6" s="196"/>
      <c r="WUV6" s="196"/>
      <c r="WUW6" s="196"/>
      <c r="WUX6" s="196"/>
      <c r="WUY6" s="196"/>
      <c r="WUZ6" s="196"/>
      <c r="WVA6" s="196"/>
      <c r="WVB6" s="196"/>
      <c r="WVC6" s="196"/>
      <c r="WVD6" s="196"/>
      <c r="WVE6" s="196"/>
      <c r="WVF6" s="196"/>
      <c r="WVG6" s="196"/>
      <c r="WVH6" s="196"/>
      <c r="WVI6" s="196"/>
      <c r="WVJ6" s="196"/>
      <c r="WVK6" s="196"/>
      <c r="WVL6" s="196"/>
      <c r="WVM6" s="196"/>
      <c r="WVN6" s="196"/>
      <c r="WVO6" s="196"/>
      <c r="WVP6" s="196"/>
      <c r="WVQ6" s="196"/>
      <c r="WVR6" s="196"/>
      <c r="WVS6" s="196"/>
      <c r="WVT6" s="196"/>
      <c r="WVU6" s="196"/>
      <c r="WVV6" s="196"/>
      <c r="WVW6" s="196"/>
      <c r="WVX6" s="196"/>
      <c r="WVY6" s="196"/>
      <c r="WVZ6" s="196"/>
      <c r="WWA6" s="196"/>
      <c r="WWB6" s="196"/>
      <c r="WWC6" s="196"/>
      <c r="WWD6" s="196"/>
      <c r="WWE6" s="196"/>
      <c r="WWF6" s="196"/>
      <c r="WWG6" s="196"/>
      <c r="WWH6" s="196"/>
      <c r="WWI6" s="196"/>
      <c r="WWJ6" s="196"/>
      <c r="WWK6" s="196"/>
      <c r="WWL6" s="196"/>
      <c r="WWM6" s="196"/>
      <c r="WWN6" s="196"/>
      <c r="WWO6" s="196"/>
      <c r="WWP6" s="196"/>
      <c r="WWQ6" s="196"/>
      <c r="WWR6" s="196"/>
      <c r="WWS6" s="196"/>
      <c r="WWT6" s="196"/>
      <c r="WWU6" s="196"/>
      <c r="WWV6" s="196"/>
      <c r="WWW6" s="196"/>
      <c r="WWX6" s="196"/>
      <c r="WWY6" s="196"/>
      <c r="WWZ6" s="196"/>
      <c r="WXA6" s="196"/>
      <c r="WXB6" s="196"/>
      <c r="WXC6" s="196"/>
      <c r="WXD6" s="196"/>
      <c r="WXE6" s="196"/>
      <c r="WXF6" s="196"/>
      <c r="WXG6" s="196"/>
      <c r="WXH6" s="196"/>
      <c r="WXI6" s="196"/>
      <c r="WXJ6" s="196"/>
      <c r="WXK6" s="196"/>
      <c r="WXL6" s="196"/>
      <c r="WXM6" s="196"/>
      <c r="WXN6" s="196"/>
      <c r="WXO6" s="196"/>
      <c r="WXP6" s="196"/>
      <c r="WXQ6" s="196"/>
      <c r="WXR6" s="196"/>
      <c r="WXS6" s="196"/>
      <c r="WXT6" s="196"/>
      <c r="WXU6" s="196"/>
      <c r="WXV6" s="196"/>
      <c r="WXW6" s="196"/>
      <c r="WXX6" s="196"/>
      <c r="WXY6" s="196"/>
      <c r="WXZ6" s="196"/>
      <c r="WYA6" s="196"/>
      <c r="WYB6" s="196"/>
      <c r="WYC6" s="196"/>
      <c r="WYD6" s="196"/>
      <c r="WYE6" s="196"/>
      <c r="WYF6" s="196"/>
      <c r="WYG6" s="196"/>
      <c r="WYH6" s="196"/>
      <c r="WYI6" s="196"/>
      <c r="WYJ6" s="196"/>
      <c r="WYK6" s="196"/>
      <c r="WYL6" s="196"/>
      <c r="WYM6" s="196"/>
      <c r="WYN6" s="196"/>
      <c r="WYO6" s="196"/>
      <c r="WYP6" s="196"/>
      <c r="WYQ6" s="196"/>
      <c r="WYR6" s="196"/>
      <c r="WYS6" s="196"/>
      <c r="WYT6" s="196"/>
      <c r="WYU6" s="196"/>
      <c r="WYV6" s="196"/>
      <c r="WYW6" s="196"/>
      <c r="WYX6" s="196"/>
      <c r="WYY6" s="196"/>
      <c r="WYZ6" s="196"/>
      <c r="WZA6" s="196"/>
      <c r="WZB6" s="196"/>
      <c r="WZC6" s="196"/>
      <c r="WZD6" s="196"/>
      <c r="WZE6" s="196"/>
      <c r="WZF6" s="196"/>
      <c r="WZG6" s="196"/>
      <c r="WZH6" s="196"/>
      <c r="WZI6" s="196"/>
      <c r="WZJ6" s="196"/>
      <c r="WZK6" s="196"/>
      <c r="WZL6" s="196"/>
      <c r="WZM6" s="196"/>
      <c r="WZN6" s="196"/>
      <c r="WZO6" s="196"/>
      <c r="WZP6" s="196"/>
      <c r="WZQ6" s="196"/>
      <c r="WZR6" s="196"/>
      <c r="WZS6" s="196"/>
      <c r="WZT6" s="196"/>
      <c r="WZU6" s="196"/>
      <c r="WZV6" s="196"/>
      <c r="WZW6" s="196"/>
      <c r="WZX6" s="196"/>
      <c r="WZY6" s="196"/>
      <c r="WZZ6" s="196"/>
      <c r="XAA6" s="196"/>
      <c r="XAB6" s="196"/>
      <c r="XAC6" s="196"/>
      <c r="XAD6" s="196"/>
      <c r="XAE6" s="196"/>
      <c r="XAF6" s="196"/>
      <c r="XAG6" s="196"/>
      <c r="XAH6" s="196"/>
      <c r="XAI6" s="196"/>
      <c r="XAJ6" s="196"/>
      <c r="XAK6" s="196"/>
      <c r="XAL6" s="196"/>
      <c r="XAM6" s="196"/>
      <c r="XAN6" s="196"/>
      <c r="XAO6" s="196"/>
      <c r="XAP6" s="196"/>
      <c r="XAQ6" s="196"/>
      <c r="XAR6" s="196"/>
      <c r="XAS6" s="196"/>
      <c r="XAT6" s="196"/>
      <c r="XAU6" s="196"/>
      <c r="XAV6" s="196"/>
      <c r="XAW6" s="196"/>
      <c r="XAX6" s="196"/>
      <c r="XAY6" s="196"/>
      <c r="XAZ6" s="196"/>
      <c r="XBA6" s="196"/>
      <c r="XBB6" s="196"/>
      <c r="XBC6" s="196"/>
      <c r="XBD6" s="196"/>
      <c r="XBE6" s="196"/>
      <c r="XBF6" s="196"/>
      <c r="XBG6" s="196"/>
      <c r="XBH6" s="196"/>
      <c r="XBI6" s="196"/>
      <c r="XBJ6" s="196"/>
      <c r="XBK6" s="196"/>
      <c r="XBL6" s="196"/>
      <c r="XBM6" s="196"/>
      <c r="XBN6" s="196"/>
      <c r="XBO6" s="196"/>
      <c r="XBP6" s="196"/>
      <c r="XBQ6" s="196"/>
      <c r="XBR6" s="196"/>
      <c r="XBS6" s="196"/>
      <c r="XBT6" s="196"/>
      <c r="XBU6" s="196"/>
      <c r="XBV6" s="196"/>
      <c r="XBW6" s="196"/>
      <c r="XBX6" s="196"/>
      <c r="XBY6" s="196"/>
      <c r="XBZ6" s="196"/>
      <c r="XCA6" s="196"/>
      <c r="XCB6" s="196"/>
      <c r="XCC6" s="196"/>
      <c r="XCD6" s="196"/>
      <c r="XCE6" s="196"/>
      <c r="XCF6" s="196"/>
      <c r="XCG6" s="196"/>
      <c r="XCH6" s="196"/>
      <c r="XCI6" s="196"/>
      <c r="XCJ6" s="196"/>
      <c r="XCK6" s="196"/>
      <c r="XCL6" s="196"/>
      <c r="XCM6" s="196"/>
      <c r="XCN6" s="196"/>
      <c r="XCO6" s="196"/>
      <c r="XCP6" s="196"/>
      <c r="XCQ6" s="196"/>
      <c r="XCR6" s="196"/>
      <c r="XCS6" s="196"/>
      <c r="XCT6" s="196"/>
      <c r="XCU6" s="196"/>
      <c r="XCV6" s="196"/>
      <c r="XCW6" s="196"/>
      <c r="XCX6" s="196"/>
      <c r="XCY6" s="196"/>
      <c r="XCZ6" s="196"/>
      <c r="XDA6" s="196"/>
      <c r="XDB6" s="196"/>
      <c r="XDC6" s="196"/>
      <c r="XDD6" s="196"/>
      <c r="XDE6" s="196"/>
      <c r="XDF6" s="196"/>
      <c r="XDG6" s="196"/>
      <c r="XDH6" s="196"/>
      <c r="XDI6" s="196"/>
      <c r="XDJ6" s="196"/>
      <c r="XDK6" s="196"/>
      <c r="XDL6" s="196"/>
      <c r="XDM6" s="196"/>
      <c r="XDN6" s="196"/>
      <c r="XDO6" s="196"/>
      <c r="XDP6" s="196"/>
      <c r="XDQ6" s="196"/>
      <c r="XDR6" s="196"/>
      <c r="XDS6" s="196"/>
      <c r="XDT6" s="196"/>
      <c r="XDU6" s="196"/>
      <c r="XDV6" s="196"/>
      <c r="XDW6" s="196"/>
      <c r="XDX6" s="196"/>
      <c r="XDY6" s="196"/>
      <c r="XDZ6" s="196"/>
      <c r="XEA6" s="196"/>
      <c r="XEB6" s="196"/>
      <c r="XEC6" s="196"/>
      <c r="XED6" s="196"/>
      <c r="XEE6" s="196"/>
      <c r="XEF6" s="196"/>
      <c r="XEG6" s="196"/>
      <c r="XEH6" s="196"/>
      <c r="XEI6" s="196"/>
      <c r="XEJ6" s="196"/>
      <c r="XEK6" s="196"/>
      <c r="XEL6" s="196"/>
      <c r="XEM6" s="196"/>
      <c r="XEN6" s="196"/>
      <c r="XEO6" s="196"/>
      <c r="XEP6" s="196"/>
      <c r="XEQ6" s="196"/>
      <c r="XER6" s="196"/>
      <c r="XES6" s="196"/>
      <c r="XET6" s="196"/>
      <c r="XEU6" s="196"/>
      <c r="XEV6" s="196"/>
      <c r="XEW6" s="196"/>
      <c r="XEX6" s="196"/>
      <c r="XEY6" s="196"/>
      <c r="XEZ6" s="196"/>
      <c r="XFA6" s="196"/>
      <c r="XFB6" s="196"/>
      <c r="XFC6" s="196"/>
      <c r="XFD6" s="196"/>
    </row>
    <row r="7" spans="1:16384" ht="15.75" thickBot="1">
      <c r="B7" s="182" t="s">
        <v>1170</v>
      </c>
      <c r="C7" s="203"/>
      <c r="D7" s="203" t="s">
        <v>1111</v>
      </c>
      <c r="E7" s="203">
        <v>2010</v>
      </c>
      <c r="F7" s="145" t="s">
        <v>958</v>
      </c>
      <c r="G7" s="228">
        <f t="shared" si="0"/>
        <v>37</v>
      </c>
      <c r="H7" s="229">
        <f t="shared" si="1"/>
        <v>37</v>
      </c>
      <c r="I7" s="142" t="s">
        <v>954</v>
      </c>
      <c r="J7" s="203"/>
      <c r="K7" s="145" t="s">
        <v>958</v>
      </c>
      <c r="L7" s="177" t="s">
        <v>1136</v>
      </c>
      <c r="M7" s="203"/>
      <c r="N7" s="202">
        <f>1-ETS_Emi_Coeff!N7</f>
        <v>1</v>
      </c>
      <c r="P7" s="222" t="s">
        <v>1169</v>
      </c>
      <c r="U7" s="196" t="s">
        <v>1077</v>
      </c>
      <c r="V7" s="196" t="s">
        <v>1080</v>
      </c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6"/>
      <c r="CT7" s="196"/>
      <c r="CU7" s="196"/>
      <c r="CV7" s="196"/>
      <c r="CW7" s="196"/>
      <c r="CX7" s="196"/>
      <c r="CY7" s="196"/>
      <c r="CZ7" s="196"/>
      <c r="DA7" s="196"/>
      <c r="DB7" s="196"/>
      <c r="DC7" s="196"/>
      <c r="DD7" s="196"/>
      <c r="DE7" s="196"/>
      <c r="DF7" s="196"/>
      <c r="DG7" s="196"/>
      <c r="DH7" s="196"/>
      <c r="DI7" s="196"/>
      <c r="DJ7" s="196"/>
      <c r="DK7" s="196"/>
      <c r="DL7" s="196"/>
      <c r="DM7" s="196"/>
      <c r="DN7" s="196"/>
      <c r="DO7" s="196"/>
      <c r="DP7" s="196"/>
      <c r="DQ7" s="196"/>
      <c r="DR7" s="196"/>
      <c r="DS7" s="196"/>
      <c r="DT7" s="196"/>
      <c r="DU7" s="196"/>
      <c r="DV7" s="196"/>
      <c r="DW7" s="196"/>
      <c r="DX7" s="196"/>
      <c r="DY7" s="196"/>
      <c r="DZ7" s="196"/>
      <c r="EA7" s="196"/>
      <c r="EB7" s="196"/>
      <c r="EC7" s="196"/>
      <c r="ED7" s="196"/>
      <c r="EE7" s="196"/>
      <c r="EF7" s="196"/>
      <c r="EG7" s="196"/>
      <c r="EH7" s="196"/>
      <c r="EI7" s="196"/>
      <c r="EJ7" s="196"/>
      <c r="EK7" s="196"/>
      <c r="EL7" s="196"/>
      <c r="EM7" s="196"/>
      <c r="EN7" s="196"/>
      <c r="EO7" s="196"/>
      <c r="EP7" s="196"/>
      <c r="EQ7" s="196"/>
      <c r="ER7" s="196"/>
      <c r="ES7" s="196"/>
      <c r="ET7" s="196"/>
      <c r="EU7" s="196"/>
      <c r="EV7" s="196"/>
      <c r="EW7" s="196"/>
      <c r="EX7" s="196"/>
      <c r="EY7" s="196"/>
      <c r="EZ7" s="196"/>
      <c r="FA7" s="196"/>
      <c r="FB7" s="196"/>
      <c r="FC7" s="196"/>
      <c r="FD7" s="196"/>
      <c r="FE7" s="196"/>
      <c r="FF7" s="196"/>
      <c r="FG7" s="196"/>
      <c r="FH7" s="196"/>
      <c r="FI7" s="196"/>
      <c r="FJ7" s="196"/>
      <c r="FK7" s="196"/>
      <c r="FL7" s="196"/>
      <c r="FM7" s="196"/>
      <c r="FN7" s="196"/>
      <c r="FO7" s="196"/>
      <c r="FP7" s="196"/>
      <c r="FQ7" s="196"/>
      <c r="FR7" s="196"/>
      <c r="FS7" s="196"/>
      <c r="FT7" s="196"/>
      <c r="FU7" s="196"/>
      <c r="FV7" s="196"/>
      <c r="FW7" s="196"/>
      <c r="FX7" s="196"/>
      <c r="FY7" s="196"/>
      <c r="FZ7" s="196"/>
      <c r="GA7" s="196"/>
      <c r="GB7" s="196"/>
      <c r="GC7" s="196"/>
      <c r="GD7" s="196"/>
      <c r="GE7" s="196"/>
      <c r="GF7" s="196"/>
      <c r="GG7" s="196"/>
      <c r="GH7" s="196"/>
      <c r="GI7" s="196"/>
      <c r="GJ7" s="196"/>
      <c r="GK7" s="196"/>
      <c r="GL7" s="196"/>
      <c r="GM7" s="196"/>
      <c r="GN7" s="196"/>
      <c r="GO7" s="196"/>
      <c r="GP7" s="196"/>
      <c r="GQ7" s="196"/>
      <c r="GR7" s="196"/>
      <c r="GS7" s="196"/>
      <c r="GT7" s="196"/>
      <c r="GU7" s="196"/>
      <c r="GV7" s="196"/>
      <c r="GW7" s="196"/>
      <c r="GX7" s="196"/>
      <c r="GY7" s="196"/>
      <c r="GZ7" s="196"/>
      <c r="HA7" s="196"/>
      <c r="HB7" s="196"/>
      <c r="HC7" s="196"/>
      <c r="HD7" s="196"/>
      <c r="HE7" s="196"/>
      <c r="HF7" s="196"/>
      <c r="HG7" s="196"/>
      <c r="HH7" s="196"/>
      <c r="HI7" s="196"/>
      <c r="HJ7" s="196"/>
      <c r="HK7" s="196"/>
      <c r="HL7" s="196"/>
      <c r="HM7" s="196"/>
      <c r="HN7" s="196"/>
      <c r="HO7" s="196"/>
      <c r="HP7" s="196"/>
      <c r="HQ7" s="196"/>
      <c r="HR7" s="196"/>
      <c r="HS7" s="196"/>
      <c r="HT7" s="196"/>
      <c r="HU7" s="196"/>
      <c r="HV7" s="196"/>
      <c r="HW7" s="196"/>
      <c r="HX7" s="196"/>
      <c r="HY7" s="196"/>
      <c r="HZ7" s="196"/>
      <c r="IA7" s="196"/>
      <c r="IB7" s="196"/>
      <c r="IC7" s="196"/>
      <c r="ID7" s="196"/>
      <c r="IE7" s="196"/>
      <c r="IF7" s="196"/>
      <c r="IG7" s="196"/>
      <c r="IH7" s="196"/>
      <c r="II7" s="196"/>
      <c r="IJ7" s="196"/>
      <c r="IK7" s="196"/>
      <c r="IL7" s="196"/>
      <c r="IM7" s="196"/>
      <c r="IN7" s="196"/>
      <c r="IO7" s="196"/>
      <c r="IP7" s="196"/>
      <c r="IQ7" s="196"/>
      <c r="IR7" s="196"/>
      <c r="IS7" s="196"/>
      <c r="IT7" s="196"/>
      <c r="IU7" s="196"/>
      <c r="IV7" s="196"/>
      <c r="IW7" s="196"/>
      <c r="IX7" s="196"/>
      <c r="IY7" s="196"/>
      <c r="IZ7" s="196"/>
      <c r="JA7" s="196"/>
      <c r="JB7" s="196"/>
      <c r="JC7" s="196"/>
      <c r="JD7" s="196"/>
      <c r="JE7" s="196"/>
      <c r="JF7" s="196"/>
      <c r="JG7" s="196"/>
      <c r="JH7" s="196"/>
      <c r="JI7" s="196"/>
      <c r="JJ7" s="196"/>
      <c r="JK7" s="196"/>
      <c r="JL7" s="196"/>
      <c r="JM7" s="196"/>
      <c r="JN7" s="196"/>
      <c r="JO7" s="196"/>
      <c r="JP7" s="196"/>
      <c r="JQ7" s="196"/>
      <c r="JR7" s="196"/>
      <c r="JS7" s="196"/>
      <c r="JT7" s="196"/>
      <c r="JU7" s="196"/>
      <c r="JV7" s="196"/>
      <c r="JW7" s="196"/>
      <c r="JX7" s="196"/>
      <c r="JY7" s="196"/>
      <c r="JZ7" s="196"/>
      <c r="KA7" s="196"/>
      <c r="KB7" s="196"/>
      <c r="KC7" s="196"/>
      <c r="KD7" s="196"/>
      <c r="KE7" s="196"/>
      <c r="KF7" s="196"/>
      <c r="KG7" s="196"/>
      <c r="KH7" s="196"/>
      <c r="KI7" s="196"/>
      <c r="KJ7" s="196"/>
      <c r="KK7" s="196"/>
      <c r="KL7" s="196"/>
      <c r="KM7" s="196"/>
      <c r="KN7" s="196"/>
      <c r="KO7" s="196"/>
      <c r="KP7" s="196"/>
      <c r="KQ7" s="196"/>
      <c r="KR7" s="196"/>
      <c r="KS7" s="196"/>
      <c r="KT7" s="196"/>
      <c r="KU7" s="196"/>
      <c r="KV7" s="196"/>
      <c r="KW7" s="196"/>
      <c r="KX7" s="196"/>
      <c r="KY7" s="196"/>
      <c r="KZ7" s="196"/>
      <c r="LA7" s="196"/>
      <c r="LB7" s="196"/>
      <c r="LC7" s="196"/>
      <c r="LD7" s="196"/>
      <c r="LE7" s="196"/>
      <c r="LF7" s="196"/>
      <c r="LG7" s="196"/>
      <c r="LH7" s="196"/>
      <c r="LI7" s="196"/>
      <c r="LJ7" s="196"/>
      <c r="LK7" s="196"/>
      <c r="LL7" s="196"/>
      <c r="LM7" s="196"/>
      <c r="LN7" s="196"/>
      <c r="LO7" s="196"/>
      <c r="LP7" s="196"/>
      <c r="LQ7" s="196"/>
      <c r="LR7" s="196"/>
      <c r="LS7" s="196"/>
      <c r="LT7" s="196"/>
      <c r="LU7" s="196"/>
      <c r="LV7" s="196"/>
      <c r="LW7" s="196"/>
      <c r="LX7" s="196"/>
      <c r="LY7" s="196"/>
      <c r="LZ7" s="196"/>
      <c r="MA7" s="196"/>
      <c r="MB7" s="196"/>
      <c r="MC7" s="196"/>
      <c r="MD7" s="196"/>
      <c r="ME7" s="196"/>
      <c r="MF7" s="196"/>
      <c r="MG7" s="196"/>
      <c r="MH7" s="196"/>
      <c r="MI7" s="196"/>
      <c r="MJ7" s="196"/>
      <c r="MK7" s="196"/>
      <c r="ML7" s="196"/>
      <c r="MM7" s="196"/>
      <c r="MN7" s="196"/>
      <c r="MO7" s="196"/>
      <c r="MP7" s="196"/>
      <c r="MQ7" s="196"/>
      <c r="MR7" s="196"/>
      <c r="MS7" s="196"/>
      <c r="MT7" s="196"/>
      <c r="MU7" s="196"/>
      <c r="MV7" s="196"/>
      <c r="MW7" s="196"/>
      <c r="MX7" s="196"/>
      <c r="MY7" s="196"/>
      <c r="MZ7" s="196"/>
      <c r="NA7" s="196"/>
      <c r="NB7" s="196"/>
      <c r="NC7" s="196"/>
      <c r="ND7" s="196"/>
      <c r="NE7" s="196"/>
      <c r="NF7" s="196"/>
      <c r="NG7" s="196"/>
      <c r="NH7" s="196"/>
      <c r="NI7" s="196"/>
      <c r="NJ7" s="196"/>
      <c r="NK7" s="196"/>
      <c r="NL7" s="196"/>
      <c r="NM7" s="196"/>
      <c r="NN7" s="196"/>
      <c r="NO7" s="196"/>
      <c r="NP7" s="196"/>
      <c r="NQ7" s="196"/>
      <c r="NR7" s="196"/>
      <c r="NS7" s="196"/>
      <c r="NT7" s="196"/>
      <c r="NU7" s="196"/>
      <c r="NV7" s="196"/>
      <c r="NW7" s="196"/>
      <c r="NX7" s="196"/>
      <c r="NY7" s="196"/>
      <c r="NZ7" s="196"/>
      <c r="OA7" s="196"/>
      <c r="OB7" s="196"/>
      <c r="OC7" s="196"/>
      <c r="OD7" s="196"/>
      <c r="OE7" s="196"/>
      <c r="OF7" s="196"/>
      <c r="OG7" s="196"/>
      <c r="OH7" s="196"/>
      <c r="OI7" s="196"/>
      <c r="OJ7" s="196"/>
      <c r="OK7" s="196"/>
      <c r="OL7" s="196"/>
      <c r="OM7" s="196"/>
      <c r="ON7" s="196"/>
      <c r="OO7" s="196"/>
      <c r="OP7" s="196"/>
      <c r="OQ7" s="196"/>
      <c r="OR7" s="196"/>
      <c r="OS7" s="196"/>
      <c r="OT7" s="196"/>
      <c r="OU7" s="196"/>
      <c r="OV7" s="196"/>
      <c r="OW7" s="196"/>
      <c r="OX7" s="196"/>
      <c r="OY7" s="196"/>
      <c r="OZ7" s="196"/>
      <c r="PA7" s="196"/>
      <c r="PB7" s="196"/>
      <c r="PC7" s="196"/>
      <c r="PD7" s="196"/>
      <c r="PE7" s="196"/>
      <c r="PF7" s="196"/>
      <c r="PG7" s="196"/>
      <c r="PH7" s="196"/>
      <c r="PI7" s="196"/>
      <c r="PJ7" s="196"/>
      <c r="PK7" s="196"/>
      <c r="PL7" s="196"/>
      <c r="PM7" s="196"/>
      <c r="PN7" s="196"/>
      <c r="PO7" s="196"/>
      <c r="PP7" s="196"/>
      <c r="PQ7" s="196"/>
      <c r="PR7" s="196"/>
      <c r="PS7" s="196"/>
      <c r="PT7" s="196"/>
      <c r="PU7" s="196"/>
      <c r="PV7" s="196"/>
      <c r="PW7" s="196"/>
      <c r="PX7" s="196"/>
      <c r="PY7" s="196"/>
      <c r="PZ7" s="196"/>
      <c r="QA7" s="196"/>
      <c r="QB7" s="196"/>
      <c r="QC7" s="196"/>
      <c r="QD7" s="196"/>
      <c r="QE7" s="196"/>
      <c r="QF7" s="196"/>
      <c r="QG7" s="196"/>
      <c r="QH7" s="196"/>
      <c r="QI7" s="196"/>
      <c r="QJ7" s="196"/>
      <c r="QK7" s="196"/>
      <c r="QL7" s="196"/>
      <c r="QM7" s="196"/>
      <c r="QN7" s="196"/>
      <c r="QO7" s="196"/>
      <c r="QP7" s="196"/>
      <c r="QQ7" s="196"/>
      <c r="QR7" s="196"/>
      <c r="QS7" s="196"/>
      <c r="QT7" s="196"/>
      <c r="QU7" s="196"/>
      <c r="QV7" s="196"/>
      <c r="QW7" s="196"/>
      <c r="QX7" s="196"/>
      <c r="QY7" s="196"/>
      <c r="QZ7" s="196"/>
      <c r="RA7" s="196"/>
      <c r="RB7" s="196"/>
      <c r="RC7" s="196"/>
      <c r="RD7" s="196"/>
      <c r="RE7" s="196"/>
      <c r="RF7" s="196"/>
      <c r="RG7" s="196"/>
      <c r="RH7" s="196"/>
      <c r="RI7" s="196"/>
      <c r="RJ7" s="196"/>
      <c r="RK7" s="196"/>
      <c r="RL7" s="196"/>
      <c r="RM7" s="196"/>
      <c r="RN7" s="196"/>
      <c r="RO7" s="196"/>
      <c r="RP7" s="196"/>
      <c r="RQ7" s="196"/>
      <c r="RR7" s="196"/>
      <c r="RS7" s="196"/>
      <c r="RT7" s="196"/>
      <c r="RU7" s="196"/>
      <c r="RV7" s="196"/>
      <c r="RW7" s="196"/>
      <c r="RX7" s="196"/>
      <c r="RY7" s="196"/>
      <c r="RZ7" s="196"/>
      <c r="SA7" s="196"/>
      <c r="SB7" s="196"/>
      <c r="SC7" s="196"/>
      <c r="SD7" s="196"/>
      <c r="SE7" s="196"/>
      <c r="SF7" s="196"/>
      <c r="SG7" s="196"/>
      <c r="SH7" s="196"/>
      <c r="SI7" s="196"/>
      <c r="SJ7" s="196"/>
      <c r="SK7" s="196"/>
      <c r="SL7" s="196"/>
      <c r="SM7" s="196"/>
      <c r="SN7" s="196"/>
      <c r="SO7" s="196"/>
      <c r="SP7" s="196"/>
      <c r="SQ7" s="196"/>
      <c r="SR7" s="196"/>
      <c r="SS7" s="196"/>
      <c r="ST7" s="196"/>
      <c r="SU7" s="196"/>
      <c r="SV7" s="196"/>
      <c r="SW7" s="196"/>
      <c r="SX7" s="196"/>
      <c r="SY7" s="196"/>
      <c r="SZ7" s="196"/>
      <c r="TA7" s="196"/>
      <c r="TB7" s="196"/>
      <c r="TC7" s="196"/>
      <c r="TD7" s="196"/>
      <c r="TE7" s="196"/>
      <c r="TF7" s="196"/>
      <c r="TG7" s="196"/>
      <c r="TH7" s="196"/>
      <c r="TI7" s="196"/>
      <c r="TJ7" s="196"/>
      <c r="TK7" s="196"/>
      <c r="TL7" s="196"/>
      <c r="TM7" s="196"/>
      <c r="TN7" s="196"/>
      <c r="TO7" s="196"/>
      <c r="TP7" s="196"/>
      <c r="TQ7" s="196"/>
      <c r="TR7" s="196"/>
      <c r="TS7" s="196"/>
      <c r="TT7" s="196"/>
      <c r="TU7" s="196"/>
      <c r="TV7" s="196"/>
      <c r="TW7" s="196"/>
      <c r="TX7" s="196"/>
      <c r="TY7" s="196"/>
      <c r="TZ7" s="196"/>
      <c r="UA7" s="196"/>
      <c r="UB7" s="196"/>
      <c r="UC7" s="196"/>
      <c r="UD7" s="196"/>
      <c r="UE7" s="196"/>
      <c r="UF7" s="196"/>
      <c r="UG7" s="196"/>
      <c r="UH7" s="196"/>
      <c r="UI7" s="196"/>
      <c r="UJ7" s="196"/>
      <c r="UK7" s="196"/>
      <c r="UL7" s="196"/>
      <c r="UM7" s="196"/>
      <c r="UN7" s="196"/>
      <c r="UO7" s="196"/>
      <c r="UP7" s="196"/>
      <c r="UQ7" s="196"/>
      <c r="UR7" s="196"/>
      <c r="US7" s="196"/>
      <c r="UT7" s="196"/>
      <c r="UU7" s="196"/>
      <c r="UV7" s="196"/>
      <c r="UW7" s="196"/>
      <c r="UX7" s="196"/>
      <c r="UY7" s="196"/>
      <c r="UZ7" s="196"/>
      <c r="VA7" s="196"/>
      <c r="VB7" s="196"/>
      <c r="VC7" s="196"/>
      <c r="VD7" s="196"/>
      <c r="VE7" s="196"/>
      <c r="VF7" s="196"/>
      <c r="VG7" s="196"/>
      <c r="VH7" s="196"/>
      <c r="VI7" s="196"/>
      <c r="VJ7" s="196"/>
      <c r="VK7" s="196"/>
      <c r="VL7" s="196"/>
      <c r="VM7" s="196"/>
      <c r="VN7" s="196"/>
      <c r="VO7" s="196"/>
      <c r="VP7" s="196"/>
      <c r="VQ7" s="196"/>
      <c r="VR7" s="196"/>
      <c r="VS7" s="196"/>
      <c r="VT7" s="196"/>
      <c r="VU7" s="196"/>
      <c r="VV7" s="196"/>
      <c r="VW7" s="196"/>
      <c r="VX7" s="196"/>
      <c r="VY7" s="196"/>
      <c r="VZ7" s="196"/>
      <c r="WA7" s="196"/>
      <c r="WB7" s="196"/>
      <c r="WC7" s="196"/>
      <c r="WD7" s="196"/>
      <c r="WE7" s="196"/>
      <c r="WF7" s="196"/>
      <c r="WG7" s="196"/>
      <c r="WH7" s="196"/>
      <c r="WI7" s="196"/>
      <c r="WJ7" s="196"/>
      <c r="WK7" s="196"/>
      <c r="WL7" s="196"/>
      <c r="WM7" s="196"/>
      <c r="WN7" s="196"/>
      <c r="WO7" s="196"/>
      <c r="WP7" s="196"/>
      <c r="WQ7" s="196"/>
      <c r="WR7" s="196"/>
      <c r="WS7" s="196"/>
      <c r="WT7" s="196"/>
      <c r="WU7" s="196"/>
      <c r="WV7" s="196"/>
      <c r="WW7" s="196"/>
      <c r="WX7" s="196"/>
      <c r="WY7" s="196"/>
      <c r="WZ7" s="196"/>
      <c r="XA7" s="196"/>
      <c r="XB7" s="196"/>
      <c r="XC7" s="196"/>
      <c r="XD7" s="196"/>
      <c r="XE7" s="196"/>
      <c r="XF7" s="196"/>
      <c r="XG7" s="196"/>
      <c r="XH7" s="196"/>
      <c r="XI7" s="196"/>
      <c r="XJ7" s="196"/>
      <c r="XK7" s="196"/>
      <c r="XL7" s="196"/>
      <c r="XM7" s="196"/>
      <c r="XN7" s="196"/>
      <c r="XO7" s="196"/>
      <c r="XP7" s="196"/>
      <c r="XQ7" s="196"/>
      <c r="XR7" s="196"/>
      <c r="XS7" s="196"/>
      <c r="XT7" s="196"/>
      <c r="XU7" s="196"/>
      <c r="XV7" s="196"/>
      <c r="XW7" s="196"/>
      <c r="XX7" s="196"/>
      <c r="XY7" s="196"/>
      <c r="XZ7" s="196"/>
      <c r="YA7" s="196"/>
      <c r="YB7" s="196"/>
      <c r="YC7" s="196"/>
      <c r="YD7" s="196"/>
      <c r="YE7" s="196"/>
      <c r="YF7" s="196"/>
      <c r="YG7" s="196"/>
      <c r="YH7" s="196"/>
      <c r="YI7" s="196"/>
      <c r="YJ7" s="196"/>
      <c r="YK7" s="196"/>
      <c r="YL7" s="196"/>
      <c r="YM7" s="196"/>
      <c r="YN7" s="196"/>
      <c r="YO7" s="196"/>
      <c r="YP7" s="196"/>
      <c r="YQ7" s="196"/>
      <c r="YR7" s="196"/>
      <c r="YS7" s="196"/>
      <c r="YT7" s="196"/>
      <c r="YU7" s="196"/>
      <c r="YV7" s="196"/>
      <c r="YW7" s="196"/>
      <c r="YX7" s="196"/>
      <c r="YY7" s="196"/>
      <c r="YZ7" s="196"/>
      <c r="ZA7" s="196"/>
      <c r="ZB7" s="196"/>
      <c r="ZC7" s="196"/>
      <c r="ZD7" s="196"/>
      <c r="ZE7" s="196"/>
      <c r="ZF7" s="196"/>
      <c r="ZG7" s="196"/>
      <c r="ZH7" s="196"/>
      <c r="ZI7" s="196"/>
      <c r="ZJ7" s="196"/>
      <c r="ZK7" s="196"/>
      <c r="ZL7" s="196"/>
      <c r="ZM7" s="196"/>
      <c r="ZN7" s="196"/>
      <c r="ZO7" s="196"/>
      <c r="ZP7" s="196"/>
      <c r="ZQ7" s="196"/>
      <c r="ZR7" s="196"/>
      <c r="ZS7" s="196"/>
      <c r="ZT7" s="196"/>
      <c r="ZU7" s="196"/>
      <c r="ZV7" s="196"/>
      <c r="ZW7" s="196"/>
      <c r="ZX7" s="196"/>
      <c r="ZY7" s="196"/>
      <c r="ZZ7" s="196"/>
      <c r="AAA7" s="196"/>
      <c r="AAB7" s="196"/>
      <c r="AAC7" s="196"/>
      <c r="AAD7" s="196"/>
      <c r="AAE7" s="196"/>
      <c r="AAF7" s="196"/>
      <c r="AAG7" s="196"/>
      <c r="AAH7" s="196"/>
      <c r="AAI7" s="196"/>
      <c r="AAJ7" s="196"/>
      <c r="AAK7" s="196"/>
      <c r="AAL7" s="196"/>
      <c r="AAM7" s="196"/>
      <c r="AAN7" s="196"/>
      <c r="AAO7" s="196"/>
      <c r="AAP7" s="196"/>
      <c r="AAQ7" s="196"/>
      <c r="AAR7" s="196"/>
      <c r="AAS7" s="196"/>
      <c r="AAT7" s="196"/>
      <c r="AAU7" s="196"/>
      <c r="AAV7" s="196"/>
      <c r="AAW7" s="196"/>
      <c r="AAX7" s="196"/>
      <c r="AAY7" s="196"/>
      <c r="AAZ7" s="196"/>
      <c r="ABA7" s="196"/>
      <c r="ABB7" s="196"/>
      <c r="ABC7" s="196"/>
      <c r="ABD7" s="196"/>
      <c r="ABE7" s="196"/>
      <c r="ABF7" s="196"/>
      <c r="ABG7" s="196"/>
      <c r="ABH7" s="196"/>
      <c r="ABI7" s="196"/>
      <c r="ABJ7" s="196"/>
      <c r="ABK7" s="196"/>
      <c r="ABL7" s="196"/>
      <c r="ABM7" s="196"/>
      <c r="ABN7" s="196"/>
      <c r="ABO7" s="196"/>
      <c r="ABP7" s="196"/>
      <c r="ABQ7" s="196"/>
      <c r="ABR7" s="196"/>
      <c r="ABS7" s="196"/>
      <c r="ABT7" s="196"/>
      <c r="ABU7" s="196"/>
      <c r="ABV7" s="196"/>
      <c r="ABW7" s="196"/>
      <c r="ABX7" s="196"/>
      <c r="ABY7" s="196"/>
      <c r="ABZ7" s="196"/>
      <c r="ACA7" s="196"/>
      <c r="ACB7" s="196"/>
      <c r="ACC7" s="196"/>
      <c r="ACD7" s="196"/>
      <c r="ACE7" s="196"/>
      <c r="ACF7" s="196"/>
      <c r="ACG7" s="196"/>
      <c r="ACH7" s="196"/>
      <c r="ACI7" s="196"/>
      <c r="ACJ7" s="196"/>
      <c r="ACK7" s="196"/>
      <c r="ACL7" s="196"/>
      <c r="ACM7" s="196"/>
      <c r="ACN7" s="196"/>
      <c r="ACO7" s="196"/>
      <c r="ACP7" s="196"/>
      <c r="ACQ7" s="196"/>
      <c r="ACR7" s="196"/>
      <c r="ACS7" s="196"/>
      <c r="ACT7" s="196"/>
      <c r="ACU7" s="196"/>
      <c r="ACV7" s="196"/>
      <c r="ACW7" s="196"/>
      <c r="ACX7" s="196"/>
      <c r="ACY7" s="196"/>
      <c r="ACZ7" s="196"/>
      <c r="ADA7" s="196"/>
      <c r="ADB7" s="196"/>
      <c r="ADC7" s="196"/>
      <c r="ADD7" s="196"/>
      <c r="ADE7" s="196"/>
      <c r="ADF7" s="196"/>
      <c r="ADG7" s="196"/>
      <c r="ADH7" s="196"/>
      <c r="ADI7" s="196"/>
      <c r="ADJ7" s="196"/>
      <c r="ADK7" s="196"/>
      <c r="ADL7" s="196"/>
      <c r="ADM7" s="196"/>
      <c r="ADN7" s="196"/>
      <c r="ADO7" s="196"/>
      <c r="ADP7" s="196"/>
      <c r="ADQ7" s="196"/>
      <c r="ADR7" s="196"/>
      <c r="ADS7" s="196"/>
      <c r="ADT7" s="196"/>
      <c r="ADU7" s="196"/>
      <c r="ADV7" s="196"/>
      <c r="ADW7" s="196"/>
      <c r="ADX7" s="196"/>
      <c r="ADY7" s="196"/>
      <c r="ADZ7" s="196"/>
      <c r="AEA7" s="196"/>
      <c r="AEB7" s="196"/>
      <c r="AEC7" s="196"/>
      <c r="AED7" s="196"/>
      <c r="AEE7" s="196"/>
      <c r="AEF7" s="196"/>
      <c r="AEG7" s="196"/>
      <c r="AEH7" s="196"/>
      <c r="AEI7" s="196"/>
      <c r="AEJ7" s="196"/>
      <c r="AEK7" s="196"/>
      <c r="AEL7" s="196"/>
      <c r="AEM7" s="196"/>
      <c r="AEN7" s="196"/>
      <c r="AEO7" s="196"/>
      <c r="AEP7" s="196"/>
      <c r="AEQ7" s="196"/>
      <c r="AER7" s="196"/>
      <c r="AES7" s="196"/>
      <c r="AET7" s="196"/>
      <c r="AEU7" s="196"/>
      <c r="AEV7" s="196"/>
      <c r="AEW7" s="196"/>
      <c r="AEX7" s="196"/>
      <c r="AEY7" s="196"/>
      <c r="AEZ7" s="196"/>
      <c r="AFA7" s="196"/>
      <c r="AFB7" s="196"/>
      <c r="AFC7" s="196"/>
      <c r="AFD7" s="196"/>
      <c r="AFE7" s="196"/>
      <c r="AFF7" s="196"/>
      <c r="AFG7" s="196"/>
      <c r="AFH7" s="196"/>
      <c r="AFI7" s="196"/>
      <c r="AFJ7" s="196"/>
      <c r="AFK7" s="196"/>
      <c r="AFL7" s="196"/>
      <c r="AFM7" s="196"/>
      <c r="AFN7" s="196"/>
      <c r="AFO7" s="196"/>
      <c r="AFP7" s="196"/>
      <c r="AFQ7" s="196"/>
      <c r="AFR7" s="196"/>
      <c r="AFS7" s="196"/>
      <c r="AFT7" s="196"/>
      <c r="AFU7" s="196"/>
      <c r="AFV7" s="196"/>
      <c r="AFW7" s="196"/>
      <c r="AFX7" s="196"/>
      <c r="AFY7" s="196"/>
      <c r="AFZ7" s="196"/>
      <c r="AGA7" s="196"/>
      <c r="AGB7" s="196"/>
      <c r="AGC7" s="196"/>
      <c r="AGD7" s="196"/>
      <c r="AGE7" s="196"/>
      <c r="AGF7" s="196"/>
      <c r="AGG7" s="196"/>
      <c r="AGH7" s="196"/>
      <c r="AGI7" s="196"/>
      <c r="AGJ7" s="196"/>
      <c r="AGK7" s="196"/>
      <c r="AGL7" s="196"/>
      <c r="AGM7" s="196"/>
      <c r="AGN7" s="196"/>
      <c r="AGO7" s="196"/>
      <c r="AGP7" s="196"/>
      <c r="AGQ7" s="196"/>
      <c r="AGR7" s="196"/>
      <c r="AGS7" s="196"/>
      <c r="AGT7" s="196"/>
      <c r="AGU7" s="196"/>
      <c r="AGV7" s="196"/>
      <c r="AGW7" s="196"/>
      <c r="AGX7" s="196"/>
      <c r="AGY7" s="196"/>
      <c r="AGZ7" s="196"/>
      <c r="AHA7" s="196"/>
      <c r="AHB7" s="196"/>
      <c r="AHC7" s="196"/>
      <c r="AHD7" s="196"/>
      <c r="AHE7" s="196"/>
      <c r="AHF7" s="196"/>
      <c r="AHG7" s="196"/>
      <c r="AHH7" s="196"/>
      <c r="AHI7" s="196"/>
      <c r="AHJ7" s="196"/>
      <c r="AHK7" s="196"/>
      <c r="AHL7" s="196"/>
      <c r="AHM7" s="196"/>
      <c r="AHN7" s="196"/>
      <c r="AHO7" s="196"/>
      <c r="AHP7" s="196"/>
      <c r="AHQ7" s="196"/>
      <c r="AHR7" s="196"/>
      <c r="AHS7" s="196"/>
      <c r="AHT7" s="196"/>
      <c r="AHU7" s="196"/>
      <c r="AHV7" s="196"/>
      <c r="AHW7" s="196"/>
      <c r="AHX7" s="196"/>
      <c r="AHY7" s="196"/>
      <c r="AHZ7" s="196"/>
      <c r="AIA7" s="196"/>
      <c r="AIB7" s="196"/>
      <c r="AIC7" s="196"/>
      <c r="AID7" s="196"/>
      <c r="AIE7" s="196"/>
      <c r="AIF7" s="196"/>
      <c r="AIG7" s="196"/>
      <c r="AIH7" s="196"/>
      <c r="AII7" s="196"/>
      <c r="AIJ7" s="196"/>
      <c r="AIK7" s="196"/>
      <c r="AIL7" s="196"/>
      <c r="AIM7" s="196"/>
      <c r="AIN7" s="196"/>
      <c r="AIO7" s="196"/>
      <c r="AIP7" s="196"/>
      <c r="AIQ7" s="196"/>
      <c r="AIR7" s="196"/>
      <c r="AIS7" s="196"/>
      <c r="AIT7" s="196"/>
      <c r="AIU7" s="196"/>
      <c r="AIV7" s="196"/>
      <c r="AIW7" s="196"/>
      <c r="AIX7" s="196"/>
      <c r="AIY7" s="196"/>
      <c r="AIZ7" s="196"/>
      <c r="AJA7" s="196"/>
      <c r="AJB7" s="196"/>
      <c r="AJC7" s="196"/>
      <c r="AJD7" s="196"/>
      <c r="AJE7" s="196"/>
      <c r="AJF7" s="196"/>
      <c r="AJG7" s="196"/>
      <c r="AJH7" s="196"/>
      <c r="AJI7" s="196"/>
      <c r="AJJ7" s="196"/>
      <c r="AJK7" s="196"/>
      <c r="AJL7" s="196"/>
      <c r="AJM7" s="196"/>
      <c r="AJN7" s="196"/>
      <c r="AJO7" s="196"/>
      <c r="AJP7" s="196"/>
      <c r="AJQ7" s="196"/>
      <c r="AJR7" s="196"/>
      <c r="AJS7" s="196"/>
      <c r="AJT7" s="196"/>
      <c r="AJU7" s="196"/>
      <c r="AJV7" s="196"/>
      <c r="AJW7" s="196"/>
      <c r="AJX7" s="196"/>
      <c r="AJY7" s="196"/>
      <c r="AJZ7" s="196"/>
      <c r="AKA7" s="196"/>
      <c r="AKB7" s="196"/>
      <c r="AKC7" s="196"/>
      <c r="AKD7" s="196"/>
      <c r="AKE7" s="196"/>
      <c r="AKF7" s="196"/>
      <c r="AKG7" s="196"/>
      <c r="AKH7" s="196"/>
      <c r="AKI7" s="196"/>
      <c r="AKJ7" s="196"/>
      <c r="AKK7" s="196"/>
      <c r="AKL7" s="196"/>
      <c r="AKM7" s="196"/>
      <c r="AKN7" s="196"/>
      <c r="AKO7" s="196"/>
      <c r="AKP7" s="196"/>
      <c r="AKQ7" s="196"/>
      <c r="AKR7" s="196"/>
      <c r="AKS7" s="196"/>
      <c r="AKT7" s="196"/>
      <c r="AKU7" s="196"/>
      <c r="AKV7" s="196"/>
      <c r="AKW7" s="196"/>
      <c r="AKX7" s="196"/>
      <c r="AKY7" s="196"/>
      <c r="AKZ7" s="196"/>
      <c r="ALA7" s="196"/>
      <c r="ALB7" s="196"/>
      <c r="ALC7" s="196"/>
      <c r="ALD7" s="196"/>
      <c r="ALE7" s="196"/>
      <c r="ALF7" s="196"/>
      <c r="ALG7" s="196"/>
      <c r="ALH7" s="196"/>
      <c r="ALI7" s="196"/>
      <c r="ALJ7" s="196"/>
      <c r="ALK7" s="196"/>
      <c r="ALL7" s="196"/>
      <c r="ALM7" s="196"/>
      <c r="ALN7" s="196"/>
      <c r="ALO7" s="196"/>
      <c r="ALP7" s="196"/>
      <c r="ALQ7" s="196"/>
      <c r="ALR7" s="196"/>
      <c r="ALS7" s="196"/>
      <c r="ALT7" s="196"/>
      <c r="ALU7" s="196"/>
      <c r="ALV7" s="196"/>
      <c r="ALW7" s="196"/>
      <c r="ALX7" s="196"/>
      <c r="ALY7" s="196"/>
      <c r="ALZ7" s="196"/>
      <c r="AMA7" s="196"/>
      <c r="AMB7" s="196"/>
      <c r="AMC7" s="196"/>
      <c r="AMD7" s="196"/>
      <c r="AME7" s="196"/>
      <c r="AMF7" s="196"/>
      <c r="AMG7" s="196"/>
      <c r="AMH7" s="196"/>
      <c r="AMI7" s="196"/>
      <c r="AMJ7" s="196"/>
      <c r="AMK7" s="196"/>
      <c r="AML7" s="196"/>
      <c r="AMM7" s="196"/>
      <c r="AMN7" s="196"/>
      <c r="AMO7" s="196"/>
      <c r="AMP7" s="196"/>
      <c r="AMQ7" s="196"/>
      <c r="AMR7" s="196"/>
      <c r="AMS7" s="196"/>
      <c r="AMT7" s="196"/>
      <c r="AMU7" s="196"/>
      <c r="AMV7" s="196"/>
      <c r="AMW7" s="196"/>
      <c r="AMX7" s="196"/>
      <c r="AMY7" s="196"/>
      <c r="AMZ7" s="196"/>
      <c r="ANA7" s="196"/>
      <c r="ANB7" s="196"/>
      <c r="ANC7" s="196"/>
      <c r="AND7" s="196"/>
      <c r="ANE7" s="196"/>
      <c r="ANF7" s="196"/>
      <c r="ANG7" s="196"/>
      <c r="ANH7" s="196"/>
      <c r="ANI7" s="196"/>
      <c r="ANJ7" s="196"/>
      <c r="ANK7" s="196"/>
      <c r="ANL7" s="196"/>
      <c r="ANM7" s="196"/>
      <c r="ANN7" s="196"/>
      <c r="ANO7" s="196"/>
      <c r="ANP7" s="196"/>
      <c r="ANQ7" s="196"/>
      <c r="ANR7" s="196"/>
      <c r="ANS7" s="196"/>
      <c r="ANT7" s="196"/>
      <c r="ANU7" s="196"/>
      <c r="ANV7" s="196"/>
      <c r="ANW7" s="196"/>
      <c r="ANX7" s="196"/>
      <c r="ANY7" s="196"/>
      <c r="ANZ7" s="196"/>
      <c r="AOA7" s="196"/>
      <c r="AOB7" s="196"/>
      <c r="AOC7" s="196"/>
      <c r="AOD7" s="196"/>
      <c r="AOE7" s="196"/>
      <c r="AOF7" s="196"/>
      <c r="AOG7" s="196"/>
      <c r="AOH7" s="196"/>
      <c r="AOI7" s="196"/>
      <c r="AOJ7" s="196"/>
      <c r="AOK7" s="196"/>
      <c r="AOL7" s="196"/>
      <c r="AOM7" s="196"/>
      <c r="AON7" s="196"/>
      <c r="AOO7" s="196"/>
      <c r="AOP7" s="196"/>
      <c r="AOQ7" s="196"/>
      <c r="AOR7" s="196"/>
      <c r="AOS7" s="196"/>
      <c r="AOT7" s="196"/>
      <c r="AOU7" s="196"/>
      <c r="AOV7" s="196"/>
      <c r="AOW7" s="196"/>
      <c r="AOX7" s="196"/>
      <c r="AOY7" s="196"/>
      <c r="AOZ7" s="196"/>
      <c r="APA7" s="196"/>
      <c r="APB7" s="196"/>
      <c r="APC7" s="196"/>
      <c r="APD7" s="196"/>
      <c r="APE7" s="196"/>
      <c r="APF7" s="196"/>
      <c r="APG7" s="196"/>
      <c r="APH7" s="196"/>
      <c r="API7" s="196"/>
      <c r="APJ7" s="196"/>
      <c r="APK7" s="196"/>
      <c r="APL7" s="196"/>
      <c r="APM7" s="196"/>
      <c r="APN7" s="196"/>
      <c r="APO7" s="196"/>
      <c r="APP7" s="196"/>
      <c r="APQ7" s="196"/>
      <c r="APR7" s="196"/>
      <c r="APS7" s="196"/>
      <c r="APT7" s="196"/>
      <c r="APU7" s="196"/>
      <c r="APV7" s="196"/>
      <c r="APW7" s="196"/>
      <c r="APX7" s="196"/>
      <c r="APY7" s="196"/>
      <c r="APZ7" s="196"/>
      <c r="AQA7" s="196"/>
      <c r="AQB7" s="196"/>
      <c r="AQC7" s="196"/>
      <c r="AQD7" s="196"/>
      <c r="AQE7" s="196"/>
      <c r="AQF7" s="196"/>
      <c r="AQG7" s="196"/>
      <c r="AQH7" s="196"/>
      <c r="AQI7" s="196"/>
      <c r="AQJ7" s="196"/>
      <c r="AQK7" s="196"/>
      <c r="AQL7" s="196"/>
      <c r="AQM7" s="196"/>
      <c r="AQN7" s="196"/>
      <c r="AQO7" s="196"/>
      <c r="AQP7" s="196"/>
      <c r="AQQ7" s="196"/>
      <c r="AQR7" s="196"/>
      <c r="AQS7" s="196"/>
      <c r="AQT7" s="196"/>
      <c r="AQU7" s="196"/>
      <c r="AQV7" s="196"/>
      <c r="AQW7" s="196"/>
      <c r="AQX7" s="196"/>
      <c r="AQY7" s="196"/>
      <c r="AQZ7" s="196"/>
      <c r="ARA7" s="196"/>
      <c r="ARB7" s="196"/>
      <c r="ARC7" s="196"/>
      <c r="ARD7" s="196"/>
      <c r="ARE7" s="196"/>
      <c r="ARF7" s="196"/>
      <c r="ARG7" s="196"/>
      <c r="ARH7" s="196"/>
      <c r="ARI7" s="196"/>
      <c r="ARJ7" s="196"/>
      <c r="ARK7" s="196"/>
      <c r="ARL7" s="196"/>
      <c r="ARM7" s="196"/>
      <c r="ARN7" s="196"/>
      <c r="ARO7" s="196"/>
      <c r="ARP7" s="196"/>
      <c r="ARQ7" s="196"/>
      <c r="ARR7" s="196"/>
      <c r="ARS7" s="196"/>
      <c r="ART7" s="196"/>
      <c r="ARU7" s="196"/>
      <c r="ARV7" s="196"/>
      <c r="ARW7" s="196"/>
      <c r="ARX7" s="196"/>
      <c r="ARY7" s="196"/>
      <c r="ARZ7" s="196"/>
      <c r="ASA7" s="196"/>
      <c r="ASB7" s="196"/>
      <c r="ASC7" s="196"/>
      <c r="ASD7" s="196"/>
      <c r="ASE7" s="196"/>
      <c r="ASF7" s="196"/>
      <c r="ASG7" s="196"/>
      <c r="ASH7" s="196"/>
      <c r="ASI7" s="196"/>
      <c r="ASJ7" s="196"/>
      <c r="ASK7" s="196"/>
      <c r="ASL7" s="196"/>
      <c r="ASM7" s="196"/>
      <c r="ASN7" s="196"/>
      <c r="ASO7" s="196"/>
      <c r="ASP7" s="196"/>
      <c r="ASQ7" s="196"/>
      <c r="ASR7" s="196"/>
      <c r="ASS7" s="196"/>
      <c r="AST7" s="196"/>
      <c r="ASU7" s="196"/>
      <c r="ASV7" s="196"/>
      <c r="ASW7" s="196"/>
      <c r="ASX7" s="196"/>
      <c r="ASY7" s="196"/>
      <c r="ASZ7" s="196"/>
      <c r="ATA7" s="196"/>
      <c r="ATB7" s="196"/>
      <c r="ATC7" s="196"/>
      <c r="ATD7" s="196"/>
      <c r="ATE7" s="196"/>
      <c r="ATF7" s="196"/>
      <c r="ATG7" s="196"/>
      <c r="ATH7" s="196"/>
      <c r="ATI7" s="196"/>
      <c r="ATJ7" s="196"/>
      <c r="ATK7" s="196"/>
      <c r="ATL7" s="196"/>
      <c r="ATM7" s="196"/>
      <c r="ATN7" s="196"/>
      <c r="ATO7" s="196"/>
      <c r="ATP7" s="196"/>
      <c r="ATQ7" s="196"/>
      <c r="ATR7" s="196"/>
      <c r="ATS7" s="196"/>
      <c r="ATT7" s="196"/>
      <c r="ATU7" s="196"/>
      <c r="ATV7" s="196"/>
      <c r="ATW7" s="196"/>
      <c r="ATX7" s="196"/>
      <c r="ATY7" s="196"/>
      <c r="ATZ7" s="196"/>
      <c r="AUA7" s="196"/>
      <c r="AUB7" s="196"/>
      <c r="AUC7" s="196"/>
      <c r="AUD7" s="196"/>
      <c r="AUE7" s="196"/>
      <c r="AUF7" s="196"/>
      <c r="AUG7" s="196"/>
      <c r="AUH7" s="196"/>
      <c r="AUI7" s="196"/>
      <c r="AUJ7" s="196"/>
      <c r="AUK7" s="196"/>
      <c r="AUL7" s="196"/>
      <c r="AUM7" s="196"/>
      <c r="AUN7" s="196"/>
      <c r="AUO7" s="196"/>
      <c r="AUP7" s="196"/>
      <c r="AUQ7" s="196"/>
      <c r="AUR7" s="196"/>
      <c r="AUS7" s="196"/>
      <c r="AUT7" s="196"/>
      <c r="AUU7" s="196"/>
      <c r="AUV7" s="196"/>
      <c r="AUW7" s="196"/>
      <c r="AUX7" s="196"/>
      <c r="AUY7" s="196"/>
      <c r="AUZ7" s="196"/>
      <c r="AVA7" s="196"/>
      <c r="AVB7" s="196"/>
      <c r="AVC7" s="196"/>
      <c r="AVD7" s="196"/>
      <c r="AVE7" s="196"/>
      <c r="AVF7" s="196"/>
      <c r="AVG7" s="196"/>
      <c r="AVH7" s="196"/>
      <c r="AVI7" s="196"/>
      <c r="AVJ7" s="196"/>
      <c r="AVK7" s="196"/>
      <c r="AVL7" s="196"/>
      <c r="AVM7" s="196"/>
      <c r="AVN7" s="196"/>
      <c r="AVO7" s="196"/>
      <c r="AVP7" s="196"/>
      <c r="AVQ7" s="196"/>
      <c r="AVR7" s="196"/>
      <c r="AVS7" s="196"/>
      <c r="AVT7" s="196"/>
      <c r="AVU7" s="196"/>
      <c r="AVV7" s="196"/>
      <c r="AVW7" s="196"/>
      <c r="AVX7" s="196"/>
      <c r="AVY7" s="196"/>
      <c r="AVZ7" s="196"/>
      <c r="AWA7" s="196"/>
      <c r="AWB7" s="196"/>
      <c r="AWC7" s="196"/>
      <c r="AWD7" s="196"/>
      <c r="AWE7" s="196"/>
      <c r="AWF7" s="196"/>
      <c r="AWG7" s="196"/>
      <c r="AWH7" s="196"/>
      <c r="AWI7" s="196"/>
      <c r="AWJ7" s="196"/>
      <c r="AWK7" s="196"/>
      <c r="AWL7" s="196"/>
      <c r="AWM7" s="196"/>
      <c r="AWN7" s="196"/>
      <c r="AWO7" s="196"/>
      <c r="AWP7" s="196"/>
      <c r="AWQ7" s="196"/>
      <c r="AWR7" s="196"/>
      <c r="AWS7" s="196"/>
      <c r="AWT7" s="196"/>
      <c r="AWU7" s="196"/>
      <c r="AWV7" s="196"/>
      <c r="AWW7" s="196"/>
      <c r="AWX7" s="196"/>
      <c r="AWY7" s="196"/>
      <c r="AWZ7" s="196"/>
      <c r="AXA7" s="196"/>
      <c r="AXB7" s="196"/>
      <c r="AXC7" s="196"/>
      <c r="AXD7" s="196"/>
      <c r="AXE7" s="196"/>
      <c r="AXF7" s="196"/>
      <c r="AXG7" s="196"/>
      <c r="AXH7" s="196"/>
      <c r="AXI7" s="196"/>
      <c r="AXJ7" s="196"/>
      <c r="AXK7" s="196"/>
      <c r="AXL7" s="196"/>
      <c r="AXM7" s="196"/>
      <c r="AXN7" s="196"/>
      <c r="AXO7" s="196"/>
      <c r="AXP7" s="196"/>
      <c r="AXQ7" s="196"/>
      <c r="AXR7" s="196"/>
      <c r="AXS7" s="196"/>
      <c r="AXT7" s="196"/>
      <c r="AXU7" s="196"/>
      <c r="AXV7" s="196"/>
      <c r="AXW7" s="196"/>
      <c r="AXX7" s="196"/>
      <c r="AXY7" s="196"/>
      <c r="AXZ7" s="196"/>
      <c r="AYA7" s="196"/>
      <c r="AYB7" s="196"/>
      <c r="AYC7" s="196"/>
      <c r="AYD7" s="196"/>
      <c r="AYE7" s="196"/>
      <c r="AYF7" s="196"/>
      <c r="AYG7" s="196"/>
      <c r="AYH7" s="196"/>
      <c r="AYI7" s="196"/>
      <c r="AYJ7" s="196"/>
      <c r="AYK7" s="196"/>
      <c r="AYL7" s="196"/>
      <c r="AYM7" s="196"/>
      <c r="AYN7" s="196"/>
      <c r="AYO7" s="196"/>
      <c r="AYP7" s="196"/>
      <c r="AYQ7" s="196"/>
      <c r="AYR7" s="196"/>
      <c r="AYS7" s="196"/>
      <c r="AYT7" s="196"/>
      <c r="AYU7" s="196"/>
      <c r="AYV7" s="196"/>
      <c r="AYW7" s="196"/>
      <c r="AYX7" s="196"/>
      <c r="AYY7" s="196"/>
      <c r="AYZ7" s="196"/>
      <c r="AZA7" s="196"/>
      <c r="AZB7" s="196"/>
      <c r="AZC7" s="196"/>
      <c r="AZD7" s="196"/>
      <c r="AZE7" s="196"/>
      <c r="AZF7" s="196"/>
      <c r="AZG7" s="196"/>
      <c r="AZH7" s="196"/>
      <c r="AZI7" s="196"/>
      <c r="AZJ7" s="196"/>
      <c r="AZK7" s="196"/>
      <c r="AZL7" s="196"/>
      <c r="AZM7" s="196"/>
      <c r="AZN7" s="196"/>
      <c r="AZO7" s="196"/>
      <c r="AZP7" s="196"/>
      <c r="AZQ7" s="196"/>
      <c r="AZR7" s="196"/>
      <c r="AZS7" s="196"/>
      <c r="AZT7" s="196"/>
      <c r="AZU7" s="196"/>
      <c r="AZV7" s="196"/>
      <c r="AZW7" s="196"/>
      <c r="AZX7" s="196"/>
      <c r="AZY7" s="196"/>
      <c r="AZZ7" s="196"/>
      <c r="BAA7" s="196"/>
      <c r="BAB7" s="196"/>
      <c r="BAC7" s="196"/>
      <c r="BAD7" s="196"/>
      <c r="BAE7" s="196"/>
      <c r="BAF7" s="196"/>
      <c r="BAG7" s="196"/>
      <c r="BAH7" s="196"/>
      <c r="BAI7" s="196"/>
      <c r="BAJ7" s="196"/>
      <c r="BAK7" s="196"/>
      <c r="BAL7" s="196"/>
      <c r="BAM7" s="196"/>
      <c r="BAN7" s="196"/>
      <c r="BAO7" s="196"/>
      <c r="BAP7" s="196"/>
      <c r="BAQ7" s="196"/>
      <c r="BAR7" s="196"/>
      <c r="BAS7" s="196"/>
      <c r="BAT7" s="196"/>
      <c r="BAU7" s="196"/>
      <c r="BAV7" s="196"/>
      <c r="BAW7" s="196"/>
      <c r="BAX7" s="196"/>
      <c r="BAY7" s="196"/>
      <c r="BAZ7" s="196"/>
      <c r="BBA7" s="196"/>
      <c r="BBB7" s="196"/>
      <c r="BBC7" s="196"/>
      <c r="BBD7" s="196"/>
      <c r="BBE7" s="196"/>
      <c r="BBF7" s="196"/>
      <c r="BBG7" s="196"/>
      <c r="BBH7" s="196"/>
      <c r="BBI7" s="196"/>
      <c r="BBJ7" s="196"/>
      <c r="BBK7" s="196"/>
      <c r="BBL7" s="196"/>
      <c r="BBM7" s="196"/>
      <c r="BBN7" s="196"/>
      <c r="BBO7" s="196"/>
      <c r="BBP7" s="196"/>
      <c r="BBQ7" s="196"/>
      <c r="BBR7" s="196"/>
      <c r="BBS7" s="196"/>
      <c r="BBT7" s="196"/>
      <c r="BBU7" s="196"/>
      <c r="BBV7" s="196"/>
      <c r="BBW7" s="196"/>
      <c r="BBX7" s="196"/>
      <c r="BBY7" s="196"/>
      <c r="BBZ7" s="196"/>
      <c r="BCA7" s="196"/>
      <c r="BCB7" s="196"/>
      <c r="BCC7" s="196"/>
      <c r="BCD7" s="196"/>
      <c r="BCE7" s="196"/>
      <c r="BCF7" s="196"/>
      <c r="BCG7" s="196"/>
      <c r="BCH7" s="196"/>
      <c r="BCI7" s="196"/>
      <c r="BCJ7" s="196"/>
      <c r="BCK7" s="196"/>
      <c r="BCL7" s="196"/>
      <c r="BCM7" s="196"/>
      <c r="BCN7" s="196"/>
      <c r="BCO7" s="196"/>
      <c r="BCP7" s="196"/>
      <c r="BCQ7" s="196"/>
      <c r="BCR7" s="196"/>
      <c r="BCS7" s="196"/>
      <c r="BCT7" s="196"/>
      <c r="BCU7" s="196"/>
      <c r="BCV7" s="196"/>
      <c r="BCW7" s="196"/>
      <c r="BCX7" s="196"/>
      <c r="BCY7" s="196"/>
      <c r="BCZ7" s="196"/>
      <c r="BDA7" s="196"/>
      <c r="BDB7" s="196"/>
      <c r="BDC7" s="196"/>
      <c r="BDD7" s="196"/>
      <c r="BDE7" s="196"/>
      <c r="BDF7" s="196"/>
      <c r="BDG7" s="196"/>
      <c r="BDH7" s="196"/>
      <c r="BDI7" s="196"/>
      <c r="BDJ7" s="196"/>
      <c r="BDK7" s="196"/>
      <c r="BDL7" s="196"/>
      <c r="BDM7" s="196"/>
      <c r="BDN7" s="196"/>
      <c r="BDO7" s="196"/>
      <c r="BDP7" s="196"/>
      <c r="BDQ7" s="196"/>
      <c r="BDR7" s="196"/>
      <c r="BDS7" s="196"/>
      <c r="BDT7" s="196"/>
      <c r="BDU7" s="196"/>
      <c r="BDV7" s="196"/>
      <c r="BDW7" s="196"/>
      <c r="BDX7" s="196"/>
      <c r="BDY7" s="196"/>
      <c r="BDZ7" s="196"/>
      <c r="BEA7" s="196"/>
      <c r="BEB7" s="196"/>
      <c r="BEC7" s="196"/>
      <c r="BED7" s="196"/>
      <c r="BEE7" s="196"/>
      <c r="BEF7" s="196"/>
      <c r="BEG7" s="196"/>
      <c r="BEH7" s="196"/>
      <c r="BEI7" s="196"/>
      <c r="BEJ7" s="196"/>
      <c r="BEK7" s="196"/>
      <c r="BEL7" s="196"/>
      <c r="BEM7" s="196"/>
      <c r="BEN7" s="196"/>
      <c r="BEO7" s="196"/>
      <c r="BEP7" s="196"/>
      <c r="BEQ7" s="196"/>
      <c r="BER7" s="196"/>
      <c r="BES7" s="196"/>
      <c r="BET7" s="196"/>
      <c r="BEU7" s="196"/>
      <c r="BEV7" s="196"/>
      <c r="BEW7" s="196"/>
      <c r="BEX7" s="196"/>
      <c r="BEY7" s="196"/>
      <c r="BEZ7" s="196"/>
      <c r="BFA7" s="196"/>
      <c r="BFB7" s="196"/>
      <c r="BFC7" s="196"/>
      <c r="BFD7" s="196"/>
      <c r="BFE7" s="196"/>
      <c r="BFF7" s="196"/>
      <c r="BFG7" s="196"/>
      <c r="BFH7" s="196"/>
      <c r="BFI7" s="196"/>
      <c r="BFJ7" s="196"/>
      <c r="BFK7" s="196"/>
      <c r="BFL7" s="196"/>
      <c r="BFM7" s="196"/>
      <c r="BFN7" s="196"/>
      <c r="BFO7" s="196"/>
      <c r="BFP7" s="196"/>
      <c r="BFQ7" s="196"/>
      <c r="BFR7" s="196"/>
      <c r="BFS7" s="196"/>
      <c r="BFT7" s="196"/>
      <c r="BFU7" s="196"/>
      <c r="BFV7" s="196"/>
      <c r="BFW7" s="196"/>
      <c r="BFX7" s="196"/>
      <c r="BFY7" s="196"/>
      <c r="BFZ7" s="196"/>
      <c r="BGA7" s="196"/>
      <c r="BGB7" s="196"/>
      <c r="BGC7" s="196"/>
      <c r="BGD7" s="196"/>
      <c r="BGE7" s="196"/>
      <c r="BGF7" s="196"/>
      <c r="BGG7" s="196"/>
      <c r="BGH7" s="196"/>
      <c r="BGI7" s="196"/>
      <c r="BGJ7" s="196"/>
      <c r="BGK7" s="196"/>
      <c r="BGL7" s="196"/>
      <c r="BGM7" s="196"/>
      <c r="BGN7" s="196"/>
      <c r="BGO7" s="196"/>
      <c r="BGP7" s="196"/>
      <c r="BGQ7" s="196"/>
      <c r="BGR7" s="196"/>
      <c r="BGS7" s="196"/>
      <c r="BGT7" s="196"/>
      <c r="BGU7" s="196"/>
      <c r="BGV7" s="196"/>
      <c r="BGW7" s="196"/>
      <c r="BGX7" s="196"/>
      <c r="BGY7" s="196"/>
      <c r="BGZ7" s="196"/>
      <c r="BHA7" s="196"/>
      <c r="BHB7" s="196"/>
      <c r="BHC7" s="196"/>
      <c r="BHD7" s="196"/>
      <c r="BHE7" s="196"/>
      <c r="BHF7" s="196"/>
      <c r="BHG7" s="196"/>
      <c r="BHH7" s="196"/>
      <c r="BHI7" s="196"/>
      <c r="BHJ7" s="196"/>
      <c r="BHK7" s="196"/>
      <c r="BHL7" s="196"/>
      <c r="BHM7" s="196"/>
      <c r="BHN7" s="196"/>
      <c r="BHO7" s="196"/>
      <c r="BHP7" s="196"/>
      <c r="BHQ7" s="196"/>
      <c r="BHR7" s="196"/>
      <c r="BHS7" s="196"/>
      <c r="BHT7" s="196"/>
      <c r="BHU7" s="196"/>
      <c r="BHV7" s="196"/>
      <c r="BHW7" s="196"/>
      <c r="BHX7" s="196"/>
      <c r="BHY7" s="196"/>
      <c r="BHZ7" s="196"/>
      <c r="BIA7" s="196"/>
      <c r="BIB7" s="196"/>
      <c r="BIC7" s="196"/>
      <c r="BID7" s="196"/>
      <c r="BIE7" s="196"/>
      <c r="BIF7" s="196"/>
      <c r="BIG7" s="196"/>
      <c r="BIH7" s="196"/>
      <c r="BII7" s="196"/>
      <c r="BIJ7" s="196"/>
      <c r="BIK7" s="196"/>
      <c r="BIL7" s="196"/>
      <c r="BIM7" s="196"/>
      <c r="BIN7" s="196"/>
      <c r="BIO7" s="196"/>
      <c r="BIP7" s="196"/>
      <c r="BIQ7" s="196"/>
      <c r="BIR7" s="196"/>
      <c r="BIS7" s="196"/>
      <c r="BIT7" s="196"/>
      <c r="BIU7" s="196"/>
      <c r="BIV7" s="196"/>
      <c r="BIW7" s="196"/>
      <c r="BIX7" s="196"/>
      <c r="BIY7" s="196"/>
      <c r="BIZ7" s="196"/>
      <c r="BJA7" s="196"/>
      <c r="BJB7" s="196"/>
      <c r="BJC7" s="196"/>
      <c r="BJD7" s="196"/>
      <c r="BJE7" s="196"/>
      <c r="BJF7" s="196"/>
      <c r="BJG7" s="196"/>
      <c r="BJH7" s="196"/>
      <c r="BJI7" s="196"/>
      <c r="BJJ7" s="196"/>
      <c r="BJK7" s="196"/>
      <c r="BJL7" s="196"/>
      <c r="BJM7" s="196"/>
      <c r="BJN7" s="196"/>
      <c r="BJO7" s="196"/>
      <c r="BJP7" s="196"/>
      <c r="BJQ7" s="196"/>
      <c r="BJR7" s="196"/>
      <c r="BJS7" s="196"/>
      <c r="BJT7" s="196"/>
      <c r="BJU7" s="196"/>
      <c r="BJV7" s="196"/>
      <c r="BJW7" s="196"/>
      <c r="BJX7" s="196"/>
      <c r="BJY7" s="196"/>
      <c r="BJZ7" s="196"/>
      <c r="BKA7" s="196"/>
      <c r="BKB7" s="196"/>
      <c r="BKC7" s="196"/>
      <c r="BKD7" s="196"/>
      <c r="BKE7" s="196"/>
      <c r="BKF7" s="196"/>
      <c r="BKG7" s="196"/>
      <c r="BKH7" s="196"/>
      <c r="BKI7" s="196"/>
      <c r="BKJ7" s="196"/>
      <c r="BKK7" s="196"/>
      <c r="BKL7" s="196"/>
      <c r="BKM7" s="196"/>
      <c r="BKN7" s="196"/>
      <c r="BKO7" s="196"/>
      <c r="BKP7" s="196"/>
      <c r="BKQ7" s="196"/>
      <c r="BKR7" s="196"/>
      <c r="BKS7" s="196"/>
      <c r="BKT7" s="196"/>
      <c r="BKU7" s="196"/>
      <c r="BKV7" s="196"/>
      <c r="BKW7" s="196"/>
      <c r="BKX7" s="196"/>
      <c r="BKY7" s="196"/>
      <c r="BKZ7" s="196"/>
      <c r="BLA7" s="196"/>
      <c r="BLB7" s="196"/>
      <c r="BLC7" s="196"/>
      <c r="BLD7" s="196"/>
      <c r="BLE7" s="196"/>
      <c r="BLF7" s="196"/>
      <c r="BLG7" s="196"/>
      <c r="BLH7" s="196"/>
      <c r="BLI7" s="196"/>
      <c r="BLJ7" s="196"/>
      <c r="BLK7" s="196"/>
      <c r="BLL7" s="196"/>
      <c r="BLM7" s="196"/>
      <c r="BLN7" s="196"/>
      <c r="BLO7" s="196"/>
      <c r="BLP7" s="196"/>
      <c r="BLQ7" s="196"/>
      <c r="BLR7" s="196"/>
      <c r="BLS7" s="196"/>
      <c r="BLT7" s="196"/>
      <c r="BLU7" s="196"/>
      <c r="BLV7" s="196"/>
      <c r="BLW7" s="196"/>
      <c r="BLX7" s="196"/>
      <c r="BLY7" s="196"/>
      <c r="BLZ7" s="196"/>
      <c r="BMA7" s="196"/>
      <c r="BMB7" s="196"/>
      <c r="BMC7" s="196"/>
      <c r="BMD7" s="196"/>
      <c r="BME7" s="196"/>
      <c r="BMF7" s="196"/>
      <c r="BMG7" s="196"/>
      <c r="BMH7" s="196"/>
      <c r="BMI7" s="196"/>
      <c r="BMJ7" s="196"/>
      <c r="BMK7" s="196"/>
      <c r="BML7" s="196"/>
      <c r="BMM7" s="196"/>
      <c r="BMN7" s="196"/>
      <c r="BMO7" s="196"/>
      <c r="BMP7" s="196"/>
      <c r="BMQ7" s="196"/>
      <c r="BMR7" s="196"/>
      <c r="BMS7" s="196"/>
      <c r="BMT7" s="196"/>
      <c r="BMU7" s="196"/>
      <c r="BMV7" s="196"/>
      <c r="BMW7" s="196"/>
      <c r="BMX7" s="196"/>
      <c r="BMY7" s="196"/>
      <c r="BMZ7" s="196"/>
      <c r="BNA7" s="196"/>
      <c r="BNB7" s="196"/>
      <c r="BNC7" s="196"/>
      <c r="BND7" s="196"/>
      <c r="BNE7" s="196"/>
      <c r="BNF7" s="196"/>
      <c r="BNG7" s="196"/>
      <c r="BNH7" s="196"/>
      <c r="BNI7" s="196"/>
      <c r="BNJ7" s="196"/>
      <c r="BNK7" s="196"/>
      <c r="BNL7" s="196"/>
      <c r="BNM7" s="196"/>
      <c r="BNN7" s="196"/>
      <c r="BNO7" s="196"/>
      <c r="BNP7" s="196"/>
      <c r="BNQ7" s="196"/>
      <c r="BNR7" s="196"/>
      <c r="BNS7" s="196"/>
      <c r="BNT7" s="196"/>
      <c r="BNU7" s="196"/>
      <c r="BNV7" s="196"/>
      <c r="BNW7" s="196"/>
      <c r="BNX7" s="196"/>
      <c r="BNY7" s="196"/>
      <c r="BNZ7" s="196"/>
      <c r="BOA7" s="196"/>
      <c r="BOB7" s="196"/>
      <c r="BOC7" s="196"/>
      <c r="BOD7" s="196"/>
      <c r="BOE7" s="196"/>
      <c r="BOF7" s="196"/>
      <c r="BOG7" s="196"/>
      <c r="BOH7" s="196"/>
      <c r="BOI7" s="196"/>
      <c r="BOJ7" s="196"/>
      <c r="BOK7" s="196"/>
      <c r="BOL7" s="196"/>
      <c r="BOM7" s="196"/>
      <c r="BON7" s="196"/>
      <c r="BOO7" s="196"/>
      <c r="BOP7" s="196"/>
      <c r="BOQ7" s="196"/>
      <c r="BOR7" s="196"/>
      <c r="BOS7" s="196"/>
      <c r="BOT7" s="196"/>
      <c r="BOU7" s="196"/>
      <c r="BOV7" s="196"/>
      <c r="BOW7" s="196"/>
      <c r="BOX7" s="196"/>
      <c r="BOY7" s="196"/>
      <c r="BOZ7" s="196"/>
      <c r="BPA7" s="196"/>
      <c r="BPB7" s="196"/>
      <c r="BPC7" s="196"/>
      <c r="BPD7" s="196"/>
      <c r="BPE7" s="196"/>
      <c r="BPF7" s="196"/>
      <c r="BPG7" s="196"/>
      <c r="BPH7" s="196"/>
      <c r="BPI7" s="196"/>
      <c r="BPJ7" s="196"/>
      <c r="BPK7" s="196"/>
      <c r="BPL7" s="196"/>
      <c r="BPM7" s="196"/>
      <c r="BPN7" s="196"/>
      <c r="BPO7" s="196"/>
      <c r="BPP7" s="196"/>
      <c r="BPQ7" s="196"/>
      <c r="BPR7" s="196"/>
      <c r="BPS7" s="196"/>
      <c r="BPT7" s="196"/>
      <c r="BPU7" s="196"/>
      <c r="BPV7" s="196"/>
      <c r="BPW7" s="196"/>
      <c r="BPX7" s="196"/>
      <c r="BPY7" s="196"/>
      <c r="BPZ7" s="196"/>
      <c r="BQA7" s="196"/>
      <c r="BQB7" s="196"/>
      <c r="BQC7" s="196"/>
      <c r="BQD7" s="196"/>
      <c r="BQE7" s="196"/>
      <c r="BQF7" s="196"/>
      <c r="BQG7" s="196"/>
      <c r="BQH7" s="196"/>
      <c r="BQI7" s="196"/>
      <c r="BQJ7" s="196"/>
      <c r="BQK7" s="196"/>
      <c r="BQL7" s="196"/>
      <c r="BQM7" s="196"/>
      <c r="BQN7" s="196"/>
      <c r="BQO7" s="196"/>
      <c r="BQP7" s="196"/>
      <c r="BQQ7" s="196"/>
      <c r="BQR7" s="196"/>
      <c r="BQS7" s="196"/>
      <c r="BQT7" s="196"/>
      <c r="BQU7" s="196"/>
      <c r="BQV7" s="196"/>
      <c r="BQW7" s="196"/>
      <c r="BQX7" s="196"/>
      <c r="BQY7" s="196"/>
      <c r="BQZ7" s="196"/>
      <c r="BRA7" s="196"/>
      <c r="BRB7" s="196"/>
      <c r="BRC7" s="196"/>
      <c r="BRD7" s="196"/>
      <c r="BRE7" s="196"/>
      <c r="BRF7" s="196"/>
      <c r="BRG7" s="196"/>
      <c r="BRH7" s="196"/>
      <c r="BRI7" s="196"/>
      <c r="BRJ7" s="196"/>
      <c r="BRK7" s="196"/>
      <c r="BRL7" s="196"/>
      <c r="BRM7" s="196"/>
      <c r="BRN7" s="196"/>
      <c r="BRO7" s="196"/>
      <c r="BRP7" s="196"/>
      <c r="BRQ7" s="196"/>
      <c r="BRR7" s="196"/>
      <c r="BRS7" s="196"/>
      <c r="BRT7" s="196"/>
      <c r="BRU7" s="196"/>
      <c r="BRV7" s="196"/>
      <c r="BRW7" s="196"/>
      <c r="BRX7" s="196"/>
      <c r="BRY7" s="196"/>
      <c r="BRZ7" s="196"/>
      <c r="BSA7" s="196"/>
      <c r="BSB7" s="196"/>
      <c r="BSC7" s="196"/>
      <c r="BSD7" s="196"/>
      <c r="BSE7" s="196"/>
      <c r="BSF7" s="196"/>
      <c r="BSG7" s="196"/>
      <c r="BSH7" s="196"/>
      <c r="BSI7" s="196"/>
      <c r="BSJ7" s="196"/>
      <c r="BSK7" s="196"/>
      <c r="BSL7" s="196"/>
      <c r="BSM7" s="196"/>
      <c r="BSN7" s="196"/>
      <c r="BSO7" s="196"/>
      <c r="BSP7" s="196"/>
      <c r="BSQ7" s="196"/>
      <c r="BSR7" s="196"/>
      <c r="BSS7" s="196"/>
      <c r="BST7" s="196"/>
      <c r="BSU7" s="196"/>
      <c r="BSV7" s="196"/>
      <c r="BSW7" s="196"/>
      <c r="BSX7" s="196"/>
      <c r="BSY7" s="196"/>
      <c r="BSZ7" s="196"/>
      <c r="BTA7" s="196"/>
      <c r="BTB7" s="196"/>
      <c r="BTC7" s="196"/>
      <c r="BTD7" s="196"/>
      <c r="BTE7" s="196"/>
      <c r="BTF7" s="196"/>
      <c r="BTG7" s="196"/>
      <c r="BTH7" s="196"/>
      <c r="BTI7" s="196"/>
      <c r="BTJ7" s="196"/>
      <c r="BTK7" s="196"/>
      <c r="BTL7" s="196"/>
      <c r="BTM7" s="196"/>
      <c r="BTN7" s="196"/>
      <c r="BTO7" s="196"/>
      <c r="BTP7" s="196"/>
      <c r="BTQ7" s="196"/>
      <c r="BTR7" s="196"/>
      <c r="BTS7" s="196"/>
      <c r="BTT7" s="196"/>
      <c r="BTU7" s="196"/>
      <c r="BTV7" s="196"/>
      <c r="BTW7" s="196"/>
      <c r="BTX7" s="196"/>
      <c r="BTY7" s="196"/>
      <c r="BTZ7" s="196"/>
      <c r="BUA7" s="196"/>
      <c r="BUB7" s="196"/>
      <c r="BUC7" s="196"/>
      <c r="BUD7" s="196"/>
      <c r="BUE7" s="196"/>
      <c r="BUF7" s="196"/>
      <c r="BUG7" s="196"/>
      <c r="BUH7" s="196"/>
      <c r="BUI7" s="196"/>
      <c r="BUJ7" s="196"/>
      <c r="BUK7" s="196"/>
      <c r="BUL7" s="196"/>
      <c r="BUM7" s="196"/>
      <c r="BUN7" s="196"/>
      <c r="BUO7" s="196"/>
      <c r="BUP7" s="196"/>
      <c r="BUQ7" s="196"/>
      <c r="BUR7" s="196"/>
      <c r="BUS7" s="196"/>
      <c r="BUT7" s="196"/>
      <c r="BUU7" s="196"/>
      <c r="BUV7" s="196"/>
      <c r="BUW7" s="196"/>
      <c r="BUX7" s="196"/>
      <c r="BUY7" s="196"/>
      <c r="BUZ7" s="196"/>
      <c r="BVA7" s="196"/>
      <c r="BVB7" s="196"/>
      <c r="BVC7" s="196"/>
      <c r="BVD7" s="196"/>
      <c r="BVE7" s="196"/>
      <c r="BVF7" s="196"/>
      <c r="BVG7" s="196"/>
      <c r="BVH7" s="196"/>
      <c r="BVI7" s="196"/>
      <c r="BVJ7" s="196"/>
      <c r="BVK7" s="196"/>
      <c r="BVL7" s="196"/>
      <c r="BVM7" s="196"/>
      <c r="BVN7" s="196"/>
      <c r="BVO7" s="196"/>
      <c r="BVP7" s="196"/>
      <c r="BVQ7" s="196"/>
      <c r="BVR7" s="196"/>
      <c r="BVS7" s="196"/>
      <c r="BVT7" s="196"/>
      <c r="BVU7" s="196"/>
      <c r="BVV7" s="196"/>
      <c r="BVW7" s="196"/>
      <c r="BVX7" s="196"/>
      <c r="BVY7" s="196"/>
      <c r="BVZ7" s="196"/>
      <c r="BWA7" s="196"/>
      <c r="BWB7" s="196"/>
      <c r="BWC7" s="196"/>
      <c r="BWD7" s="196"/>
      <c r="BWE7" s="196"/>
      <c r="BWF7" s="196"/>
      <c r="BWG7" s="196"/>
      <c r="BWH7" s="196"/>
      <c r="BWI7" s="196"/>
      <c r="BWJ7" s="196"/>
      <c r="BWK7" s="196"/>
      <c r="BWL7" s="196"/>
      <c r="BWM7" s="196"/>
      <c r="BWN7" s="196"/>
      <c r="BWO7" s="196"/>
      <c r="BWP7" s="196"/>
      <c r="BWQ7" s="196"/>
      <c r="BWR7" s="196"/>
      <c r="BWS7" s="196"/>
      <c r="BWT7" s="196"/>
      <c r="BWU7" s="196"/>
      <c r="BWV7" s="196"/>
      <c r="BWW7" s="196"/>
      <c r="BWX7" s="196"/>
      <c r="BWY7" s="196"/>
      <c r="BWZ7" s="196"/>
      <c r="BXA7" s="196"/>
      <c r="BXB7" s="196"/>
      <c r="BXC7" s="196"/>
      <c r="BXD7" s="196"/>
      <c r="BXE7" s="196"/>
      <c r="BXF7" s="196"/>
      <c r="BXG7" s="196"/>
      <c r="BXH7" s="196"/>
      <c r="BXI7" s="196"/>
      <c r="BXJ7" s="196"/>
      <c r="BXK7" s="196"/>
      <c r="BXL7" s="196"/>
      <c r="BXM7" s="196"/>
      <c r="BXN7" s="196"/>
      <c r="BXO7" s="196"/>
      <c r="BXP7" s="196"/>
      <c r="BXQ7" s="196"/>
      <c r="BXR7" s="196"/>
      <c r="BXS7" s="196"/>
      <c r="BXT7" s="196"/>
      <c r="BXU7" s="196"/>
      <c r="BXV7" s="196"/>
      <c r="BXW7" s="196"/>
      <c r="BXX7" s="196"/>
      <c r="BXY7" s="196"/>
      <c r="BXZ7" s="196"/>
      <c r="BYA7" s="196"/>
      <c r="BYB7" s="196"/>
      <c r="BYC7" s="196"/>
      <c r="BYD7" s="196"/>
      <c r="BYE7" s="196"/>
      <c r="BYF7" s="196"/>
      <c r="BYG7" s="196"/>
      <c r="BYH7" s="196"/>
      <c r="BYI7" s="196"/>
      <c r="BYJ7" s="196"/>
      <c r="BYK7" s="196"/>
      <c r="BYL7" s="196"/>
      <c r="BYM7" s="196"/>
      <c r="BYN7" s="196"/>
      <c r="BYO7" s="196"/>
      <c r="BYP7" s="196"/>
      <c r="BYQ7" s="196"/>
      <c r="BYR7" s="196"/>
      <c r="BYS7" s="196"/>
      <c r="BYT7" s="196"/>
      <c r="BYU7" s="196"/>
      <c r="BYV7" s="196"/>
      <c r="BYW7" s="196"/>
      <c r="BYX7" s="196"/>
      <c r="BYY7" s="196"/>
      <c r="BYZ7" s="196"/>
      <c r="BZA7" s="196"/>
      <c r="BZB7" s="196"/>
      <c r="BZC7" s="196"/>
      <c r="BZD7" s="196"/>
      <c r="BZE7" s="196"/>
      <c r="BZF7" s="196"/>
      <c r="BZG7" s="196"/>
      <c r="BZH7" s="196"/>
      <c r="BZI7" s="196"/>
      <c r="BZJ7" s="196"/>
      <c r="BZK7" s="196"/>
      <c r="BZL7" s="196"/>
      <c r="BZM7" s="196"/>
      <c r="BZN7" s="196"/>
      <c r="BZO7" s="196"/>
      <c r="BZP7" s="196"/>
      <c r="BZQ7" s="196"/>
      <c r="BZR7" s="196"/>
      <c r="BZS7" s="196"/>
      <c r="BZT7" s="196"/>
      <c r="BZU7" s="196"/>
      <c r="BZV7" s="196"/>
      <c r="BZW7" s="196"/>
      <c r="BZX7" s="196"/>
      <c r="BZY7" s="196"/>
      <c r="BZZ7" s="196"/>
      <c r="CAA7" s="196"/>
      <c r="CAB7" s="196"/>
      <c r="CAC7" s="196"/>
      <c r="CAD7" s="196"/>
      <c r="CAE7" s="196"/>
      <c r="CAF7" s="196"/>
      <c r="CAG7" s="196"/>
      <c r="CAH7" s="196"/>
      <c r="CAI7" s="196"/>
      <c r="CAJ7" s="196"/>
      <c r="CAK7" s="196"/>
      <c r="CAL7" s="196"/>
      <c r="CAM7" s="196"/>
      <c r="CAN7" s="196"/>
      <c r="CAO7" s="196"/>
      <c r="CAP7" s="196"/>
      <c r="CAQ7" s="196"/>
      <c r="CAR7" s="196"/>
      <c r="CAS7" s="196"/>
      <c r="CAT7" s="196"/>
      <c r="CAU7" s="196"/>
      <c r="CAV7" s="196"/>
      <c r="CAW7" s="196"/>
      <c r="CAX7" s="196"/>
      <c r="CAY7" s="196"/>
      <c r="CAZ7" s="196"/>
      <c r="CBA7" s="196"/>
      <c r="CBB7" s="196"/>
      <c r="CBC7" s="196"/>
      <c r="CBD7" s="196"/>
      <c r="CBE7" s="196"/>
      <c r="CBF7" s="196"/>
      <c r="CBG7" s="196"/>
      <c r="CBH7" s="196"/>
      <c r="CBI7" s="196"/>
      <c r="CBJ7" s="196"/>
      <c r="CBK7" s="196"/>
      <c r="CBL7" s="196"/>
      <c r="CBM7" s="196"/>
      <c r="CBN7" s="196"/>
      <c r="CBO7" s="196"/>
      <c r="CBP7" s="196"/>
      <c r="CBQ7" s="196"/>
      <c r="CBR7" s="196"/>
      <c r="CBS7" s="196"/>
      <c r="CBT7" s="196"/>
      <c r="CBU7" s="196"/>
      <c r="CBV7" s="196"/>
      <c r="CBW7" s="196"/>
      <c r="CBX7" s="196"/>
      <c r="CBY7" s="196"/>
      <c r="CBZ7" s="196"/>
      <c r="CCA7" s="196"/>
      <c r="CCB7" s="196"/>
      <c r="CCC7" s="196"/>
      <c r="CCD7" s="196"/>
      <c r="CCE7" s="196"/>
      <c r="CCF7" s="196"/>
      <c r="CCG7" s="196"/>
      <c r="CCH7" s="196"/>
      <c r="CCI7" s="196"/>
      <c r="CCJ7" s="196"/>
      <c r="CCK7" s="196"/>
      <c r="CCL7" s="196"/>
      <c r="CCM7" s="196"/>
      <c r="CCN7" s="196"/>
      <c r="CCO7" s="196"/>
      <c r="CCP7" s="196"/>
      <c r="CCQ7" s="196"/>
      <c r="CCR7" s="196"/>
      <c r="CCS7" s="196"/>
      <c r="CCT7" s="196"/>
      <c r="CCU7" s="196"/>
      <c r="CCV7" s="196"/>
      <c r="CCW7" s="196"/>
      <c r="CCX7" s="196"/>
      <c r="CCY7" s="196"/>
      <c r="CCZ7" s="196"/>
      <c r="CDA7" s="196"/>
      <c r="CDB7" s="196"/>
      <c r="CDC7" s="196"/>
      <c r="CDD7" s="196"/>
      <c r="CDE7" s="196"/>
      <c r="CDF7" s="196"/>
      <c r="CDG7" s="196"/>
      <c r="CDH7" s="196"/>
      <c r="CDI7" s="196"/>
      <c r="CDJ7" s="196"/>
      <c r="CDK7" s="196"/>
      <c r="CDL7" s="196"/>
      <c r="CDM7" s="196"/>
      <c r="CDN7" s="196"/>
      <c r="CDO7" s="196"/>
      <c r="CDP7" s="196"/>
      <c r="CDQ7" s="196"/>
      <c r="CDR7" s="196"/>
      <c r="CDS7" s="196"/>
      <c r="CDT7" s="196"/>
      <c r="CDU7" s="196"/>
      <c r="CDV7" s="196"/>
      <c r="CDW7" s="196"/>
      <c r="CDX7" s="196"/>
      <c r="CDY7" s="196"/>
      <c r="CDZ7" s="196"/>
      <c r="CEA7" s="196"/>
      <c r="CEB7" s="196"/>
      <c r="CEC7" s="196"/>
      <c r="CED7" s="196"/>
      <c r="CEE7" s="196"/>
      <c r="CEF7" s="196"/>
      <c r="CEG7" s="196"/>
      <c r="CEH7" s="196"/>
      <c r="CEI7" s="196"/>
      <c r="CEJ7" s="196"/>
      <c r="CEK7" s="196"/>
      <c r="CEL7" s="196"/>
      <c r="CEM7" s="196"/>
      <c r="CEN7" s="196"/>
      <c r="CEO7" s="196"/>
      <c r="CEP7" s="196"/>
      <c r="CEQ7" s="196"/>
      <c r="CER7" s="196"/>
      <c r="CES7" s="196"/>
      <c r="CET7" s="196"/>
      <c r="CEU7" s="196"/>
      <c r="CEV7" s="196"/>
      <c r="CEW7" s="196"/>
      <c r="CEX7" s="196"/>
      <c r="CEY7" s="196"/>
      <c r="CEZ7" s="196"/>
      <c r="CFA7" s="196"/>
      <c r="CFB7" s="196"/>
      <c r="CFC7" s="196"/>
      <c r="CFD7" s="196"/>
      <c r="CFE7" s="196"/>
      <c r="CFF7" s="196"/>
      <c r="CFG7" s="196"/>
      <c r="CFH7" s="196"/>
      <c r="CFI7" s="196"/>
      <c r="CFJ7" s="196"/>
      <c r="CFK7" s="196"/>
      <c r="CFL7" s="196"/>
      <c r="CFM7" s="196"/>
      <c r="CFN7" s="196"/>
      <c r="CFO7" s="196"/>
      <c r="CFP7" s="196"/>
      <c r="CFQ7" s="196"/>
      <c r="CFR7" s="196"/>
      <c r="CFS7" s="196"/>
      <c r="CFT7" s="196"/>
      <c r="CFU7" s="196"/>
      <c r="CFV7" s="196"/>
      <c r="CFW7" s="196"/>
      <c r="CFX7" s="196"/>
      <c r="CFY7" s="196"/>
      <c r="CFZ7" s="196"/>
      <c r="CGA7" s="196"/>
      <c r="CGB7" s="196"/>
      <c r="CGC7" s="196"/>
      <c r="CGD7" s="196"/>
      <c r="CGE7" s="196"/>
      <c r="CGF7" s="196"/>
      <c r="CGG7" s="196"/>
      <c r="CGH7" s="196"/>
      <c r="CGI7" s="196"/>
      <c r="CGJ7" s="196"/>
      <c r="CGK7" s="196"/>
      <c r="CGL7" s="196"/>
      <c r="CGM7" s="196"/>
      <c r="CGN7" s="196"/>
      <c r="CGO7" s="196"/>
      <c r="CGP7" s="196"/>
      <c r="CGQ7" s="196"/>
      <c r="CGR7" s="196"/>
      <c r="CGS7" s="196"/>
      <c r="CGT7" s="196"/>
      <c r="CGU7" s="196"/>
      <c r="CGV7" s="196"/>
      <c r="CGW7" s="196"/>
      <c r="CGX7" s="196"/>
      <c r="CGY7" s="196"/>
      <c r="CGZ7" s="196"/>
      <c r="CHA7" s="196"/>
      <c r="CHB7" s="196"/>
      <c r="CHC7" s="196"/>
      <c r="CHD7" s="196"/>
      <c r="CHE7" s="196"/>
      <c r="CHF7" s="196"/>
      <c r="CHG7" s="196"/>
      <c r="CHH7" s="196"/>
      <c r="CHI7" s="196"/>
      <c r="CHJ7" s="196"/>
      <c r="CHK7" s="196"/>
      <c r="CHL7" s="196"/>
      <c r="CHM7" s="196"/>
      <c r="CHN7" s="196"/>
      <c r="CHO7" s="196"/>
      <c r="CHP7" s="196"/>
      <c r="CHQ7" s="196"/>
      <c r="CHR7" s="196"/>
      <c r="CHS7" s="196"/>
      <c r="CHT7" s="196"/>
      <c r="CHU7" s="196"/>
      <c r="CHV7" s="196"/>
      <c r="CHW7" s="196"/>
      <c r="CHX7" s="196"/>
      <c r="CHY7" s="196"/>
      <c r="CHZ7" s="196"/>
      <c r="CIA7" s="196"/>
      <c r="CIB7" s="196"/>
      <c r="CIC7" s="196"/>
      <c r="CID7" s="196"/>
      <c r="CIE7" s="196"/>
      <c r="CIF7" s="196"/>
      <c r="CIG7" s="196"/>
      <c r="CIH7" s="196"/>
      <c r="CII7" s="196"/>
      <c r="CIJ7" s="196"/>
      <c r="CIK7" s="196"/>
      <c r="CIL7" s="196"/>
      <c r="CIM7" s="196"/>
      <c r="CIN7" s="196"/>
      <c r="CIO7" s="196"/>
      <c r="CIP7" s="196"/>
      <c r="CIQ7" s="196"/>
      <c r="CIR7" s="196"/>
      <c r="CIS7" s="196"/>
      <c r="CIT7" s="196"/>
      <c r="CIU7" s="196"/>
      <c r="CIV7" s="196"/>
      <c r="CIW7" s="196"/>
      <c r="CIX7" s="196"/>
      <c r="CIY7" s="196"/>
      <c r="CIZ7" s="196"/>
      <c r="CJA7" s="196"/>
      <c r="CJB7" s="196"/>
      <c r="CJC7" s="196"/>
      <c r="CJD7" s="196"/>
      <c r="CJE7" s="196"/>
      <c r="CJF7" s="196"/>
      <c r="CJG7" s="196"/>
      <c r="CJH7" s="196"/>
      <c r="CJI7" s="196"/>
      <c r="CJJ7" s="196"/>
      <c r="CJK7" s="196"/>
      <c r="CJL7" s="196"/>
      <c r="CJM7" s="196"/>
      <c r="CJN7" s="196"/>
      <c r="CJO7" s="196"/>
      <c r="CJP7" s="196"/>
      <c r="CJQ7" s="196"/>
      <c r="CJR7" s="196"/>
      <c r="CJS7" s="196"/>
      <c r="CJT7" s="196"/>
      <c r="CJU7" s="196"/>
      <c r="CJV7" s="196"/>
      <c r="CJW7" s="196"/>
      <c r="CJX7" s="196"/>
      <c r="CJY7" s="196"/>
      <c r="CJZ7" s="196"/>
      <c r="CKA7" s="196"/>
      <c r="CKB7" s="196"/>
      <c r="CKC7" s="196"/>
      <c r="CKD7" s="196"/>
      <c r="CKE7" s="196"/>
      <c r="CKF7" s="196"/>
      <c r="CKG7" s="196"/>
      <c r="CKH7" s="196"/>
      <c r="CKI7" s="196"/>
      <c r="CKJ7" s="196"/>
      <c r="CKK7" s="196"/>
      <c r="CKL7" s="196"/>
      <c r="CKM7" s="196"/>
      <c r="CKN7" s="196"/>
      <c r="CKO7" s="196"/>
      <c r="CKP7" s="196"/>
      <c r="CKQ7" s="196"/>
      <c r="CKR7" s="196"/>
      <c r="CKS7" s="196"/>
      <c r="CKT7" s="196"/>
      <c r="CKU7" s="196"/>
      <c r="CKV7" s="196"/>
      <c r="CKW7" s="196"/>
      <c r="CKX7" s="196"/>
      <c r="CKY7" s="196"/>
      <c r="CKZ7" s="196"/>
      <c r="CLA7" s="196"/>
      <c r="CLB7" s="196"/>
      <c r="CLC7" s="196"/>
      <c r="CLD7" s="196"/>
      <c r="CLE7" s="196"/>
      <c r="CLF7" s="196"/>
      <c r="CLG7" s="196"/>
      <c r="CLH7" s="196"/>
      <c r="CLI7" s="196"/>
      <c r="CLJ7" s="196"/>
      <c r="CLK7" s="196"/>
      <c r="CLL7" s="196"/>
      <c r="CLM7" s="196"/>
      <c r="CLN7" s="196"/>
      <c r="CLO7" s="196"/>
      <c r="CLP7" s="196"/>
      <c r="CLQ7" s="196"/>
      <c r="CLR7" s="196"/>
      <c r="CLS7" s="196"/>
      <c r="CLT7" s="196"/>
      <c r="CLU7" s="196"/>
      <c r="CLV7" s="196"/>
      <c r="CLW7" s="196"/>
      <c r="CLX7" s="196"/>
      <c r="CLY7" s="196"/>
      <c r="CLZ7" s="196"/>
      <c r="CMA7" s="196"/>
      <c r="CMB7" s="196"/>
      <c r="CMC7" s="196"/>
      <c r="CMD7" s="196"/>
      <c r="CME7" s="196"/>
      <c r="CMF7" s="196"/>
      <c r="CMG7" s="196"/>
      <c r="CMH7" s="196"/>
      <c r="CMI7" s="196"/>
      <c r="CMJ7" s="196"/>
      <c r="CMK7" s="196"/>
      <c r="CML7" s="196"/>
      <c r="CMM7" s="196"/>
      <c r="CMN7" s="196"/>
      <c r="CMO7" s="196"/>
      <c r="CMP7" s="196"/>
      <c r="CMQ7" s="196"/>
      <c r="CMR7" s="196"/>
      <c r="CMS7" s="196"/>
      <c r="CMT7" s="196"/>
      <c r="CMU7" s="196"/>
      <c r="CMV7" s="196"/>
      <c r="CMW7" s="196"/>
      <c r="CMX7" s="196"/>
      <c r="CMY7" s="196"/>
      <c r="CMZ7" s="196"/>
      <c r="CNA7" s="196"/>
      <c r="CNB7" s="196"/>
      <c r="CNC7" s="196"/>
      <c r="CND7" s="196"/>
      <c r="CNE7" s="196"/>
      <c r="CNF7" s="196"/>
      <c r="CNG7" s="196"/>
      <c r="CNH7" s="196"/>
      <c r="CNI7" s="196"/>
      <c r="CNJ7" s="196"/>
      <c r="CNK7" s="196"/>
      <c r="CNL7" s="196"/>
      <c r="CNM7" s="196"/>
      <c r="CNN7" s="196"/>
      <c r="CNO7" s="196"/>
      <c r="CNP7" s="196"/>
      <c r="CNQ7" s="196"/>
      <c r="CNR7" s="196"/>
      <c r="CNS7" s="196"/>
      <c r="CNT7" s="196"/>
      <c r="CNU7" s="196"/>
      <c r="CNV7" s="196"/>
      <c r="CNW7" s="196"/>
      <c r="CNX7" s="196"/>
      <c r="CNY7" s="196"/>
      <c r="CNZ7" s="196"/>
      <c r="COA7" s="196"/>
      <c r="COB7" s="196"/>
      <c r="COC7" s="196"/>
      <c r="COD7" s="196"/>
      <c r="COE7" s="196"/>
      <c r="COF7" s="196"/>
      <c r="COG7" s="196"/>
      <c r="COH7" s="196"/>
      <c r="COI7" s="196"/>
      <c r="COJ7" s="196"/>
      <c r="COK7" s="196"/>
      <c r="COL7" s="196"/>
      <c r="COM7" s="196"/>
      <c r="CON7" s="196"/>
      <c r="COO7" s="196"/>
      <c r="COP7" s="196"/>
      <c r="COQ7" s="196"/>
      <c r="COR7" s="196"/>
      <c r="COS7" s="196"/>
      <c r="COT7" s="196"/>
      <c r="COU7" s="196"/>
      <c r="COV7" s="196"/>
      <c r="COW7" s="196"/>
      <c r="COX7" s="196"/>
      <c r="COY7" s="196"/>
      <c r="COZ7" s="196"/>
      <c r="CPA7" s="196"/>
      <c r="CPB7" s="196"/>
      <c r="CPC7" s="196"/>
      <c r="CPD7" s="196"/>
      <c r="CPE7" s="196"/>
      <c r="CPF7" s="196"/>
      <c r="CPG7" s="196"/>
      <c r="CPH7" s="196"/>
      <c r="CPI7" s="196"/>
      <c r="CPJ7" s="196"/>
      <c r="CPK7" s="196"/>
      <c r="CPL7" s="196"/>
      <c r="CPM7" s="196"/>
      <c r="CPN7" s="196"/>
      <c r="CPO7" s="196"/>
      <c r="CPP7" s="196"/>
      <c r="CPQ7" s="196"/>
      <c r="CPR7" s="196"/>
      <c r="CPS7" s="196"/>
      <c r="CPT7" s="196"/>
      <c r="CPU7" s="196"/>
      <c r="CPV7" s="196"/>
      <c r="CPW7" s="196"/>
      <c r="CPX7" s="196"/>
      <c r="CPY7" s="196"/>
      <c r="CPZ7" s="196"/>
      <c r="CQA7" s="196"/>
      <c r="CQB7" s="196"/>
      <c r="CQC7" s="196"/>
      <c r="CQD7" s="196"/>
      <c r="CQE7" s="196"/>
      <c r="CQF7" s="196"/>
      <c r="CQG7" s="196"/>
      <c r="CQH7" s="196"/>
      <c r="CQI7" s="196"/>
      <c r="CQJ7" s="196"/>
      <c r="CQK7" s="196"/>
      <c r="CQL7" s="196"/>
      <c r="CQM7" s="196"/>
      <c r="CQN7" s="196"/>
      <c r="CQO7" s="196"/>
      <c r="CQP7" s="196"/>
      <c r="CQQ7" s="196"/>
      <c r="CQR7" s="196"/>
      <c r="CQS7" s="196"/>
      <c r="CQT7" s="196"/>
      <c r="CQU7" s="196"/>
      <c r="CQV7" s="196"/>
      <c r="CQW7" s="196"/>
      <c r="CQX7" s="196"/>
      <c r="CQY7" s="196"/>
      <c r="CQZ7" s="196"/>
      <c r="CRA7" s="196"/>
      <c r="CRB7" s="196"/>
      <c r="CRC7" s="196"/>
      <c r="CRD7" s="196"/>
      <c r="CRE7" s="196"/>
      <c r="CRF7" s="196"/>
      <c r="CRG7" s="196"/>
      <c r="CRH7" s="196"/>
      <c r="CRI7" s="196"/>
      <c r="CRJ7" s="196"/>
      <c r="CRK7" s="196"/>
      <c r="CRL7" s="196"/>
      <c r="CRM7" s="196"/>
      <c r="CRN7" s="196"/>
      <c r="CRO7" s="196"/>
      <c r="CRP7" s="196"/>
      <c r="CRQ7" s="196"/>
      <c r="CRR7" s="196"/>
      <c r="CRS7" s="196"/>
      <c r="CRT7" s="196"/>
      <c r="CRU7" s="196"/>
      <c r="CRV7" s="196"/>
      <c r="CRW7" s="196"/>
      <c r="CRX7" s="196"/>
      <c r="CRY7" s="196"/>
      <c r="CRZ7" s="196"/>
      <c r="CSA7" s="196"/>
      <c r="CSB7" s="196"/>
      <c r="CSC7" s="196"/>
      <c r="CSD7" s="196"/>
      <c r="CSE7" s="196"/>
      <c r="CSF7" s="196"/>
      <c r="CSG7" s="196"/>
      <c r="CSH7" s="196"/>
      <c r="CSI7" s="196"/>
      <c r="CSJ7" s="196"/>
      <c r="CSK7" s="196"/>
      <c r="CSL7" s="196"/>
      <c r="CSM7" s="196"/>
      <c r="CSN7" s="196"/>
      <c r="CSO7" s="196"/>
      <c r="CSP7" s="196"/>
      <c r="CSQ7" s="196"/>
      <c r="CSR7" s="196"/>
      <c r="CSS7" s="196"/>
      <c r="CST7" s="196"/>
      <c r="CSU7" s="196"/>
      <c r="CSV7" s="196"/>
      <c r="CSW7" s="196"/>
      <c r="CSX7" s="196"/>
      <c r="CSY7" s="196"/>
      <c r="CSZ7" s="196"/>
      <c r="CTA7" s="196"/>
      <c r="CTB7" s="196"/>
      <c r="CTC7" s="196"/>
      <c r="CTD7" s="196"/>
      <c r="CTE7" s="196"/>
      <c r="CTF7" s="196"/>
      <c r="CTG7" s="196"/>
      <c r="CTH7" s="196"/>
      <c r="CTI7" s="196"/>
      <c r="CTJ7" s="196"/>
      <c r="CTK7" s="196"/>
      <c r="CTL7" s="196"/>
      <c r="CTM7" s="196"/>
      <c r="CTN7" s="196"/>
      <c r="CTO7" s="196"/>
      <c r="CTP7" s="196"/>
      <c r="CTQ7" s="196"/>
      <c r="CTR7" s="196"/>
      <c r="CTS7" s="196"/>
      <c r="CTT7" s="196"/>
      <c r="CTU7" s="196"/>
      <c r="CTV7" s="196"/>
      <c r="CTW7" s="196"/>
      <c r="CTX7" s="196"/>
      <c r="CTY7" s="196"/>
      <c r="CTZ7" s="196"/>
      <c r="CUA7" s="196"/>
      <c r="CUB7" s="196"/>
      <c r="CUC7" s="196"/>
      <c r="CUD7" s="196"/>
      <c r="CUE7" s="196"/>
      <c r="CUF7" s="196"/>
      <c r="CUG7" s="196"/>
      <c r="CUH7" s="196"/>
      <c r="CUI7" s="196"/>
      <c r="CUJ7" s="196"/>
      <c r="CUK7" s="196"/>
      <c r="CUL7" s="196"/>
      <c r="CUM7" s="196"/>
      <c r="CUN7" s="196"/>
      <c r="CUO7" s="196"/>
      <c r="CUP7" s="196"/>
      <c r="CUQ7" s="196"/>
      <c r="CUR7" s="196"/>
      <c r="CUS7" s="196"/>
      <c r="CUT7" s="196"/>
      <c r="CUU7" s="196"/>
      <c r="CUV7" s="196"/>
      <c r="CUW7" s="196"/>
      <c r="CUX7" s="196"/>
      <c r="CUY7" s="196"/>
      <c r="CUZ7" s="196"/>
      <c r="CVA7" s="196"/>
      <c r="CVB7" s="196"/>
      <c r="CVC7" s="196"/>
      <c r="CVD7" s="196"/>
      <c r="CVE7" s="196"/>
      <c r="CVF7" s="196"/>
      <c r="CVG7" s="196"/>
      <c r="CVH7" s="196"/>
      <c r="CVI7" s="196"/>
      <c r="CVJ7" s="196"/>
      <c r="CVK7" s="196"/>
      <c r="CVL7" s="196"/>
      <c r="CVM7" s="196"/>
      <c r="CVN7" s="196"/>
      <c r="CVO7" s="196"/>
      <c r="CVP7" s="196"/>
      <c r="CVQ7" s="196"/>
      <c r="CVR7" s="196"/>
      <c r="CVS7" s="196"/>
      <c r="CVT7" s="196"/>
      <c r="CVU7" s="196"/>
      <c r="CVV7" s="196"/>
      <c r="CVW7" s="196"/>
      <c r="CVX7" s="196"/>
      <c r="CVY7" s="196"/>
      <c r="CVZ7" s="196"/>
      <c r="CWA7" s="196"/>
      <c r="CWB7" s="196"/>
      <c r="CWC7" s="196"/>
      <c r="CWD7" s="196"/>
      <c r="CWE7" s="196"/>
      <c r="CWF7" s="196"/>
      <c r="CWG7" s="196"/>
      <c r="CWH7" s="196"/>
      <c r="CWI7" s="196"/>
      <c r="CWJ7" s="196"/>
      <c r="CWK7" s="196"/>
      <c r="CWL7" s="196"/>
      <c r="CWM7" s="196"/>
      <c r="CWN7" s="196"/>
      <c r="CWO7" s="196"/>
      <c r="CWP7" s="196"/>
      <c r="CWQ7" s="196"/>
      <c r="CWR7" s="196"/>
      <c r="CWS7" s="196"/>
      <c r="CWT7" s="196"/>
      <c r="CWU7" s="196"/>
      <c r="CWV7" s="196"/>
      <c r="CWW7" s="196"/>
      <c r="CWX7" s="196"/>
      <c r="CWY7" s="196"/>
      <c r="CWZ7" s="196"/>
      <c r="CXA7" s="196"/>
      <c r="CXB7" s="196"/>
      <c r="CXC7" s="196"/>
      <c r="CXD7" s="196"/>
      <c r="CXE7" s="196"/>
      <c r="CXF7" s="196"/>
      <c r="CXG7" s="196"/>
      <c r="CXH7" s="196"/>
      <c r="CXI7" s="196"/>
      <c r="CXJ7" s="196"/>
      <c r="CXK7" s="196"/>
      <c r="CXL7" s="196"/>
      <c r="CXM7" s="196"/>
      <c r="CXN7" s="196"/>
      <c r="CXO7" s="196"/>
      <c r="CXP7" s="196"/>
      <c r="CXQ7" s="196"/>
      <c r="CXR7" s="196"/>
      <c r="CXS7" s="196"/>
      <c r="CXT7" s="196"/>
      <c r="CXU7" s="196"/>
      <c r="CXV7" s="196"/>
      <c r="CXW7" s="196"/>
      <c r="CXX7" s="196"/>
      <c r="CXY7" s="196"/>
      <c r="CXZ7" s="196"/>
      <c r="CYA7" s="196"/>
      <c r="CYB7" s="196"/>
      <c r="CYC7" s="196"/>
      <c r="CYD7" s="196"/>
      <c r="CYE7" s="196"/>
      <c r="CYF7" s="196"/>
      <c r="CYG7" s="196"/>
      <c r="CYH7" s="196"/>
      <c r="CYI7" s="196"/>
      <c r="CYJ7" s="196"/>
      <c r="CYK7" s="196"/>
      <c r="CYL7" s="196"/>
      <c r="CYM7" s="196"/>
      <c r="CYN7" s="196"/>
      <c r="CYO7" s="196"/>
      <c r="CYP7" s="196"/>
      <c r="CYQ7" s="196"/>
      <c r="CYR7" s="196"/>
      <c r="CYS7" s="196"/>
      <c r="CYT7" s="196"/>
      <c r="CYU7" s="196"/>
      <c r="CYV7" s="196"/>
      <c r="CYW7" s="196"/>
      <c r="CYX7" s="196"/>
      <c r="CYY7" s="196"/>
      <c r="CYZ7" s="196"/>
      <c r="CZA7" s="196"/>
      <c r="CZB7" s="196"/>
      <c r="CZC7" s="196"/>
      <c r="CZD7" s="196"/>
      <c r="CZE7" s="196"/>
      <c r="CZF7" s="196"/>
      <c r="CZG7" s="196"/>
      <c r="CZH7" s="196"/>
      <c r="CZI7" s="196"/>
      <c r="CZJ7" s="196"/>
      <c r="CZK7" s="196"/>
      <c r="CZL7" s="196"/>
      <c r="CZM7" s="196"/>
      <c r="CZN7" s="196"/>
      <c r="CZO7" s="196"/>
      <c r="CZP7" s="196"/>
      <c r="CZQ7" s="196"/>
      <c r="CZR7" s="196"/>
      <c r="CZS7" s="196"/>
      <c r="CZT7" s="196"/>
      <c r="CZU7" s="196"/>
      <c r="CZV7" s="196"/>
      <c r="CZW7" s="196"/>
      <c r="CZX7" s="196"/>
      <c r="CZY7" s="196"/>
      <c r="CZZ7" s="196"/>
      <c r="DAA7" s="196"/>
      <c r="DAB7" s="196"/>
      <c r="DAC7" s="196"/>
      <c r="DAD7" s="196"/>
      <c r="DAE7" s="196"/>
      <c r="DAF7" s="196"/>
      <c r="DAG7" s="196"/>
      <c r="DAH7" s="196"/>
      <c r="DAI7" s="196"/>
      <c r="DAJ7" s="196"/>
      <c r="DAK7" s="196"/>
      <c r="DAL7" s="196"/>
      <c r="DAM7" s="196"/>
      <c r="DAN7" s="196"/>
      <c r="DAO7" s="196"/>
      <c r="DAP7" s="196"/>
      <c r="DAQ7" s="196"/>
      <c r="DAR7" s="196"/>
      <c r="DAS7" s="196"/>
      <c r="DAT7" s="196"/>
      <c r="DAU7" s="196"/>
      <c r="DAV7" s="196"/>
      <c r="DAW7" s="196"/>
      <c r="DAX7" s="196"/>
      <c r="DAY7" s="196"/>
      <c r="DAZ7" s="196"/>
      <c r="DBA7" s="196"/>
      <c r="DBB7" s="196"/>
      <c r="DBC7" s="196"/>
      <c r="DBD7" s="196"/>
      <c r="DBE7" s="196"/>
      <c r="DBF7" s="196"/>
      <c r="DBG7" s="196"/>
      <c r="DBH7" s="196"/>
      <c r="DBI7" s="196"/>
      <c r="DBJ7" s="196"/>
      <c r="DBK7" s="196"/>
      <c r="DBL7" s="196"/>
      <c r="DBM7" s="196"/>
      <c r="DBN7" s="196"/>
      <c r="DBO7" s="196"/>
      <c r="DBP7" s="196"/>
      <c r="DBQ7" s="196"/>
      <c r="DBR7" s="196"/>
      <c r="DBS7" s="196"/>
      <c r="DBT7" s="196"/>
      <c r="DBU7" s="196"/>
      <c r="DBV7" s="196"/>
      <c r="DBW7" s="196"/>
      <c r="DBX7" s="196"/>
      <c r="DBY7" s="196"/>
      <c r="DBZ7" s="196"/>
      <c r="DCA7" s="196"/>
      <c r="DCB7" s="196"/>
      <c r="DCC7" s="196"/>
      <c r="DCD7" s="196"/>
      <c r="DCE7" s="196"/>
      <c r="DCF7" s="196"/>
      <c r="DCG7" s="196"/>
      <c r="DCH7" s="196"/>
      <c r="DCI7" s="196"/>
      <c r="DCJ7" s="196"/>
      <c r="DCK7" s="196"/>
      <c r="DCL7" s="196"/>
      <c r="DCM7" s="196"/>
      <c r="DCN7" s="196"/>
      <c r="DCO7" s="196"/>
      <c r="DCP7" s="196"/>
      <c r="DCQ7" s="196"/>
      <c r="DCR7" s="196"/>
      <c r="DCS7" s="196"/>
      <c r="DCT7" s="196"/>
      <c r="DCU7" s="196"/>
      <c r="DCV7" s="196"/>
      <c r="DCW7" s="196"/>
      <c r="DCX7" s="196"/>
      <c r="DCY7" s="196"/>
      <c r="DCZ7" s="196"/>
      <c r="DDA7" s="196"/>
      <c r="DDB7" s="196"/>
      <c r="DDC7" s="196"/>
      <c r="DDD7" s="196"/>
      <c r="DDE7" s="196"/>
      <c r="DDF7" s="196"/>
      <c r="DDG7" s="196"/>
      <c r="DDH7" s="196"/>
      <c r="DDI7" s="196"/>
      <c r="DDJ7" s="196"/>
      <c r="DDK7" s="196"/>
      <c r="DDL7" s="196"/>
      <c r="DDM7" s="196"/>
      <c r="DDN7" s="196"/>
      <c r="DDO7" s="196"/>
      <c r="DDP7" s="196"/>
      <c r="DDQ7" s="196"/>
      <c r="DDR7" s="196"/>
      <c r="DDS7" s="196"/>
      <c r="DDT7" s="196"/>
      <c r="DDU7" s="196"/>
      <c r="DDV7" s="196"/>
      <c r="DDW7" s="196"/>
      <c r="DDX7" s="196"/>
      <c r="DDY7" s="196"/>
      <c r="DDZ7" s="196"/>
      <c r="DEA7" s="196"/>
      <c r="DEB7" s="196"/>
      <c r="DEC7" s="196"/>
      <c r="DED7" s="196"/>
      <c r="DEE7" s="196"/>
      <c r="DEF7" s="196"/>
      <c r="DEG7" s="196"/>
      <c r="DEH7" s="196"/>
      <c r="DEI7" s="196"/>
      <c r="DEJ7" s="196"/>
      <c r="DEK7" s="196"/>
      <c r="DEL7" s="196"/>
      <c r="DEM7" s="196"/>
      <c r="DEN7" s="196"/>
      <c r="DEO7" s="196"/>
      <c r="DEP7" s="196"/>
      <c r="DEQ7" s="196"/>
      <c r="DER7" s="196"/>
      <c r="DES7" s="196"/>
      <c r="DET7" s="196"/>
      <c r="DEU7" s="196"/>
      <c r="DEV7" s="196"/>
      <c r="DEW7" s="196"/>
      <c r="DEX7" s="196"/>
      <c r="DEY7" s="196"/>
      <c r="DEZ7" s="196"/>
      <c r="DFA7" s="196"/>
      <c r="DFB7" s="196"/>
      <c r="DFC7" s="196"/>
      <c r="DFD7" s="196"/>
      <c r="DFE7" s="196"/>
      <c r="DFF7" s="196"/>
      <c r="DFG7" s="196"/>
      <c r="DFH7" s="196"/>
      <c r="DFI7" s="196"/>
      <c r="DFJ7" s="196"/>
      <c r="DFK7" s="196"/>
      <c r="DFL7" s="196"/>
      <c r="DFM7" s="196"/>
      <c r="DFN7" s="196"/>
      <c r="DFO7" s="196"/>
      <c r="DFP7" s="196"/>
      <c r="DFQ7" s="196"/>
      <c r="DFR7" s="196"/>
      <c r="DFS7" s="196"/>
      <c r="DFT7" s="196"/>
      <c r="DFU7" s="196"/>
      <c r="DFV7" s="196"/>
      <c r="DFW7" s="196"/>
      <c r="DFX7" s="196"/>
      <c r="DFY7" s="196"/>
      <c r="DFZ7" s="196"/>
      <c r="DGA7" s="196"/>
      <c r="DGB7" s="196"/>
      <c r="DGC7" s="196"/>
      <c r="DGD7" s="196"/>
      <c r="DGE7" s="196"/>
      <c r="DGF7" s="196"/>
      <c r="DGG7" s="196"/>
      <c r="DGH7" s="196"/>
      <c r="DGI7" s="196"/>
      <c r="DGJ7" s="196"/>
      <c r="DGK7" s="196"/>
      <c r="DGL7" s="196"/>
      <c r="DGM7" s="196"/>
      <c r="DGN7" s="196"/>
      <c r="DGO7" s="196"/>
      <c r="DGP7" s="196"/>
      <c r="DGQ7" s="196"/>
      <c r="DGR7" s="196"/>
      <c r="DGS7" s="196"/>
      <c r="DGT7" s="196"/>
      <c r="DGU7" s="196"/>
      <c r="DGV7" s="196"/>
      <c r="DGW7" s="196"/>
      <c r="DGX7" s="196"/>
      <c r="DGY7" s="196"/>
      <c r="DGZ7" s="196"/>
      <c r="DHA7" s="196"/>
      <c r="DHB7" s="196"/>
      <c r="DHC7" s="196"/>
      <c r="DHD7" s="196"/>
      <c r="DHE7" s="196"/>
      <c r="DHF7" s="196"/>
      <c r="DHG7" s="196"/>
      <c r="DHH7" s="196"/>
      <c r="DHI7" s="196"/>
      <c r="DHJ7" s="196"/>
      <c r="DHK7" s="196"/>
      <c r="DHL7" s="196"/>
      <c r="DHM7" s="196"/>
      <c r="DHN7" s="196"/>
      <c r="DHO7" s="196"/>
      <c r="DHP7" s="196"/>
      <c r="DHQ7" s="196"/>
      <c r="DHR7" s="196"/>
      <c r="DHS7" s="196"/>
      <c r="DHT7" s="196"/>
      <c r="DHU7" s="196"/>
      <c r="DHV7" s="196"/>
      <c r="DHW7" s="196"/>
      <c r="DHX7" s="196"/>
      <c r="DHY7" s="196"/>
      <c r="DHZ7" s="196"/>
      <c r="DIA7" s="196"/>
      <c r="DIB7" s="196"/>
      <c r="DIC7" s="196"/>
      <c r="DID7" s="196"/>
      <c r="DIE7" s="196"/>
      <c r="DIF7" s="196"/>
      <c r="DIG7" s="196"/>
      <c r="DIH7" s="196"/>
      <c r="DII7" s="196"/>
      <c r="DIJ7" s="196"/>
      <c r="DIK7" s="196"/>
      <c r="DIL7" s="196"/>
      <c r="DIM7" s="196"/>
      <c r="DIN7" s="196"/>
      <c r="DIO7" s="196"/>
      <c r="DIP7" s="196"/>
      <c r="DIQ7" s="196"/>
      <c r="DIR7" s="196"/>
      <c r="DIS7" s="196"/>
      <c r="DIT7" s="196"/>
      <c r="DIU7" s="196"/>
      <c r="DIV7" s="196"/>
      <c r="DIW7" s="196"/>
      <c r="DIX7" s="196"/>
      <c r="DIY7" s="196"/>
      <c r="DIZ7" s="196"/>
      <c r="DJA7" s="196"/>
      <c r="DJB7" s="196"/>
      <c r="DJC7" s="196"/>
      <c r="DJD7" s="196"/>
      <c r="DJE7" s="196"/>
      <c r="DJF7" s="196"/>
      <c r="DJG7" s="196"/>
      <c r="DJH7" s="196"/>
      <c r="DJI7" s="196"/>
      <c r="DJJ7" s="196"/>
      <c r="DJK7" s="196"/>
      <c r="DJL7" s="196"/>
      <c r="DJM7" s="196"/>
      <c r="DJN7" s="196"/>
      <c r="DJO7" s="196"/>
      <c r="DJP7" s="196"/>
      <c r="DJQ7" s="196"/>
      <c r="DJR7" s="196"/>
      <c r="DJS7" s="196"/>
      <c r="DJT7" s="196"/>
      <c r="DJU7" s="196"/>
      <c r="DJV7" s="196"/>
      <c r="DJW7" s="196"/>
      <c r="DJX7" s="196"/>
      <c r="DJY7" s="196"/>
      <c r="DJZ7" s="196"/>
      <c r="DKA7" s="196"/>
      <c r="DKB7" s="196"/>
      <c r="DKC7" s="196"/>
      <c r="DKD7" s="196"/>
      <c r="DKE7" s="196"/>
      <c r="DKF7" s="196"/>
      <c r="DKG7" s="196"/>
      <c r="DKH7" s="196"/>
      <c r="DKI7" s="196"/>
      <c r="DKJ7" s="196"/>
      <c r="DKK7" s="196"/>
      <c r="DKL7" s="196"/>
      <c r="DKM7" s="196"/>
      <c r="DKN7" s="196"/>
      <c r="DKO7" s="196"/>
      <c r="DKP7" s="196"/>
      <c r="DKQ7" s="196"/>
      <c r="DKR7" s="196"/>
      <c r="DKS7" s="196"/>
      <c r="DKT7" s="196"/>
      <c r="DKU7" s="196"/>
      <c r="DKV7" s="196"/>
      <c r="DKW7" s="196"/>
      <c r="DKX7" s="196"/>
      <c r="DKY7" s="196"/>
      <c r="DKZ7" s="196"/>
      <c r="DLA7" s="196"/>
      <c r="DLB7" s="196"/>
      <c r="DLC7" s="196"/>
      <c r="DLD7" s="196"/>
      <c r="DLE7" s="196"/>
      <c r="DLF7" s="196"/>
      <c r="DLG7" s="196"/>
      <c r="DLH7" s="196"/>
      <c r="DLI7" s="196"/>
      <c r="DLJ7" s="196"/>
      <c r="DLK7" s="196"/>
      <c r="DLL7" s="196"/>
      <c r="DLM7" s="196"/>
      <c r="DLN7" s="196"/>
      <c r="DLO7" s="196"/>
      <c r="DLP7" s="196"/>
      <c r="DLQ7" s="196"/>
      <c r="DLR7" s="196"/>
      <c r="DLS7" s="196"/>
      <c r="DLT7" s="196"/>
      <c r="DLU7" s="196"/>
      <c r="DLV7" s="196"/>
      <c r="DLW7" s="196"/>
      <c r="DLX7" s="196"/>
      <c r="DLY7" s="196"/>
      <c r="DLZ7" s="196"/>
      <c r="DMA7" s="196"/>
      <c r="DMB7" s="196"/>
      <c r="DMC7" s="196"/>
      <c r="DMD7" s="196"/>
      <c r="DME7" s="196"/>
      <c r="DMF7" s="196"/>
      <c r="DMG7" s="196"/>
      <c r="DMH7" s="196"/>
      <c r="DMI7" s="196"/>
      <c r="DMJ7" s="196"/>
      <c r="DMK7" s="196"/>
      <c r="DML7" s="196"/>
      <c r="DMM7" s="196"/>
      <c r="DMN7" s="196"/>
      <c r="DMO7" s="196"/>
      <c r="DMP7" s="196"/>
      <c r="DMQ7" s="196"/>
      <c r="DMR7" s="196"/>
      <c r="DMS7" s="196"/>
      <c r="DMT7" s="196"/>
      <c r="DMU7" s="196"/>
      <c r="DMV7" s="196"/>
      <c r="DMW7" s="196"/>
      <c r="DMX7" s="196"/>
      <c r="DMY7" s="196"/>
      <c r="DMZ7" s="196"/>
      <c r="DNA7" s="196"/>
      <c r="DNB7" s="196"/>
      <c r="DNC7" s="196"/>
      <c r="DND7" s="196"/>
      <c r="DNE7" s="196"/>
      <c r="DNF7" s="196"/>
      <c r="DNG7" s="196"/>
      <c r="DNH7" s="196"/>
      <c r="DNI7" s="196"/>
      <c r="DNJ7" s="196"/>
      <c r="DNK7" s="196"/>
      <c r="DNL7" s="196"/>
      <c r="DNM7" s="196"/>
      <c r="DNN7" s="196"/>
      <c r="DNO7" s="196"/>
      <c r="DNP7" s="196"/>
      <c r="DNQ7" s="196"/>
      <c r="DNR7" s="196"/>
      <c r="DNS7" s="196"/>
      <c r="DNT7" s="196"/>
      <c r="DNU7" s="196"/>
      <c r="DNV7" s="196"/>
      <c r="DNW7" s="196"/>
      <c r="DNX7" s="196"/>
      <c r="DNY7" s="196"/>
      <c r="DNZ7" s="196"/>
      <c r="DOA7" s="196"/>
      <c r="DOB7" s="196"/>
      <c r="DOC7" s="196"/>
      <c r="DOD7" s="196"/>
      <c r="DOE7" s="196"/>
      <c r="DOF7" s="196"/>
      <c r="DOG7" s="196"/>
      <c r="DOH7" s="196"/>
      <c r="DOI7" s="196"/>
      <c r="DOJ7" s="196"/>
      <c r="DOK7" s="196"/>
      <c r="DOL7" s="196"/>
      <c r="DOM7" s="196"/>
      <c r="DON7" s="196"/>
      <c r="DOO7" s="196"/>
      <c r="DOP7" s="196"/>
      <c r="DOQ7" s="196"/>
      <c r="DOR7" s="196"/>
      <c r="DOS7" s="196"/>
      <c r="DOT7" s="196"/>
      <c r="DOU7" s="196"/>
      <c r="DOV7" s="196"/>
      <c r="DOW7" s="196"/>
      <c r="DOX7" s="196"/>
      <c r="DOY7" s="196"/>
      <c r="DOZ7" s="196"/>
      <c r="DPA7" s="196"/>
      <c r="DPB7" s="196"/>
      <c r="DPC7" s="196"/>
      <c r="DPD7" s="196"/>
      <c r="DPE7" s="196"/>
      <c r="DPF7" s="196"/>
      <c r="DPG7" s="196"/>
      <c r="DPH7" s="196"/>
      <c r="DPI7" s="196"/>
      <c r="DPJ7" s="196"/>
      <c r="DPK7" s="196"/>
      <c r="DPL7" s="196"/>
      <c r="DPM7" s="196"/>
      <c r="DPN7" s="196"/>
      <c r="DPO7" s="196"/>
      <c r="DPP7" s="196"/>
      <c r="DPQ7" s="196"/>
      <c r="DPR7" s="196"/>
      <c r="DPS7" s="196"/>
      <c r="DPT7" s="196"/>
      <c r="DPU7" s="196"/>
      <c r="DPV7" s="196"/>
      <c r="DPW7" s="196"/>
      <c r="DPX7" s="196"/>
      <c r="DPY7" s="196"/>
      <c r="DPZ7" s="196"/>
      <c r="DQA7" s="196"/>
      <c r="DQB7" s="196"/>
      <c r="DQC7" s="196"/>
      <c r="DQD7" s="196"/>
      <c r="DQE7" s="196"/>
      <c r="DQF7" s="196"/>
      <c r="DQG7" s="196"/>
      <c r="DQH7" s="196"/>
      <c r="DQI7" s="196"/>
      <c r="DQJ7" s="196"/>
      <c r="DQK7" s="196"/>
      <c r="DQL7" s="196"/>
      <c r="DQM7" s="196"/>
      <c r="DQN7" s="196"/>
      <c r="DQO7" s="196"/>
      <c r="DQP7" s="196"/>
      <c r="DQQ7" s="196"/>
      <c r="DQR7" s="196"/>
      <c r="DQS7" s="196"/>
      <c r="DQT7" s="196"/>
      <c r="DQU7" s="196"/>
      <c r="DQV7" s="196"/>
      <c r="DQW7" s="196"/>
      <c r="DQX7" s="196"/>
      <c r="DQY7" s="196"/>
      <c r="DQZ7" s="196"/>
      <c r="DRA7" s="196"/>
      <c r="DRB7" s="196"/>
      <c r="DRC7" s="196"/>
      <c r="DRD7" s="196"/>
      <c r="DRE7" s="196"/>
      <c r="DRF7" s="196"/>
      <c r="DRG7" s="196"/>
      <c r="DRH7" s="196"/>
      <c r="DRI7" s="196"/>
      <c r="DRJ7" s="196"/>
      <c r="DRK7" s="196"/>
      <c r="DRL7" s="196"/>
      <c r="DRM7" s="196"/>
      <c r="DRN7" s="196"/>
      <c r="DRO7" s="196"/>
      <c r="DRP7" s="196"/>
      <c r="DRQ7" s="196"/>
      <c r="DRR7" s="196"/>
      <c r="DRS7" s="196"/>
      <c r="DRT7" s="196"/>
      <c r="DRU7" s="196"/>
      <c r="DRV7" s="196"/>
      <c r="DRW7" s="196"/>
      <c r="DRX7" s="196"/>
      <c r="DRY7" s="196"/>
      <c r="DRZ7" s="196"/>
      <c r="DSA7" s="196"/>
      <c r="DSB7" s="196"/>
      <c r="DSC7" s="196"/>
      <c r="DSD7" s="196"/>
      <c r="DSE7" s="196"/>
      <c r="DSF7" s="196"/>
      <c r="DSG7" s="196"/>
      <c r="DSH7" s="196"/>
      <c r="DSI7" s="196"/>
      <c r="DSJ7" s="196"/>
      <c r="DSK7" s="196"/>
      <c r="DSL7" s="196"/>
      <c r="DSM7" s="196"/>
      <c r="DSN7" s="196"/>
      <c r="DSO7" s="196"/>
      <c r="DSP7" s="196"/>
      <c r="DSQ7" s="196"/>
      <c r="DSR7" s="196"/>
      <c r="DSS7" s="196"/>
      <c r="DST7" s="196"/>
      <c r="DSU7" s="196"/>
      <c r="DSV7" s="196"/>
      <c r="DSW7" s="196"/>
      <c r="DSX7" s="196"/>
      <c r="DSY7" s="196"/>
      <c r="DSZ7" s="196"/>
      <c r="DTA7" s="196"/>
      <c r="DTB7" s="196"/>
      <c r="DTC7" s="196"/>
      <c r="DTD7" s="196"/>
      <c r="DTE7" s="196"/>
      <c r="DTF7" s="196"/>
      <c r="DTG7" s="196"/>
      <c r="DTH7" s="196"/>
      <c r="DTI7" s="196"/>
      <c r="DTJ7" s="196"/>
      <c r="DTK7" s="196"/>
      <c r="DTL7" s="196"/>
      <c r="DTM7" s="196"/>
      <c r="DTN7" s="196"/>
      <c r="DTO7" s="196"/>
      <c r="DTP7" s="196"/>
      <c r="DTQ7" s="196"/>
      <c r="DTR7" s="196"/>
      <c r="DTS7" s="196"/>
      <c r="DTT7" s="196"/>
      <c r="DTU7" s="196"/>
      <c r="DTV7" s="196"/>
      <c r="DTW7" s="196"/>
      <c r="DTX7" s="196"/>
      <c r="DTY7" s="196"/>
      <c r="DTZ7" s="196"/>
      <c r="DUA7" s="196"/>
      <c r="DUB7" s="196"/>
      <c r="DUC7" s="196"/>
      <c r="DUD7" s="196"/>
      <c r="DUE7" s="196"/>
      <c r="DUF7" s="196"/>
      <c r="DUG7" s="196"/>
      <c r="DUH7" s="196"/>
      <c r="DUI7" s="196"/>
      <c r="DUJ7" s="196"/>
      <c r="DUK7" s="196"/>
      <c r="DUL7" s="196"/>
      <c r="DUM7" s="196"/>
      <c r="DUN7" s="196"/>
      <c r="DUO7" s="196"/>
      <c r="DUP7" s="196"/>
      <c r="DUQ7" s="196"/>
      <c r="DUR7" s="196"/>
      <c r="DUS7" s="196"/>
      <c r="DUT7" s="196"/>
      <c r="DUU7" s="196"/>
      <c r="DUV7" s="196"/>
      <c r="DUW7" s="196"/>
      <c r="DUX7" s="196"/>
      <c r="DUY7" s="196"/>
      <c r="DUZ7" s="196"/>
      <c r="DVA7" s="196"/>
      <c r="DVB7" s="196"/>
      <c r="DVC7" s="196"/>
      <c r="DVD7" s="196"/>
      <c r="DVE7" s="196"/>
      <c r="DVF7" s="196"/>
      <c r="DVG7" s="196"/>
      <c r="DVH7" s="196"/>
      <c r="DVI7" s="196"/>
      <c r="DVJ7" s="196"/>
      <c r="DVK7" s="196"/>
      <c r="DVL7" s="196"/>
      <c r="DVM7" s="196"/>
      <c r="DVN7" s="196"/>
      <c r="DVO7" s="196"/>
      <c r="DVP7" s="196"/>
      <c r="DVQ7" s="196"/>
      <c r="DVR7" s="196"/>
      <c r="DVS7" s="196"/>
      <c r="DVT7" s="196"/>
      <c r="DVU7" s="196"/>
      <c r="DVV7" s="196"/>
      <c r="DVW7" s="196"/>
      <c r="DVX7" s="196"/>
      <c r="DVY7" s="196"/>
      <c r="DVZ7" s="196"/>
      <c r="DWA7" s="196"/>
      <c r="DWB7" s="196"/>
      <c r="DWC7" s="196"/>
      <c r="DWD7" s="196"/>
      <c r="DWE7" s="196"/>
      <c r="DWF7" s="196"/>
      <c r="DWG7" s="196"/>
      <c r="DWH7" s="196"/>
      <c r="DWI7" s="196"/>
      <c r="DWJ7" s="196"/>
      <c r="DWK7" s="196"/>
      <c r="DWL7" s="196"/>
      <c r="DWM7" s="196"/>
      <c r="DWN7" s="196"/>
      <c r="DWO7" s="196"/>
      <c r="DWP7" s="196"/>
      <c r="DWQ7" s="196"/>
      <c r="DWR7" s="196"/>
      <c r="DWS7" s="196"/>
      <c r="DWT7" s="196"/>
      <c r="DWU7" s="196"/>
      <c r="DWV7" s="196"/>
      <c r="DWW7" s="196"/>
      <c r="DWX7" s="196"/>
      <c r="DWY7" s="196"/>
      <c r="DWZ7" s="196"/>
      <c r="DXA7" s="196"/>
      <c r="DXB7" s="196"/>
      <c r="DXC7" s="196"/>
      <c r="DXD7" s="196"/>
      <c r="DXE7" s="196"/>
      <c r="DXF7" s="196"/>
      <c r="DXG7" s="196"/>
      <c r="DXH7" s="196"/>
      <c r="DXI7" s="196"/>
      <c r="DXJ7" s="196"/>
      <c r="DXK7" s="196"/>
      <c r="DXL7" s="196"/>
      <c r="DXM7" s="196"/>
      <c r="DXN7" s="196"/>
      <c r="DXO7" s="196"/>
      <c r="DXP7" s="196"/>
      <c r="DXQ7" s="196"/>
      <c r="DXR7" s="196"/>
      <c r="DXS7" s="196"/>
      <c r="DXT7" s="196"/>
      <c r="DXU7" s="196"/>
      <c r="DXV7" s="196"/>
      <c r="DXW7" s="196"/>
      <c r="DXX7" s="196"/>
      <c r="DXY7" s="196"/>
      <c r="DXZ7" s="196"/>
      <c r="DYA7" s="196"/>
      <c r="DYB7" s="196"/>
      <c r="DYC7" s="196"/>
      <c r="DYD7" s="196"/>
      <c r="DYE7" s="196"/>
      <c r="DYF7" s="196"/>
      <c r="DYG7" s="196"/>
      <c r="DYH7" s="196"/>
      <c r="DYI7" s="196"/>
      <c r="DYJ7" s="196"/>
      <c r="DYK7" s="196"/>
      <c r="DYL7" s="196"/>
      <c r="DYM7" s="196"/>
      <c r="DYN7" s="196"/>
      <c r="DYO7" s="196"/>
      <c r="DYP7" s="196"/>
      <c r="DYQ7" s="196"/>
      <c r="DYR7" s="196"/>
      <c r="DYS7" s="196"/>
      <c r="DYT7" s="196"/>
      <c r="DYU7" s="196"/>
      <c r="DYV7" s="196"/>
      <c r="DYW7" s="196"/>
      <c r="DYX7" s="196"/>
      <c r="DYY7" s="196"/>
      <c r="DYZ7" s="196"/>
      <c r="DZA7" s="196"/>
      <c r="DZB7" s="196"/>
      <c r="DZC7" s="196"/>
      <c r="DZD7" s="196"/>
      <c r="DZE7" s="196"/>
      <c r="DZF7" s="196"/>
      <c r="DZG7" s="196"/>
      <c r="DZH7" s="196"/>
      <c r="DZI7" s="196"/>
      <c r="DZJ7" s="196"/>
      <c r="DZK7" s="196"/>
      <c r="DZL7" s="196"/>
      <c r="DZM7" s="196"/>
      <c r="DZN7" s="196"/>
      <c r="DZO7" s="196"/>
      <c r="DZP7" s="196"/>
      <c r="DZQ7" s="196"/>
      <c r="DZR7" s="196"/>
      <c r="DZS7" s="196"/>
      <c r="DZT7" s="196"/>
      <c r="DZU7" s="196"/>
      <c r="DZV7" s="196"/>
      <c r="DZW7" s="196"/>
      <c r="DZX7" s="196"/>
      <c r="DZY7" s="196"/>
      <c r="DZZ7" s="196"/>
      <c r="EAA7" s="196"/>
      <c r="EAB7" s="196"/>
      <c r="EAC7" s="196"/>
      <c r="EAD7" s="196"/>
      <c r="EAE7" s="196"/>
      <c r="EAF7" s="196"/>
      <c r="EAG7" s="196"/>
      <c r="EAH7" s="196"/>
      <c r="EAI7" s="196"/>
      <c r="EAJ7" s="196"/>
      <c r="EAK7" s="196"/>
      <c r="EAL7" s="196"/>
      <c r="EAM7" s="196"/>
      <c r="EAN7" s="196"/>
      <c r="EAO7" s="196"/>
      <c r="EAP7" s="196"/>
      <c r="EAQ7" s="196"/>
      <c r="EAR7" s="196"/>
      <c r="EAS7" s="196"/>
      <c r="EAT7" s="196"/>
      <c r="EAU7" s="196"/>
      <c r="EAV7" s="196"/>
      <c r="EAW7" s="196"/>
      <c r="EAX7" s="196"/>
      <c r="EAY7" s="196"/>
      <c r="EAZ7" s="196"/>
      <c r="EBA7" s="196"/>
      <c r="EBB7" s="196"/>
      <c r="EBC7" s="196"/>
      <c r="EBD7" s="196"/>
      <c r="EBE7" s="196"/>
      <c r="EBF7" s="196"/>
      <c r="EBG7" s="196"/>
      <c r="EBH7" s="196"/>
      <c r="EBI7" s="196"/>
      <c r="EBJ7" s="196"/>
      <c r="EBK7" s="196"/>
      <c r="EBL7" s="196"/>
      <c r="EBM7" s="196"/>
      <c r="EBN7" s="196"/>
      <c r="EBO7" s="196"/>
      <c r="EBP7" s="196"/>
      <c r="EBQ7" s="196"/>
      <c r="EBR7" s="196"/>
      <c r="EBS7" s="196"/>
      <c r="EBT7" s="196"/>
      <c r="EBU7" s="196"/>
      <c r="EBV7" s="196"/>
      <c r="EBW7" s="196"/>
      <c r="EBX7" s="196"/>
      <c r="EBY7" s="196"/>
      <c r="EBZ7" s="196"/>
      <c r="ECA7" s="196"/>
      <c r="ECB7" s="196"/>
      <c r="ECC7" s="196"/>
      <c r="ECD7" s="196"/>
      <c r="ECE7" s="196"/>
      <c r="ECF7" s="196"/>
      <c r="ECG7" s="196"/>
      <c r="ECH7" s="196"/>
      <c r="ECI7" s="196"/>
      <c r="ECJ7" s="196"/>
      <c r="ECK7" s="196"/>
      <c r="ECL7" s="196"/>
      <c r="ECM7" s="196"/>
      <c r="ECN7" s="196"/>
      <c r="ECO7" s="196"/>
      <c r="ECP7" s="196"/>
      <c r="ECQ7" s="196"/>
      <c r="ECR7" s="196"/>
      <c r="ECS7" s="196"/>
      <c r="ECT7" s="196"/>
      <c r="ECU7" s="196"/>
      <c r="ECV7" s="196"/>
      <c r="ECW7" s="196"/>
      <c r="ECX7" s="196"/>
      <c r="ECY7" s="196"/>
      <c r="ECZ7" s="196"/>
      <c r="EDA7" s="196"/>
      <c r="EDB7" s="196"/>
      <c r="EDC7" s="196"/>
      <c r="EDD7" s="196"/>
      <c r="EDE7" s="196"/>
      <c r="EDF7" s="196"/>
      <c r="EDG7" s="196"/>
      <c r="EDH7" s="196"/>
      <c r="EDI7" s="196"/>
      <c r="EDJ7" s="196"/>
      <c r="EDK7" s="196"/>
      <c r="EDL7" s="196"/>
      <c r="EDM7" s="196"/>
      <c r="EDN7" s="196"/>
      <c r="EDO7" s="196"/>
      <c r="EDP7" s="196"/>
      <c r="EDQ7" s="196"/>
      <c r="EDR7" s="196"/>
      <c r="EDS7" s="196"/>
      <c r="EDT7" s="196"/>
      <c r="EDU7" s="196"/>
      <c r="EDV7" s="196"/>
      <c r="EDW7" s="196"/>
      <c r="EDX7" s="196"/>
      <c r="EDY7" s="196"/>
      <c r="EDZ7" s="196"/>
      <c r="EEA7" s="196"/>
      <c r="EEB7" s="196"/>
      <c r="EEC7" s="196"/>
      <c r="EED7" s="196"/>
      <c r="EEE7" s="196"/>
      <c r="EEF7" s="196"/>
      <c r="EEG7" s="196"/>
      <c r="EEH7" s="196"/>
      <c r="EEI7" s="196"/>
      <c r="EEJ7" s="196"/>
      <c r="EEK7" s="196"/>
      <c r="EEL7" s="196"/>
      <c r="EEM7" s="196"/>
      <c r="EEN7" s="196"/>
      <c r="EEO7" s="196"/>
      <c r="EEP7" s="196"/>
      <c r="EEQ7" s="196"/>
      <c r="EER7" s="196"/>
      <c r="EES7" s="196"/>
      <c r="EET7" s="196"/>
      <c r="EEU7" s="196"/>
      <c r="EEV7" s="196"/>
      <c r="EEW7" s="196"/>
      <c r="EEX7" s="196"/>
      <c r="EEY7" s="196"/>
      <c r="EEZ7" s="196"/>
      <c r="EFA7" s="196"/>
      <c r="EFB7" s="196"/>
      <c r="EFC7" s="196"/>
      <c r="EFD7" s="196"/>
      <c r="EFE7" s="196"/>
      <c r="EFF7" s="196"/>
      <c r="EFG7" s="196"/>
      <c r="EFH7" s="196"/>
      <c r="EFI7" s="196"/>
      <c r="EFJ7" s="196"/>
      <c r="EFK7" s="196"/>
      <c r="EFL7" s="196"/>
      <c r="EFM7" s="196"/>
      <c r="EFN7" s="196"/>
      <c r="EFO7" s="196"/>
      <c r="EFP7" s="196"/>
      <c r="EFQ7" s="196"/>
      <c r="EFR7" s="196"/>
      <c r="EFS7" s="196"/>
      <c r="EFT7" s="196"/>
      <c r="EFU7" s="196"/>
      <c r="EFV7" s="196"/>
      <c r="EFW7" s="196"/>
      <c r="EFX7" s="196"/>
      <c r="EFY7" s="196"/>
      <c r="EFZ7" s="196"/>
      <c r="EGA7" s="196"/>
      <c r="EGB7" s="196"/>
      <c r="EGC7" s="196"/>
      <c r="EGD7" s="196"/>
      <c r="EGE7" s="196"/>
      <c r="EGF7" s="196"/>
      <c r="EGG7" s="196"/>
      <c r="EGH7" s="196"/>
      <c r="EGI7" s="196"/>
      <c r="EGJ7" s="196"/>
      <c r="EGK7" s="196"/>
      <c r="EGL7" s="196"/>
      <c r="EGM7" s="196"/>
      <c r="EGN7" s="196"/>
      <c r="EGO7" s="196"/>
      <c r="EGP7" s="196"/>
      <c r="EGQ7" s="196"/>
      <c r="EGR7" s="196"/>
      <c r="EGS7" s="196"/>
      <c r="EGT7" s="196"/>
      <c r="EGU7" s="196"/>
      <c r="EGV7" s="196"/>
      <c r="EGW7" s="196"/>
      <c r="EGX7" s="196"/>
      <c r="EGY7" s="196"/>
      <c r="EGZ7" s="196"/>
      <c r="EHA7" s="196"/>
      <c r="EHB7" s="196"/>
      <c r="EHC7" s="196"/>
      <c r="EHD7" s="196"/>
      <c r="EHE7" s="196"/>
      <c r="EHF7" s="196"/>
      <c r="EHG7" s="196"/>
      <c r="EHH7" s="196"/>
      <c r="EHI7" s="196"/>
      <c r="EHJ7" s="196"/>
      <c r="EHK7" s="196"/>
      <c r="EHL7" s="196"/>
      <c r="EHM7" s="196"/>
      <c r="EHN7" s="196"/>
      <c r="EHO7" s="196"/>
      <c r="EHP7" s="196"/>
      <c r="EHQ7" s="196"/>
      <c r="EHR7" s="196"/>
      <c r="EHS7" s="196"/>
      <c r="EHT7" s="196"/>
      <c r="EHU7" s="196"/>
      <c r="EHV7" s="196"/>
      <c r="EHW7" s="196"/>
      <c r="EHX7" s="196"/>
      <c r="EHY7" s="196"/>
      <c r="EHZ7" s="196"/>
      <c r="EIA7" s="196"/>
      <c r="EIB7" s="196"/>
      <c r="EIC7" s="196"/>
      <c r="EID7" s="196"/>
      <c r="EIE7" s="196"/>
      <c r="EIF7" s="196"/>
      <c r="EIG7" s="196"/>
      <c r="EIH7" s="196"/>
      <c r="EII7" s="196"/>
      <c r="EIJ7" s="196"/>
      <c r="EIK7" s="196"/>
      <c r="EIL7" s="196"/>
      <c r="EIM7" s="196"/>
      <c r="EIN7" s="196"/>
      <c r="EIO7" s="196"/>
      <c r="EIP7" s="196"/>
      <c r="EIQ7" s="196"/>
      <c r="EIR7" s="196"/>
      <c r="EIS7" s="196"/>
      <c r="EIT7" s="196"/>
      <c r="EIU7" s="196"/>
      <c r="EIV7" s="196"/>
      <c r="EIW7" s="196"/>
      <c r="EIX7" s="196"/>
      <c r="EIY7" s="196"/>
      <c r="EIZ7" s="196"/>
      <c r="EJA7" s="196"/>
      <c r="EJB7" s="196"/>
      <c r="EJC7" s="196"/>
      <c r="EJD7" s="196"/>
      <c r="EJE7" s="196"/>
      <c r="EJF7" s="196"/>
      <c r="EJG7" s="196"/>
      <c r="EJH7" s="196"/>
      <c r="EJI7" s="196"/>
      <c r="EJJ7" s="196"/>
      <c r="EJK7" s="196"/>
      <c r="EJL7" s="196"/>
      <c r="EJM7" s="196"/>
      <c r="EJN7" s="196"/>
      <c r="EJO7" s="196"/>
      <c r="EJP7" s="196"/>
      <c r="EJQ7" s="196"/>
      <c r="EJR7" s="196"/>
      <c r="EJS7" s="196"/>
      <c r="EJT7" s="196"/>
      <c r="EJU7" s="196"/>
      <c r="EJV7" s="196"/>
      <c r="EJW7" s="196"/>
      <c r="EJX7" s="196"/>
      <c r="EJY7" s="196"/>
      <c r="EJZ7" s="196"/>
      <c r="EKA7" s="196"/>
      <c r="EKB7" s="196"/>
      <c r="EKC7" s="196"/>
      <c r="EKD7" s="196"/>
      <c r="EKE7" s="196"/>
      <c r="EKF7" s="196"/>
      <c r="EKG7" s="196"/>
      <c r="EKH7" s="196"/>
      <c r="EKI7" s="196"/>
      <c r="EKJ7" s="196"/>
      <c r="EKK7" s="196"/>
      <c r="EKL7" s="196"/>
      <c r="EKM7" s="196"/>
      <c r="EKN7" s="196"/>
      <c r="EKO7" s="196"/>
      <c r="EKP7" s="196"/>
      <c r="EKQ7" s="196"/>
      <c r="EKR7" s="196"/>
      <c r="EKS7" s="196"/>
      <c r="EKT7" s="196"/>
      <c r="EKU7" s="196"/>
      <c r="EKV7" s="196"/>
      <c r="EKW7" s="196"/>
      <c r="EKX7" s="196"/>
      <c r="EKY7" s="196"/>
      <c r="EKZ7" s="196"/>
      <c r="ELA7" s="196"/>
      <c r="ELB7" s="196"/>
      <c r="ELC7" s="196"/>
      <c r="ELD7" s="196"/>
      <c r="ELE7" s="196"/>
      <c r="ELF7" s="196"/>
      <c r="ELG7" s="196"/>
      <c r="ELH7" s="196"/>
      <c r="ELI7" s="196"/>
      <c r="ELJ7" s="196"/>
      <c r="ELK7" s="196"/>
      <c r="ELL7" s="196"/>
      <c r="ELM7" s="196"/>
      <c r="ELN7" s="196"/>
      <c r="ELO7" s="196"/>
      <c r="ELP7" s="196"/>
      <c r="ELQ7" s="196"/>
      <c r="ELR7" s="196"/>
      <c r="ELS7" s="196"/>
      <c r="ELT7" s="196"/>
      <c r="ELU7" s="196"/>
      <c r="ELV7" s="196"/>
      <c r="ELW7" s="196"/>
      <c r="ELX7" s="196"/>
      <c r="ELY7" s="196"/>
      <c r="ELZ7" s="196"/>
      <c r="EMA7" s="196"/>
      <c r="EMB7" s="196"/>
      <c r="EMC7" s="196"/>
      <c r="EMD7" s="196"/>
      <c r="EME7" s="196"/>
      <c r="EMF7" s="196"/>
      <c r="EMG7" s="196"/>
      <c r="EMH7" s="196"/>
      <c r="EMI7" s="196"/>
      <c r="EMJ7" s="196"/>
      <c r="EMK7" s="196"/>
      <c r="EML7" s="196"/>
      <c r="EMM7" s="196"/>
      <c r="EMN7" s="196"/>
      <c r="EMO7" s="196"/>
      <c r="EMP7" s="196"/>
      <c r="EMQ7" s="196"/>
      <c r="EMR7" s="196"/>
      <c r="EMS7" s="196"/>
      <c r="EMT7" s="196"/>
      <c r="EMU7" s="196"/>
      <c r="EMV7" s="196"/>
      <c r="EMW7" s="196"/>
      <c r="EMX7" s="196"/>
      <c r="EMY7" s="196"/>
      <c r="EMZ7" s="196"/>
      <c r="ENA7" s="196"/>
      <c r="ENB7" s="196"/>
      <c r="ENC7" s="196"/>
      <c r="END7" s="196"/>
      <c r="ENE7" s="196"/>
      <c r="ENF7" s="196"/>
      <c r="ENG7" s="196"/>
      <c r="ENH7" s="196"/>
      <c r="ENI7" s="196"/>
      <c r="ENJ7" s="196"/>
      <c r="ENK7" s="196"/>
      <c r="ENL7" s="196"/>
      <c r="ENM7" s="196"/>
      <c r="ENN7" s="196"/>
      <c r="ENO7" s="196"/>
      <c r="ENP7" s="196"/>
      <c r="ENQ7" s="196"/>
      <c r="ENR7" s="196"/>
      <c r="ENS7" s="196"/>
      <c r="ENT7" s="196"/>
      <c r="ENU7" s="196"/>
      <c r="ENV7" s="196"/>
      <c r="ENW7" s="196"/>
      <c r="ENX7" s="196"/>
      <c r="ENY7" s="196"/>
      <c r="ENZ7" s="196"/>
      <c r="EOA7" s="196"/>
      <c r="EOB7" s="196"/>
      <c r="EOC7" s="196"/>
      <c r="EOD7" s="196"/>
      <c r="EOE7" s="196"/>
      <c r="EOF7" s="196"/>
      <c r="EOG7" s="196"/>
      <c r="EOH7" s="196"/>
      <c r="EOI7" s="196"/>
      <c r="EOJ7" s="196"/>
      <c r="EOK7" s="196"/>
      <c r="EOL7" s="196"/>
      <c r="EOM7" s="196"/>
      <c r="EON7" s="196"/>
      <c r="EOO7" s="196"/>
      <c r="EOP7" s="196"/>
      <c r="EOQ7" s="196"/>
      <c r="EOR7" s="196"/>
      <c r="EOS7" s="196"/>
      <c r="EOT7" s="196"/>
      <c r="EOU7" s="196"/>
      <c r="EOV7" s="196"/>
      <c r="EOW7" s="196"/>
      <c r="EOX7" s="196"/>
      <c r="EOY7" s="196"/>
      <c r="EOZ7" s="196"/>
      <c r="EPA7" s="196"/>
      <c r="EPB7" s="196"/>
      <c r="EPC7" s="196"/>
      <c r="EPD7" s="196"/>
      <c r="EPE7" s="196"/>
      <c r="EPF7" s="196"/>
      <c r="EPG7" s="196"/>
      <c r="EPH7" s="196"/>
      <c r="EPI7" s="196"/>
      <c r="EPJ7" s="196"/>
      <c r="EPK7" s="196"/>
      <c r="EPL7" s="196"/>
      <c r="EPM7" s="196"/>
      <c r="EPN7" s="196"/>
      <c r="EPO7" s="196"/>
      <c r="EPP7" s="196"/>
      <c r="EPQ7" s="196"/>
      <c r="EPR7" s="196"/>
      <c r="EPS7" s="196"/>
      <c r="EPT7" s="196"/>
      <c r="EPU7" s="196"/>
      <c r="EPV7" s="196"/>
      <c r="EPW7" s="196"/>
      <c r="EPX7" s="196"/>
      <c r="EPY7" s="196"/>
      <c r="EPZ7" s="196"/>
      <c r="EQA7" s="196"/>
      <c r="EQB7" s="196"/>
      <c r="EQC7" s="196"/>
      <c r="EQD7" s="196"/>
      <c r="EQE7" s="196"/>
      <c r="EQF7" s="196"/>
      <c r="EQG7" s="196"/>
      <c r="EQH7" s="196"/>
      <c r="EQI7" s="196"/>
      <c r="EQJ7" s="196"/>
      <c r="EQK7" s="196"/>
      <c r="EQL7" s="196"/>
      <c r="EQM7" s="196"/>
      <c r="EQN7" s="196"/>
      <c r="EQO7" s="196"/>
      <c r="EQP7" s="196"/>
      <c r="EQQ7" s="196"/>
      <c r="EQR7" s="196"/>
      <c r="EQS7" s="196"/>
      <c r="EQT7" s="196"/>
      <c r="EQU7" s="196"/>
      <c r="EQV7" s="196"/>
      <c r="EQW7" s="196"/>
      <c r="EQX7" s="196"/>
      <c r="EQY7" s="196"/>
      <c r="EQZ7" s="196"/>
      <c r="ERA7" s="196"/>
      <c r="ERB7" s="196"/>
      <c r="ERC7" s="196"/>
      <c r="ERD7" s="196"/>
      <c r="ERE7" s="196"/>
      <c r="ERF7" s="196"/>
      <c r="ERG7" s="196"/>
      <c r="ERH7" s="196"/>
      <c r="ERI7" s="196"/>
      <c r="ERJ7" s="196"/>
      <c r="ERK7" s="196"/>
      <c r="ERL7" s="196"/>
      <c r="ERM7" s="196"/>
      <c r="ERN7" s="196"/>
      <c r="ERO7" s="196"/>
      <c r="ERP7" s="196"/>
      <c r="ERQ7" s="196"/>
      <c r="ERR7" s="196"/>
      <c r="ERS7" s="196"/>
      <c r="ERT7" s="196"/>
      <c r="ERU7" s="196"/>
      <c r="ERV7" s="196"/>
      <c r="ERW7" s="196"/>
      <c r="ERX7" s="196"/>
      <c r="ERY7" s="196"/>
      <c r="ERZ7" s="196"/>
      <c r="ESA7" s="196"/>
      <c r="ESB7" s="196"/>
      <c r="ESC7" s="196"/>
      <c r="ESD7" s="196"/>
      <c r="ESE7" s="196"/>
      <c r="ESF7" s="196"/>
      <c r="ESG7" s="196"/>
      <c r="ESH7" s="196"/>
      <c r="ESI7" s="196"/>
      <c r="ESJ7" s="196"/>
      <c r="ESK7" s="196"/>
      <c r="ESL7" s="196"/>
      <c r="ESM7" s="196"/>
      <c r="ESN7" s="196"/>
      <c r="ESO7" s="196"/>
      <c r="ESP7" s="196"/>
      <c r="ESQ7" s="196"/>
      <c r="ESR7" s="196"/>
      <c r="ESS7" s="196"/>
      <c r="EST7" s="196"/>
      <c r="ESU7" s="196"/>
      <c r="ESV7" s="196"/>
      <c r="ESW7" s="196"/>
      <c r="ESX7" s="196"/>
      <c r="ESY7" s="196"/>
      <c r="ESZ7" s="196"/>
      <c r="ETA7" s="196"/>
      <c r="ETB7" s="196"/>
      <c r="ETC7" s="196"/>
      <c r="ETD7" s="196"/>
      <c r="ETE7" s="196"/>
      <c r="ETF7" s="196"/>
      <c r="ETG7" s="196"/>
      <c r="ETH7" s="196"/>
      <c r="ETI7" s="196"/>
      <c r="ETJ7" s="196"/>
      <c r="ETK7" s="196"/>
      <c r="ETL7" s="196"/>
      <c r="ETM7" s="196"/>
      <c r="ETN7" s="196"/>
      <c r="ETO7" s="196"/>
      <c r="ETP7" s="196"/>
      <c r="ETQ7" s="196"/>
      <c r="ETR7" s="196"/>
      <c r="ETS7" s="196"/>
      <c r="ETT7" s="196"/>
      <c r="ETU7" s="196"/>
      <c r="ETV7" s="196"/>
      <c r="ETW7" s="196"/>
      <c r="ETX7" s="196"/>
      <c r="ETY7" s="196"/>
      <c r="ETZ7" s="196"/>
      <c r="EUA7" s="196"/>
      <c r="EUB7" s="196"/>
      <c r="EUC7" s="196"/>
      <c r="EUD7" s="196"/>
      <c r="EUE7" s="196"/>
      <c r="EUF7" s="196"/>
      <c r="EUG7" s="196"/>
      <c r="EUH7" s="196"/>
      <c r="EUI7" s="196"/>
      <c r="EUJ7" s="196"/>
      <c r="EUK7" s="196"/>
      <c r="EUL7" s="196"/>
      <c r="EUM7" s="196"/>
      <c r="EUN7" s="196"/>
      <c r="EUO7" s="196"/>
      <c r="EUP7" s="196"/>
      <c r="EUQ7" s="196"/>
      <c r="EUR7" s="196"/>
      <c r="EUS7" s="196"/>
      <c r="EUT7" s="196"/>
      <c r="EUU7" s="196"/>
      <c r="EUV7" s="196"/>
      <c r="EUW7" s="196"/>
      <c r="EUX7" s="196"/>
      <c r="EUY7" s="196"/>
      <c r="EUZ7" s="196"/>
      <c r="EVA7" s="196"/>
      <c r="EVB7" s="196"/>
      <c r="EVC7" s="196"/>
      <c r="EVD7" s="196"/>
      <c r="EVE7" s="196"/>
      <c r="EVF7" s="196"/>
      <c r="EVG7" s="196"/>
      <c r="EVH7" s="196"/>
      <c r="EVI7" s="196"/>
      <c r="EVJ7" s="196"/>
      <c r="EVK7" s="196"/>
      <c r="EVL7" s="196"/>
      <c r="EVM7" s="196"/>
      <c r="EVN7" s="196"/>
      <c r="EVO7" s="196"/>
      <c r="EVP7" s="196"/>
      <c r="EVQ7" s="196"/>
      <c r="EVR7" s="196"/>
      <c r="EVS7" s="196"/>
      <c r="EVT7" s="196"/>
      <c r="EVU7" s="196"/>
      <c r="EVV7" s="196"/>
      <c r="EVW7" s="196"/>
      <c r="EVX7" s="196"/>
      <c r="EVY7" s="196"/>
      <c r="EVZ7" s="196"/>
      <c r="EWA7" s="196"/>
      <c r="EWB7" s="196"/>
      <c r="EWC7" s="196"/>
      <c r="EWD7" s="196"/>
      <c r="EWE7" s="196"/>
      <c r="EWF7" s="196"/>
      <c r="EWG7" s="196"/>
      <c r="EWH7" s="196"/>
      <c r="EWI7" s="196"/>
      <c r="EWJ7" s="196"/>
      <c r="EWK7" s="196"/>
      <c r="EWL7" s="196"/>
      <c r="EWM7" s="196"/>
      <c r="EWN7" s="196"/>
      <c r="EWO7" s="196"/>
      <c r="EWP7" s="196"/>
      <c r="EWQ7" s="196"/>
      <c r="EWR7" s="196"/>
      <c r="EWS7" s="196"/>
      <c r="EWT7" s="196"/>
      <c r="EWU7" s="196"/>
      <c r="EWV7" s="196"/>
      <c r="EWW7" s="196"/>
      <c r="EWX7" s="196"/>
      <c r="EWY7" s="196"/>
      <c r="EWZ7" s="196"/>
      <c r="EXA7" s="196"/>
      <c r="EXB7" s="196"/>
      <c r="EXC7" s="196"/>
      <c r="EXD7" s="196"/>
      <c r="EXE7" s="196"/>
      <c r="EXF7" s="196"/>
      <c r="EXG7" s="196"/>
      <c r="EXH7" s="196"/>
      <c r="EXI7" s="196"/>
      <c r="EXJ7" s="196"/>
      <c r="EXK7" s="196"/>
      <c r="EXL7" s="196"/>
      <c r="EXM7" s="196"/>
      <c r="EXN7" s="196"/>
      <c r="EXO7" s="196"/>
      <c r="EXP7" s="196"/>
      <c r="EXQ7" s="196"/>
      <c r="EXR7" s="196"/>
      <c r="EXS7" s="196"/>
      <c r="EXT7" s="196"/>
      <c r="EXU7" s="196"/>
      <c r="EXV7" s="196"/>
      <c r="EXW7" s="196"/>
      <c r="EXX7" s="196"/>
      <c r="EXY7" s="196"/>
      <c r="EXZ7" s="196"/>
      <c r="EYA7" s="196"/>
      <c r="EYB7" s="196"/>
      <c r="EYC7" s="196"/>
      <c r="EYD7" s="196"/>
      <c r="EYE7" s="196"/>
      <c r="EYF7" s="196"/>
      <c r="EYG7" s="196"/>
      <c r="EYH7" s="196"/>
      <c r="EYI7" s="196"/>
      <c r="EYJ7" s="196"/>
      <c r="EYK7" s="196"/>
      <c r="EYL7" s="196"/>
      <c r="EYM7" s="196"/>
      <c r="EYN7" s="196"/>
      <c r="EYO7" s="196"/>
      <c r="EYP7" s="196"/>
      <c r="EYQ7" s="196"/>
      <c r="EYR7" s="196"/>
      <c r="EYS7" s="196"/>
      <c r="EYT7" s="196"/>
      <c r="EYU7" s="196"/>
      <c r="EYV7" s="196"/>
      <c r="EYW7" s="196"/>
      <c r="EYX7" s="196"/>
      <c r="EYY7" s="196"/>
      <c r="EYZ7" s="196"/>
      <c r="EZA7" s="196"/>
      <c r="EZB7" s="196"/>
      <c r="EZC7" s="196"/>
      <c r="EZD7" s="196"/>
      <c r="EZE7" s="196"/>
      <c r="EZF7" s="196"/>
      <c r="EZG7" s="196"/>
      <c r="EZH7" s="196"/>
      <c r="EZI7" s="196"/>
      <c r="EZJ7" s="196"/>
      <c r="EZK7" s="196"/>
      <c r="EZL7" s="196"/>
      <c r="EZM7" s="196"/>
      <c r="EZN7" s="196"/>
      <c r="EZO7" s="196"/>
      <c r="EZP7" s="196"/>
      <c r="EZQ7" s="196"/>
      <c r="EZR7" s="196"/>
      <c r="EZS7" s="196"/>
      <c r="EZT7" s="196"/>
      <c r="EZU7" s="196"/>
      <c r="EZV7" s="196"/>
      <c r="EZW7" s="196"/>
      <c r="EZX7" s="196"/>
      <c r="EZY7" s="196"/>
      <c r="EZZ7" s="196"/>
      <c r="FAA7" s="196"/>
      <c r="FAB7" s="196"/>
      <c r="FAC7" s="196"/>
      <c r="FAD7" s="196"/>
      <c r="FAE7" s="196"/>
      <c r="FAF7" s="196"/>
      <c r="FAG7" s="196"/>
      <c r="FAH7" s="196"/>
      <c r="FAI7" s="196"/>
      <c r="FAJ7" s="196"/>
      <c r="FAK7" s="196"/>
      <c r="FAL7" s="196"/>
      <c r="FAM7" s="196"/>
      <c r="FAN7" s="196"/>
      <c r="FAO7" s="196"/>
      <c r="FAP7" s="196"/>
      <c r="FAQ7" s="196"/>
      <c r="FAR7" s="196"/>
      <c r="FAS7" s="196"/>
      <c r="FAT7" s="196"/>
      <c r="FAU7" s="196"/>
      <c r="FAV7" s="196"/>
      <c r="FAW7" s="196"/>
      <c r="FAX7" s="196"/>
      <c r="FAY7" s="196"/>
      <c r="FAZ7" s="196"/>
      <c r="FBA7" s="196"/>
      <c r="FBB7" s="196"/>
      <c r="FBC7" s="196"/>
      <c r="FBD7" s="196"/>
      <c r="FBE7" s="196"/>
      <c r="FBF7" s="196"/>
      <c r="FBG7" s="196"/>
      <c r="FBH7" s="196"/>
      <c r="FBI7" s="196"/>
      <c r="FBJ7" s="196"/>
      <c r="FBK7" s="196"/>
      <c r="FBL7" s="196"/>
      <c r="FBM7" s="196"/>
      <c r="FBN7" s="196"/>
      <c r="FBO7" s="196"/>
      <c r="FBP7" s="196"/>
      <c r="FBQ7" s="196"/>
      <c r="FBR7" s="196"/>
      <c r="FBS7" s="196"/>
      <c r="FBT7" s="196"/>
      <c r="FBU7" s="196"/>
      <c r="FBV7" s="196"/>
      <c r="FBW7" s="196"/>
      <c r="FBX7" s="196"/>
      <c r="FBY7" s="196"/>
      <c r="FBZ7" s="196"/>
      <c r="FCA7" s="196"/>
      <c r="FCB7" s="196"/>
      <c r="FCC7" s="196"/>
      <c r="FCD7" s="196"/>
      <c r="FCE7" s="196"/>
      <c r="FCF7" s="196"/>
      <c r="FCG7" s="196"/>
      <c r="FCH7" s="196"/>
      <c r="FCI7" s="196"/>
      <c r="FCJ7" s="196"/>
      <c r="FCK7" s="196"/>
      <c r="FCL7" s="196"/>
      <c r="FCM7" s="196"/>
      <c r="FCN7" s="196"/>
      <c r="FCO7" s="196"/>
      <c r="FCP7" s="196"/>
      <c r="FCQ7" s="196"/>
      <c r="FCR7" s="196"/>
      <c r="FCS7" s="196"/>
      <c r="FCT7" s="196"/>
      <c r="FCU7" s="196"/>
      <c r="FCV7" s="196"/>
      <c r="FCW7" s="196"/>
      <c r="FCX7" s="196"/>
      <c r="FCY7" s="196"/>
      <c r="FCZ7" s="196"/>
      <c r="FDA7" s="196"/>
      <c r="FDB7" s="196"/>
      <c r="FDC7" s="196"/>
      <c r="FDD7" s="196"/>
      <c r="FDE7" s="196"/>
      <c r="FDF7" s="196"/>
      <c r="FDG7" s="196"/>
      <c r="FDH7" s="196"/>
      <c r="FDI7" s="196"/>
      <c r="FDJ7" s="196"/>
      <c r="FDK7" s="196"/>
      <c r="FDL7" s="196"/>
      <c r="FDM7" s="196"/>
      <c r="FDN7" s="196"/>
      <c r="FDO7" s="196"/>
      <c r="FDP7" s="196"/>
      <c r="FDQ7" s="196"/>
      <c r="FDR7" s="196"/>
      <c r="FDS7" s="196"/>
      <c r="FDT7" s="196"/>
      <c r="FDU7" s="196"/>
      <c r="FDV7" s="196"/>
      <c r="FDW7" s="196"/>
      <c r="FDX7" s="196"/>
      <c r="FDY7" s="196"/>
      <c r="FDZ7" s="196"/>
      <c r="FEA7" s="196"/>
      <c r="FEB7" s="196"/>
      <c r="FEC7" s="196"/>
      <c r="FED7" s="196"/>
      <c r="FEE7" s="196"/>
      <c r="FEF7" s="196"/>
      <c r="FEG7" s="196"/>
      <c r="FEH7" s="196"/>
      <c r="FEI7" s="196"/>
      <c r="FEJ7" s="196"/>
      <c r="FEK7" s="196"/>
      <c r="FEL7" s="196"/>
      <c r="FEM7" s="196"/>
      <c r="FEN7" s="196"/>
      <c r="FEO7" s="196"/>
      <c r="FEP7" s="196"/>
      <c r="FEQ7" s="196"/>
      <c r="FER7" s="196"/>
      <c r="FES7" s="196"/>
      <c r="FET7" s="196"/>
      <c r="FEU7" s="196"/>
      <c r="FEV7" s="196"/>
      <c r="FEW7" s="196"/>
      <c r="FEX7" s="196"/>
      <c r="FEY7" s="196"/>
      <c r="FEZ7" s="196"/>
      <c r="FFA7" s="196"/>
      <c r="FFB7" s="196"/>
      <c r="FFC7" s="196"/>
      <c r="FFD7" s="196"/>
      <c r="FFE7" s="196"/>
      <c r="FFF7" s="196"/>
      <c r="FFG7" s="196"/>
      <c r="FFH7" s="196"/>
      <c r="FFI7" s="196"/>
      <c r="FFJ7" s="196"/>
      <c r="FFK7" s="196"/>
      <c r="FFL7" s="196"/>
      <c r="FFM7" s="196"/>
      <c r="FFN7" s="196"/>
      <c r="FFO7" s="196"/>
      <c r="FFP7" s="196"/>
      <c r="FFQ7" s="196"/>
      <c r="FFR7" s="196"/>
      <c r="FFS7" s="196"/>
      <c r="FFT7" s="196"/>
      <c r="FFU7" s="196"/>
      <c r="FFV7" s="196"/>
      <c r="FFW7" s="196"/>
      <c r="FFX7" s="196"/>
      <c r="FFY7" s="196"/>
      <c r="FFZ7" s="196"/>
      <c r="FGA7" s="196"/>
      <c r="FGB7" s="196"/>
      <c r="FGC7" s="196"/>
      <c r="FGD7" s="196"/>
      <c r="FGE7" s="196"/>
      <c r="FGF7" s="196"/>
      <c r="FGG7" s="196"/>
      <c r="FGH7" s="196"/>
      <c r="FGI7" s="196"/>
      <c r="FGJ7" s="196"/>
      <c r="FGK7" s="196"/>
      <c r="FGL7" s="196"/>
      <c r="FGM7" s="196"/>
      <c r="FGN7" s="196"/>
      <c r="FGO7" s="196"/>
      <c r="FGP7" s="196"/>
      <c r="FGQ7" s="196"/>
      <c r="FGR7" s="196"/>
      <c r="FGS7" s="196"/>
      <c r="FGT7" s="196"/>
      <c r="FGU7" s="196"/>
      <c r="FGV7" s="196"/>
      <c r="FGW7" s="196"/>
      <c r="FGX7" s="196"/>
      <c r="FGY7" s="196"/>
      <c r="FGZ7" s="196"/>
      <c r="FHA7" s="196"/>
      <c r="FHB7" s="196"/>
      <c r="FHC7" s="196"/>
      <c r="FHD7" s="196"/>
      <c r="FHE7" s="196"/>
      <c r="FHF7" s="196"/>
      <c r="FHG7" s="196"/>
      <c r="FHH7" s="196"/>
      <c r="FHI7" s="196"/>
      <c r="FHJ7" s="196"/>
      <c r="FHK7" s="196"/>
      <c r="FHL7" s="196"/>
      <c r="FHM7" s="196"/>
      <c r="FHN7" s="196"/>
      <c r="FHO7" s="196"/>
      <c r="FHP7" s="196"/>
      <c r="FHQ7" s="196"/>
      <c r="FHR7" s="196"/>
      <c r="FHS7" s="196"/>
      <c r="FHT7" s="196"/>
      <c r="FHU7" s="196"/>
      <c r="FHV7" s="196"/>
      <c r="FHW7" s="196"/>
      <c r="FHX7" s="196"/>
      <c r="FHY7" s="196"/>
      <c r="FHZ7" s="196"/>
      <c r="FIA7" s="196"/>
      <c r="FIB7" s="196"/>
      <c r="FIC7" s="196"/>
      <c r="FID7" s="196"/>
      <c r="FIE7" s="196"/>
      <c r="FIF7" s="196"/>
      <c r="FIG7" s="196"/>
      <c r="FIH7" s="196"/>
      <c r="FII7" s="196"/>
      <c r="FIJ7" s="196"/>
      <c r="FIK7" s="196"/>
      <c r="FIL7" s="196"/>
      <c r="FIM7" s="196"/>
      <c r="FIN7" s="196"/>
      <c r="FIO7" s="196"/>
      <c r="FIP7" s="196"/>
      <c r="FIQ7" s="196"/>
      <c r="FIR7" s="196"/>
      <c r="FIS7" s="196"/>
      <c r="FIT7" s="196"/>
      <c r="FIU7" s="196"/>
      <c r="FIV7" s="196"/>
      <c r="FIW7" s="196"/>
      <c r="FIX7" s="196"/>
      <c r="FIY7" s="196"/>
      <c r="FIZ7" s="196"/>
      <c r="FJA7" s="196"/>
      <c r="FJB7" s="196"/>
      <c r="FJC7" s="196"/>
      <c r="FJD7" s="196"/>
      <c r="FJE7" s="196"/>
      <c r="FJF7" s="196"/>
      <c r="FJG7" s="196"/>
      <c r="FJH7" s="196"/>
      <c r="FJI7" s="196"/>
      <c r="FJJ7" s="196"/>
      <c r="FJK7" s="196"/>
      <c r="FJL7" s="196"/>
      <c r="FJM7" s="196"/>
      <c r="FJN7" s="196"/>
      <c r="FJO7" s="196"/>
      <c r="FJP7" s="196"/>
      <c r="FJQ7" s="196"/>
      <c r="FJR7" s="196"/>
      <c r="FJS7" s="196"/>
      <c r="FJT7" s="196"/>
      <c r="FJU7" s="196"/>
      <c r="FJV7" s="196"/>
      <c r="FJW7" s="196"/>
      <c r="FJX7" s="196"/>
      <c r="FJY7" s="196"/>
      <c r="FJZ7" s="196"/>
      <c r="FKA7" s="196"/>
      <c r="FKB7" s="196"/>
      <c r="FKC7" s="196"/>
      <c r="FKD7" s="196"/>
      <c r="FKE7" s="196"/>
      <c r="FKF7" s="196"/>
      <c r="FKG7" s="196"/>
      <c r="FKH7" s="196"/>
      <c r="FKI7" s="196"/>
      <c r="FKJ7" s="196"/>
      <c r="FKK7" s="196"/>
      <c r="FKL7" s="196"/>
      <c r="FKM7" s="196"/>
      <c r="FKN7" s="196"/>
      <c r="FKO7" s="196"/>
      <c r="FKP7" s="196"/>
      <c r="FKQ7" s="196"/>
      <c r="FKR7" s="196"/>
      <c r="FKS7" s="196"/>
      <c r="FKT7" s="196"/>
      <c r="FKU7" s="196"/>
      <c r="FKV7" s="196"/>
      <c r="FKW7" s="196"/>
      <c r="FKX7" s="196"/>
      <c r="FKY7" s="196"/>
      <c r="FKZ7" s="196"/>
      <c r="FLA7" s="196"/>
      <c r="FLB7" s="196"/>
      <c r="FLC7" s="196"/>
      <c r="FLD7" s="196"/>
      <c r="FLE7" s="196"/>
      <c r="FLF7" s="196"/>
      <c r="FLG7" s="196"/>
      <c r="FLH7" s="196"/>
      <c r="FLI7" s="196"/>
      <c r="FLJ7" s="196"/>
      <c r="FLK7" s="196"/>
      <c r="FLL7" s="196"/>
      <c r="FLM7" s="196"/>
      <c r="FLN7" s="196"/>
      <c r="FLO7" s="196"/>
      <c r="FLP7" s="196"/>
      <c r="FLQ7" s="196"/>
      <c r="FLR7" s="196"/>
      <c r="FLS7" s="196"/>
      <c r="FLT7" s="196"/>
      <c r="FLU7" s="196"/>
      <c r="FLV7" s="196"/>
      <c r="FLW7" s="196"/>
      <c r="FLX7" s="196"/>
      <c r="FLY7" s="196"/>
      <c r="FLZ7" s="196"/>
      <c r="FMA7" s="196"/>
      <c r="FMB7" s="196"/>
      <c r="FMC7" s="196"/>
      <c r="FMD7" s="196"/>
      <c r="FME7" s="196"/>
      <c r="FMF7" s="196"/>
      <c r="FMG7" s="196"/>
      <c r="FMH7" s="196"/>
      <c r="FMI7" s="196"/>
      <c r="FMJ7" s="196"/>
      <c r="FMK7" s="196"/>
      <c r="FML7" s="196"/>
      <c r="FMM7" s="196"/>
      <c r="FMN7" s="196"/>
      <c r="FMO7" s="196"/>
      <c r="FMP7" s="196"/>
      <c r="FMQ7" s="196"/>
      <c r="FMR7" s="196"/>
      <c r="FMS7" s="196"/>
      <c r="FMT7" s="196"/>
      <c r="FMU7" s="196"/>
      <c r="FMV7" s="196"/>
      <c r="FMW7" s="196"/>
      <c r="FMX7" s="196"/>
      <c r="FMY7" s="196"/>
      <c r="FMZ7" s="196"/>
      <c r="FNA7" s="196"/>
      <c r="FNB7" s="196"/>
      <c r="FNC7" s="196"/>
      <c r="FND7" s="196"/>
      <c r="FNE7" s="196"/>
      <c r="FNF7" s="196"/>
      <c r="FNG7" s="196"/>
      <c r="FNH7" s="196"/>
      <c r="FNI7" s="196"/>
      <c r="FNJ7" s="196"/>
      <c r="FNK7" s="196"/>
      <c r="FNL7" s="196"/>
      <c r="FNM7" s="196"/>
      <c r="FNN7" s="196"/>
      <c r="FNO7" s="196"/>
      <c r="FNP7" s="196"/>
      <c r="FNQ7" s="196"/>
      <c r="FNR7" s="196"/>
      <c r="FNS7" s="196"/>
      <c r="FNT7" s="196"/>
      <c r="FNU7" s="196"/>
      <c r="FNV7" s="196"/>
      <c r="FNW7" s="196"/>
      <c r="FNX7" s="196"/>
      <c r="FNY7" s="196"/>
      <c r="FNZ7" s="196"/>
      <c r="FOA7" s="196"/>
      <c r="FOB7" s="196"/>
      <c r="FOC7" s="196"/>
      <c r="FOD7" s="196"/>
      <c r="FOE7" s="196"/>
      <c r="FOF7" s="196"/>
      <c r="FOG7" s="196"/>
      <c r="FOH7" s="196"/>
      <c r="FOI7" s="196"/>
      <c r="FOJ7" s="196"/>
      <c r="FOK7" s="196"/>
      <c r="FOL7" s="196"/>
      <c r="FOM7" s="196"/>
      <c r="FON7" s="196"/>
      <c r="FOO7" s="196"/>
      <c r="FOP7" s="196"/>
      <c r="FOQ7" s="196"/>
      <c r="FOR7" s="196"/>
      <c r="FOS7" s="196"/>
      <c r="FOT7" s="196"/>
      <c r="FOU7" s="196"/>
      <c r="FOV7" s="196"/>
      <c r="FOW7" s="196"/>
      <c r="FOX7" s="196"/>
      <c r="FOY7" s="196"/>
      <c r="FOZ7" s="196"/>
      <c r="FPA7" s="196"/>
      <c r="FPB7" s="196"/>
      <c r="FPC7" s="196"/>
      <c r="FPD7" s="196"/>
      <c r="FPE7" s="196"/>
      <c r="FPF7" s="196"/>
      <c r="FPG7" s="196"/>
      <c r="FPH7" s="196"/>
      <c r="FPI7" s="196"/>
      <c r="FPJ7" s="196"/>
      <c r="FPK7" s="196"/>
      <c r="FPL7" s="196"/>
      <c r="FPM7" s="196"/>
      <c r="FPN7" s="196"/>
      <c r="FPO7" s="196"/>
      <c r="FPP7" s="196"/>
      <c r="FPQ7" s="196"/>
      <c r="FPR7" s="196"/>
      <c r="FPS7" s="196"/>
      <c r="FPT7" s="196"/>
      <c r="FPU7" s="196"/>
      <c r="FPV7" s="196"/>
      <c r="FPW7" s="196"/>
      <c r="FPX7" s="196"/>
      <c r="FPY7" s="196"/>
      <c r="FPZ7" s="196"/>
      <c r="FQA7" s="196"/>
      <c r="FQB7" s="196"/>
      <c r="FQC7" s="196"/>
      <c r="FQD7" s="196"/>
      <c r="FQE7" s="196"/>
      <c r="FQF7" s="196"/>
      <c r="FQG7" s="196"/>
      <c r="FQH7" s="196"/>
      <c r="FQI7" s="196"/>
      <c r="FQJ7" s="196"/>
      <c r="FQK7" s="196"/>
      <c r="FQL7" s="196"/>
      <c r="FQM7" s="196"/>
      <c r="FQN7" s="196"/>
      <c r="FQO7" s="196"/>
      <c r="FQP7" s="196"/>
      <c r="FQQ7" s="196"/>
      <c r="FQR7" s="196"/>
      <c r="FQS7" s="196"/>
      <c r="FQT7" s="196"/>
      <c r="FQU7" s="196"/>
      <c r="FQV7" s="196"/>
      <c r="FQW7" s="196"/>
      <c r="FQX7" s="196"/>
      <c r="FQY7" s="196"/>
      <c r="FQZ7" s="196"/>
      <c r="FRA7" s="196"/>
      <c r="FRB7" s="196"/>
      <c r="FRC7" s="196"/>
      <c r="FRD7" s="196"/>
      <c r="FRE7" s="196"/>
      <c r="FRF7" s="196"/>
      <c r="FRG7" s="196"/>
      <c r="FRH7" s="196"/>
      <c r="FRI7" s="196"/>
      <c r="FRJ7" s="196"/>
      <c r="FRK7" s="196"/>
      <c r="FRL7" s="196"/>
      <c r="FRM7" s="196"/>
      <c r="FRN7" s="196"/>
      <c r="FRO7" s="196"/>
      <c r="FRP7" s="196"/>
      <c r="FRQ7" s="196"/>
      <c r="FRR7" s="196"/>
      <c r="FRS7" s="196"/>
      <c r="FRT7" s="196"/>
      <c r="FRU7" s="196"/>
      <c r="FRV7" s="196"/>
      <c r="FRW7" s="196"/>
      <c r="FRX7" s="196"/>
      <c r="FRY7" s="196"/>
      <c r="FRZ7" s="196"/>
      <c r="FSA7" s="196"/>
      <c r="FSB7" s="196"/>
      <c r="FSC7" s="196"/>
      <c r="FSD7" s="196"/>
      <c r="FSE7" s="196"/>
      <c r="FSF7" s="196"/>
      <c r="FSG7" s="196"/>
      <c r="FSH7" s="196"/>
      <c r="FSI7" s="196"/>
      <c r="FSJ7" s="196"/>
      <c r="FSK7" s="196"/>
      <c r="FSL7" s="196"/>
      <c r="FSM7" s="196"/>
      <c r="FSN7" s="196"/>
      <c r="FSO7" s="196"/>
      <c r="FSP7" s="196"/>
      <c r="FSQ7" s="196"/>
      <c r="FSR7" s="196"/>
      <c r="FSS7" s="196"/>
      <c r="FST7" s="196"/>
      <c r="FSU7" s="196"/>
      <c r="FSV7" s="196"/>
      <c r="FSW7" s="196"/>
      <c r="FSX7" s="196"/>
      <c r="FSY7" s="196"/>
      <c r="FSZ7" s="196"/>
      <c r="FTA7" s="196"/>
      <c r="FTB7" s="196"/>
      <c r="FTC7" s="196"/>
      <c r="FTD7" s="196"/>
      <c r="FTE7" s="196"/>
      <c r="FTF7" s="196"/>
      <c r="FTG7" s="196"/>
      <c r="FTH7" s="196"/>
      <c r="FTI7" s="196"/>
      <c r="FTJ7" s="196"/>
      <c r="FTK7" s="196"/>
      <c r="FTL7" s="196"/>
      <c r="FTM7" s="196"/>
      <c r="FTN7" s="196"/>
      <c r="FTO7" s="196"/>
      <c r="FTP7" s="196"/>
      <c r="FTQ7" s="196"/>
      <c r="FTR7" s="196"/>
      <c r="FTS7" s="196"/>
      <c r="FTT7" s="196"/>
      <c r="FTU7" s="196"/>
      <c r="FTV7" s="196"/>
      <c r="FTW7" s="196"/>
      <c r="FTX7" s="196"/>
      <c r="FTY7" s="196"/>
      <c r="FTZ7" s="196"/>
      <c r="FUA7" s="196"/>
      <c r="FUB7" s="196"/>
      <c r="FUC7" s="196"/>
      <c r="FUD7" s="196"/>
      <c r="FUE7" s="196"/>
      <c r="FUF7" s="196"/>
      <c r="FUG7" s="196"/>
      <c r="FUH7" s="196"/>
      <c r="FUI7" s="196"/>
      <c r="FUJ7" s="196"/>
      <c r="FUK7" s="196"/>
      <c r="FUL7" s="196"/>
      <c r="FUM7" s="196"/>
      <c r="FUN7" s="196"/>
      <c r="FUO7" s="196"/>
      <c r="FUP7" s="196"/>
      <c r="FUQ7" s="196"/>
      <c r="FUR7" s="196"/>
      <c r="FUS7" s="196"/>
      <c r="FUT7" s="196"/>
      <c r="FUU7" s="196"/>
      <c r="FUV7" s="196"/>
      <c r="FUW7" s="196"/>
      <c r="FUX7" s="196"/>
      <c r="FUY7" s="196"/>
      <c r="FUZ7" s="196"/>
      <c r="FVA7" s="196"/>
      <c r="FVB7" s="196"/>
      <c r="FVC7" s="196"/>
      <c r="FVD7" s="196"/>
      <c r="FVE7" s="196"/>
      <c r="FVF7" s="196"/>
      <c r="FVG7" s="196"/>
      <c r="FVH7" s="196"/>
      <c r="FVI7" s="196"/>
      <c r="FVJ7" s="196"/>
      <c r="FVK7" s="196"/>
      <c r="FVL7" s="196"/>
      <c r="FVM7" s="196"/>
      <c r="FVN7" s="196"/>
      <c r="FVO7" s="196"/>
      <c r="FVP7" s="196"/>
      <c r="FVQ7" s="196"/>
      <c r="FVR7" s="196"/>
      <c r="FVS7" s="196"/>
      <c r="FVT7" s="196"/>
      <c r="FVU7" s="196"/>
      <c r="FVV7" s="196"/>
      <c r="FVW7" s="196"/>
      <c r="FVX7" s="196"/>
      <c r="FVY7" s="196"/>
      <c r="FVZ7" s="196"/>
      <c r="FWA7" s="196"/>
      <c r="FWB7" s="196"/>
      <c r="FWC7" s="196"/>
      <c r="FWD7" s="196"/>
      <c r="FWE7" s="196"/>
      <c r="FWF7" s="196"/>
      <c r="FWG7" s="196"/>
      <c r="FWH7" s="196"/>
      <c r="FWI7" s="196"/>
      <c r="FWJ7" s="196"/>
      <c r="FWK7" s="196"/>
      <c r="FWL7" s="196"/>
      <c r="FWM7" s="196"/>
      <c r="FWN7" s="196"/>
      <c r="FWO7" s="196"/>
      <c r="FWP7" s="196"/>
      <c r="FWQ7" s="196"/>
      <c r="FWR7" s="196"/>
      <c r="FWS7" s="196"/>
      <c r="FWT7" s="196"/>
      <c r="FWU7" s="196"/>
      <c r="FWV7" s="196"/>
      <c r="FWW7" s="196"/>
      <c r="FWX7" s="196"/>
      <c r="FWY7" s="196"/>
      <c r="FWZ7" s="196"/>
      <c r="FXA7" s="196"/>
      <c r="FXB7" s="196"/>
      <c r="FXC7" s="196"/>
      <c r="FXD7" s="196"/>
      <c r="FXE7" s="196"/>
      <c r="FXF7" s="196"/>
      <c r="FXG7" s="196"/>
      <c r="FXH7" s="196"/>
      <c r="FXI7" s="196"/>
      <c r="FXJ7" s="196"/>
      <c r="FXK7" s="196"/>
      <c r="FXL7" s="196"/>
      <c r="FXM7" s="196"/>
      <c r="FXN7" s="196"/>
      <c r="FXO7" s="196"/>
      <c r="FXP7" s="196"/>
      <c r="FXQ7" s="196"/>
      <c r="FXR7" s="196"/>
      <c r="FXS7" s="196"/>
      <c r="FXT7" s="196"/>
      <c r="FXU7" s="196"/>
      <c r="FXV7" s="196"/>
      <c r="FXW7" s="196"/>
      <c r="FXX7" s="196"/>
      <c r="FXY7" s="196"/>
      <c r="FXZ7" s="196"/>
      <c r="FYA7" s="196"/>
      <c r="FYB7" s="196"/>
      <c r="FYC7" s="196"/>
      <c r="FYD7" s="196"/>
      <c r="FYE7" s="196"/>
      <c r="FYF7" s="196"/>
      <c r="FYG7" s="196"/>
      <c r="FYH7" s="196"/>
      <c r="FYI7" s="196"/>
      <c r="FYJ7" s="196"/>
      <c r="FYK7" s="196"/>
      <c r="FYL7" s="196"/>
      <c r="FYM7" s="196"/>
      <c r="FYN7" s="196"/>
      <c r="FYO7" s="196"/>
      <c r="FYP7" s="196"/>
      <c r="FYQ7" s="196"/>
      <c r="FYR7" s="196"/>
      <c r="FYS7" s="196"/>
      <c r="FYT7" s="196"/>
      <c r="FYU7" s="196"/>
      <c r="FYV7" s="196"/>
      <c r="FYW7" s="196"/>
      <c r="FYX7" s="196"/>
      <c r="FYY7" s="196"/>
      <c r="FYZ7" s="196"/>
      <c r="FZA7" s="196"/>
      <c r="FZB7" s="196"/>
      <c r="FZC7" s="196"/>
      <c r="FZD7" s="196"/>
      <c r="FZE7" s="196"/>
      <c r="FZF7" s="196"/>
      <c r="FZG7" s="196"/>
      <c r="FZH7" s="196"/>
      <c r="FZI7" s="196"/>
      <c r="FZJ7" s="196"/>
      <c r="FZK7" s="196"/>
      <c r="FZL7" s="196"/>
      <c r="FZM7" s="196"/>
      <c r="FZN7" s="196"/>
      <c r="FZO7" s="196"/>
      <c r="FZP7" s="196"/>
      <c r="FZQ7" s="196"/>
      <c r="FZR7" s="196"/>
      <c r="FZS7" s="196"/>
      <c r="FZT7" s="196"/>
      <c r="FZU7" s="196"/>
      <c r="FZV7" s="196"/>
      <c r="FZW7" s="196"/>
      <c r="FZX7" s="196"/>
      <c r="FZY7" s="196"/>
      <c r="FZZ7" s="196"/>
      <c r="GAA7" s="196"/>
      <c r="GAB7" s="196"/>
      <c r="GAC7" s="196"/>
      <c r="GAD7" s="196"/>
      <c r="GAE7" s="196"/>
      <c r="GAF7" s="196"/>
      <c r="GAG7" s="196"/>
      <c r="GAH7" s="196"/>
      <c r="GAI7" s="196"/>
      <c r="GAJ7" s="196"/>
      <c r="GAK7" s="196"/>
      <c r="GAL7" s="196"/>
      <c r="GAM7" s="196"/>
      <c r="GAN7" s="196"/>
      <c r="GAO7" s="196"/>
      <c r="GAP7" s="196"/>
      <c r="GAQ7" s="196"/>
      <c r="GAR7" s="196"/>
      <c r="GAS7" s="196"/>
      <c r="GAT7" s="196"/>
      <c r="GAU7" s="196"/>
      <c r="GAV7" s="196"/>
      <c r="GAW7" s="196"/>
      <c r="GAX7" s="196"/>
      <c r="GAY7" s="196"/>
      <c r="GAZ7" s="196"/>
      <c r="GBA7" s="196"/>
      <c r="GBB7" s="196"/>
      <c r="GBC7" s="196"/>
      <c r="GBD7" s="196"/>
      <c r="GBE7" s="196"/>
      <c r="GBF7" s="196"/>
      <c r="GBG7" s="196"/>
      <c r="GBH7" s="196"/>
      <c r="GBI7" s="196"/>
      <c r="GBJ7" s="196"/>
      <c r="GBK7" s="196"/>
      <c r="GBL7" s="196"/>
      <c r="GBM7" s="196"/>
      <c r="GBN7" s="196"/>
      <c r="GBO7" s="196"/>
      <c r="GBP7" s="196"/>
      <c r="GBQ7" s="196"/>
      <c r="GBR7" s="196"/>
      <c r="GBS7" s="196"/>
      <c r="GBT7" s="196"/>
      <c r="GBU7" s="196"/>
      <c r="GBV7" s="196"/>
      <c r="GBW7" s="196"/>
      <c r="GBX7" s="196"/>
      <c r="GBY7" s="196"/>
      <c r="GBZ7" s="196"/>
      <c r="GCA7" s="196"/>
      <c r="GCB7" s="196"/>
      <c r="GCC7" s="196"/>
      <c r="GCD7" s="196"/>
      <c r="GCE7" s="196"/>
      <c r="GCF7" s="196"/>
      <c r="GCG7" s="196"/>
      <c r="GCH7" s="196"/>
      <c r="GCI7" s="196"/>
      <c r="GCJ7" s="196"/>
      <c r="GCK7" s="196"/>
      <c r="GCL7" s="196"/>
      <c r="GCM7" s="196"/>
      <c r="GCN7" s="196"/>
      <c r="GCO7" s="196"/>
      <c r="GCP7" s="196"/>
      <c r="GCQ7" s="196"/>
      <c r="GCR7" s="196"/>
      <c r="GCS7" s="196"/>
      <c r="GCT7" s="196"/>
      <c r="GCU7" s="196"/>
      <c r="GCV7" s="196"/>
      <c r="GCW7" s="196"/>
      <c r="GCX7" s="196"/>
      <c r="GCY7" s="196"/>
      <c r="GCZ7" s="196"/>
      <c r="GDA7" s="196"/>
      <c r="GDB7" s="196"/>
      <c r="GDC7" s="196"/>
      <c r="GDD7" s="196"/>
      <c r="GDE7" s="196"/>
      <c r="GDF7" s="196"/>
      <c r="GDG7" s="196"/>
      <c r="GDH7" s="196"/>
      <c r="GDI7" s="196"/>
      <c r="GDJ7" s="196"/>
      <c r="GDK7" s="196"/>
      <c r="GDL7" s="196"/>
      <c r="GDM7" s="196"/>
      <c r="GDN7" s="196"/>
      <c r="GDO7" s="196"/>
      <c r="GDP7" s="196"/>
      <c r="GDQ7" s="196"/>
      <c r="GDR7" s="196"/>
      <c r="GDS7" s="196"/>
      <c r="GDT7" s="196"/>
      <c r="GDU7" s="196"/>
      <c r="GDV7" s="196"/>
      <c r="GDW7" s="196"/>
      <c r="GDX7" s="196"/>
      <c r="GDY7" s="196"/>
      <c r="GDZ7" s="196"/>
      <c r="GEA7" s="196"/>
      <c r="GEB7" s="196"/>
      <c r="GEC7" s="196"/>
      <c r="GED7" s="196"/>
      <c r="GEE7" s="196"/>
      <c r="GEF7" s="196"/>
      <c r="GEG7" s="196"/>
      <c r="GEH7" s="196"/>
      <c r="GEI7" s="196"/>
      <c r="GEJ7" s="196"/>
      <c r="GEK7" s="196"/>
      <c r="GEL7" s="196"/>
      <c r="GEM7" s="196"/>
      <c r="GEN7" s="196"/>
      <c r="GEO7" s="196"/>
      <c r="GEP7" s="196"/>
      <c r="GEQ7" s="196"/>
      <c r="GER7" s="196"/>
      <c r="GES7" s="196"/>
      <c r="GET7" s="196"/>
      <c r="GEU7" s="196"/>
      <c r="GEV7" s="196"/>
      <c r="GEW7" s="196"/>
      <c r="GEX7" s="196"/>
      <c r="GEY7" s="196"/>
      <c r="GEZ7" s="196"/>
      <c r="GFA7" s="196"/>
      <c r="GFB7" s="196"/>
      <c r="GFC7" s="196"/>
      <c r="GFD7" s="196"/>
      <c r="GFE7" s="196"/>
      <c r="GFF7" s="196"/>
      <c r="GFG7" s="196"/>
      <c r="GFH7" s="196"/>
      <c r="GFI7" s="196"/>
      <c r="GFJ7" s="196"/>
      <c r="GFK7" s="196"/>
      <c r="GFL7" s="196"/>
      <c r="GFM7" s="196"/>
      <c r="GFN7" s="196"/>
      <c r="GFO7" s="196"/>
      <c r="GFP7" s="196"/>
      <c r="GFQ7" s="196"/>
      <c r="GFR7" s="196"/>
      <c r="GFS7" s="196"/>
      <c r="GFT7" s="196"/>
      <c r="GFU7" s="196"/>
      <c r="GFV7" s="196"/>
      <c r="GFW7" s="196"/>
      <c r="GFX7" s="196"/>
      <c r="GFY7" s="196"/>
      <c r="GFZ7" s="196"/>
      <c r="GGA7" s="196"/>
      <c r="GGB7" s="196"/>
      <c r="GGC7" s="196"/>
      <c r="GGD7" s="196"/>
      <c r="GGE7" s="196"/>
      <c r="GGF7" s="196"/>
      <c r="GGG7" s="196"/>
      <c r="GGH7" s="196"/>
      <c r="GGI7" s="196"/>
      <c r="GGJ7" s="196"/>
      <c r="GGK7" s="196"/>
      <c r="GGL7" s="196"/>
      <c r="GGM7" s="196"/>
      <c r="GGN7" s="196"/>
      <c r="GGO7" s="196"/>
      <c r="GGP7" s="196"/>
      <c r="GGQ7" s="196"/>
      <c r="GGR7" s="196"/>
      <c r="GGS7" s="196"/>
      <c r="GGT7" s="196"/>
      <c r="GGU7" s="196"/>
      <c r="GGV7" s="196"/>
      <c r="GGW7" s="196"/>
      <c r="GGX7" s="196"/>
      <c r="GGY7" s="196"/>
      <c r="GGZ7" s="196"/>
      <c r="GHA7" s="196"/>
      <c r="GHB7" s="196"/>
      <c r="GHC7" s="196"/>
      <c r="GHD7" s="196"/>
      <c r="GHE7" s="196"/>
      <c r="GHF7" s="196"/>
      <c r="GHG7" s="196"/>
      <c r="GHH7" s="196"/>
      <c r="GHI7" s="196"/>
      <c r="GHJ7" s="196"/>
      <c r="GHK7" s="196"/>
      <c r="GHL7" s="196"/>
      <c r="GHM7" s="196"/>
      <c r="GHN7" s="196"/>
      <c r="GHO7" s="196"/>
      <c r="GHP7" s="196"/>
      <c r="GHQ7" s="196"/>
      <c r="GHR7" s="196"/>
      <c r="GHS7" s="196"/>
      <c r="GHT7" s="196"/>
      <c r="GHU7" s="196"/>
      <c r="GHV7" s="196"/>
      <c r="GHW7" s="196"/>
      <c r="GHX7" s="196"/>
      <c r="GHY7" s="196"/>
      <c r="GHZ7" s="196"/>
      <c r="GIA7" s="196"/>
      <c r="GIB7" s="196"/>
      <c r="GIC7" s="196"/>
      <c r="GID7" s="196"/>
      <c r="GIE7" s="196"/>
      <c r="GIF7" s="196"/>
      <c r="GIG7" s="196"/>
      <c r="GIH7" s="196"/>
      <c r="GII7" s="196"/>
      <c r="GIJ7" s="196"/>
      <c r="GIK7" s="196"/>
      <c r="GIL7" s="196"/>
      <c r="GIM7" s="196"/>
      <c r="GIN7" s="196"/>
      <c r="GIO7" s="196"/>
      <c r="GIP7" s="196"/>
      <c r="GIQ7" s="196"/>
      <c r="GIR7" s="196"/>
      <c r="GIS7" s="196"/>
      <c r="GIT7" s="196"/>
      <c r="GIU7" s="196"/>
      <c r="GIV7" s="196"/>
      <c r="GIW7" s="196"/>
      <c r="GIX7" s="196"/>
      <c r="GIY7" s="196"/>
      <c r="GIZ7" s="196"/>
      <c r="GJA7" s="196"/>
      <c r="GJB7" s="196"/>
      <c r="GJC7" s="196"/>
      <c r="GJD7" s="196"/>
      <c r="GJE7" s="196"/>
      <c r="GJF7" s="196"/>
      <c r="GJG7" s="196"/>
      <c r="GJH7" s="196"/>
      <c r="GJI7" s="196"/>
      <c r="GJJ7" s="196"/>
      <c r="GJK7" s="196"/>
      <c r="GJL7" s="196"/>
      <c r="GJM7" s="196"/>
      <c r="GJN7" s="196"/>
      <c r="GJO7" s="196"/>
      <c r="GJP7" s="196"/>
      <c r="GJQ7" s="196"/>
      <c r="GJR7" s="196"/>
      <c r="GJS7" s="196"/>
      <c r="GJT7" s="196"/>
      <c r="GJU7" s="196"/>
      <c r="GJV7" s="196"/>
      <c r="GJW7" s="196"/>
      <c r="GJX7" s="196"/>
      <c r="GJY7" s="196"/>
      <c r="GJZ7" s="196"/>
      <c r="GKA7" s="196"/>
      <c r="GKB7" s="196"/>
      <c r="GKC7" s="196"/>
      <c r="GKD7" s="196"/>
      <c r="GKE7" s="196"/>
      <c r="GKF7" s="196"/>
      <c r="GKG7" s="196"/>
      <c r="GKH7" s="196"/>
      <c r="GKI7" s="196"/>
      <c r="GKJ7" s="196"/>
      <c r="GKK7" s="196"/>
      <c r="GKL7" s="196"/>
      <c r="GKM7" s="196"/>
      <c r="GKN7" s="196"/>
      <c r="GKO7" s="196"/>
      <c r="GKP7" s="196"/>
      <c r="GKQ7" s="196"/>
      <c r="GKR7" s="196"/>
      <c r="GKS7" s="196"/>
      <c r="GKT7" s="196"/>
      <c r="GKU7" s="196"/>
      <c r="GKV7" s="196"/>
      <c r="GKW7" s="196"/>
      <c r="GKX7" s="196"/>
      <c r="GKY7" s="196"/>
      <c r="GKZ7" s="196"/>
      <c r="GLA7" s="196"/>
      <c r="GLB7" s="196"/>
      <c r="GLC7" s="196"/>
      <c r="GLD7" s="196"/>
      <c r="GLE7" s="196"/>
      <c r="GLF7" s="196"/>
      <c r="GLG7" s="196"/>
      <c r="GLH7" s="196"/>
      <c r="GLI7" s="196"/>
      <c r="GLJ7" s="196"/>
      <c r="GLK7" s="196"/>
      <c r="GLL7" s="196"/>
      <c r="GLM7" s="196"/>
      <c r="GLN7" s="196"/>
      <c r="GLO7" s="196"/>
      <c r="GLP7" s="196"/>
      <c r="GLQ7" s="196"/>
      <c r="GLR7" s="196"/>
      <c r="GLS7" s="196"/>
      <c r="GLT7" s="196"/>
      <c r="GLU7" s="196"/>
      <c r="GLV7" s="196"/>
      <c r="GLW7" s="196"/>
      <c r="GLX7" s="196"/>
      <c r="GLY7" s="196"/>
      <c r="GLZ7" s="196"/>
      <c r="GMA7" s="196"/>
      <c r="GMB7" s="196"/>
      <c r="GMC7" s="196"/>
      <c r="GMD7" s="196"/>
      <c r="GME7" s="196"/>
      <c r="GMF7" s="196"/>
      <c r="GMG7" s="196"/>
      <c r="GMH7" s="196"/>
      <c r="GMI7" s="196"/>
      <c r="GMJ7" s="196"/>
      <c r="GMK7" s="196"/>
      <c r="GML7" s="196"/>
      <c r="GMM7" s="196"/>
      <c r="GMN7" s="196"/>
      <c r="GMO7" s="196"/>
      <c r="GMP7" s="196"/>
      <c r="GMQ7" s="196"/>
      <c r="GMR7" s="196"/>
      <c r="GMS7" s="196"/>
      <c r="GMT7" s="196"/>
      <c r="GMU7" s="196"/>
      <c r="GMV7" s="196"/>
      <c r="GMW7" s="196"/>
      <c r="GMX7" s="196"/>
      <c r="GMY7" s="196"/>
      <c r="GMZ7" s="196"/>
      <c r="GNA7" s="196"/>
      <c r="GNB7" s="196"/>
      <c r="GNC7" s="196"/>
      <c r="GND7" s="196"/>
      <c r="GNE7" s="196"/>
      <c r="GNF7" s="196"/>
      <c r="GNG7" s="196"/>
      <c r="GNH7" s="196"/>
      <c r="GNI7" s="196"/>
      <c r="GNJ7" s="196"/>
      <c r="GNK7" s="196"/>
      <c r="GNL7" s="196"/>
      <c r="GNM7" s="196"/>
      <c r="GNN7" s="196"/>
      <c r="GNO7" s="196"/>
      <c r="GNP7" s="196"/>
      <c r="GNQ7" s="196"/>
      <c r="GNR7" s="196"/>
      <c r="GNS7" s="196"/>
      <c r="GNT7" s="196"/>
      <c r="GNU7" s="196"/>
      <c r="GNV7" s="196"/>
      <c r="GNW7" s="196"/>
      <c r="GNX7" s="196"/>
      <c r="GNY7" s="196"/>
      <c r="GNZ7" s="196"/>
      <c r="GOA7" s="196"/>
      <c r="GOB7" s="196"/>
      <c r="GOC7" s="196"/>
      <c r="GOD7" s="196"/>
      <c r="GOE7" s="196"/>
      <c r="GOF7" s="196"/>
      <c r="GOG7" s="196"/>
      <c r="GOH7" s="196"/>
      <c r="GOI7" s="196"/>
      <c r="GOJ7" s="196"/>
      <c r="GOK7" s="196"/>
      <c r="GOL7" s="196"/>
      <c r="GOM7" s="196"/>
      <c r="GON7" s="196"/>
      <c r="GOO7" s="196"/>
      <c r="GOP7" s="196"/>
      <c r="GOQ7" s="196"/>
      <c r="GOR7" s="196"/>
      <c r="GOS7" s="196"/>
      <c r="GOT7" s="196"/>
      <c r="GOU7" s="196"/>
      <c r="GOV7" s="196"/>
      <c r="GOW7" s="196"/>
      <c r="GOX7" s="196"/>
      <c r="GOY7" s="196"/>
      <c r="GOZ7" s="196"/>
      <c r="GPA7" s="196"/>
      <c r="GPB7" s="196"/>
      <c r="GPC7" s="196"/>
      <c r="GPD7" s="196"/>
      <c r="GPE7" s="196"/>
      <c r="GPF7" s="196"/>
      <c r="GPG7" s="196"/>
      <c r="GPH7" s="196"/>
      <c r="GPI7" s="196"/>
      <c r="GPJ7" s="196"/>
      <c r="GPK7" s="196"/>
      <c r="GPL7" s="196"/>
      <c r="GPM7" s="196"/>
      <c r="GPN7" s="196"/>
      <c r="GPO7" s="196"/>
      <c r="GPP7" s="196"/>
      <c r="GPQ7" s="196"/>
      <c r="GPR7" s="196"/>
      <c r="GPS7" s="196"/>
      <c r="GPT7" s="196"/>
      <c r="GPU7" s="196"/>
      <c r="GPV7" s="196"/>
      <c r="GPW7" s="196"/>
      <c r="GPX7" s="196"/>
      <c r="GPY7" s="196"/>
      <c r="GPZ7" s="196"/>
      <c r="GQA7" s="196"/>
      <c r="GQB7" s="196"/>
      <c r="GQC7" s="196"/>
      <c r="GQD7" s="196"/>
      <c r="GQE7" s="196"/>
      <c r="GQF7" s="196"/>
      <c r="GQG7" s="196"/>
      <c r="GQH7" s="196"/>
      <c r="GQI7" s="196"/>
      <c r="GQJ7" s="196"/>
      <c r="GQK7" s="196"/>
      <c r="GQL7" s="196"/>
      <c r="GQM7" s="196"/>
      <c r="GQN7" s="196"/>
      <c r="GQO7" s="196"/>
      <c r="GQP7" s="196"/>
      <c r="GQQ7" s="196"/>
      <c r="GQR7" s="196"/>
      <c r="GQS7" s="196"/>
      <c r="GQT7" s="196"/>
      <c r="GQU7" s="196"/>
      <c r="GQV7" s="196"/>
      <c r="GQW7" s="196"/>
      <c r="GQX7" s="196"/>
      <c r="GQY7" s="196"/>
      <c r="GQZ7" s="196"/>
      <c r="GRA7" s="196"/>
      <c r="GRB7" s="196"/>
      <c r="GRC7" s="196"/>
      <c r="GRD7" s="196"/>
      <c r="GRE7" s="196"/>
      <c r="GRF7" s="196"/>
      <c r="GRG7" s="196"/>
      <c r="GRH7" s="196"/>
      <c r="GRI7" s="196"/>
      <c r="GRJ7" s="196"/>
      <c r="GRK7" s="196"/>
      <c r="GRL7" s="196"/>
      <c r="GRM7" s="196"/>
      <c r="GRN7" s="196"/>
      <c r="GRO7" s="196"/>
      <c r="GRP7" s="196"/>
      <c r="GRQ7" s="196"/>
      <c r="GRR7" s="196"/>
      <c r="GRS7" s="196"/>
      <c r="GRT7" s="196"/>
      <c r="GRU7" s="196"/>
      <c r="GRV7" s="196"/>
      <c r="GRW7" s="196"/>
      <c r="GRX7" s="196"/>
      <c r="GRY7" s="196"/>
      <c r="GRZ7" s="196"/>
      <c r="GSA7" s="196"/>
      <c r="GSB7" s="196"/>
      <c r="GSC7" s="196"/>
      <c r="GSD7" s="196"/>
      <c r="GSE7" s="196"/>
      <c r="GSF7" s="196"/>
      <c r="GSG7" s="196"/>
      <c r="GSH7" s="196"/>
      <c r="GSI7" s="196"/>
      <c r="GSJ7" s="196"/>
      <c r="GSK7" s="196"/>
      <c r="GSL7" s="196"/>
      <c r="GSM7" s="196"/>
      <c r="GSN7" s="196"/>
      <c r="GSO7" s="196"/>
      <c r="GSP7" s="196"/>
      <c r="GSQ7" s="196"/>
      <c r="GSR7" s="196"/>
      <c r="GSS7" s="196"/>
      <c r="GST7" s="196"/>
      <c r="GSU7" s="196"/>
      <c r="GSV7" s="196"/>
      <c r="GSW7" s="196"/>
      <c r="GSX7" s="196"/>
      <c r="GSY7" s="196"/>
      <c r="GSZ7" s="196"/>
      <c r="GTA7" s="196"/>
      <c r="GTB7" s="196"/>
      <c r="GTC7" s="196"/>
      <c r="GTD7" s="196"/>
      <c r="GTE7" s="196"/>
      <c r="GTF7" s="196"/>
      <c r="GTG7" s="196"/>
      <c r="GTH7" s="196"/>
      <c r="GTI7" s="196"/>
      <c r="GTJ7" s="196"/>
      <c r="GTK7" s="196"/>
      <c r="GTL7" s="196"/>
      <c r="GTM7" s="196"/>
      <c r="GTN7" s="196"/>
      <c r="GTO7" s="196"/>
      <c r="GTP7" s="196"/>
      <c r="GTQ7" s="196"/>
      <c r="GTR7" s="196"/>
      <c r="GTS7" s="196"/>
      <c r="GTT7" s="196"/>
      <c r="GTU7" s="196"/>
      <c r="GTV7" s="196"/>
      <c r="GTW7" s="196"/>
      <c r="GTX7" s="196"/>
      <c r="GTY7" s="196"/>
      <c r="GTZ7" s="196"/>
      <c r="GUA7" s="196"/>
      <c r="GUB7" s="196"/>
      <c r="GUC7" s="196"/>
      <c r="GUD7" s="196"/>
      <c r="GUE7" s="196"/>
      <c r="GUF7" s="196"/>
      <c r="GUG7" s="196"/>
      <c r="GUH7" s="196"/>
      <c r="GUI7" s="196"/>
      <c r="GUJ7" s="196"/>
      <c r="GUK7" s="196"/>
      <c r="GUL7" s="196"/>
      <c r="GUM7" s="196"/>
      <c r="GUN7" s="196"/>
      <c r="GUO7" s="196"/>
      <c r="GUP7" s="196"/>
      <c r="GUQ7" s="196"/>
      <c r="GUR7" s="196"/>
      <c r="GUS7" s="196"/>
      <c r="GUT7" s="196"/>
      <c r="GUU7" s="196"/>
      <c r="GUV7" s="196"/>
      <c r="GUW7" s="196"/>
      <c r="GUX7" s="196"/>
      <c r="GUY7" s="196"/>
      <c r="GUZ7" s="196"/>
      <c r="GVA7" s="196"/>
      <c r="GVB7" s="196"/>
      <c r="GVC7" s="196"/>
      <c r="GVD7" s="196"/>
      <c r="GVE7" s="196"/>
      <c r="GVF7" s="196"/>
      <c r="GVG7" s="196"/>
      <c r="GVH7" s="196"/>
      <c r="GVI7" s="196"/>
      <c r="GVJ7" s="196"/>
      <c r="GVK7" s="196"/>
      <c r="GVL7" s="196"/>
      <c r="GVM7" s="196"/>
      <c r="GVN7" s="196"/>
      <c r="GVO7" s="196"/>
      <c r="GVP7" s="196"/>
      <c r="GVQ7" s="196"/>
      <c r="GVR7" s="196"/>
      <c r="GVS7" s="196"/>
      <c r="GVT7" s="196"/>
      <c r="GVU7" s="196"/>
      <c r="GVV7" s="196"/>
      <c r="GVW7" s="196"/>
      <c r="GVX7" s="196"/>
      <c r="GVY7" s="196"/>
      <c r="GVZ7" s="196"/>
      <c r="GWA7" s="196"/>
      <c r="GWB7" s="196"/>
      <c r="GWC7" s="196"/>
      <c r="GWD7" s="196"/>
      <c r="GWE7" s="196"/>
      <c r="GWF7" s="196"/>
      <c r="GWG7" s="196"/>
      <c r="GWH7" s="196"/>
      <c r="GWI7" s="196"/>
      <c r="GWJ7" s="196"/>
      <c r="GWK7" s="196"/>
      <c r="GWL7" s="196"/>
      <c r="GWM7" s="196"/>
      <c r="GWN7" s="196"/>
      <c r="GWO7" s="196"/>
      <c r="GWP7" s="196"/>
      <c r="GWQ7" s="196"/>
      <c r="GWR7" s="196"/>
      <c r="GWS7" s="196"/>
      <c r="GWT7" s="196"/>
      <c r="GWU7" s="196"/>
      <c r="GWV7" s="196"/>
      <c r="GWW7" s="196"/>
      <c r="GWX7" s="196"/>
      <c r="GWY7" s="196"/>
      <c r="GWZ7" s="196"/>
      <c r="GXA7" s="196"/>
      <c r="GXB7" s="196"/>
      <c r="GXC7" s="196"/>
      <c r="GXD7" s="196"/>
      <c r="GXE7" s="196"/>
      <c r="GXF7" s="196"/>
      <c r="GXG7" s="196"/>
      <c r="GXH7" s="196"/>
      <c r="GXI7" s="196"/>
      <c r="GXJ7" s="196"/>
      <c r="GXK7" s="196"/>
      <c r="GXL7" s="196"/>
      <c r="GXM7" s="196"/>
      <c r="GXN7" s="196"/>
      <c r="GXO7" s="196"/>
      <c r="GXP7" s="196"/>
      <c r="GXQ7" s="196"/>
      <c r="GXR7" s="196"/>
      <c r="GXS7" s="196"/>
      <c r="GXT7" s="196"/>
      <c r="GXU7" s="196"/>
      <c r="GXV7" s="196"/>
      <c r="GXW7" s="196"/>
      <c r="GXX7" s="196"/>
      <c r="GXY7" s="196"/>
      <c r="GXZ7" s="196"/>
      <c r="GYA7" s="196"/>
      <c r="GYB7" s="196"/>
      <c r="GYC7" s="196"/>
      <c r="GYD7" s="196"/>
      <c r="GYE7" s="196"/>
      <c r="GYF7" s="196"/>
      <c r="GYG7" s="196"/>
      <c r="GYH7" s="196"/>
      <c r="GYI7" s="196"/>
      <c r="GYJ7" s="196"/>
      <c r="GYK7" s="196"/>
      <c r="GYL7" s="196"/>
      <c r="GYM7" s="196"/>
      <c r="GYN7" s="196"/>
      <c r="GYO7" s="196"/>
      <c r="GYP7" s="196"/>
      <c r="GYQ7" s="196"/>
      <c r="GYR7" s="196"/>
      <c r="GYS7" s="196"/>
      <c r="GYT7" s="196"/>
      <c r="GYU7" s="196"/>
      <c r="GYV7" s="196"/>
      <c r="GYW7" s="196"/>
      <c r="GYX7" s="196"/>
      <c r="GYY7" s="196"/>
      <c r="GYZ7" s="196"/>
      <c r="GZA7" s="196"/>
      <c r="GZB7" s="196"/>
      <c r="GZC7" s="196"/>
      <c r="GZD7" s="196"/>
      <c r="GZE7" s="196"/>
      <c r="GZF7" s="196"/>
      <c r="GZG7" s="196"/>
      <c r="GZH7" s="196"/>
      <c r="GZI7" s="196"/>
      <c r="GZJ7" s="196"/>
      <c r="GZK7" s="196"/>
      <c r="GZL7" s="196"/>
      <c r="GZM7" s="196"/>
      <c r="GZN7" s="196"/>
      <c r="GZO7" s="196"/>
      <c r="GZP7" s="196"/>
      <c r="GZQ7" s="196"/>
      <c r="GZR7" s="196"/>
      <c r="GZS7" s="196"/>
      <c r="GZT7" s="196"/>
      <c r="GZU7" s="196"/>
      <c r="GZV7" s="196"/>
      <c r="GZW7" s="196"/>
      <c r="GZX7" s="196"/>
      <c r="GZY7" s="196"/>
      <c r="GZZ7" s="196"/>
      <c r="HAA7" s="196"/>
      <c r="HAB7" s="196"/>
      <c r="HAC7" s="196"/>
      <c r="HAD7" s="196"/>
      <c r="HAE7" s="196"/>
      <c r="HAF7" s="196"/>
      <c r="HAG7" s="196"/>
      <c r="HAH7" s="196"/>
      <c r="HAI7" s="196"/>
      <c r="HAJ7" s="196"/>
      <c r="HAK7" s="196"/>
      <c r="HAL7" s="196"/>
      <c r="HAM7" s="196"/>
      <c r="HAN7" s="196"/>
      <c r="HAO7" s="196"/>
      <c r="HAP7" s="196"/>
      <c r="HAQ7" s="196"/>
      <c r="HAR7" s="196"/>
      <c r="HAS7" s="196"/>
      <c r="HAT7" s="196"/>
      <c r="HAU7" s="196"/>
      <c r="HAV7" s="196"/>
      <c r="HAW7" s="196"/>
      <c r="HAX7" s="196"/>
      <c r="HAY7" s="196"/>
      <c r="HAZ7" s="196"/>
      <c r="HBA7" s="196"/>
      <c r="HBB7" s="196"/>
      <c r="HBC7" s="196"/>
      <c r="HBD7" s="196"/>
      <c r="HBE7" s="196"/>
      <c r="HBF7" s="196"/>
      <c r="HBG7" s="196"/>
      <c r="HBH7" s="196"/>
      <c r="HBI7" s="196"/>
      <c r="HBJ7" s="196"/>
      <c r="HBK7" s="196"/>
      <c r="HBL7" s="196"/>
      <c r="HBM7" s="196"/>
      <c r="HBN7" s="196"/>
      <c r="HBO7" s="196"/>
      <c r="HBP7" s="196"/>
      <c r="HBQ7" s="196"/>
      <c r="HBR7" s="196"/>
      <c r="HBS7" s="196"/>
      <c r="HBT7" s="196"/>
      <c r="HBU7" s="196"/>
      <c r="HBV7" s="196"/>
      <c r="HBW7" s="196"/>
      <c r="HBX7" s="196"/>
      <c r="HBY7" s="196"/>
      <c r="HBZ7" s="196"/>
      <c r="HCA7" s="196"/>
      <c r="HCB7" s="196"/>
      <c r="HCC7" s="196"/>
      <c r="HCD7" s="196"/>
      <c r="HCE7" s="196"/>
      <c r="HCF7" s="196"/>
      <c r="HCG7" s="196"/>
      <c r="HCH7" s="196"/>
      <c r="HCI7" s="196"/>
      <c r="HCJ7" s="196"/>
      <c r="HCK7" s="196"/>
      <c r="HCL7" s="196"/>
      <c r="HCM7" s="196"/>
      <c r="HCN7" s="196"/>
      <c r="HCO7" s="196"/>
      <c r="HCP7" s="196"/>
      <c r="HCQ7" s="196"/>
      <c r="HCR7" s="196"/>
      <c r="HCS7" s="196"/>
      <c r="HCT7" s="196"/>
      <c r="HCU7" s="196"/>
      <c r="HCV7" s="196"/>
      <c r="HCW7" s="196"/>
      <c r="HCX7" s="196"/>
      <c r="HCY7" s="196"/>
      <c r="HCZ7" s="196"/>
      <c r="HDA7" s="196"/>
      <c r="HDB7" s="196"/>
      <c r="HDC7" s="196"/>
      <c r="HDD7" s="196"/>
      <c r="HDE7" s="196"/>
      <c r="HDF7" s="196"/>
      <c r="HDG7" s="196"/>
      <c r="HDH7" s="196"/>
      <c r="HDI7" s="196"/>
      <c r="HDJ7" s="196"/>
      <c r="HDK7" s="196"/>
      <c r="HDL7" s="196"/>
      <c r="HDM7" s="196"/>
      <c r="HDN7" s="196"/>
      <c r="HDO7" s="196"/>
      <c r="HDP7" s="196"/>
      <c r="HDQ7" s="196"/>
      <c r="HDR7" s="196"/>
      <c r="HDS7" s="196"/>
      <c r="HDT7" s="196"/>
      <c r="HDU7" s="196"/>
      <c r="HDV7" s="196"/>
      <c r="HDW7" s="196"/>
      <c r="HDX7" s="196"/>
      <c r="HDY7" s="196"/>
      <c r="HDZ7" s="196"/>
      <c r="HEA7" s="196"/>
      <c r="HEB7" s="196"/>
      <c r="HEC7" s="196"/>
      <c r="HED7" s="196"/>
      <c r="HEE7" s="196"/>
      <c r="HEF7" s="196"/>
      <c r="HEG7" s="196"/>
      <c r="HEH7" s="196"/>
      <c r="HEI7" s="196"/>
      <c r="HEJ7" s="196"/>
      <c r="HEK7" s="196"/>
      <c r="HEL7" s="196"/>
      <c r="HEM7" s="196"/>
      <c r="HEN7" s="196"/>
      <c r="HEO7" s="196"/>
      <c r="HEP7" s="196"/>
      <c r="HEQ7" s="196"/>
      <c r="HER7" s="196"/>
      <c r="HES7" s="196"/>
      <c r="HET7" s="196"/>
      <c r="HEU7" s="196"/>
      <c r="HEV7" s="196"/>
      <c r="HEW7" s="196"/>
      <c r="HEX7" s="196"/>
      <c r="HEY7" s="196"/>
      <c r="HEZ7" s="196"/>
      <c r="HFA7" s="196"/>
      <c r="HFB7" s="196"/>
      <c r="HFC7" s="196"/>
      <c r="HFD7" s="196"/>
      <c r="HFE7" s="196"/>
      <c r="HFF7" s="196"/>
      <c r="HFG7" s="196"/>
      <c r="HFH7" s="196"/>
      <c r="HFI7" s="196"/>
      <c r="HFJ7" s="196"/>
      <c r="HFK7" s="196"/>
      <c r="HFL7" s="196"/>
      <c r="HFM7" s="196"/>
      <c r="HFN7" s="196"/>
      <c r="HFO7" s="196"/>
      <c r="HFP7" s="196"/>
      <c r="HFQ7" s="196"/>
      <c r="HFR7" s="196"/>
      <c r="HFS7" s="196"/>
      <c r="HFT7" s="196"/>
      <c r="HFU7" s="196"/>
      <c r="HFV7" s="196"/>
      <c r="HFW7" s="196"/>
      <c r="HFX7" s="196"/>
      <c r="HFY7" s="196"/>
      <c r="HFZ7" s="196"/>
      <c r="HGA7" s="196"/>
      <c r="HGB7" s="196"/>
      <c r="HGC7" s="196"/>
      <c r="HGD7" s="196"/>
      <c r="HGE7" s="196"/>
      <c r="HGF7" s="196"/>
      <c r="HGG7" s="196"/>
      <c r="HGH7" s="196"/>
      <c r="HGI7" s="196"/>
      <c r="HGJ7" s="196"/>
      <c r="HGK7" s="196"/>
      <c r="HGL7" s="196"/>
      <c r="HGM7" s="196"/>
      <c r="HGN7" s="196"/>
      <c r="HGO7" s="196"/>
      <c r="HGP7" s="196"/>
      <c r="HGQ7" s="196"/>
      <c r="HGR7" s="196"/>
      <c r="HGS7" s="196"/>
      <c r="HGT7" s="196"/>
      <c r="HGU7" s="196"/>
      <c r="HGV7" s="196"/>
      <c r="HGW7" s="196"/>
      <c r="HGX7" s="196"/>
      <c r="HGY7" s="196"/>
      <c r="HGZ7" s="196"/>
      <c r="HHA7" s="196"/>
      <c r="HHB7" s="196"/>
      <c r="HHC7" s="196"/>
      <c r="HHD7" s="196"/>
      <c r="HHE7" s="196"/>
      <c r="HHF7" s="196"/>
      <c r="HHG7" s="196"/>
      <c r="HHH7" s="196"/>
      <c r="HHI7" s="196"/>
      <c r="HHJ7" s="196"/>
      <c r="HHK7" s="196"/>
      <c r="HHL7" s="196"/>
      <c r="HHM7" s="196"/>
      <c r="HHN7" s="196"/>
      <c r="HHO7" s="196"/>
      <c r="HHP7" s="196"/>
      <c r="HHQ7" s="196"/>
      <c r="HHR7" s="196"/>
      <c r="HHS7" s="196"/>
      <c r="HHT7" s="196"/>
      <c r="HHU7" s="196"/>
      <c r="HHV7" s="196"/>
      <c r="HHW7" s="196"/>
      <c r="HHX7" s="196"/>
      <c r="HHY7" s="196"/>
      <c r="HHZ7" s="196"/>
      <c r="HIA7" s="196"/>
      <c r="HIB7" s="196"/>
      <c r="HIC7" s="196"/>
      <c r="HID7" s="196"/>
      <c r="HIE7" s="196"/>
      <c r="HIF7" s="196"/>
      <c r="HIG7" s="196"/>
      <c r="HIH7" s="196"/>
      <c r="HII7" s="196"/>
      <c r="HIJ7" s="196"/>
      <c r="HIK7" s="196"/>
      <c r="HIL7" s="196"/>
      <c r="HIM7" s="196"/>
      <c r="HIN7" s="196"/>
      <c r="HIO7" s="196"/>
      <c r="HIP7" s="196"/>
      <c r="HIQ7" s="196"/>
      <c r="HIR7" s="196"/>
      <c r="HIS7" s="196"/>
      <c r="HIT7" s="196"/>
      <c r="HIU7" s="196"/>
      <c r="HIV7" s="196"/>
      <c r="HIW7" s="196"/>
      <c r="HIX7" s="196"/>
      <c r="HIY7" s="196"/>
      <c r="HIZ7" s="196"/>
      <c r="HJA7" s="196"/>
      <c r="HJB7" s="196"/>
      <c r="HJC7" s="196"/>
      <c r="HJD7" s="196"/>
      <c r="HJE7" s="196"/>
      <c r="HJF7" s="196"/>
      <c r="HJG7" s="196"/>
      <c r="HJH7" s="196"/>
      <c r="HJI7" s="196"/>
      <c r="HJJ7" s="196"/>
      <c r="HJK7" s="196"/>
      <c r="HJL7" s="196"/>
      <c r="HJM7" s="196"/>
      <c r="HJN7" s="196"/>
      <c r="HJO7" s="196"/>
      <c r="HJP7" s="196"/>
      <c r="HJQ7" s="196"/>
      <c r="HJR7" s="196"/>
      <c r="HJS7" s="196"/>
      <c r="HJT7" s="196"/>
      <c r="HJU7" s="196"/>
      <c r="HJV7" s="196"/>
      <c r="HJW7" s="196"/>
      <c r="HJX7" s="196"/>
      <c r="HJY7" s="196"/>
      <c r="HJZ7" s="196"/>
      <c r="HKA7" s="196"/>
      <c r="HKB7" s="196"/>
      <c r="HKC7" s="196"/>
      <c r="HKD7" s="196"/>
      <c r="HKE7" s="196"/>
      <c r="HKF7" s="196"/>
      <c r="HKG7" s="196"/>
      <c r="HKH7" s="196"/>
      <c r="HKI7" s="196"/>
      <c r="HKJ7" s="196"/>
      <c r="HKK7" s="196"/>
      <c r="HKL7" s="196"/>
      <c r="HKM7" s="196"/>
      <c r="HKN7" s="196"/>
      <c r="HKO7" s="196"/>
      <c r="HKP7" s="196"/>
      <c r="HKQ7" s="196"/>
      <c r="HKR7" s="196"/>
      <c r="HKS7" s="196"/>
      <c r="HKT7" s="196"/>
      <c r="HKU7" s="196"/>
      <c r="HKV7" s="196"/>
      <c r="HKW7" s="196"/>
      <c r="HKX7" s="196"/>
      <c r="HKY7" s="196"/>
      <c r="HKZ7" s="196"/>
      <c r="HLA7" s="196"/>
      <c r="HLB7" s="196"/>
      <c r="HLC7" s="196"/>
      <c r="HLD7" s="196"/>
      <c r="HLE7" s="196"/>
      <c r="HLF7" s="196"/>
      <c r="HLG7" s="196"/>
      <c r="HLH7" s="196"/>
      <c r="HLI7" s="196"/>
      <c r="HLJ7" s="196"/>
      <c r="HLK7" s="196"/>
      <c r="HLL7" s="196"/>
      <c r="HLM7" s="196"/>
      <c r="HLN7" s="196"/>
      <c r="HLO7" s="196"/>
      <c r="HLP7" s="196"/>
      <c r="HLQ7" s="196"/>
      <c r="HLR7" s="196"/>
      <c r="HLS7" s="196"/>
      <c r="HLT7" s="196"/>
      <c r="HLU7" s="196"/>
      <c r="HLV7" s="196"/>
      <c r="HLW7" s="196"/>
      <c r="HLX7" s="196"/>
      <c r="HLY7" s="196"/>
      <c r="HLZ7" s="196"/>
      <c r="HMA7" s="196"/>
      <c r="HMB7" s="196"/>
      <c r="HMC7" s="196"/>
      <c r="HMD7" s="196"/>
      <c r="HME7" s="196"/>
      <c r="HMF7" s="196"/>
      <c r="HMG7" s="196"/>
      <c r="HMH7" s="196"/>
      <c r="HMI7" s="196"/>
      <c r="HMJ7" s="196"/>
      <c r="HMK7" s="196"/>
      <c r="HML7" s="196"/>
      <c r="HMM7" s="196"/>
      <c r="HMN7" s="196"/>
      <c r="HMO7" s="196"/>
      <c r="HMP7" s="196"/>
      <c r="HMQ7" s="196"/>
      <c r="HMR7" s="196"/>
      <c r="HMS7" s="196"/>
      <c r="HMT7" s="196"/>
      <c r="HMU7" s="196"/>
      <c r="HMV7" s="196"/>
      <c r="HMW7" s="196"/>
      <c r="HMX7" s="196"/>
      <c r="HMY7" s="196"/>
      <c r="HMZ7" s="196"/>
      <c r="HNA7" s="196"/>
      <c r="HNB7" s="196"/>
      <c r="HNC7" s="196"/>
      <c r="HND7" s="196"/>
      <c r="HNE7" s="196"/>
      <c r="HNF7" s="196"/>
      <c r="HNG7" s="196"/>
      <c r="HNH7" s="196"/>
      <c r="HNI7" s="196"/>
      <c r="HNJ7" s="196"/>
      <c r="HNK7" s="196"/>
      <c r="HNL7" s="196"/>
      <c r="HNM7" s="196"/>
      <c r="HNN7" s="196"/>
      <c r="HNO7" s="196"/>
      <c r="HNP7" s="196"/>
      <c r="HNQ7" s="196"/>
      <c r="HNR7" s="196"/>
      <c r="HNS7" s="196"/>
      <c r="HNT7" s="196"/>
      <c r="HNU7" s="196"/>
      <c r="HNV7" s="196"/>
      <c r="HNW7" s="196"/>
      <c r="HNX7" s="196"/>
      <c r="HNY7" s="196"/>
      <c r="HNZ7" s="196"/>
      <c r="HOA7" s="196"/>
      <c r="HOB7" s="196"/>
      <c r="HOC7" s="196"/>
      <c r="HOD7" s="196"/>
      <c r="HOE7" s="196"/>
      <c r="HOF7" s="196"/>
      <c r="HOG7" s="196"/>
      <c r="HOH7" s="196"/>
      <c r="HOI7" s="196"/>
      <c r="HOJ7" s="196"/>
      <c r="HOK7" s="196"/>
      <c r="HOL7" s="196"/>
      <c r="HOM7" s="196"/>
      <c r="HON7" s="196"/>
      <c r="HOO7" s="196"/>
      <c r="HOP7" s="196"/>
      <c r="HOQ7" s="196"/>
      <c r="HOR7" s="196"/>
      <c r="HOS7" s="196"/>
      <c r="HOT7" s="196"/>
      <c r="HOU7" s="196"/>
      <c r="HOV7" s="196"/>
      <c r="HOW7" s="196"/>
      <c r="HOX7" s="196"/>
      <c r="HOY7" s="196"/>
      <c r="HOZ7" s="196"/>
      <c r="HPA7" s="196"/>
      <c r="HPB7" s="196"/>
      <c r="HPC7" s="196"/>
      <c r="HPD7" s="196"/>
      <c r="HPE7" s="196"/>
      <c r="HPF7" s="196"/>
      <c r="HPG7" s="196"/>
      <c r="HPH7" s="196"/>
      <c r="HPI7" s="196"/>
      <c r="HPJ7" s="196"/>
      <c r="HPK7" s="196"/>
      <c r="HPL7" s="196"/>
      <c r="HPM7" s="196"/>
      <c r="HPN7" s="196"/>
      <c r="HPO7" s="196"/>
      <c r="HPP7" s="196"/>
      <c r="HPQ7" s="196"/>
      <c r="HPR7" s="196"/>
      <c r="HPS7" s="196"/>
      <c r="HPT7" s="196"/>
      <c r="HPU7" s="196"/>
      <c r="HPV7" s="196"/>
      <c r="HPW7" s="196"/>
      <c r="HPX7" s="196"/>
      <c r="HPY7" s="196"/>
      <c r="HPZ7" s="196"/>
      <c r="HQA7" s="196"/>
      <c r="HQB7" s="196"/>
      <c r="HQC7" s="196"/>
      <c r="HQD7" s="196"/>
      <c r="HQE7" s="196"/>
      <c r="HQF7" s="196"/>
      <c r="HQG7" s="196"/>
      <c r="HQH7" s="196"/>
      <c r="HQI7" s="196"/>
      <c r="HQJ7" s="196"/>
      <c r="HQK7" s="196"/>
      <c r="HQL7" s="196"/>
      <c r="HQM7" s="196"/>
      <c r="HQN7" s="196"/>
      <c r="HQO7" s="196"/>
      <c r="HQP7" s="196"/>
      <c r="HQQ7" s="196"/>
      <c r="HQR7" s="196"/>
      <c r="HQS7" s="196"/>
      <c r="HQT7" s="196"/>
      <c r="HQU7" s="196"/>
      <c r="HQV7" s="196"/>
      <c r="HQW7" s="196"/>
      <c r="HQX7" s="196"/>
      <c r="HQY7" s="196"/>
      <c r="HQZ7" s="196"/>
      <c r="HRA7" s="196"/>
      <c r="HRB7" s="196"/>
      <c r="HRC7" s="196"/>
      <c r="HRD7" s="196"/>
      <c r="HRE7" s="196"/>
      <c r="HRF7" s="196"/>
      <c r="HRG7" s="196"/>
      <c r="HRH7" s="196"/>
      <c r="HRI7" s="196"/>
      <c r="HRJ7" s="196"/>
      <c r="HRK7" s="196"/>
      <c r="HRL7" s="196"/>
      <c r="HRM7" s="196"/>
      <c r="HRN7" s="196"/>
      <c r="HRO7" s="196"/>
      <c r="HRP7" s="196"/>
      <c r="HRQ7" s="196"/>
      <c r="HRR7" s="196"/>
      <c r="HRS7" s="196"/>
      <c r="HRT7" s="196"/>
      <c r="HRU7" s="196"/>
      <c r="HRV7" s="196"/>
      <c r="HRW7" s="196"/>
      <c r="HRX7" s="196"/>
      <c r="HRY7" s="196"/>
      <c r="HRZ7" s="196"/>
      <c r="HSA7" s="196"/>
      <c r="HSB7" s="196"/>
      <c r="HSC7" s="196"/>
      <c r="HSD7" s="196"/>
      <c r="HSE7" s="196"/>
      <c r="HSF7" s="196"/>
      <c r="HSG7" s="196"/>
      <c r="HSH7" s="196"/>
      <c r="HSI7" s="196"/>
      <c r="HSJ7" s="196"/>
      <c r="HSK7" s="196"/>
      <c r="HSL7" s="196"/>
      <c r="HSM7" s="196"/>
      <c r="HSN7" s="196"/>
      <c r="HSO7" s="196"/>
      <c r="HSP7" s="196"/>
      <c r="HSQ7" s="196"/>
      <c r="HSR7" s="196"/>
      <c r="HSS7" s="196"/>
      <c r="HST7" s="196"/>
      <c r="HSU7" s="196"/>
      <c r="HSV7" s="196"/>
      <c r="HSW7" s="196"/>
      <c r="HSX7" s="196"/>
      <c r="HSY7" s="196"/>
      <c r="HSZ7" s="196"/>
      <c r="HTA7" s="196"/>
      <c r="HTB7" s="196"/>
      <c r="HTC7" s="196"/>
      <c r="HTD7" s="196"/>
      <c r="HTE7" s="196"/>
      <c r="HTF7" s="196"/>
      <c r="HTG7" s="196"/>
      <c r="HTH7" s="196"/>
      <c r="HTI7" s="196"/>
      <c r="HTJ7" s="196"/>
      <c r="HTK7" s="196"/>
      <c r="HTL7" s="196"/>
      <c r="HTM7" s="196"/>
      <c r="HTN7" s="196"/>
      <c r="HTO7" s="196"/>
      <c r="HTP7" s="196"/>
      <c r="HTQ7" s="196"/>
      <c r="HTR7" s="196"/>
      <c r="HTS7" s="196"/>
      <c r="HTT7" s="196"/>
      <c r="HTU7" s="196"/>
      <c r="HTV7" s="196"/>
      <c r="HTW7" s="196"/>
      <c r="HTX7" s="196"/>
      <c r="HTY7" s="196"/>
      <c r="HTZ7" s="196"/>
      <c r="HUA7" s="196"/>
      <c r="HUB7" s="196"/>
      <c r="HUC7" s="196"/>
      <c r="HUD7" s="196"/>
      <c r="HUE7" s="196"/>
      <c r="HUF7" s="196"/>
      <c r="HUG7" s="196"/>
      <c r="HUH7" s="196"/>
      <c r="HUI7" s="196"/>
      <c r="HUJ7" s="196"/>
      <c r="HUK7" s="196"/>
      <c r="HUL7" s="196"/>
      <c r="HUM7" s="196"/>
      <c r="HUN7" s="196"/>
      <c r="HUO7" s="196"/>
      <c r="HUP7" s="196"/>
      <c r="HUQ7" s="196"/>
      <c r="HUR7" s="196"/>
      <c r="HUS7" s="196"/>
      <c r="HUT7" s="196"/>
      <c r="HUU7" s="196"/>
      <c r="HUV7" s="196"/>
      <c r="HUW7" s="196"/>
      <c r="HUX7" s="196"/>
      <c r="HUY7" s="196"/>
      <c r="HUZ7" s="196"/>
      <c r="HVA7" s="196"/>
      <c r="HVB7" s="196"/>
      <c r="HVC7" s="196"/>
      <c r="HVD7" s="196"/>
      <c r="HVE7" s="196"/>
      <c r="HVF7" s="196"/>
      <c r="HVG7" s="196"/>
      <c r="HVH7" s="196"/>
      <c r="HVI7" s="196"/>
      <c r="HVJ7" s="196"/>
      <c r="HVK7" s="196"/>
      <c r="HVL7" s="196"/>
      <c r="HVM7" s="196"/>
      <c r="HVN7" s="196"/>
      <c r="HVO7" s="196"/>
      <c r="HVP7" s="196"/>
      <c r="HVQ7" s="196"/>
      <c r="HVR7" s="196"/>
      <c r="HVS7" s="196"/>
      <c r="HVT7" s="196"/>
      <c r="HVU7" s="196"/>
      <c r="HVV7" s="196"/>
      <c r="HVW7" s="196"/>
      <c r="HVX7" s="196"/>
      <c r="HVY7" s="196"/>
      <c r="HVZ7" s="196"/>
      <c r="HWA7" s="196"/>
      <c r="HWB7" s="196"/>
      <c r="HWC7" s="196"/>
      <c r="HWD7" s="196"/>
      <c r="HWE7" s="196"/>
      <c r="HWF7" s="196"/>
      <c r="HWG7" s="196"/>
      <c r="HWH7" s="196"/>
      <c r="HWI7" s="196"/>
      <c r="HWJ7" s="196"/>
      <c r="HWK7" s="196"/>
      <c r="HWL7" s="196"/>
      <c r="HWM7" s="196"/>
      <c r="HWN7" s="196"/>
      <c r="HWO7" s="196"/>
      <c r="HWP7" s="196"/>
      <c r="HWQ7" s="196"/>
      <c r="HWR7" s="196"/>
      <c r="HWS7" s="196"/>
      <c r="HWT7" s="196"/>
      <c r="HWU7" s="196"/>
      <c r="HWV7" s="196"/>
      <c r="HWW7" s="196"/>
      <c r="HWX7" s="196"/>
      <c r="HWY7" s="196"/>
      <c r="HWZ7" s="196"/>
      <c r="HXA7" s="196"/>
      <c r="HXB7" s="196"/>
      <c r="HXC7" s="196"/>
      <c r="HXD7" s="196"/>
      <c r="HXE7" s="196"/>
      <c r="HXF7" s="196"/>
      <c r="HXG7" s="196"/>
      <c r="HXH7" s="196"/>
      <c r="HXI7" s="196"/>
      <c r="HXJ7" s="196"/>
      <c r="HXK7" s="196"/>
      <c r="HXL7" s="196"/>
      <c r="HXM7" s="196"/>
      <c r="HXN7" s="196"/>
      <c r="HXO7" s="196"/>
      <c r="HXP7" s="196"/>
      <c r="HXQ7" s="196"/>
      <c r="HXR7" s="196"/>
      <c r="HXS7" s="196"/>
      <c r="HXT7" s="196"/>
      <c r="HXU7" s="196"/>
      <c r="HXV7" s="196"/>
      <c r="HXW7" s="196"/>
      <c r="HXX7" s="196"/>
      <c r="HXY7" s="196"/>
      <c r="HXZ7" s="196"/>
      <c r="HYA7" s="196"/>
      <c r="HYB7" s="196"/>
      <c r="HYC7" s="196"/>
      <c r="HYD7" s="196"/>
      <c r="HYE7" s="196"/>
      <c r="HYF7" s="196"/>
      <c r="HYG7" s="196"/>
      <c r="HYH7" s="196"/>
      <c r="HYI7" s="196"/>
      <c r="HYJ7" s="196"/>
      <c r="HYK7" s="196"/>
      <c r="HYL7" s="196"/>
      <c r="HYM7" s="196"/>
      <c r="HYN7" s="196"/>
      <c r="HYO7" s="196"/>
      <c r="HYP7" s="196"/>
      <c r="HYQ7" s="196"/>
      <c r="HYR7" s="196"/>
      <c r="HYS7" s="196"/>
      <c r="HYT7" s="196"/>
      <c r="HYU7" s="196"/>
      <c r="HYV7" s="196"/>
      <c r="HYW7" s="196"/>
      <c r="HYX7" s="196"/>
      <c r="HYY7" s="196"/>
      <c r="HYZ7" s="196"/>
      <c r="HZA7" s="196"/>
      <c r="HZB7" s="196"/>
      <c r="HZC7" s="196"/>
      <c r="HZD7" s="196"/>
      <c r="HZE7" s="196"/>
      <c r="HZF7" s="196"/>
      <c r="HZG7" s="196"/>
      <c r="HZH7" s="196"/>
      <c r="HZI7" s="196"/>
      <c r="HZJ7" s="196"/>
      <c r="HZK7" s="196"/>
      <c r="HZL7" s="196"/>
      <c r="HZM7" s="196"/>
      <c r="HZN7" s="196"/>
      <c r="HZO7" s="196"/>
      <c r="HZP7" s="196"/>
      <c r="HZQ7" s="196"/>
      <c r="HZR7" s="196"/>
      <c r="HZS7" s="196"/>
      <c r="HZT7" s="196"/>
      <c r="HZU7" s="196"/>
      <c r="HZV7" s="196"/>
      <c r="HZW7" s="196"/>
      <c r="HZX7" s="196"/>
      <c r="HZY7" s="196"/>
      <c r="HZZ7" s="196"/>
      <c r="IAA7" s="196"/>
      <c r="IAB7" s="196"/>
      <c r="IAC7" s="196"/>
      <c r="IAD7" s="196"/>
      <c r="IAE7" s="196"/>
      <c r="IAF7" s="196"/>
      <c r="IAG7" s="196"/>
      <c r="IAH7" s="196"/>
      <c r="IAI7" s="196"/>
      <c r="IAJ7" s="196"/>
      <c r="IAK7" s="196"/>
      <c r="IAL7" s="196"/>
      <c r="IAM7" s="196"/>
      <c r="IAN7" s="196"/>
      <c r="IAO7" s="196"/>
      <c r="IAP7" s="196"/>
      <c r="IAQ7" s="196"/>
      <c r="IAR7" s="196"/>
      <c r="IAS7" s="196"/>
      <c r="IAT7" s="196"/>
      <c r="IAU7" s="196"/>
      <c r="IAV7" s="196"/>
      <c r="IAW7" s="196"/>
      <c r="IAX7" s="196"/>
      <c r="IAY7" s="196"/>
      <c r="IAZ7" s="196"/>
      <c r="IBA7" s="196"/>
      <c r="IBB7" s="196"/>
      <c r="IBC7" s="196"/>
      <c r="IBD7" s="196"/>
      <c r="IBE7" s="196"/>
      <c r="IBF7" s="196"/>
      <c r="IBG7" s="196"/>
      <c r="IBH7" s="196"/>
      <c r="IBI7" s="196"/>
      <c r="IBJ7" s="196"/>
      <c r="IBK7" s="196"/>
      <c r="IBL7" s="196"/>
      <c r="IBM7" s="196"/>
      <c r="IBN7" s="196"/>
      <c r="IBO7" s="196"/>
      <c r="IBP7" s="196"/>
      <c r="IBQ7" s="196"/>
      <c r="IBR7" s="196"/>
      <c r="IBS7" s="196"/>
      <c r="IBT7" s="196"/>
      <c r="IBU7" s="196"/>
      <c r="IBV7" s="196"/>
      <c r="IBW7" s="196"/>
      <c r="IBX7" s="196"/>
      <c r="IBY7" s="196"/>
      <c r="IBZ7" s="196"/>
      <c r="ICA7" s="196"/>
      <c r="ICB7" s="196"/>
      <c r="ICC7" s="196"/>
      <c r="ICD7" s="196"/>
      <c r="ICE7" s="196"/>
      <c r="ICF7" s="196"/>
      <c r="ICG7" s="196"/>
      <c r="ICH7" s="196"/>
      <c r="ICI7" s="196"/>
      <c r="ICJ7" s="196"/>
      <c r="ICK7" s="196"/>
      <c r="ICL7" s="196"/>
      <c r="ICM7" s="196"/>
      <c r="ICN7" s="196"/>
      <c r="ICO7" s="196"/>
      <c r="ICP7" s="196"/>
      <c r="ICQ7" s="196"/>
      <c r="ICR7" s="196"/>
      <c r="ICS7" s="196"/>
      <c r="ICT7" s="196"/>
      <c r="ICU7" s="196"/>
      <c r="ICV7" s="196"/>
      <c r="ICW7" s="196"/>
      <c r="ICX7" s="196"/>
      <c r="ICY7" s="196"/>
      <c r="ICZ7" s="196"/>
      <c r="IDA7" s="196"/>
      <c r="IDB7" s="196"/>
      <c r="IDC7" s="196"/>
      <c r="IDD7" s="196"/>
      <c r="IDE7" s="196"/>
      <c r="IDF7" s="196"/>
      <c r="IDG7" s="196"/>
      <c r="IDH7" s="196"/>
      <c r="IDI7" s="196"/>
      <c r="IDJ7" s="196"/>
      <c r="IDK7" s="196"/>
      <c r="IDL7" s="196"/>
      <c r="IDM7" s="196"/>
      <c r="IDN7" s="196"/>
      <c r="IDO7" s="196"/>
      <c r="IDP7" s="196"/>
      <c r="IDQ7" s="196"/>
      <c r="IDR7" s="196"/>
      <c r="IDS7" s="196"/>
      <c r="IDT7" s="196"/>
      <c r="IDU7" s="196"/>
      <c r="IDV7" s="196"/>
      <c r="IDW7" s="196"/>
      <c r="IDX7" s="196"/>
      <c r="IDY7" s="196"/>
      <c r="IDZ7" s="196"/>
      <c r="IEA7" s="196"/>
      <c r="IEB7" s="196"/>
      <c r="IEC7" s="196"/>
      <c r="IED7" s="196"/>
      <c r="IEE7" s="196"/>
      <c r="IEF7" s="196"/>
      <c r="IEG7" s="196"/>
      <c r="IEH7" s="196"/>
      <c r="IEI7" s="196"/>
      <c r="IEJ7" s="196"/>
      <c r="IEK7" s="196"/>
      <c r="IEL7" s="196"/>
      <c r="IEM7" s="196"/>
      <c r="IEN7" s="196"/>
      <c r="IEO7" s="196"/>
      <c r="IEP7" s="196"/>
      <c r="IEQ7" s="196"/>
      <c r="IER7" s="196"/>
      <c r="IES7" s="196"/>
      <c r="IET7" s="196"/>
      <c r="IEU7" s="196"/>
      <c r="IEV7" s="196"/>
      <c r="IEW7" s="196"/>
      <c r="IEX7" s="196"/>
      <c r="IEY7" s="196"/>
      <c r="IEZ7" s="196"/>
      <c r="IFA7" s="196"/>
      <c r="IFB7" s="196"/>
      <c r="IFC7" s="196"/>
      <c r="IFD7" s="196"/>
      <c r="IFE7" s="196"/>
      <c r="IFF7" s="196"/>
      <c r="IFG7" s="196"/>
      <c r="IFH7" s="196"/>
      <c r="IFI7" s="196"/>
      <c r="IFJ7" s="196"/>
      <c r="IFK7" s="196"/>
      <c r="IFL7" s="196"/>
      <c r="IFM7" s="196"/>
      <c r="IFN7" s="196"/>
      <c r="IFO7" s="196"/>
      <c r="IFP7" s="196"/>
      <c r="IFQ7" s="196"/>
      <c r="IFR7" s="196"/>
      <c r="IFS7" s="196"/>
      <c r="IFT7" s="196"/>
      <c r="IFU7" s="196"/>
      <c r="IFV7" s="196"/>
      <c r="IFW7" s="196"/>
      <c r="IFX7" s="196"/>
      <c r="IFY7" s="196"/>
      <c r="IFZ7" s="196"/>
      <c r="IGA7" s="196"/>
      <c r="IGB7" s="196"/>
      <c r="IGC7" s="196"/>
      <c r="IGD7" s="196"/>
      <c r="IGE7" s="196"/>
      <c r="IGF7" s="196"/>
      <c r="IGG7" s="196"/>
      <c r="IGH7" s="196"/>
      <c r="IGI7" s="196"/>
      <c r="IGJ7" s="196"/>
      <c r="IGK7" s="196"/>
      <c r="IGL7" s="196"/>
      <c r="IGM7" s="196"/>
      <c r="IGN7" s="196"/>
      <c r="IGO7" s="196"/>
      <c r="IGP7" s="196"/>
      <c r="IGQ7" s="196"/>
      <c r="IGR7" s="196"/>
      <c r="IGS7" s="196"/>
      <c r="IGT7" s="196"/>
      <c r="IGU7" s="196"/>
      <c r="IGV7" s="196"/>
      <c r="IGW7" s="196"/>
      <c r="IGX7" s="196"/>
      <c r="IGY7" s="196"/>
      <c r="IGZ7" s="196"/>
      <c r="IHA7" s="196"/>
      <c r="IHB7" s="196"/>
      <c r="IHC7" s="196"/>
      <c r="IHD7" s="196"/>
      <c r="IHE7" s="196"/>
      <c r="IHF7" s="196"/>
      <c r="IHG7" s="196"/>
      <c r="IHH7" s="196"/>
      <c r="IHI7" s="196"/>
      <c r="IHJ7" s="196"/>
      <c r="IHK7" s="196"/>
      <c r="IHL7" s="196"/>
      <c r="IHM7" s="196"/>
      <c r="IHN7" s="196"/>
      <c r="IHO7" s="196"/>
      <c r="IHP7" s="196"/>
      <c r="IHQ7" s="196"/>
      <c r="IHR7" s="196"/>
      <c r="IHS7" s="196"/>
      <c r="IHT7" s="196"/>
      <c r="IHU7" s="196"/>
      <c r="IHV7" s="196"/>
      <c r="IHW7" s="196"/>
      <c r="IHX7" s="196"/>
      <c r="IHY7" s="196"/>
      <c r="IHZ7" s="196"/>
      <c r="IIA7" s="196"/>
      <c r="IIB7" s="196"/>
      <c r="IIC7" s="196"/>
      <c r="IID7" s="196"/>
      <c r="IIE7" s="196"/>
      <c r="IIF7" s="196"/>
      <c r="IIG7" s="196"/>
      <c r="IIH7" s="196"/>
      <c r="III7" s="196"/>
      <c r="IIJ7" s="196"/>
      <c r="IIK7" s="196"/>
      <c r="IIL7" s="196"/>
      <c r="IIM7" s="196"/>
      <c r="IIN7" s="196"/>
      <c r="IIO7" s="196"/>
      <c r="IIP7" s="196"/>
      <c r="IIQ7" s="196"/>
      <c r="IIR7" s="196"/>
      <c r="IIS7" s="196"/>
      <c r="IIT7" s="196"/>
      <c r="IIU7" s="196"/>
      <c r="IIV7" s="196"/>
      <c r="IIW7" s="196"/>
      <c r="IIX7" s="196"/>
      <c r="IIY7" s="196"/>
      <c r="IIZ7" s="196"/>
      <c r="IJA7" s="196"/>
      <c r="IJB7" s="196"/>
      <c r="IJC7" s="196"/>
      <c r="IJD7" s="196"/>
      <c r="IJE7" s="196"/>
      <c r="IJF7" s="196"/>
      <c r="IJG7" s="196"/>
      <c r="IJH7" s="196"/>
      <c r="IJI7" s="196"/>
      <c r="IJJ7" s="196"/>
      <c r="IJK7" s="196"/>
      <c r="IJL7" s="196"/>
      <c r="IJM7" s="196"/>
      <c r="IJN7" s="196"/>
      <c r="IJO7" s="196"/>
      <c r="IJP7" s="196"/>
      <c r="IJQ7" s="196"/>
      <c r="IJR7" s="196"/>
      <c r="IJS7" s="196"/>
      <c r="IJT7" s="196"/>
      <c r="IJU7" s="196"/>
      <c r="IJV7" s="196"/>
      <c r="IJW7" s="196"/>
      <c r="IJX7" s="196"/>
      <c r="IJY7" s="196"/>
      <c r="IJZ7" s="196"/>
      <c r="IKA7" s="196"/>
      <c r="IKB7" s="196"/>
      <c r="IKC7" s="196"/>
      <c r="IKD7" s="196"/>
      <c r="IKE7" s="196"/>
      <c r="IKF7" s="196"/>
      <c r="IKG7" s="196"/>
      <c r="IKH7" s="196"/>
      <c r="IKI7" s="196"/>
      <c r="IKJ7" s="196"/>
      <c r="IKK7" s="196"/>
      <c r="IKL7" s="196"/>
      <c r="IKM7" s="196"/>
      <c r="IKN7" s="196"/>
      <c r="IKO7" s="196"/>
      <c r="IKP7" s="196"/>
      <c r="IKQ7" s="196"/>
      <c r="IKR7" s="196"/>
      <c r="IKS7" s="196"/>
      <c r="IKT7" s="196"/>
      <c r="IKU7" s="196"/>
      <c r="IKV7" s="196"/>
      <c r="IKW7" s="196"/>
      <c r="IKX7" s="196"/>
      <c r="IKY7" s="196"/>
      <c r="IKZ7" s="196"/>
      <c r="ILA7" s="196"/>
      <c r="ILB7" s="196"/>
      <c r="ILC7" s="196"/>
      <c r="ILD7" s="196"/>
      <c r="ILE7" s="196"/>
      <c r="ILF7" s="196"/>
      <c r="ILG7" s="196"/>
      <c r="ILH7" s="196"/>
      <c r="ILI7" s="196"/>
      <c r="ILJ7" s="196"/>
      <c r="ILK7" s="196"/>
      <c r="ILL7" s="196"/>
      <c r="ILM7" s="196"/>
      <c r="ILN7" s="196"/>
      <c r="ILO7" s="196"/>
      <c r="ILP7" s="196"/>
      <c r="ILQ7" s="196"/>
      <c r="ILR7" s="196"/>
      <c r="ILS7" s="196"/>
      <c r="ILT7" s="196"/>
      <c r="ILU7" s="196"/>
      <c r="ILV7" s="196"/>
      <c r="ILW7" s="196"/>
      <c r="ILX7" s="196"/>
      <c r="ILY7" s="196"/>
      <c r="ILZ7" s="196"/>
      <c r="IMA7" s="196"/>
      <c r="IMB7" s="196"/>
      <c r="IMC7" s="196"/>
      <c r="IMD7" s="196"/>
      <c r="IME7" s="196"/>
      <c r="IMF7" s="196"/>
      <c r="IMG7" s="196"/>
      <c r="IMH7" s="196"/>
      <c r="IMI7" s="196"/>
      <c r="IMJ7" s="196"/>
      <c r="IMK7" s="196"/>
      <c r="IML7" s="196"/>
      <c r="IMM7" s="196"/>
      <c r="IMN7" s="196"/>
      <c r="IMO7" s="196"/>
      <c r="IMP7" s="196"/>
      <c r="IMQ7" s="196"/>
      <c r="IMR7" s="196"/>
      <c r="IMS7" s="196"/>
      <c r="IMT7" s="196"/>
      <c r="IMU7" s="196"/>
      <c r="IMV7" s="196"/>
      <c r="IMW7" s="196"/>
      <c r="IMX7" s="196"/>
      <c r="IMY7" s="196"/>
      <c r="IMZ7" s="196"/>
      <c r="INA7" s="196"/>
      <c r="INB7" s="196"/>
      <c r="INC7" s="196"/>
      <c r="IND7" s="196"/>
      <c r="INE7" s="196"/>
      <c r="INF7" s="196"/>
      <c r="ING7" s="196"/>
      <c r="INH7" s="196"/>
      <c r="INI7" s="196"/>
      <c r="INJ7" s="196"/>
      <c r="INK7" s="196"/>
      <c r="INL7" s="196"/>
      <c r="INM7" s="196"/>
      <c r="INN7" s="196"/>
      <c r="INO7" s="196"/>
      <c r="INP7" s="196"/>
      <c r="INQ7" s="196"/>
      <c r="INR7" s="196"/>
      <c r="INS7" s="196"/>
      <c r="INT7" s="196"/>
      <c r="INU7" s="196"/>
      <c r="INV7" s="196"/>
      <c r="INW7" s="196"/>
      <c r="INX7" s="196"/>
      <c r="INY7" s="196"/>
      <c r="INZ7" s="196"/>
      <c r="IOA7" s="196"/>
      <c r="IOB7" s="196"/>
      <c r="IOC7" s="196"/>
      <c r="IOD7" s="196"/>
      <c r="IOE7" s="196"/>
      <c r="IOF7" s="196"/>
      <c r="IOG7" s="196"/>
      <c r="IOH7" s="196"/>
      <c r="IOI7" s="196"/>
      <c r="IOJ7" s="196"/>
      <c r="IOK7" s="196"/>
      <c r="IOL7" s="196"/>
      <c r="IOM7" s="196"/>
      <c r="ION7" s="196"/>
      <c r="IOO7" s="196"/>
      <c r="IOP7" s="196"/>
      <c r="IOQ7" s="196"/>
      <c r="IOR7" s="196"/>
      <c r="IOS7" s="196"/>
      <c r="IOT7" s="196"/>
      <c r="IOU7" s="196"/>
      <c r="IOV7" s="196"/>
      <c r="IOW7" s="196"/>
      <c r="IOX7" s="196"/>
      <c r="IOY7" s="196"/>
      <c r="IOZ7" s="196"/>
      <c r="IPA7" s="196"/>
      <c r="IPB7" s="196"/>
      <c r="IPC7" s="196"/>
      <c r="IPD7" s="196"/>
      <c r="IPE7" s="196"/>
      <c r="IPF7" s="196"/>
      <c r="IPG7" s="196"/>
      <c r="IPH7" s="196"/>
      <c r="IPI7" s="196"/>
      <c r="IPJ7" s="196"/>
      <c r="IPK7" s="196"/>
      <c r="IPL7" s="196"/>
      <c r="IPM7" s="196"/>
      <c r="IPN7" s="196"/>
      <c r="IPO7" s="196"/>
      <c r="IPP7" s="196"/>
      <c r="IPQ7" s="196"/>
      <c r="IPR7" s="196"/>
      <c r="IPS7" s="196"/>
      <c r="IPT7" s="196"/>
      <c r="IPU7" s="196"/>
      <c r="IPV7" s="196"/>
      <c r="IPW7" s="196"/>
      <c r="IPX7" s="196"/>
      <c r="IPY7" s="196"/>
      <c r="IPZ7" s="196"/>
      <c r="IQA7" s="196"/>
      <c r="IQB7" s="196"/>
      <c r="IQC7" s="196"/>
      <c r="IQD7" s="196"/>
      <c r="IQE7" s="196"/>
      <c r="IQF7" s="196"/>
      <c r="IQG7" s="196"/>
      <c r="IQH7" s="196"/>
      <c r="IQI7" s="196"/>
      <c r="IQJ7" s="196"/>
      <c r="IQK7" s="196"/>
      <c r="IQL7" s="196"/>
      <c r="IQM7" s="196"/>
      <c r="IQN7" s="196"/>
      <c r="IQO7" s="196"/>
      <c r="IQP7" s="196"/>
      <c r="IQQ7" s="196"/>
      <c r="IQR7" s="196"/>
      <c r="IQS7" s="196"/>
      <c r="IQT7" s="196"/>
      <c r="IQU7" s="196"/>
      <c r="IQV7" s="196"/>
      <c r="IQW7" s="196"/>
      <c r="IQX7" s="196"/>
      <c r="IQY7" s="196"/>
      <c r="IQZ7" s="196"/>
      <c r="IRA7" s="196"/>
      <c r="IRB7" s="196"/>
      <c r="IRC7" s="196"/>
      <c r="IRD7" s="196"/>
      <c r="IRE7" s="196"/>
      <c r="IRF7" s="196"/>
      <c r="IRG7" s="196"/>
      <c r="IRH7" s="196"/>
      <c r="IRI7" s="196"/>
      <c r="IRJ7" s="196"/>
      <c r="IRK7" s="196"/>
      <c r="IRL7" s="196"/>
      <c r="IRM7" s="196"/>
      <c r="IRN7" s="196"/>
      <c r="IRO7" s="196"/>
      <c r="IRP7" s="196"/>
      <c r="IRQ7" s="196"/>
      <c r="IRR7" s="196"/>
      <c r="IRS7" s="196"/>
      <c r="IRT7" s="196"/>
      <c r="IRU7" s="196"/>
      <c r="IRV7" s="196"/>
      <c r="IRW7" s="196"/>
      <c r="IRX7" s="196"/>
      <c r="IRY7" s="196"/>
      <c r="IRZ7" s="196"/>
      <c r="ISA7" s="196"/>
      <c r="ISB7" s="196"/>
      <c r="ISC7" s="196"/>
      <c r="ISD7" s="196"/>
      <c r="ISE7" s="196"/>
      <c r="ISF7" s="196"/>
      <c r="ISG7" s="196"/>
      <c r="ISH7" s="196"/>
      <c r="ISI7" s="196"/>
      <c r="ISJ7" s="196"/>
      <c r="ISK7" s="196"/>
      <c r="ISL7" s="196"/>
      <c r="ISM7" s="196"/>
      <c r="ISN7" s="196"/>
      <c r="ISO7" s="196"/>
      <c r="ISP7" s="196"/>
      <c r="ISQ7" s="196"/>
      <c r="ISR7" s="196"/>
      <c r="ISS7" s="196"/>
      <c r="IST7" s="196"/>
      <c r="ISU7" s="196"/>
      <c r="ISV7" s="196"/>
      <c r="ISW7" s="196"/>
      <c r="ISX7" s="196"/>
      <c r="ISY7" s="196"/>
      <c r="ISZ7" s="196"/>
      <c r="ITA7" s="196"/>
      <c r="ITB7" s="196"/>
      <c r="ITC7" s="196"/>
      <c r="ITD7" s="196"/>
      <c r="ITE7" s="196"/>
      <c r="ITF7" s="196"/>
      <c r="ITG7" s="196"/>
      <c r="ITH7" s="196"/>
      <c r="ITI7" s="196"/>
      <c r="ITJ7" s="196"/>
      <c r="ITK7" s="196"/>
      <c r="ITL7" s="196"/>
      <c r="ITM7" s="196"/>
      <c r="ITN7" s="196"/>
      <c r="ITO7" s="196"/>
      <c r="ITP7" s="196"/>
      <c r="ITQ7" s="196"/>
      <c r="ITR7" s="196"/>
      <c r="ITS7" s="196"/>
      <c r="ITT7" s="196"/>
      <c r="ITU7" s="196"/>
      <c r="ITV7" s="196"/>
      <c r="ITW7" s="196"/>
      <c r="ITX7" s="196"/>
      <c r="ITY7" s="196"/>
      <c r="ITZ7" s="196"/>
      <c r="IUA7" s="196"/>
      <c r="IUB7" s="196"/>
      <c r="IUC7" s="196"/>
      <c r="IUD7" s="196"/>
      <c r="IUE7" s="196"/>
      <c r="IUF7" s="196"/>
      <c r="IUG7" s="196"/>
      <c r="IUH7" s="196"/>
      <c r="IUI7" s="196"/>
      <c r="IUJ7" s="196"/>
      <c r="IUK7" s="196"/>
      <c r="IUL7" s="196"/>
      <c r="IUM7" s="196"/>
      <c r="IUN7" s="196"/>
      <c r="IUO7" s="196"/>
      <c r="IUP7" s="196"/>
      <c r="IUQ7" s="196"/>
      <c r="IUR7" s="196"/>
      <c r="IUS7" s="196"/>
      <c r="IUT7" s="196"/>
      <c r="IUU7" s="196"/>
      <c r="IUV7" s="196"/>
      <c r="IUW7" s="196"/>
      <c r="IUX7" s="196"/>
      <c r="IUY7" s="196"/>
      <c r="IUZ7" s="196"/>
      <c r="IVA7" s="196"/>
      <c r="IVB7" s="196"/>
      <c r="IVC7" s="196"/>
      <c r="IVD7" s="196"/>
      <c r="IVE7" s="196"/>
      <c r="IVF7" s="196"/>
      <c r="IVG7" s="196"/>
      <c r="IVH7" s="196"/>
      <c r="IVI7" s="196"/>
      <c r="IVJ7" s="196"/>
      <c r="IVK7" s="196"/>
      <c r="IVL7" s="196"/>
      <c r="IVM7" s="196"/>
      <c r="IVN7" s="196"/>
      <c r="IVO7" s="196"/>
      <c r="IVP7" s="196"/>
      <c r="IVQ7" s="196"/>
      <c r="IVR7" s="196"/>
      <c r="IVS7" s="196"/>
      <c r="IVT7" s="196"/>
      <c r="IVU7" s="196"/>
      <c r="IVV7" s="196"/>
      <c r="IVW7" s="196"/>
      <c r="IVX7" s="196"/>
      <c r="IVY7" s="196"/>
      <c r="IVZ7" s="196"/>
      <c r="IWA7" s="196"/>
      <c r="IWB7" s="196"/>
      <c r="IWC7" s="196"/>
      <c r="IWD7" s="196"/>
      <c r="IWE7" s="196"/>
      <c r="IWF7" s="196"/>
      <c r="IWG7" s="196"/>
      <c r="IWH7" s="196"/>
      <c r="IWI7" s="196"/>
      <c r="IWJ7" s="196"/>
      <c r="IWK7" s="196"/>
      <c r="IWL7" s="196"/>
      <c r="IWM7" s="196"/>
      <c r="IWN7" s="196"/>
      <c r="IWO7" s="196"/>
      <c r="IWP7" s="196"/>
      <c r="IWQ7" s="196"/>
      <c r="IWR7" s="196"/>
      <c r="IWS7" s="196"/>
      <c r="IWT7" s="196"/>
      <c r="IWU7" s="196"/>
      <c r="IWV7" s="196"/>
      <c r="IWW7" s="196"/>
      <c r="IWX7" s="196"/>
      <c r="IWY7" s="196"/>
      <c r="IWZ7" s="196"/>
      <c r="IXA7" s="196"/>
      <c r="IXB7" s="196"/>
      <c r="IXC7" s="196"/>
      <c r="IXD7" s="196"/>
      <c r="IXE7" s="196"/>
      <c r="IXF7" s="196"/>
      <c r="IXG7" s="196"/>
      <c r="IXH7" s="196"/>
      <c r="IXI7" s="196"/>
      <c r="IXJ7" s="196"/>
      <c r="IXK7" s="196"/>
      <c r="IXL7" s="196"/>
      <c r="IXM7" s="196"/>
      <c r="IXN7" s="196"/>
      <c r="IXO7" s="196"/>
      <c r="IXP7" s="196"/>
      <c r="IXQ7" s="196"/>
      <c r="IXR7" s="196"/>
      <c r="IXS7" s="196"/>
      <c r="IXT7" s="196"/>
      <c r="IXU7" s="196"/>
      <c r="IXV7" s="196"/>
      <c r="IXW7" s="196"/>
      <c r="IXX7" s="196"/>
      <c r="IXY7" s="196"/>
      <c r="IXZ7" s="196"/>
      <c r="IYA7" s="196"/>
      <c r="IYB7" s="196"/>
      <c r="IYC7" s="196"/>
      <c r="IYD7" s="196"/>
      <c r="IYE7" s="196"/>
      <c r="IYF7" s="196"/>
      <c r="IYG7" s="196"/>
      <c r="IYH7" s="196"/>
      <c r="IYI7" s="196"/>
      <c r="IYJ7" s="196"/>
      <c r="IYK7" s="196"/>
      <c r="IYL7" s="196"/>
      <c r="IYM7" s="196"/>
      <c r="IYN7" s="196"/>
      <c r="IYO7" s="196"/>
      <c r="IYP7" s="196"/>
      <c r="IYQ7" s="196"/>
      <c r="IYR7" s="196"/>
      <c r="IYS7" s="196"/>
      <c r="IYT7" s="196"/>
      <c r="IYU7" s="196"/>
      <c r="IYV7" s="196"/>
      <c r="IYW7" s="196"/>
      <c r="IYX7" s="196"/>
      <c r="IYY7" s="196"/>
      <c r="IYZ7" s="196"/>
      <c r="IZA7" s="196"/>
      <c r="IZB7" s="196"/>
      <c r="IZC7" s="196"/>
      <c r="IZD7" s="196"/>
      <c r="IZE7" s="196"/>
      <c r="IZF7" s="196"/>
      <c r="IZG7" s="196"/>
      <c r="IZH7" s="196"/>
      <c r="IZI7" s="196"/>
      <c r="IZJ7" s="196"/>
      <c r="IZK7" s="196"/>
      <c r="IZL7" s="196"/>
      <c r="IZM7" s="196"/>
      <c r="IZN7" s="196"/>
      <c r="IZO7" s="196"/>
      <c r="IZP7" s="196"/>
      <c r="IZQ7" s="196"/>
      <c r="IZR7" s="196"/>
      <c r="IZS7" s="196"/>
      <c r="IZT7" s="196"/>
      <c r="IZU7" s="196"/>
      <c r="IZV7" s="196"/>
      <c r="IZW7" s="196"/>
      <c r="IZX7" s="196"/>
      <c r="IZY7" s="196"/>
      <c r="IZZ7" s="196"/>
      <c r="JAA7" s="196"/>
      <c r="JAB7" s="196"/>
      <c r="JAC7" s="196"/>
      <c r="JAD7" s="196"/>
      <c r="JAE7" s="196"/>
      <c r="JAF7" s="196"/>
      <c r="JAG7" s="196"/>
      <c r="JAH7" s="196"/>
      <c r="JAI7" s="196"/>
      <c r="JAJ7" s="196"/>
      <c r="JAK7" s="196"/>
      <c r="JAL7" s="196"/>
      <c r="JAM7" s="196"/>
      <c r="JAN7" s="196"/>
      <c r="JAO7" s="196"/>
      <c r="JAP7" s="196"/>
      <c r="JAQ7" s="196"/>
      <c r="JAR7" s="196"/>
      <c r="JAS7" s="196"/>
      <c r="JAT7" s="196"/>
      <c r="JAU7" s="196"/>
      <c r="JAV7" s="196"/>
      <c r="JAW7" s="196"/>
      <c r="JAX7" s="196"/>
      <c r="JAY7" s="196"/>
      <c r="JAZ7" s="196"/>
      <c r="JBA7" s="196"/>
      <c r="JBB7" s="196"/>
      <c r="JBC7" s="196"/>
      <c r="JBD7" s="196"/>
      <c r="JBE7" s="196"/>
      <c r="JBF7" s="196"/>
      <c r="JBG7" s="196"/>
      <c r="JBH7" s="196"/>
      <c r="JBI7" s="196"/>
      <c r="JBJ7" s="196"/>
      <c r="JBK7" s="196"/>
      <c r="JBL7" s="196"/>
      <c r="JBM7" s="196"/>
      <c r="JBN7" s="196"/>
      <c r="JBO7" s="196"/>
      <c r="JBP7" s="196"/>
      <c r="JBQ7" s="196"/>
      <c r="JBR7" s="196"/>
      <c r="JBS7" s="196"/>
      <c r="JBT7" s="196"/>
      <c r="JBU7" s="196"/>
      <c r="JBV7" s="196"/>
      <c r="JBW7" s="196"/>
      <c r="JBX7" s="196"/>
      <c r="JBY7" s="196"/>
      <c r="JBZ7" s="196"/>
      <c r="JCA7" s="196"/>
      <c r="JCB7" s="196"/>
      <c r="JCC7" s="196"/>
      <c r="JCD7" s="196"/>
      <c r="JCE7" s="196"/>
      <c r="JCF7" s="196"/>
      <c r="JCG7" s="196"/>
      <c r="JCH7" s="196"/>
      <c r="JCI7" s="196"/>
      <c r="JCJ7" s="196"/>
      <c r="JCK7" s="196"/>
      <c r="JCL7" s="196"/>
      <c r="JCM7" s="196"/>
      <c r="JCN7" s="196"/>
      <c r="JCO7" s="196"/>
      <c r="JCP7" s="196"/>
      <c r="JCQ7" s="196"/>
      <c r="JCR7" s="196"/>
      <c r="JCS7" s="196"/>
      <c r="JCT7" s="196"/>
      <c r="JCU7" s="196"/>
      <c r="JCV7" s="196"/>
      <c r="JCW7" s="196"/>
      <c r="JCX7" s="196"/>
      <c r="JCY7" s="196"/>
      <c r="JCZ7" s="196"/>
      <c r="JDA7" s="196"/>
      <c r="JDB7" s="196"/>
      <c r="JDC7" s="196"/>
      <c r="JDD7" s="196"/>
      <c r="JDE7" s="196"/>
      <c r="JDF7" s="196"/>
      <c r="JDG7" s="196"/>
      <c r="JDH7" s="196"/>
      <c r="JDI7" s="196"/>
      <c r="JDJ7" s="196"/>
      <c r="JDK7" s="196"/>
      <c r="JDL7" s="196"/>
      <c r="JDM7" s="196"/>
      <c r="JDN7" s="196"/>
      <c r="JDO7" s="196"/>
      <c r="JDP7" s="196"/>
      <c r="JDQ7" s="196"/>
      <c r="JDR7" s="196"/>
      <c r="JDS7" s="196"/>
      <c r="JDT7" s="196"/>
      <c r="JDU7" s="196"/>
      <c r="JDV7" s="196"/>
      <c r="JDW7" s="196"/>
      <c r="JDX7" s="196"/>
      <c r="JDY7" s="196"/>
      <c r="JDZ7" s="196"/>
      <c r="JEA7" s="196"/>
      <c r="JEB7" s="196"/>
      <c r="JEC7" s="196"/>
      <c r="JED7" s="196"/>
      <c r="JEE7" s="196"/>
      <c r="JEF7" s="196"/>
      <c r="JEG7" s="196"/>
      <c r="JEH7" s="196"/>
      <c r="JEI7" s="196"/>
      <c r="JEJ7" s="196"/>
      <c r="JEK7" s="196"/>
      <c r="JEL7" s="196"/>
      <c r="JEM7" s="196"/>
      <c r="JEN7" s="196"/>
      <c r="JEO7" s="196"/>
      <c r="JEP7" s="196"/>
      <c r="JEQ7" s="196"/>
      <c r="JER7" s="196"/>
      <c r="JES7" s="196"/>
      <c r="JET7" s="196"/>
      <c r="JEU7" s="196"/>
      <c r="JEV7" s="196"/>
      <c r="JEW7" s="196"/>
      <c r="JEX7" s="196"/>
      <c r="JEY7" s="196"/>
      <c r="JEZ7" s="196"/>
      <c r="JFA7" s="196"/>
      <c r="JFB7" s="196"/>
      <c r="JFC7" s="196"/>
      <c r="JFD7" s="196"/>
      <c r="JFE7" s="196"/>
      <c r="JFF7" s="196"/>
      <c r="JFG7" s="196"/>
      <c r="JFH7" s="196"/>
      <c r="JFI7" s="196"/>
      <c r="JFJ7" s="196"/>
      <c r="JFK7" s="196"/>
      <c r="JFL7" s="196"/>
      <c r="JFM7" s="196"/>
      <c r="JFN7" s="196"/>
      <c r="JFO7" s="196"/>
      <c r="JFP7" s="196"/>
      <c r="JFQ7" s="196"/>
      <c r="JFR7" s="196"/>
      <c r="JFS7" s="196"/>
      <c r="JFT7" s="196"/>
      <c r="JFU7" s="196"/>
      <c r="JFV7" s="196"/>
      <c r="JFW7" s="196"/>
      <c r="JFX7" s="196"/>
      <c r="JFY7" s="196"/>
      <c r="JFZ7" s="196"/>
      <c r="JGA7" s="196"/>
      <c r="JGB7" s="196"/>
      <c r="JGC7" s="196"/>
      <c r="JGD7" s="196"/>
      <c r="JGE7" s="196"/>
      <c r="JGF7" s="196"/>
      <c r="JGG7" s="196"/>
      <c r="JGH7" s="196"/>
      <c r="JGI7" s="196"/>
      <c r="JGJ7" s="196"/>
      <c r="JGK7" s="196"/>
      <c r="JGL7" s="196"/>
      <c r="JGM7" s="196"/>
      <c r="JGN7" s="196"/>
      <c r="JGO7" s="196"/>
      <c r="JGP7" s="196"/>
      <c r="JGQ7" s="196"/>
      <c r="JGR7" s="196"/>
      <c r="JGS7" s="196"/>
      <c r="JGT7" s="196"/>
      <c r="JGU7" s="196"/>
      <c r="JGV7" s="196"/>
      <c r="JGW7" s="196"/>
      <c r="JGX7" s="196"/>
      <c r="JGY7" s="196"/>
      <c r="JGZ7" s="196"/>
      <c r="JHA7" s="196"/>
      <c r="JHB7" s="196"/>
      <c r="JHC7" s="196"/>
      <c r="JHD7" s="196"/>
      <c r="JHE7" s="196"/>
      <c r="JHF7" s="196"/>
      <c r="JHG7" s="196"/>
      <c r="JHH7" s="196"/>
      <c r="JHI7" s="196"/>
      <c r="JHJ7" s="196"/>
      <c r="JHK7" s="196"/>
      <c r="JHL7" s="196"/>
      <c r="JHM7" s="196"/>
      <c r="JHN7" s="196"/>
      <c r="JHO7" s="196"/>
      <c r="JHP7" s="196"/>
      <c r="JHQ7" s="196"/>
      <c r="JHR7" s="196"/>
      <c r="JHS7" s="196"/>
      <c r="JHT7" s="196"/>
      <c r="JHU7" s="196"/>
      <c r="JHV7" s="196"/>
      <c r="JHW7" s="196"/>
      <c r="JHX7" s="196"/>
      <c r="JHY7" s="196"/>
      <c r="JHZ7" s="196"/>
      <c r="JIA7" s="196"/>
      <c r="JIB7" s="196"/>
      <c r="JIC7" s="196"/>
      <c r="JID7" s="196"/>
      <c r="JIE7" s="196"/>
      <c r="JIF7" s="196"/>
      <c r="JIG7" s="196"/>
      <c r="JIH7" s="196"/>
      <c r="JII7" s="196"/>
      <c r="JIJ7" s="196"/>
      <c r="JIK7" s="196"/>
      <c r="JIL7" s="196"/>
      <c r="JIM7" s="196"/>
      <c r="JIN7" s="196"/>
      <c r="JIO7" s="196"/>
      <c r="JIP7" s="196"/>
      <c r="JIQ7" s="196"/>
      <c r="JIR7" s="196"/>
      <c r="JIS7" s="196"/>
      <c r="JIT7" s="196"/>
      <c r="JIU7" s="196"/>
      <c r="JIV7" s="196"/>
      <c r="JIW7" s="196"/>
      <c r="JIX7" s="196"/>
      <c r="JIY7" s="196"/>
      <c r="JIZ7" s="196"/>
      <c r="JJA7" s="196"/>
      <c r="JJB7" s="196"/>
      <c r="JJC7" s="196"/>
      <c r="JJD7" s="196"/>
      <c r="JJE7" s="196"/>
      <c r="JJF7" s="196"/>
      <c r="JJG7" s="196"/>
      <c r="JJH7" s="196"/>
      <c r="JJI7" s="196"/>
      <c r="JJJ7" s="196"/>
      <c r="JJK7" s="196"/>
      <c r="JJL7" s="196"/>
      <c r="JJM7" s="196"/>
      <c r="JJN7" s="196"/>
      <c r="JJO7" s="196"/>
      <c r="JJP7" s="196"/>
      <c r="JJQ7" s="196"/>
      <c r="JJR7" s="196"/>
      <c r="JJS7" s="196"/>
      <c r="JJT7" s="196"/>
      <c r="JJU7" s="196"/>
      <c r="JJV7" s="196"/>
      <c r="JJW7" s="196"/>
      <c r="JJX7" s="196"/>
      <c r="JJY7" s="196"/>
      <c r="JJZ7" s="196"/>
      <c r="JKA7" s="196"/>
      <c r="JKB7" s="196"/>
      <c r="JKC7" s="196"/>
      <c r="JKD7" s="196"/>
      <c r="JKE7" s="196"/>
      <c r="JKF7" s="196"/>
      <c r="JKG7" s="196"/>
      <c r="JKH7" s="196"/>
      <c r="JKI7" s="196"/>
      <c r="JKJ7" s="196"/>
      <c r="JKK7" s="196"/>
      <c r="JKL7" s="196"/>
      <c r="JKM7" s="196"/>
      <c r="JKN7" s="196"/>
      <c r="JKO7" s="196"/>
      <c r="JKP7" s="196"/>
      <c r="JKQ7" s="196"/>
      <c r="JKR7" s="196"/>
      <c r="JKS7" s="196"/>
      <c r="JKT7" s="196"/>
      <c r="JKU7" s="196"/>
      <c r="JKV7" s="196"/>
      <c r="JKW7" s="196"/>
      <c r="JKX7" s="196"/>
      <c r="JKY7" s="196"/>
      <c r="JKZ7" s="196"/>
      <c r="JLA7" s="196"/>
      <c r="JLB7" s="196"/>
      <c r="JLC7" s="196"/>
      <c r="JLD7" s="196"/>
      <c r="JLE7" s="196"/>
      <c r="JLF7" s="196"/>
      <c r="JLG7" s="196"/>
      <c r="JLH7" s="196"/>
      <c r="JLI7" s="196"/>
      <c r="JLJ7" s="196"/>
      <c r="JLK7" s="196"/>
      <c r="JLL7" s="196"/>
      <c r="JLM7" s="196"/>
      <c r="JLN7" s="196"/>
      <c r="JLO7" s="196"/>
      <c r="JLP7" s="196"/>
      <c r="JLQ7" s="196"/>
      <c r="JLR7" s="196"/>
      <c r="JLS7" s="196"/>
      <c r="JLT7" s="196"/>
      <c r="JLU7" s="196"/>
      <c r="JLV7" s="196"/>
      <c r="JLW7" s="196"/>
      <c r="JLX7" s="196"/>
      <c r="JLY7" s="196"/>
      <c r="JLZ7" s="196"/>
      <c r="JMA7" s="196"/>
      <c r="JMB7" s="196"/>
      <c r="JMC7" s="196"/>
      <c r="JMD7" s="196"/>
      <c r="JME7" s="196"/>
      <c r="JMF7" s="196"/>
      <c r="JMG7" s="196"/>
      <c r="JMH7" s="196"/>
      <c r="JMI7" s="196"/>
      <c r="JMJ7" s="196"/>
      <c r="JMK7" s="196"/>
      <c r="JML7" s="196"/>
      <c r="JMM7" s="196"/>
      <c r="JMN7" s="196"/>
      <c r="JMO7" s="196"/>
      <c r="JMP7" s="196"/>
      <c r="JMQ7" s="196"/>
      <c r="JMR7" s="196"/>
      <c r="JMS7" s="196"/>
      <c r="JMT7" s="196"/>
      <c r="JMU7" s="196"/>
      <c r="JMV7" s="196"/>
      <c r="JMW7" s="196"/>
      <c r="JMX7" s="196"/>
      <c r="JMY7" s="196"/>
      <c r="JMZ7" s="196"/>
      <c r="JNA7" s="196"/>
      <c r="JNB7" s="196"/>
      <c r="JNC7" s="196"/>
      <c r="JND7" s="196"/>
      <c r="JNE7" s="196"/>
      <c r="JNF7" s="196"/>
      <c r="JNG7" s="196"/>
      <c r="JNH7" s="196"/>
      <c r="JNI7" s="196"/>
      <c r="JNJ7" s="196"/>
      <c r="JNK7" s="196"/>
      <c r="JNL7" s="196"/>
      <c r="JNM7" s="196"/>
      <c r="JNN7" s="196"/>
      <c r="JNO7" s="196"/>
      <c r="JNP7" s="196"/>
      <c r="JNQ7" s="196"/>
      <c r="JNR7" s="196"/>
      <c r="JNS7" s="196"/>
      <c r="JNT7" s="196"/>
      <c r="JNU7" s="196"/>
      <c r="JNV7" s="196"/>
      <c r="JNW7" s="196"/>
      <c r="JNX7" s="196"/>
      <c r="JNY7" s="196"/>
      <c r="JNZ7" s="196"/>
      <c r="JOA7" s="196"/>
      <c r="JOB7" s="196"/>
      <c r="JOC7" s="196"/>
      <c r="JOD7" s="196"/>
      <c r="JOE7" s="196"/>
      <c r="JOF7" s="196"/>
      <c r="JOG7" s="196"/>
      <c r="JOH7" s="196"/>
      <c r="JOI7" s="196"/>
      <c r="JOJ7" s="196"/>
      <c r="JOK7" s="196"/>
      <c r="JOL7" s="196"/>
      <c r="JOM7" s="196"/>
      <c r="JON7" s="196"/>
      <c r="JOO7" s="196"/>
      <c r="JOP7" s="196"/>
      <c r="JOQ7" s="196"/>
      <c r="JOR7" s="196"/>
      <c r="JOS7" s="196"/>
      <c r="JOT7" s="196"/>
      <c r="JOU7" s="196"/>
      <c r="JOV7" s="196"/>
      <c r="JOW7" s="196"/>
      <c r="JOX7" s="196"/>
      <c r="JOY7" s="196"/>
      <c r="JOZ7" s="196"/>
      <c r="JPA7" s="196"/>
      <c r="JPB7" s="196"/>
      <c r="JPC7" s="196"/>
      <c r="JPD7" s="196"/>
      <c r="JPE7" s="196"/>
      <c r="JPF7" s="196"/>
      <c r="JPG7" s="196"/>
      <c r="JPH7" s="196"/>
      <c r="JPI7" s="196"/>
      <c r="JPJ7" s="196"/>
      <c r="JPK7" s="196"/>
      <c r="JPL7" s="196"/>
      <c r="JPM7" s="196"/>
      <c r="JPN7" s="196"/>
      <c r="JPO7" s="196"/>
      <c r="JPP7" s="196"/>
      <c r="JPQ7" s="196"/>
      <c r="JPR7" s="196"/>
      <c r="JPS7" s="196"/>
      <c r="JPT7" s="196"/>
      <c r="JPU7" s="196"/>
      <c r="JPV7" s="196"/>
      <c r="JPW7" s="196"/>
      <c r="JPX7" s="196"/>
      <c r="JPY7" s="196"/>
      <c r="JPZ7" s="196"/>
      <c r="JQA7" s="196"/>
      <c r="JQB7" s="196"/>
      <c r="JQC7" s="196"/>
      <c r="JQD7" s="196"/>
      <c r="JQE7" s="196"/>
      <c r="JQF7" s="196"/>
      <c r="JQG7" s="196"/>
      <c r="JQH7" s="196"/>
      <c r="JQI7" s="196"/>
      <c r="JQJ7" s="196"/>
      <c r="JQK7" s="196"/>
      <c r="JQL7" s="196"/>
      <c r="JQM7" s="196"/>
      <c r="JQN7" s="196"/>
      <c r="JQO7" s="196"/>
      <c r="JQP7" s="196"/>
      <c r="JQQ7" s="196"/>
      <c r="JQR7" s="196"/>
      <c r="JQS7" s="196"/>
      <c r="JQT7" s="196"/>
      <c r="JQU7" s="196"/>
      <c r="JQV7" s="196"/>
      <c r="JQW7" s="196"/>
      <c r="JQX7" s="196"/>
      <c r="JQY7" s="196"/>
      <c r="JQZ7" s="196"/>
      <c r="JRA7" s="196"/>
      <c r="JRB7" s="196"/>
      <c r="JRC7" s="196"/>
      <c r="JRD7" s="196"/>
      <c r="JRE7" s="196"/>
      <c r="JRF7" s="196"/>
      <c r="JRG7" s="196"/>
      <c r="JRH7" s="196"/>
      <c r="JRI7" s="196"/>
      <c r="JRJ7" s="196"/>
      <c r="JRK7" s="196"/>
      <c r="JRL7" s="196"/>
      <c r="JRM7" s="196"/>
      <c r="JRN7" s="196"/>
      <c r="JRO7" s="196"/>
      <c r="JRP7" s="196"/>
      <c r="JRQ7" s="196"/>
      <c r="JRR7" s="196"/>
      <c r="JRS7" s="196"/>
      <c r="JRT7" s="196"/>
      <c r="JRU7" s="196"/>
      <c r="JRV7" s="196"/>
      <c r="JRW7" s="196"/>
      <c r="JRX7" s="196"/>
      <c r="JRY7" s="196"/>
      <c r="JRZ7" s="196"/>
      <c r="JSA7" s="196"/>
      <c r="JSB7" s="196"/>
      <c r="JSC7" s="196"/>
      <c r="JSD7" s="196"/>
      <c r="JSE7" s="196"/>
      <c r="JSF7" s="196"/>
      <c r="JSG7" s="196"/>
      <c r="JSH7" s="196"/>
      <c r="JSI7" s="196"/>
      <c r="JSJ7" s="196"/>
      <c r="JSK7" s="196"/>
      <c r="JSL7" s="196"/>
      <c r="JSM7" s="196"/>
      <c r="JSN7" s="196"/>
      <c r="JSO7" s="196"/>
      <c r="JSP7" s="196"/>
      <c r="JSQ7" s="196"/>
      <c r="JSR7" s="196"/>
      <c r="JSS7" s="196"/>
      <c r="JST7" s="196"/>
      <c r="JSU7" s="196"/>
      <c r="JSV7" s="196"/>
      <c r="JSW7" s="196"/>
      <c r="JSX7" s="196"/>
      <c r="JSY7" s="196"/>
      <c r="JSZ7" s="196"/>
      <c r="JTA7" s="196"/>
      <c r="JTB7" s="196"/>
      <c r="JTC7" s="196"/>
      <c r="JTD7" s="196"/>
      <c r="JTE7" s="196"/>
      <c r="JTF7" s="196"/>
      <c r="JTG7" s="196"/>
      <c r="JTH7" s="196"/>
      <c r="JTI7" s="196"/>
      <c r="JTJ7" s="196"/>
      <c r="JTK7" s="196"/>
      <c r="JTL7" s="196"/>
      <c r="JTM7" s="196"/>
      <c r="JTN7" s="196"/>
      <c r="JTO7" s="196"/>
      <c r="JTP7" s="196"/>
      <c r="JTQ7" s="196"/>
      <c r="JTR7" s="196"/>
      <c r="JTS7" s="196"/>
      <c r="JTT7" s="196"/>
      <c r="JTU7" s="196"/>
      <c r="JTV7" s="196"/>
      <c r="JTW7" s="196"/>
      <c r="JTX7" s="196"/>
      <c r="JTY7" s="196"/>
      <c r="JTZ7" s="196"/>
      <c r="JUA7" s="196"/>
      <c r="JUB7" s="196"/>
      <c r="JUC7" s="196"/>
      <c r="JUD7" s="196"/>
      <c r="JUE7" s="196"/>
      <c r="JUF7" s="196"/>
      <c r="JUG7" s="196"/>
      <c r="JUH7" s="196"/>
      <c r="JUI7" s="196"/>
      <c r="JUJ7" s="196"/>
      <c r="JUK7" s="196"/>
      <c r="JUL7" s="196"/>
      <c r="JUM7" s="196"/>
      <c r="JUN7" s="196"/>
      <c r="JUO7" s="196"/>
      <c r="JUP7" s="196"/>
      <c r="JUQ7" s="196"/>
      <c r="JUR7" s="196"/>
      <c r="JUS7" s="196"/>
      <c r="JUT7" s="196"/>
      <c r="JUU7" s="196"/>
      <c r="JUV7" s="196"/>
      <c r="JUW7" s="196"/>
      <c r="JUX7" s="196"/>
      <c r="JUY7" s="196"/>
      <c r="JUZ7" s="196"/>
      <c r="JVA7" s="196"/>
      <c r="JVB7" s="196"/>
      <c r="JVC7" s="196"/>
      <c r="JVD7" s="196"/>
      <c r="JVE7" s="196"/>
      <c r="JVF7" s="196"/>
      <c r="JVG7" s="196"/>
      <c r="JVH7" s="196"/>
      <c r="JVI7" s="196"/>
      <c r="JVJ7" s="196"/>
      <c r="JVK7" s="196"/>
      <c r="JVL7" s="196"/>
      <c r="JVM7" s="196"/>
      <c r="JVN7" s="196"/>
      <c r="JVO7" s="196"/>
      <c r="JVP7" s="196"/>
      <c r="JVQ7" s="196"/>
      <c r="JVR7" s="196"/>
      <c r="JVS7" s="196"/>
      <c r="JVT7" s="196"/>
      <c r="JVU7" s="196"/>
      <c r="JVV7" s="196"/>
      <c r="JVW7" s="196"/>
      <c r="JVX7" s="196"/>
      <c r="JVY7" s="196"/>
      <c r="JVZ7" s="196"/>
      <c r="JWA7" s="196"/>
      <c r="JWB7" s="196"/>
      <c r="JWC7" s="196"/>
      <c r="JWD7" s="196"/>
      <c r="JWE7" s="196"/>
      <c r="JWF7" s="196"/>
      <c r="JWG7" s="196"/>
      <c r="JWH7" s="196"/>
      <c r="JWI7" s="196"/>
      <c r="JWJ7" s="196"/>
      <c r="JWK7" s="196"/>
      <c r="JWL7" s="196"/>
      <c r="JWM7" s="196"/>
      <c r="JWN7" s="196"/>
      <c r="JWO7" s="196"/>
      <c r="JWP7" s="196"/>
      <c r="JWQ7" s="196"/>
      <c r="JWR7" s="196"/>
      <c r="JWS7" s="196"/>
      <c r="JWT7" s="196"/>
      <c r="JWU7" s="196"/>
      <c r="JWV7" s="196"/>
      <c r="JWW7" s="196"/>
      <c r="JWX7" s="196"/>
      <c r="JWY7" s="196"/>
      <c r="JWZ7" s="196"/>
      <c r="JXA7" s="196"/>
      <c r="JXB7" s="196"/>
      <c r="JXC7" s="196"/>
      <c r="JXD7" s="196"/>
      <c r="JXE7" s="196"/>
      <c r="JXF7" s="196"/>
      <c r="JXG7" s="196"/>
      <c r="JXH7" s="196"/>
      <c r="JXI7" s="196"/>
      <c r="JXJ7" s="196"/>
      <c r="JXK7" s="196"/>
      <c r="JXL7" s="196"/>
      <c r="JXM7" s="196"/>
      <c r="JXN7" s="196"/>
      <c r="JXO7" s="196"/>
      <c r="JXP7" s="196"/>
      <c r="JXQ7" s="196"/>
      <c r="JXR7" s="196"/>
      <c r="JXS7" s="196"/>
      <c r="JXT7" s="196"/>
      <c r="JXU7" s="196"/>
      <c r="JXV7" s="196"/>
      <c r="JXW7" s="196"/>
      <c r="JXX7" s="196"/>
      <c r="JXY7" s="196"/>
      <c r="JXZ7" s="196"/>
      <c r="JYA7" s="196"/>
      <c r="JYB7" s="196"/>
      <c r="JYC7" s="196"/>
      <c r="JYD7" s="196"/>
      <c r="JYE7" s="196"/>
      <c r="JYF7" s="196"/>
      <c r="JYG7" s="196"/>
      <c r="JYH7" s="196"/>
      <c r="JYI7" s="196"/>
      <c r="JYJ7" s="196"/>
      <c r="JYK7" s="196"/>
      <c r="JYL7" s="196"/>
      <c r="JYM7" s="196"/>
      <c r="JYN7" s="196"/>
      <c r="JYO7" s="196"/>
      <c r="JYP7" s="196"/>
      <c r="JYQ7" s="196"/>
      <c r="JYR7" s="196"/>
      <c r="JYS7" s="196"/>
      <c r="JYT7" s="196"/>
      <c r="JYU7" s="196"/>
      <c r="JYV7" s="196"/>
      <c r="JYW7" s="196"/>
      <c r="JYX7" s="196"/>
      <c r="JYY7" s="196"/>
      <c r="JYZ7" s="196"/>
      <c r="JZA7" s="196"/>
      <c r="JZB7" s="196"/>
      <c r="JZC7" s="196"/>
      <c r="JZD7" s="196"/>
      <c r="JZE7" s="196"/>
      <c r="JZF7" s="196"/>
      <c r="JZG7" s="196"/>
      <c r="JZH7" s="196"/>
      <c r="JZI7" s="196"/>
      <c r="JZJ7" s="196"/>
      <c r="JZK7" s="196"/>
      <c r="JZL7" s="196"/>
      <c r="JZM7" s="196"/>
      <c r="JZN7" s="196"/>
      <c r="JZO7" s="196"/>
      <c r="JZP7" s="196"/>
      <c r="JZQ7" s="196"/>
      <c r="JZR7" s="196"/>
      <c r="JZS7" s="196"/>
      <c r="JZT7" s="196"/>
      <c r="JZU7" s="196"/>
      <c r="JZV7" s="196"/>
      <c r="JZW7" s="196"/>
      <c r="JZX7" s="196"/>
      <c r="JZY7" s="196"/>
      <c r="JZZ7" s="196"/>
      <c r="KAA7" s="196"/>
      <c r="KAB7" s="196"/>
      <c r="KAC7" s="196"/>
      <c r="KAD7" s="196"/>
      <c r="KAE7" s="196"/>
      <c r="KAF7" s="196"/>
      <c r="KAG7" s="196"/>
      <c r="KAH7" s="196"/>
      <c r="KAI7" s="196"/>
      <c r="KAJ7" s="196"/>
      <c r="KAK7" s="196"/>
      <c r="KAL7" s="196"/>
      <c r="KAM7" s="196"/>
      <c r="KAN7" s="196"/>
      <c r="KAO7" s="196"/>
      <c r="KAP7" s="196"/>
      <c r="KAQ7" s="196"/>
      <c r="KAR7" s="196"/>
      <c r="KAS7" s="196"/>
      <c r="KAT7" s="196"/>
      <c r="KAU7" s="196"/>
      <c r="KAV7" s="196"/>
      <c r="KAW7" s="196"/>
      <c r="KAX7" s="196"/>
      <c r="KAY7" s="196"/>
      <c r="KAZ7" s="196"/>
      <c r="KBA7" s="196"/>
      <c r="KBB7" s="196"/>
      <c r="KBC7" s="196"/>
      <c r="KBD7" s="196"/>
      <c r="KBE7" s="196"/>
      <c r="KBF7" s="196"/>
      <c r="KBG7" s="196"/>
      <c r="KBH7" s="196"/>
      <c r="KBI7" s="196"/>
      <c r="KBJ7" s="196"/>
      <c r="KBK7" s="196"/>
      <c r="KBL7" s="196"/>
      <c r="KBM7" s="196"/>
      <c r="KBN7" s="196"/>
      <c r="KBO7" s="196"/>
      <c r="KBP7" s="196"/>
      <c r="KBQ7" s="196"/>
      <c r="KBR7" s="196"/>
      <c r="KBS7" s="196"/>
      <c r="KBT7" s="196"/>
      <c r="KBU7" s="196"/>
      <c r="KBV7" s="196"/>
      <c r="KBW7" s="196"/>
      <c r="KBX7" s="196"/>
      <c r="KBY7" s="196"/>
      <c r="KBZ7" s="196"/>
      <c r="KCA7" s="196"/>
      <c r="KCB7" s="196"/>
      <c r="KCC7" s="196"/>
      <c r="KCD7" s="196"/>
      <c r="KCE7" s="196"/>
      <c r="KCF7" s="196"/>
      <c r="KCG7" s="196"/>
      <c r="KCH7" s="196"/>
      <c r="KCI7" s="196"/>
      <c r="KCJ7" s="196"/>
      <c r="KCK7" s="196"/>
      <c r="KCL7" s="196"/>
      <c r="KCM7" s="196"/>
      <c r="KCN7" s="196"/>
      <c r="KCO7" s="196"/>
      <c r="KCP7" s="196"/>
      <c r="KCQ7" s="196"/>
      <c r="KCR7" s="196"/>
      <c r="KCS7" s="196"/>
      <c r="KCT7" s="196"/>
      <c r="KCU7" s="196"/>
      <c r="KCV7" s="196"/>
      <c r="KCW7" s="196"/>
      <c r="KCX7" s="196"/>
      <c r="KCY7" s="196"/>
      <c r="KCZ7" s="196"/>
      <c r="KDA7" s="196"/>
      <c r="KDB7" s="196"/>
      <c r="KDC7" s="196"/>
      <c r="KDD7" s="196"/>
      <c r="KDE7" s="196"/>
      <c r="KDF7" s="196"/>
      <c r="KDG7" s="196"/>
      <c r="KDH7" s="196"/>
      <c r="KDI7" s="196"/>
      <c r="KDJ7" s="196"/>
      <c r="KDK7" s="196"/>
      <c r="KDL7" s="196"/>
      <c r="KDM7" s="196"/>
      <c r="KDN7" s="196"/>
      <c r="KDO7" s="196"/>
      <c r="KDP7" s="196"/>
      <c r="KDQ7" s="196"/>
      <c r="KDR7" s="196"/>
      <c r="KDS7" s="196"/>
      <c r="KDT7" s="196"/>
      <c r="KDU7" s="196"/>
      <c r="KDV7" s="196"/>
      <c r="KDW7" s="196"/>
      <c r="KDX7" s="196"/>
      <c r="KDY7" s="196"/>
      <c r="KDZ7" s="196"/>
      <c r="KEA7" s="196"/>
      <c r="KEB7" s="196"/>
      <c r="KEC7" s="196"/>
      <c r="KED7" s="196"/>
      <c r="KEE7" s="196"/>
      <c r="KEF7" s="196"/>
      <c r="KEG7" s="196"/>
      <c r="KEH7" s="196"/>
      <c r="KEI7" s="196"/>
      <c r="KEJ7" s="196"/>
      <c r="KEK7" s="196"/>
      <c r="KEL7" s="196"/>
      <c r="KEM7" s="196"/>
      <c r="KEN7" s="196"/>
      <c r="KEO7" s="196"/>
      <c r="KEP7" s="196"/>
      <c r="KEQ7" s="196"/>
      <c r="KER7" s="196"/>
      <c r="KES7" s="196"/>
      <c r="KET7" s="196"/>
      <c r="KEU7" s="196"/>
      <c r="KEV7" s="196"/>
      <c r="KEW7" s="196"/>
      <c r="KEX7" s="196"/>
      <c r="KEY7" s="196"/>
      <c r="KEZ7" s="196"/>
      <c r="KFA7" s="196"/>
      <c r="KFB7" s="196"/>
      <c r="KFC7" s="196"/>
      <c r="KFD7" s="196"/>
      <c r="KFE7" s="196"/>
      <c r="KFF7" s="196"/>
      <c r="KFG7" s="196"/>
      <c r="KFH7" s="196"/>
      <c r="KFI7" s="196"/>
      <c r="KFJ7" s="196"/>
      <c r="KFK7" s="196"/>
      <c r="KFL7" s="196"/>
      <c r="KFM7" s="196"/>
      <c r="KFN7" s="196"/>
      <c r="KFO7" s="196"/>
      <c r="KFP7" s="196"/>
      <c r="KFQ7" s="196"/>
      <c r="KFR7" s="196"/>
      <c r="KFS7" s="196"/>
      <c r="KFT7" s="196"/>
      <c r="KFU7" s="196"/>
      <c r="KFV7" s="196"/>
      <c r="KFW7" s="196"/>
      <c r="KFX7" s="196"/>
      <c r="KFY7" s="196"/>
      <c r="KFZ7" s="196"/>
      <c r="KGA7" s="196"/>
      <c r="KGB7" s="196"/>
      <c r="KGC7" s="196"/>
      <c r="KGD7" s="196"/>
      <c r="KGE7" s="196"/>
      <c r="KGF7" s="196"/>
      <c r="KGG7" s="196"/>
      <c r="KGH7" s="196"/>
      <c r="KGI7" s="196"/>
      <c r="KGJ7" s="196"/>
      <c r="KGK7" s="196"/>
      <c r="KGL7" s="196"/>
      <c r="KGM7" s="196"/>
      <c r="KGN7" s="196"/>
      <c r="KGO7" s="196"/>
      <c r="KGP7" s="196"/>
      <c r="KGQ7" s="196"/>
      <c r="KGR7" s="196"/>
      <c r="KGS7" s="196"/>
      <c r="KGT7" s="196"/>
      <c r="KGU7" s="196"/>
      <c r="KGV7" s="196"/>
      <c r="KGW7" s="196"/>
      <c r="KGX7" s="196"/>
      <c r="KGY7" s="196"/>
      <c r="KGZ7" s="196"/>
      <c r="KHA7" s="196"/>
      <c r="KHB7" s="196"/>
      <c r="KHC7" s="196"/>
      <c r="KHD7" s="196"/>
      <c r="KHE7" s="196"/>
      <c r="KHF7" s="196"/>
      <c r="KHG7" s="196"/>
      <c r="KHH7" s="196"/>
      <c r="KHI7" s="196"/>
      <c r="KHJ7" s="196"/>
      <c r="KHK7" s="196"/>
      <c r="KHL7" s="196"/>
      <c r="KHM7" s="196"/>
      <c r="KHN7" s="196"/>
      <c r="KHO7" s="196"/>
      <c r="KHP7" s="196"/>
      <c r="KHQ7" s="196"/>
      <c r="KHR7" s="196"/>
      <c r="KHS7" s="196"/>
      <c r="KHT7" s="196"/>
      <c r="KHU7" s="196"/>
      <c r="KHV7" s="196"/>
      <c r="KHW7" s="196"/>
      <c r="KHX7" s="196"/>
      <c r="KHY7" s="196"/>
      <c r="KHZ7" s="196"/>
      <c r="KIA7" s="196"/>
      <c r="KIB7" s="196"/>
      <c r="KIC7" s="196"/>
      <c r="KID7" s="196"/>
      <c r="KIE7" s="196"/>
      <c r="KIF7" s="196"/>
      <c r="KIG7" s="196"/>
      <c r="KIH7" s="196"/>
      <c r="KII7" s="196"/>
      <c r="KIJ7" s="196"/>
      <c r="KIK7" s="196"/>
      <c r="KIL7" s="196"/>
      <c r="KIM7" s="196"/>
      <c r="KIN7" s="196"/>
      <c r="KIO7" s="196"/>
      <c r="KIP7" s="196"/>
      <c r="KIQ7" s="196"/>
      <c r="KIR7" s="196"/>
      <c r="KIS7" s="196"/>
      <c r="KIT7" s="196"/>
      <c r="KIU7" s="196"/>
      <c r="KIV7" s="196"/>
      <c r="KIW7" s="196"/>
      <c r="KIX7" s="196"/>
      <c r="KIY7" s="196"/>
      <c r="KIZ7" s="196"/>
      <c r="KJA7" s="196"/>
      <c r="KJB7" s="196"/>
      <c r="KJC7" s="196"/>
      <c r="KJD7" s="196"/>
      <c r="KJE7" s="196"/>
      <c r="KJF7" s="196"/>
      <c r="KJG7" s="196"/>
      <c r="KJH7" s="196"/>
      <c r="KJI7" s="196"/>
      <c r="KJJ7" s="196"/>
      <c r="KJK7" s="196"/>
      <c r="KJL7" s="196"/>
      <c r="KJM7" s="196"/>
      <c r="KJN7" s="196"/>
      <c r="KJO7" s="196"/>
      <c r="KJP7" s="196"/>
      <c r="KJQ7" s="196"/>
      <c r="KJR7" s="196"/>
      <c r="KJS7" s="196"/>
      <c r="KJT7" s="196"/>
      <c r="KJU7" s="196"/>
      <c r="KJV7" s="196"/>
      <c r="KJW7" s="196"/>
      <c r="KJX7" s="196"/>
      <c r="KJY7" s="196"/>
      <c r="KJZ7" s="196"/>
      <c r="KKA7" s="196"/>
      <c r="KKB7" s="196"/>
      <c r="KKC7" s="196"/>
      <c r="KKD7" s="196"/>
      <c r="KKE7" s="196"/>
      <c r="KKF7" s="196"/>
      <c r="KKG7" s="196"/>
      <c r="KKH7" s="196"/>
      <c r="KKI7" s="196"/>
      <c r="KKJ7" s="196"/>
      <c r="KKK7" s="196"/>
      <c r="KKL7" s="196"/>
      <c r="KKM7" s="196"/>
      <c r="KKN7" s="196"/>
      <c r="KKO7" s="196"/>
      <c r="KKP7" s="196"/>
      <c r="KKQ7" s="196"/>
      <c r="KKR7" s="196"/>
      <c r="KKS7" s="196"/>
      <c r="KKT7" s="196"/>
      <c r="KKU7" s="196"/>
      <c r="KKV7" s="196"/>
      <c r="KKW7" s="196"/>
      <c r="KKX7" s="196"/>
      <c r="KKY7" s="196"/>
      <c r="KKZ7" s="196"/>
      <c r="KLA7" s="196"/>
      <c r="KLB7" s="196"/>
      <c r="KLC7" s="196"/>
      <c r="KLD7" s="196"/>
      <c r="KLE7" s="196"/>
      <c r="KLF7" s="196"/>
      <c r="KLG7" s="196"/>
      <c r="KLH7" s="196"/>
      <c r="KLI7" s="196"/>
      <c r="KLJ7" s="196"/>
      <c r="KLK7" s="196"/>
      <c r="KLL7" s="196"/>
      <c r="KLM7" s="196"/>
      <c r="KLN7" s="196"/>
      <c r="KLO7" s="196"/>
      <c r="KLP7" s="196"/>
      <c r="KLQ7" s="196"/>
      <c r="KLR7" s="196"/>
      <c r="KLS7" s="196"/>
      <c r="KLT7" s="196"/>
      <c r="KLU7" s="196"/>
      <c r="KLV7" s="196"/>
      <c r="KLW7" s="196"/>
      <c r="KLX7" s="196"/>
      <c r="KLY7" s="196"/>
      <c r="KLZ7" s="196"/>
      <c r="KMA7" s="196"/>
      <c r="KMB7" s="196"/>
      <c r="KMC7" s="196"/>
      <c r="KMD7" s="196"/>
      <c r="KME7" s="196"/>
      <c r="KMF7" s="196"/>
      <c r="KMG7" s="196"/>
      <c r="KMH7" s="196"/>
      <c r="KMI7" s="196"/>
      <c r="KMJ7" s="196"/>
      <c r="KMK7" s="196"/>
      <c r="KML7" s="196"/>
      <c r="KMM7" s="196"/>
      <c r="KMN7" s="196"/>
      <c r="KMO7" s="196"/>
      <c r="KMP7" s="196"/>
      <c r="KMQ7" s="196"/>
      <c r="KMR7" s="196"/>
      <c r="KMS7" s="196"/>
      <c r="KMT7" s="196"/>
      <c r="KMU7" s="196"/>
      <c r="KMV7" s="196"/>
      <c r="KMW7" s="196"/>
      <c r="KMX7" s="196"/>
      <c r="KMY7" s="196"/>
      <c r="KMZ7" s="196"/>
      <c r="KNA7" s="196"/>
      <c r="KNB7" s="196"/>
      <c r="KNC7" s="196"/>
      <c r="KND7" s="196"/>
      <c r="KNE7" s="196"/>
      <c r="KNF7" s="196"/>
      <c r="KNG7" s="196"/>
      <c r="KNH7" s="196"/>
      <c r="KNI7" s="196"/>
      <c r="KNJ7" s="196"/>
      <c r="KNK7" s="196"/>
      <c r="KNL7" s="196"/>
      <c r="KNM7" s="196"/>
      <c r="KNN7" s="196"/>
      <c r="KNO7" s="196"/>
      <c r="KNP7" s="196"/>
      <c r="KNQ7" s="196"/>
      <c r="KNR7" s="196"/>
      <c r="KNS7" s="196"/>
      <c r="KNT7" s="196"/>
      <c r="KNU7" s="196"/>
      <c r="KNV7" s="196"/>
      <c r="KNW7" s="196"/>
      <c r="KNX7" s="196"/>
      <c r="KNY7" s="196"/>
      <c r="KNZ7" s="196"/>
      <c r="KOA7" s="196"/>
      <c r="KOB7" s="196"/>
      <c r="KOC7" s="196"/>
      <c r="KOD7" s="196"/>
      <c r="KOE7" s="196"/>
      <c r="KOF7" s="196"/>
      <c r="KOG7" s="196"/>
      <c r="KOH7" s="196"/>
      <c r="KOI7" s="196"/>
      <c r="KOJ7" s="196"/>
      <c r="KOK7" s="196"/>
      <c r="KOL7" s="196"/>
      <c r="KOM7" s="196"/>
      <c r="KON7" s="196"/>
      <c r="KOO7" s="196"/>
      <c r="KOP7" s="196"/>
      <c r="KOQ7" s="196"/>
      <c r="KOR7" s="196"/>
      <c r="KOS7" s="196"/>
      <c r="KOT7" s="196"/>
      <c r="KOU7" s="196"/>
      <c r="KOV7" s="196"/>
      <c r="KOW7" s="196"/>
      <c r="KOX7" s="196"/>
      <c r="KOY7" s="196"/>
      <c r="KOZ7" s="196"/>
      <c r="KPA7" s="196"/>
      <c r="KPB7" s="196"/>
      <c r="KPC7" s="196"/>
      <c r="KPD7" s="196"/>
      <c r="KPE7" s="196"/>
      <c r="KPF7" s="196"/>
      <c r="KPG7" s="196"/>
      <c r="KPH7" s="196"/>
      <c r="KPI7" s="196"/>
      <c r="KPJ7" s="196"/>
      <c r="KPK7" s="196"/>
      <c r="KPL7" s="196"/>
      <c r="KPM7" s="196"/>
      <c r="KPN7" s="196"/>
      <c r="KPO7" s="196"/>
      <c r="KPP7" s="196"/>
      <c r="KPQ7" s="196"/>
      <c r="KPR7" s="196"/>
      <c r="KPS7" s="196"/>
      <c r="KPT7" s="196"/>
      <c r="KPU7" s="196"/>
      <c r="KPV7" s="196"/>
      <c r="KPW7" s="196"/>
      <c r="KPX7" s="196"/>
      <c r="KPY7" s="196"/>
      <c r="KPZ7" s="196"/>
      <c r="KQA7" s="196"/>
      <c r="KQB7" s="196"/>
      <c r="KQC7" s="196"/>
      <c r="KQD7" s="196"/>
      <c r="KQE7" s="196"/>
      <c r="KQF7" s="196"/>
      <c r="KQG7" s="196"/>
      <c r="KQH7" s="196"/>
      <c r="KQI7" s="196"/>
      <c r="KQJ7" s="196"/>
      <c r="KQK7" s="196"/>
      <c r="KQL7" s="196"/>
      <c r="KQM7" s="196"/>
      <c r="KQN7" s="196"/>
      <c r="KQO7" s="196"/>
      <c r="KQP7" s="196"/>
      <c r="KQQ7" s="196"/>
      <c r="KQR7" s="196"/>
      <c r="KQS7" s="196"/>
      <c r="KQT7" s="196"/>
      <c r="KQU7" s="196"/>
      <c r="KQV7" s="196"/>
      <c r="KQW7" s="196"/>
      <c r="KQX7" s="196"/>
      <c r="KQY7" s="196"/>
      <c r="KQZ7" s="196"/>
      <c r="KRA7" s="196"/>
      <c r="KRB7" s="196"/>
      <c r="KRC7" s="196"/>
      <c r="KRD7" s="196"/>
      <c r="KRE7" s="196"/>
      <c r="KRF7" s="196"/>
      <c r="KRG7" s="196"/>
      <c r="KRH7" s="196"/>
      <c r="KRI7" s="196"/>
      <c r="KRJ7" s="196"/>
      <c r="KRK7" s="196"/>
      <c r="KRL7" s="196"/>
      <c r="KRM7" s="196"/>
      <c r="KRN7" s="196"/>
      <c r="KRO7" s="196"/>
      <c r="KRP7" s="196"/>
      <c r="KRQ7" s="196"/>
      <c r="KRR7" s="196"/>
      <c r="KRS7" s="196"/>
      <c r="KRT7" s="196"/>
      <c r="KRU7" s="196"/>
      <c r="KRV7" s="196"/>
      <c r="KRW7" s="196"/>
      <c r="KRX7" s="196"/>
      <c r="KRY7" s="196"/>
      <c r="KRZ7" s="196"/>
      <c r="KSA7" s="196"/>
      <c r="KSB7" s="196"/>
      <c r="KSC7" s="196"/>
      <c r="KSD7" s="196"/>
      <c r="KSE7" s="196"/>
      <c r="KSF7" s="196"/>
      <c r="KSG7" s="196"/>
      <c r="KSH7" s="196"/>
      <c r="KSI7" s="196"/>
      <c r="KSJ7" s="196"/>
      <c r="KSK7" s="196"/>
      <c r="KSL7" s="196"/>
      <c r="KSM7" s="196"/>
      <c r="KSN7" s="196"/>
      <c r="KSO7" s="196"/>
      <c r="KSP7" s="196"/>
      <c r="KSQ7" s="196"/>
      <c r="KSR7" s="196"/>
      <c r="KSS7" s="196"/>
      <c r="KST7" s="196"/>
      <c r="KSU7" s="196"/>
      <c r="KSV7" s="196"/>
      <c r="KSW7" s="196"/>
      <c r="KSX7" s="196"/>
      <c r="KSY7" s="196"/>
      <c r="KSZ7" s="196"/>
      <c r="KTA7" s="196"/>
      <c r="KTB7" s="196"/>
      <c r="KTC7" s="196"/>
      <c r="KTD7" s="196"/>
      <c r="KTE7" s="196"/>
      <c r="KTF7" s="196"/>
      <c r="KTG7" s="196"/>
      <c r="KTH7" s="196"/>
      <c r="KTI7" s="196"/>
      <c r="KTJ7" s="196"/>
      <c r="KTK7" s="196"/>
      <c r="KTL7" s="196"/>
      <c r="KTM7" s="196"/>
      <c r="KTN7" s="196"/>
      <c r="KTO7" s="196"/>
      <c r="KTP7" s="196"/>
      <c r="KTQ7" s="196"/>
      <c r="KTR7" s="196"/>
      <c r="KTS7" s="196"/>
      <c r="KTT7" s="196"/>
      <c r="KTU7" s="196"/>
      <c r="KTV7" s="196"/>
      <c r="KTW7" s="196"/>
      <c r="KTX7" s="196"/>
      <c r="KTY7" s="196"/>
      <c r="KTZ7" s="196"/>
      <c r="KUA7" s="196"/>
      <c r="KUB7" s="196"/>
      <c r="KUC7" s="196"/>
      <c r="KUD7" s="196"/>
      <c r="KUE7" s="196"/>
      <c r="KUF7" s="196"/>
      <c r="KUG7" s="196"/>
      <c r="KUH7" s="196"/>
      <c r="KUI7" s="196"/>
      <c r="KUJ7" s="196"/>
      <c r="KUK7" s="196"/>
      <c r="KUL7" s="196"/>
      <c r="KUM7" s="196"/>
      <c r="KUN7" s="196"/>
      <c r="KUO7" s="196"/>
      <c r="KUP7" s="196"/>
      <c r="KUQ7" s="196"/>
      <c r="KUR7" s="196"/>
      <c r="KUS7" s="196"/>
      <c r="KUT7" s="196"/>
      <c r="KUU7" s="196"/>
      <c r="KUV7" s="196"/>
      <c r="KUW7" s="196"/>
      <c r="KUX7" s="196"/>
      <c r="KUY7" s="196"/>
      <c r="KUZ7" s="196"/>
      <c r="KVA7" s="196"/>
      <c r="KVB7" s="196"/>
      <c r="KVC7" s="196"/>
      <c r="KVD7" s="196"/>
      <c r="KVE7" s="196"/>
      <c r="KVF7" s="196"/>
      <c r="KVG7" s="196"/>
      <c r="KVH7" s="196"/>
      <c r="KVI7" s="196"/>
      <c r="KVJ7" s="196"/>
      <c r="KVK7" s="196"/>
      <c r="KVL7" s="196"/>
      <c r="KVM7" s="196"/>
      <c r="KVN7" s="196"/>
      <c r="KVO7" s="196"/>
      <c r="KVP7" s="196"/>
      <c r="KVQ7" s="196"/>
      <c r="KVR7" s="196"/>
      <c r="KVS7" s="196"/>
      <c r="KVT7" s="196"/>
      <c r="KVU7" s="196"/>
      <c r="KVV7" s="196"/>
      <c r="KVW7" s="196"/>
      <c r="KVX7" s="196"/>
      <c r="KVY7" s="196"/>
      <c r="KVZ7" s="196"/>
      <c r="KWA7" s="196"/>
      <c r="KWB7" s="196"/>
      <c r="KWC7" s="196"/>
      <c r="KWD7" s="196"/>
      <c r="KWE7" s="196"/>
      <c r="KWF7" s="196"/>
      <c r="KWG7" s="196"/>
      <c r="KWH7" s="196"/>
      <c r="KWI7" s="196"/>
      <c r="KWJ7" s="196"/>
      <c r="KWK7" s="196"/>
      <c r="KWL7" s="196"/>
      <c r="KWM7" s="196"/>
      <c r="KWN7" s="196"/>
      <c r="KWO7" s="196"/>
      <c r="KWP7" s="196"/>
      <c r="KWQ7" s="196"/>
      <c r="KWR7" s="196"/>
      <c r="KWS7" s="196"/>
      <c r="KWT7" s="196"/>
      <c r="KWU7" s="196"/>
      <c r="KWV7" s="196"/>
      <c r="KWW7" s="196"/>
      <c r="KWX7" s="196"/>
      <c r="KWY7" s="196"/>
      <c r="KWZ7" s="196"/>
      <c r="KXA7" s="196"/>
      <c r="KXB7" s="196"/>
      <c r="KXC7" s="196"/>
      <c r="KXD7" s="196"/>
      <c r="KXE7" s="196"/>
      <c r="KXF7" s="196"/>
      <c r="KXG7" s="196"/>
      <c r="KXH7" s="196"/>
      <c r="KXI7" s="196"/>
      <c r="KXJ7" s="196"/>
      <c r="KXK7" s="196"/>
      <c r="KXL7" s="196"/>
      <c r="KXM7" s="196"/>
      <c r="KXN7" s="196"/>
      <c r="KXO7" s="196"/>
      <c r="KXP7" s="196"/>
      <c r="KXQ7" s="196"/>
      <c r="KXR7" s="196"/>
      <c r="KXS7" s="196"/>
      <c r="KXT7" s="196"/>
      <c r="KXU7" s="196"/>
      <c r="KXV7" s="196"/>
      <c r="KXW7" s="196"/>
      <c r="KXX7" s="196"/>
      <c r="KXY7" s="196"/>
      <c r="KXZ7" s="196"/>
      <c r="KYA7" s="196"/>
      <c r="KYB7" s="196"/>
      <c r="KYC7" s="196"/>
      <c r="KYD7" s="196"/>
      <c r="KYE7" s="196"/>
      <c r="KYF7" s="196"/>
      <c r="KYG7" s="196"/>
      <c r="KYH7" s="196"/>
      <c r="KYI7" s="196"/>
      <c r="KYJ7" s="196"/>
      <c r="KYK7" s="196"/>
      <c r="KYL7" s="196"/>
      <c r="KYM7" s="196"/>
      <c r="KYN7" s="196"/>
      <c r="KYO7" s="196"/>
      <c r="KYP7" s="196"/>
      <c r="KYQ7" s="196"/>
      <c r="KYR7" s="196"/>
      <c r="KYS7" s="196"/>
      <c r="KYT7" s="196"/>
      <c r="KYU7" s="196"/>
      <c r="KYV7" s="196"/>
      <c r="KYW7" s="196"/>
      <c r="KYX7" s="196"/>
      <c r="KYY7" s="196"/>
      <c r="KYZ7" s="196"/>
      <c r="KZA7" s="196"/>
      <c r="KZB7" s="196"/>
      <c r="KZC7" s="196"/>
      <c r="KZD7" s="196"/>
      <c r="KZE7" s="196"/>
      <c r="KZF7" s="196"/>
      <c r="KZG7" s="196"/>
      <c r="KZH7" s="196"/>
      <c r="KZI7" s="196"/>
      <c r="KZJ7" s="196"/>
      <c r="KZK7" s="196"/>
      <c r="KZL7" s="196"/>
      <c r="KZM7" s="196"/>
      <c r="KZN7" s="196"/>
      <c r="KZO7" s="196"/>
      <c r="KZP7" s="196"/>
      <c r="KZQ7" s="196"/>
      <c r="KZR7" s="196"/>
      <c r="KZS7" s="196"/>
      <c r="KZT7" s="196"/>
      <c r="KZU7" s="196"/>
      <c r="KZV7" s="196"/>
      <c r="KZW7" s="196"/>
      <c r="KZX7" s="196"/>
      <c r="KZY7" s="196"/>
      <c r="KZZ7" s="196"/>
      <c r="LAA7" s="196"/>
      <c r="LAB7" s="196"/>
      <c r="LAC7" s="196"/>
      <c r="LAD7" s="196"/>
      <c r="LAE7" s="196"/>
      <c r="LAF7" s="196"/>
      <c r="LAG7" s="196"/>
      <c r="LAH7" s="196"/>
      <c r="LAI7" s="196"/>
      <c r="LAJ7" s="196"/>
      <c r="LAK7" s="196"/>
      <c r="LAL7" s="196"/>
      <c r="LAM7" s="196"/>
      <c r="LAN7" s="196"/>
      <c r="LAO7" s="196"/>
      <c r="LAP7" s="196"/>
      <c r="LAQ7" s="196"/>
      <c r="LAR7" s="196"/>
      <c r="LAS7" s="196"/>
      <c r="LAT7" s="196"/>
      <c r="LAU7" s="196"/>
      <c r="LAV7" s="196"/>
      <c r="LAW7" s="196"/>
      <c r="LAX7" s="196"/>
      <c r="LAY7" s="196"/>
      <c r="LAZ7" s="196"/>
      <c r="LBA7" s="196"/>
      <c r="LBB7" s="196"/>
      <c r="LBC7" s="196"/>
      <c r="LBD7" s="196"/>
      <c r="LBE7" s="196"/>
      <c r="LBF7" s="196"/>
      <c r="LBG7" s="196"/>
      <c r="LBH7" s="196"/>
      <c r="LBI7" s="196"/>
      <c r="LBJ7" s="196"/>
      <c r="LBK7" s="196"/>
      <c r="LBL7" s="196"/>
      <c r="LBM7" s="196"/>
      <c r="LBN7" s="196"/>
      <c r="LBO7" s="196"/>
      <c r="LBP7" s="196"/>
      <c r="LBQ7" s="196"/>
      <c r="LBR7" s="196"/>
      <c r="LBS7" s="196"/>
      <c r="LBT7" s="196"/>
      <c r="LBU7" s="196"/>
      <c r="LBV7" s="196"/>
      <c r="LBW7" s="196"/>
      <c r="LBX7" s="196"/>
      <c r="LBY7" s="196"/>
      <c r="LBZ7" s="196"/>
      <c r="LCA7" s="196"/>
      <c r="LCB7" s="196"/>
      <c r="LCC7" s="196"/>
      <c r="LCD7" s="196"/>
      <c r="LCE7" s="196"/>
      <c r="LCF7" s="196"/>
      <c r="LCG7" s="196"/>
      <c r="LCH7" s="196"/>
      <c r="LCI7" s="196"/>
      <c r="LCJ7" s="196"/>
      <c r="LCK7" s="196"/>
      <c r="LCL7" s="196"/>
      <c r="LCM7" s="196"/>
      <c r="LCN7" s="196"/>
      <c r="LCO7" s="196"/>
      <c r="LCP7" s="196"/>
      <c r="LCQ7" s="196"/>
      <c r="LCR7" s="196"/>
      <c r="LCS7" s="196"/>
      <c r="LCT7" s="196"/>
      <c r="LCU7" s="196"/>
      <c r="LCV7" s="196"/>
      <c r="LCW7" s="196"/>
      <c r="LCX7" s="196"/>
      <c r="LCY7" s="196"/>
      <c r="LCZ7" s="196"/>
      <c r="LDA7" s="196"/>
      <c r="LDB7" s="196"/>
      <c r="LDC7" s="196"/>
      <c r="LDD7" s="196"/>
      <c r="LDE7" s="196"/>
      <c r="LDF7" s="196"/>
      <c r="LDG7" s="196"/>
      <c r="LDH7" s="196"/>
      <c r="LDI7" s="196"/>
      <c r="LDJ7" s="196"/>
      <c r="LDK7" s="196"/>
      <c r="LDL7" s="196"/>
      <c r="LDM7" s="196"/>
      <c r="LDN7" s="196"/>
      <c r="LDO7" s="196"/>
      <c r="LDP7" s="196"/>
      <c r="LDQ7" s="196"/>
      <c r="LDR7" s="196"/>
      <c r="LDS7" s="196"/>
      <c r="LDT7" s="196"/>
      <c r="LDU7" s="196"/>
      <c r="LDV7" s="196"/>
      <c r="LDW7" s="196"/>
      <c r="LDX7" s="196"/>
      <c r="LDY7" s="196"/>
      <c r="LDZ7" s="196"/>
      <c r="LEA7" s="196"/>
      <c r="LEB7" s="196"/>
      <c r="LEC7" s="196"/>
      <c r="LED7" s="196"/>
      <c r="LEE7" s="196"/>
      <c r="LEF7" s="196"/>
      <c r="LEG7" s="196"/>
      <c r="LEH7" s="196"/>
      <c r="LEI7" s="196"/>
      <c r="LEJ7" s="196"/>
      <c r="LEK7" s="196"/>
      <c r="LEL7" s="196"/>
      <c r="LEM7" s="196"/>
      <c r="LEN7" s="196"/>
      <c r="LEO7" s="196"/>
      <c r="LEP7" s="196"/>
      <c r="LEQ7" s="196"/>
      <c r="LER7" s="196"/>
      <c r="LES7" s="196"/>
      <c r="LET7" s="196"/>
      <c r="LEU7" s="196"/>
      <c r="LEV7" s="196"/>
      <c r="LEW7" s="196"/>
      <c r="LEX7" s="196"/>
      <c r="LEY7" s="196"/>
      <c r="LEZ7" s="196"/>
      <c r="LFA7" s="196"/>
      <c r="LFB7" s="196"/>
      <c r="LFC7" s="196"/>
      <c r="LFD7" s="196"/>
      <c r="LFE7" s="196"/>
      <c r="LFF7" s="196"/>
      <c r="LFG7" s="196"/>
      <c r="LFH7" s="196"/>
      <c r="LFI7" s="196"/>
      <c r="LFJ7" s="196"/>
      <c r="LFK7" s="196"/>
      <c r="LFL7" s="196"/>
      <c r="LFM7" s="196"/>
      <c r="LFN7" s="196"/>
      <c r="LFO7" s="196"/>
      <c r="LFP7" s="196"/>
      <c r="LFQ7" s="196"/>
      <c r="LFR7" s="196"/>
      <c r="LFS7" s="196"/>
      <c r="LFT7" s="196"/>
      <c r="LFU7" s="196"/>
      <c r="LFV7" s="196"/>
      <c r="LFW7" s="196"/>
      <c r="LFX7" s="196"/>
      <c r="LFY7" s="196"/>
      <c r="LFZ7" s="196"/>
      <c r="LGA7" s="196"/>
      <c r="LGB7" s="196"/>
      <c r="LGC7" s="196"/>
      <c r="LGD7" s="196"/>
      <c r="LGE7" s="196"/>
      <c r="LGF7" s="196"/>
      <c r="LGG7" s="196"/>
      <c r="LGH7" s="196"/>
      <c r="LGI7" s="196"/>
      <c r="LGJ7" s="196"/>
      <c r="LGK7" s="196"/>
      <c r="LGL7" s="196"/>
      <c r="LGM7" s="196"/>
      <c r="LGN7" s="196"/>
      <c r="LGO7" s="196"/>
      <c r="LGP7" s="196"/>
      <c r="LGQ7" s="196"/>
      <c r="LGR7" s="196"/>
      <c r="LGS7" s="196"/>
      <c r="LGT7" s="196"/>
      <c r="LGU7" s="196"/>
      <c r="LGV7" s="196"/>
      <c r="LGW7" s="196"/>
      <c r="LGX7" s="196"/>
      <c r="LGY7" s="196"/>
      <c r="LGZ7" s="196"/>
      <c r="LHA7" s="196"/>
      <c r="LHB7" s="196"/>
      <c r="LHC7" s="196"/>
      <c r="LHD7" s="196"/>
      <c r="LHE7" s="196"/>
      <c r="LHF7" s="196"/>
      <c r="LHG7" s="196"/>
      <c r="LHH7" s="196"/>
      <c r="LHI7" s="196"/>
      <c r="LHJ7" s="196"/>
      <c r="LHK7" s="196"/>
      <c r="LHL7" s="196"/>
      <c r="LHM7" s="196"/>
      <c r="LHN7" s="196"/>
      <c r="LHO7" s="196"/>
      <c r="LHP7" s="196"/>
      <c r="LHQ7" s="196"/>
      <c r="LHR7" s="196"/>
      <c r="LHS7" s="196"/>
      <c r="LHT7" s="196"/>
      <c r="LHU7" s="196"/>
      <c r="LHV7" s="196"/>
      <c r="LHW7" s="196"/>
      <c r="LHX7" s="196"/>
      <c r="LHY7" s="196"/>
      <c r="LHZ7" s="196"/>
      <c r="LIA7" s="196"/>
      <c r="LIB7" s="196"/>
      <c r="LIC7" s="196"/>
      <c r="LID7" s="196"/>
      <c r="LIE7" s="196"/>
      <c r="LIF7" s="196"/>
      <c r="LIG7" s="196"/>
      <c r="LIH7" s="196"/>
      <c r="LII7" s="196"/>
      <c r="LIJ7" s="196"/>
      <c r="LIK7" s="196"/>
      <c r="LIL7" s="196"/>
      <c r="LIM7" s="196"/>
      <c r="LIN7" s="196"/>
      <c r="LIO7" s="196"/>
      <c r="LIP7" s="196"/>
      <c r="LIQ7" s="196"/>
      <c r="LIR7" s="196"/>
      <c r="LIS7" s="196"/>
      <c r="LIT7" s="196"/>
      <c r="LIU7" s="196"/>
      <c r="LIV7" s="196"/>
      <c r="LIW7" s="196"/>
      <c r="LIX7" s="196"/>
      <c r="LIY7" s="196"/>
      <c r="LIZ7" s="196"/>
      <c r="LJA7" s="196"/>
      <c r="LJB7" s="196"/>
      <c r="LJC7" s="196"/>
      <c r="LJD7" s="196"/>
      <c r="LJE7" s="196"/>
      <c r="LJF7" s="196"/>
      <c r="LJG7" s="196"/>
      <c r="LJH7" s="196"/>
      <c r="LJI7" s="196"/>
      <c r="LJJ7" s="196"/>
      <c r="LJK7" s="196"/>
      <c r="LJL7" s="196"/>
      <c r="LJM7" s="196"/>
      <c r="LJN7" s="196"/>
      <c r="LJO7" s="196"/>
      <c r="LJP7" s="196"/>
      <c r="LJQ7" s="196"/>
      <c r="LJR7" s="196"/>
      <c r="LJS7" s="196"/>
      <c r="LJT7" s="196"/>
      <c r="LJU7" s="196"/>
      <c r="LJV7" s="196"/>
      <c r="LJW7" s="196"/>
      <c r="LJX7" s="196"/>
      <c r="LJY7" s="196"/>
      <c r="LJZ7" s="196"/>
      <c r="LKA7" s="196"/>
      <c r="LKB7" s="196"/>
      <c r="LKC7" s="196"/>
      <c r="LKD7" s="196"/>
      <c r="LKE7" s="196"/>
      <c r="LKF7" s="196"/>
      <c r="LKG7" s="196"/>
      <c r="LKH7" s="196"/>
      <c r="LKI7" s="196"/>
      <c r="LKJ7" s="196"/>
      <c r="LKK7" s="196"/>
      <c r="LKL7" s="196"/>
      <c r="LKM7" s="196"/>
      <c r="LKN7" s="196"/>
      <c r="LKO7" s="196"/>
      <c r="LKP7" s="196"/>
      <c r="LKQ7" s="196"/>
      <c r="LKR7" s="196"/>
      <c r="LKS7" s="196"/>
      <c r="LKT7" s="196"/>
      <c r="LKU7" s="196"/>
      <c r="LKV7" s="196"/>
      <c r="LKW7" s="196"/>
      <c r="LKX7" s="196"/>
      <c r="LKY7" s="196"/>
      <c r="LKZ7" s="196"/>
      <c r="LLA7" s="196"/>
      <c r="LLB7" s="196"/>
      <c r="LLC7" s="196"/>
      <c r="LLD7" s="196"/>
      <c r="LLE7" s="196"/>
      <c r="LLF7" s="196"/>
      <c r="LLG7" s="196"/>
      <c r="LLH7" s="196"/>
      <c r="LLI7" s="196"/>
      <c r="LLJ7" s="196"/>
      <c r="LLK7" s="196"/>
      <c r="LLL7" s="196"/>
      <c r="LLM7" s="196"/>
      <c r="LLN7" s="196"/>
      <c r="LLO7" s="196"/>
      <c r="LLP7" s="196"/>
      <c r="LLQ7" s="196"/>
      <c r="LLR7" s="196"/>
      <c r="LLS7" s="196"/>
      <c r="LLT7" s="196"/>
      <c r="LLU7" s="196"/>
      <c r="LLV7" s="196"/>
      <c r="LLW7" s="196"/>
      <c r="LLX7" s="196"/>
      <c r="LLY7" s="196"/>
      <c r="LLZ7" s="196"/>
      <c r="LMA7" s="196"/>
      <c r="LMB7" s="196"/>
      <c r="LMC7" s="196"/>
      <c r="LMD7" s="196"/>
      <c r="LME7" s="196"/>
      <c r="LMF7" s="196"/>
      <c r="LMG7" s="196"/>
      <c r="LMH7" s="196"/>
      <c r="LMI7" s="196"/>
      <c r="LMJ7" s="196"/>
      <c r="LMK7" s="196"/>
      <c r="LML7" s="196"/>
      <c r="LMM7" s="196"/>
      <c r="LMN7" s="196"/>
      <c r="LMO7" s="196"/>
      <c r="LMP7" s="196"/>
      <c r="LMQ7" s="196"/>
      <c r="LMR7" s="196"/>
      <c r="LMS7" s="196"/>
      <c r="LMT7" s="196"/>
      <c r="LMU7" s="196"/>
      <c r="LMV7" s="196"/>
      <c r="LMW7" s="196"/>
      <c r="LMX7" s="196"/>
      <c r="LMY7" s="196"/>
      <c r="LMZ7" s="196"/>
      <c r="LNA7" s="196"/>
      <c r="LNB7" s="196"/>
      <c r="LNC7" s="196"/>
      <c r="LND7" s="196"/>
      <c r="LNE7" s="196"/>
      <c r="LNF7" s="196"/>
      <c r="LNG7" s="196"/>
      <c r="LNH7" s="196"/>
      <c r="LNI7" s="196"/>
      <c r="LNJ7" s="196"/>
      <c r="LNK7" s="196"/>
      <c r="LNL7" s="196"/>
      <c r="LNM7" s="196"/>
      <c r="LNN7" s="196"/>
      <c r="LNO7" s="196"/>
      <c r="LNP7" s="196"/>
      <c r="LNQ7" s="196"/>
      <c r="LNR7" s="196"/>
      <c r="LNS7" s="196"/>
      <c r="LNT7" s="196"/>
      <c r="LNU7" s="196"/>
      <c r="LNV7" s="196"/>
      <c r="LNW7" s="196"/>
      <c r="LNX7" s="196"/>
      <c r="LNY7" s="196"/>
      <c r="LNZ7" s="196"/>
      <c r="LOA7" s="196"/>
      <c r="LOB7" s="196"/>
      <c r="LOC7" s="196"/>
      <c r="LOD7" s="196"/>
      <c r="LOE7" s="196"/>
      <c r="LOF7" s="196"/>
      <c r="LOG7" s="196"/>
      <c r="LOH7" s="196"/>
      <c r="LOI7" s="196"/>
      <c r="LOJ7" s="196"/>
      <c r="LOK7" s="196"/>
      <c r="LOL7" s="196"/>
      <c r="LOM7" s="196"/>
      <c r="LON7" s="196"/>
      <c r="LOO7" s="196"/>
      <c r="LOP7" s="196"/>
      <c r="LOQ7" s="196"/>
      <c r="LOR7" s="196"/>
      <c r="LOS7" s="196"/>
      <c r="LOT7" s="196"/>
      <c r="LOU7" s="196"/>
      <c r="LOV7" s="196"/>
      <c r="LOW7" s="196"/>
      <c r="LOX7" s="196"/>
      <c r="LOY7" s="196"/>
      <c r="LOZ7" s="196"/>
      <c r="LPA7" s="196"/>
      <c r="LPB7" s="196"/>
      <c r="LPC7" s="196"/>
      <c r="LPD7" s="196"/>
      <c r="LPE7" s="196"/>
      <c r="LPF7" s="196"/>
      <c r="LPG7" s="196"/>
      <c r="LPH7" s="196"/>
      <c r="LPI7" s="196"/>
      <c r="LPJ7" s="196"/>
      <c r="LPK7" s="196"/>
      <c r="LPL7" s="196"/>
      <c r="LPM7" s="196"/>
      <c r="LPN7" s="196"/>
      <c r="LPO7" s="196"/>
      <c r="LPP7" s="196"/>
      <c r="LPQ7" s="196"/>
      <c r="LPR7" s="196"/>
      <c r="LPS7" s="196"/>
      <c r="LPT7" s="196"/>
      <c r="LPU7" s="196"/>
      <c r="LPV7" s="196"/>
      <c r="LPW7" s="196"/>
      <c r="LPX7" s="196"/>
      <c r="LPY7" s="196"/>
      <c r="LPZ7" s="196"/>
      <c r="LQA7" s="196"/>
      <c r="LQB7" s="196"/>
      <c r="LQC7" s="196"/>
      <c r="LQD7" s="196"/>
      <c r="LQE7" s="196"/>
      <c r="LQF7" s="196"/>
      <c r="LQG7" s="196"/>
      <c r="LQH7" s="196"/>
      <c r="LQI7" s="196"/>
      <c r="LQJ7" s="196"/>
      <c r="LQK7" s="196"/>
      <c r="LQL7" s="196"/>
      <c r="LQM7" s="196"/>
      <c r="LQN7" s="196"/>
      <c r="LQO7" s="196"/>
      <c r="LQP7" s="196"/>
      <c r="LQQ7" s="196"/>
      <c r="LQR7" s="196"/>
      <c r="LQS7" s="196"/>
      <c r="LQT7" s="196"/>
      <c r="LQU7" s="196"/>
      <c r="LQV7" s="196"/>
      <c r="LQW7" s="196"/>
      <c r="LQX7" s="196"/>
      <c r="LQY7" s="196"/>
      <c r="LQZ7" s="196"/>
      <c r="LRA7" s="196"/>
      <c r="LRB7" s="196"/>
      <c r="LRC7" s="196"/>
      <c r="LRD7" s="196"/>
      <c r="LRE7" s="196"/>
      <c r="LRF7" s="196"/>
      <c r="LRG7" s="196"/>
      <c r="LRH7" s="196"/>
      <c r="LRI7" s="196"/>
      <c r="LRJ7" s="196"/>
      <c r="LRK7" s="196"/>
      <c r="LRL7" s="196"/>
      <c r="LRM7" s="196"/>
      <c r="LRN7" s="196"/>
      <c r="LRO7" s="196"/>
      <c r="LRP7" s="196"/>
      <c r="LRQ7" s="196"/>
      <c r="LRR7" s="196"/>
      <c r="LRS7" s="196"/>
      <c r="LRT7" s="196"/>
      <c r="LRU7" s="196"/>
      <c r="LRV7" s="196"/>
      <c r="LRW7" s="196"/>
      <c r="LRX7" s="196"/>
      <c r="LRY7" s="196"/>
      <c r="LRZ7" s="196"/>
      <c r="LSA7" s="196"/>
      <c r="LSB7" s="196"/>
      <c r="LSC7" s="196"/>
      <c r="LSD7" s="196"/>
      <c r="LSE7" s="196"/>
      <c r="LSF7" s="196"/>
      <c r="LSG7" s="196"/>
      <c r="LSH7" s="196"/>
      <c r="LSI7" s="196"/>
      <c r="LSJ7" s="196"/>
      <c r="LSK7" s="196"/>
      <c r="LSL7" s="196"/>
      <c r="LSM7" s="196"/>
      <c r="LSN7" s="196"/>
      <c r="LSO7" s="196"/>
      <c r="LSP7" s="196"/>
      <c r="LSQ7" s="196"/>
      <c r="LSR7" s="196"/>
      <c r="LSS7" s="196"/>
      <c r="LST7" s="196"/>
      <c r="LSU7" s="196"/>
      <c r="LSV7" s="196"/>
      <c r="LSW7" s="196"/>
      <c r="LSX7" s="196"/>
      <c r="LSY7" s="196"/>
      <c r="LSZ7" s="196"/>
      <c r="LTA7" s="196"/>
      <c r="LTB7" s="196"/>
      <c r="LTC7" s="196"/>
      <c r="LTD7" s="196"/>
      <c r="LTE7" s="196"/>
      <c r="LTF7" s="196"/>
      <c r="LTG7" s="196"/>
      <c r="LTH7" s="196"/>
      <c r="LTI7" s="196"/>
      <c r="LTJ7" s="196"/>
      <c r="LTK7" s="196"/>
      <c r="LTL7" s="196"/>
      <c r="LTM7" s="196"/>
      <c r="LTN7" s="196"/>
      <c r="LTO7" s="196"/>
      <c r="LTP7" s="196"/>
      <c r="LTQ7" s="196"/>
      <c r="LTR7" s="196"/>
      <c r="LTS7" s="196"/>
      <c r="LTT7" s="196"/>
      <c r="LTU7" s="196"/>
      <c r="LTV7" s="196"/>
      <c r="LTW7" s="196"/>
      <c r="LTX7" s="196"/>
      <c r="LTY7" s="196"/>
      <c r="LTZ7" s="196"/>
      <c r="LUA7" s="196"/>
      <c r="LUB7" s="196"/>
      <c r="LUC7" s="196"/>
      <c r="LUD7" s="196"/>
      <c r="LUE7" s="196"/>
      <c r="LUF7" s="196"/>
      <c r="LUG7" s="196"/>
      <c r="LUH7" s="196"/>
      <c r="LUI7" s="196"/>
      <c r="LUJ7" s="196"/>
      <c r="LUK7" s="196"/>
      <c r="LUL7" s="196"/>
      <c r="LUM7" s="196"/>
      <c r="LUN7" s="196"/>
      <c r="LUO7" s="196"/>
      <c r="LUP7" s="196"/>
      <c r="LUQ7" s="196"/>
      <c r="LUR7" s="196"/>
      <c r="LUS7" s="196"/>
      <c r="LUT7" s="196"/>
      <c r="LUU7" s="196"/>
      <c r="LUV7" s="196"/>
      <c r="LUW7" s="196"/>
      <c r="LUX7" s="196"/>
      <c r="LUY7" s="196"/>
      <c r="LUZ7" s="196"/>
      <c r="LVA7" s="196"/>
      <c r="LVB7" s="196"/>
      <c r="LVC7" s="196"/>
      <c r="LVD7" s="196"/>
      <c r="LVE7" s="196"/>
      <c r="LVF7" s="196"/>
      <c r="LVG7" s="196"/>
      <c r="LVH7" s="196"/>
      <c r="LVI7" s="196"/>
      <c r="LVJ7" s="196"/>
      <c r="LVK7" s="196"/>
      <c r="LVL7" s="196"/>
      <c r="LVM7" s="196"/>
      <c r="LVN7" s="196"/>
      <c r="LVO7" s="196"/>
      <c r="LVP7" s="196"/>
      <c r="LVQ7" s="196"/>
      <c r="LVR7" s="196"/>
      <c r="LVS7" s="196"/>
      <c r="LVT7" s="196"/>
      <c r="LVU7" s="196"/>
      <c r="LVV7" s="196"/>
      <c r="LVW7" s="196"/>
      <c r="LVX7" s="196"/>
      <c r="LVY7" s="196"/>
      <c r="LVZ7" s="196"/>
      <c r="LWA7" s="196"/>
      <c r="LWB7" s="196"/>
      <c r="LWC7" s="196"/>
      <c r="LWD7" s="196"/>
      <c r="LWE7" s="196"/>
      <c r="LWF7" s="196"/>
      <c r="LWG7" s="196"/>
      <c r="LWH7" s="196"/>
      <c r="LWI7" s="196"/>
      <c r="LWJ7" s="196"/>
      <c r="LWK7" s="196"/>
      <c r="LWL7" s="196"/>
      <c r="LWM7" s="196"/>
      <c r="LWN7" s="196"/>
      <c r="LWO7" s="196"/>
      <c r="LWP7" s="196"/>
      <c r="LWQ7" s="196"/>
      <c r="LWR7" s="196"/>
      <c r="LWS7" s="196"/>
      <c r="LWT7" s="196"/>
      <c r="LWU7" s="196"/>
      <c r="LWV7" s="196"/>
      <c r="LWW7" s="196"/>
      <c r="LWX7" s="196"/>
      <c r="LWY7" s="196"/>
      <c r="LWZ7" s="196"/>
      <c r="LXA7" s="196"/>
      <c r="LXB7" s="196"/>
      <c r="LXC7" s="196"/>
      <c r="LXD7" s="196"/>
      <c r="LXE7" s="196"/>
      <c r="LXF7" s="196"/>
      <c r="LXG7" s="196"/>
      <c r="LXH7" s="196"/>
      <c r="LXI7" s="196"/>
      <c r="LXJ7" s="196"/>
      <c r="LXK7" s="196"/>
      <c r="LXL7" s="196"/>
      <c r="LXM7" s="196"/>
      <c r="LXN7" s="196"/>
      <c r="LXO7" s="196"/>
      <c r="LXP7" s="196"/>
      <c r="LXQ7" s="196"/>
      <c r="LXR7" s="196"/>
      <c r="LXS7" s="196"/>
      <c r="LXT7" s="196"/>
      <c r="LXU7" s="196"/>
      <c r="LXV7" s="196"/>
      <c r="LXW7" s="196"/>
      <c r="LXX7" s="196"/>
      <c r="LXY7" s="196"/>
      <c r="LXZ7" s="196"/>
      <c r="LYA7" s="196"/>
      <c r="LYB7" s="196"/>
      <c r="LYC7" s="196"/>
      <c r="LYD7" s="196"/>
      <c r="LYE7" s="196"/>
      <c r="LYF7" s="196"/>
      <c r="LYG7" s="196"/>
      <c r="LYH7" s="196"/>
      <c r="LYI7" s="196"/>
      <c r="LYJ7" s="196"/>
      <c r="LYK7" s="196"/>
      <c r="LYL7" s="196"/>
      <c r="LYM7" s="196"/>
      <c r="LYN7" s="196"/>
      <c r="LYO7" s="196"/>
      <c r="LYP7" s="196"/>
      <c r="LYQ7" s="196"/>
      <c r="LYR7" s="196"/>
      <c r="LYS7" s="196"/>
      <c r="LYT7" s="196"/>
      <c r="LYU7" s="196"/>
      <c r="LYV7" s="196"/>
      <c r="LYW7" s="196"/>
      <c r="LYX7" s="196"/>
      <c r="LYY7" s="196"/>
      <c r="LYZ7" s="196"/>
      <c r="LZA7" s="196"/>
      <c r="LZB7" s="196"/>
      <c r="LZC7" s="196"/>
      <c r="LZD7" s="196"/>
      <c r="LZE7" s="196"/>
      <c r="LZF7" s="196"/>
      <c r="LZG7" s="196"/>
      <c r="LZH7" s="196"/>
      <c r="LZI7" s="196"/>
      <c r="LZJ7" s="196"/>
      <c r="LZK7" s="196"/>
      <c r="LZL7" s="196"/>
      <c r="LZM7" s="196"/>
      <c r="LZN7" s="196"/>
      <c r="LZO7" s="196"/>
      <c r="LZP7" s="196"/>
      <c r="LZQ7" s="196"/>
      <c r="LZR7" s="196"/>
      <c r="LZS7" s="196"/>
      <c r="LZT7" s="196"/>
      <c r="LZU7" s="196"/>
      <c r="LZV7" s="196"/>
      <c r="LZW7" s="196"/>
      <c r="LZX7" s="196"/>
      <c r="LZY7" s="196"/>
      <c r="LZZ7" s="196"/>
      <c r="MAA7" s="196"/>
      <c r="MAB7" s="196"/>
      <c r="MAC7" s="196"/>
      <c r="MAD7" s="196"/>
      <c r="MAE7" s="196"/>
      <c r="MAF7" s="196"/>
      <c r="MAG7" s="196"/>
      <c r="MAH7" s="196"/>
      <c r="MAI7" s="196"/>
      <c r="MAJ7" s="196"/>
      <c r="MAK7" s="196"/>
      <c r="MAL7" s="196"/>
      <c r="MAM7" s="196"/>
      <c r="MAN7" s="196"/>
      <c r="MAO7" s="196"/>
      <c r="MAP7" s="196"/>
      <c r="MAQ7" s="196"/>
      <c r="MAR7" s="196"/>
      <c r="MAS7" s="196"/>
      <c r="MAT7" s="196"/>
      <c r="MAU7" s="196"/>
      <c r="MAV7" s="196"/>
      <c r="MAW7" s="196"/>
      <c r="MAX7" s="196"/>
      <c r="MAY7" s="196"/>
      <c r="MAZ7" s="196"/>
      <c r="MBA7" s="196"/>
      <c r="MBB7" s="196"/>
      <c r="MBC7" s="196"/>
      <c r="MBD7" s="196"/>
      <c r="MBE7" s="196"/>
      <c r="MBF7" s="196"/>
      <c r="MBG7" s="196"/>
      <c r="MBH7" s="196"/>
      <c r="MBI7" s="196"/>
      <c r="MBJ7" s="196"/>
      <c r="MBK7" s="196"/>
      <c r="MBL7" s="196"/>
      <c r="MBM7" s="196"/>
      <c r="MBN7" s="196"/>
      <c r="MBO7" s="196"/>
      <c r="MBP7" s="196"/>
      <c r="MBQ7" s="196"/>
      <c r="MBR7" s="196"/>
      <c r="MBS7" s="196"/>
      <c r="MBT7" s="196"/>
      <c r="MBU7" s="196"/>
      <c r="MBV7" s="196"/>
      <c r="MBW7" s="196"/>
      <c r="MBX7" s="196"/>
      <c r="MBY7" s="196"/>
      <c r="MBZ7" s="196"/>
      <c r="MCA7" s="196"/>
      <c r="MCB7" s="196"/>
      <c r="MCC7" s="196"/>
      <c r="MCD7" s="196"/>
      <c r="MCE7" s="196"/>
      <c r="MCF7" s="196"/>
      <c r="MCG7" s="196"/>
      <c r="MCH7" s="196"/>
      <c r="MCI7" s="196"/>
      <c r="MCJ7" s="196"/>
      <c r="MCK7" s="196"/>
      <c r="MCL7" s="196"/>
      <c r="MCM7" s="196"/>
      <c r="MCN7" s="196"/>
      <c r="MCO7" s="196"/>
      <c r="MCP7" s="196"/>
      <c r="MCQ7" s="196"/>
      <c r="MCR7" s="196"/>
      <c r="MCS7" s="196"/>
      <c r="MCT7" s="196"/>
      <c r="MCU7" s="196"/>
      <c r="MCV7" s="196"/>
      <c r="MCW7" s="196"/>
      <c r="MCX7" s="196"/>
      <c r="MCY7" s="196"/>
      <c r="MCZ7" s="196"/>
      <c r="MDA7" s="196"/>
      <c r="MDB7" s="196"/>
      <c r="MDC7" s="196"/>
      <c r="MDD7" s="196"/>
      <c r="MDE7" s="196"/>
      <c r="MDF7" s="196"/>
      <c r="MDG7" s="196"/>
      <c r="MDH7" s="196"/>
      <c r="MDI7" s="196"/>
      <c r="MDJ7" s="196"/>
      <c r="MDK7" s="196"/>
      <c r="MDL7" s="196"/>
      <c r="MDM7" s="196"/>
      <c r="MDN7" s="196"/>
      <c r="MDO7" s="196"/>
      <c r="MDP7" s="196"/>
      <c r="MDQ7" s="196"/>
      <c r="MDR7" s="196"/>
      <c r="MDS7" s="196"/>
      <c r="MDT7" s="196"/>
      <c r="MDU7" s="196"/>
      <c r="MDV7" s="196"/>
      <c r="MDW7" s="196"/>
      <c r="MDX7" s="196"/>
      <c r="MDY7" s="196"/>
      <c r="MDZ7" s="196"/>
      <c r="MEA7" s="196"/>
      <c r="MEB7" s="196"/>
      <c r="MEC7" s="196"/>
      <c r="MED7" s="196"/>
      <c r="MEE7" s="196"/>
      <c r="MEF7" s="196"/>
      <c r="MEG7" s="196"/>
      <c r="MEH7" s="196"/>
      <c r="MEI7" s="196"/>
      <c r="MEJ7" s="196"/>
      <c r="MEK7" s="196"/>
      <c r="MEL7" s="196"/>
      <c r="MEM7" s="196"/>
      <c r="MEN7" s="196"/>
      <c r="MEO7" s="196"/>
      <c r="MEP7" s="196"/>
      <c r="MEQ7" s="196"/>
      <c r="MER7" s="196"/>
      <c r="MES7" s="196"/>
      <c r="MET7" s="196"/>
      <c r="MEU7" s="196"/>
      <c r="MEV7" s="196"/>
      <c r="MEW7" s="196"/>
      <c r="MEX7" s="196"/>
      <c r="MEY7" s="196"/>
      <c r="MEZ7" s="196"/>
      <c r="MFA7" s="196"/>
      <c r="MFB7" s="196"/>
      <c r="MFC7" s="196"/>
      <c r="MFD7" s="196"/>
      <c r="MFE7" s="196"/>
      <c r="MFF7" s="196"/>
      <c r="MFG7" s="196"/>
      <c r="MFH7" s="196"/>
      <c r="MFI7" s="196"/>
      <c r="MFJ7" s="196"/>
      <c r="MFK7" s="196"/>
      <c r="MFL7" s="196"/>
      <c r="MFM7" s="196"/>
      <c r="MFN7" s="196"/>
      <c r="MFO7" s="196"/>
      <c r="MFP7" s="196"/>
      <c r="MFQ7" s="196"/>
      <c r="MFR7" s="196"/>
      <c r="MFS7" s="196"/>
      <c r="MFT7" s="196"/>
      <c r="MFU7" s="196"/>
      <c r="MFV7" s="196"/>
      <c r="MFW7" s="196"/>
      <c r="MFX7" s="196"/>
      <c r="MFY7" s="196"/>
      <c r="MFZ7" s="196"/>
      <c r="MGA7" s="196"/>
      <c r="MGB7" s="196"/>
      <c r="MGC7" s="196"/>
      <c r="MGD7" s="196"/>
      <c r="MGE7" s="196"/>
      <c r="MGF7" s="196"/>
      <c r="MGG7" s="196"/>
      <c r="MGH7" s="196"/>
      <c r="MGI7" s="196"/>
      <c r="MGJ7" s="196"/>
      <c r="MGK7" s="196"/>
      <c r="MGL7" s="196"/>
      <c r="MGM7" s="196"/>
      <c r="MGN7" s="196"/>
      <c r="MGO7" s="196"/>
      <c r="MGP7" s="196"/>
      <c r="MGQ7" s="196"/>
      <c r="MGR7" s="196"/>
      <c r="MGS7" s="196"/>
      <c r="MGT7" s="196"/>
      <c r="MGU7" s="196"/>
      <c r="MGV7" s="196"/>
      <c r="MGW7" s="196"/>
      <c r="MGX7" s="196"/>
      <c r="MGY7" s="196"/>
      <c r="MGZ7" s="196"/>
      <c r="MHA7" s="196"/>
      <c r="MHB7" s="196"/>
      <c r="MHC7" s="196"/>
      <c r="MHD7" s="196"/>
      <c r="MHE7" s="196"/>
      <c r="MHF7" s="196"/>
      <c r="MHG7" s="196"/>
      <c r="MHH7" s="196"/>
      <c r="MHI7" s="196"/>
      <c r="MHJ7" s="196"/>
      <c r="MHK7" s="196"/>
      <c r="MHL7" s="196"/>
      <c r="MHM7" s="196"/>
      <c r="MHN7" s="196"/>
      <c r="MHO7" s="196"/>
      <c r="MHP7" s="196"/>
      <c r="MHQ7" s="196"/>
      <c r="MHR7" s="196"/>
      <c r="MHS7" s="196"/>
      <c r="MHT7" s="196"/>
      <c r="MHU7" s="196"/>
      <c r="MHV7" s="196"/>
      <c r="MHW7" s="196"/>
      <c r="MHX7" s="196"/>
      <c r="MHY7" s="196"/>
      <c r="MHZ7" s="196"/>
      <c r="MIA7" s="196"/>
      <c r="MIB7" s="196"/>
      <c r="MIC7" s="196"/>
      <c r="MID7" s="196"/>
      <c r="MIE7" s="196"/>
      <c r="MIF7" s="196"/>
      <c r="MIG7" s="196"/>
      <c r="MIH7" s="196"/>
      <c r="MII7" s="196"/>
      <c r="MIJ7" s="196"/>
      <c r="MIK7" s="196"/>
      <c r="MIL7" s="196"/>
      <c r="MIM7" s="196"/>
      <c r="MIN7" s="196"/>
      <c r="MIO7" s="196"/>
      <c r="MIP7" s="196"/>
      <c r="MIQ7" s="196"/>
      <c r="MIR7" s="196"/>
      <c r="MIS7" s="196"/>
      <c r="MIT7" s="196"/>
      <c r="MIU7" s="196"/>
      <c r="MIV7" s="196"/>
      <c r="MIW7" s="196"/>
      <c r="MIX7" s="196"/>
      <c r="MIY7" s="196"/>
      <c r="MIZ7" s="196"/>
      <c r="MJA7" s="196"/>
      <c r="MJB7" s="196"/>
      <c r="MJC7" s="196"/>
      <c r="MJD7" s="196"/>
      <c r="MJE7" s="196"/>
      <c r="MJF7" s="196"/>
      <c r="MJG7" s="196"/>
      <c r="MJH7" s="196"/>
      <c r="MJI7" s="196"/>
      <c r="MJJ7" s="196"/>
      <c r="MJK7" s="196"/>
      <c r="MJL7" s="196"/>
      <c r="MJM7" s="196"/>
      <c r="MJN7" s="196"/>
      <c r="MJO7" s="196"/>
      <c r="MJP7" s="196"/>
      <c r="MJQ7" s="196"/>
      <c r="MJR7" s="196"/>
      <c r="MJS7" s="196"/>
      <c r="MJT7" s="196"/>
      <c r="MJU7" s="196"/>
      <c r="MJV7" s="196"/>
      <c r="MJW7" s="196"/>
      <c r="MJX7" s="196"/>
      <c r="MJY7" s="196"/>
      <c r="MJZ7" s="196"/>
      <c r="MKA7" s="196"/>
      <c r="MKB7" s="196"/>
      <c r="MKC7" s="196"/>
      <c r="MKD7" s="196"/>
      <c r="MKE7" s="196"/>
      <c r="MKF7" s="196"/>
      <c r="MKG7" s="196"/>
      <c r="MKH7" s="196"/>
      <c r="MKI7" s="196"/>
      <c r="MKJ7" s="196"/>
      <c r="MKK7" s="196"/>
      <c r="MKL7" s="196"/>
      <c r="MKM7" s="196"/>
      <c r="MKN7" s="196"/>
      <c r="MKO7" s="196"/>
      <c r="MKP7" s="196"/>
      <c r="MKQ7" s="196"/>
      <c r="MKR7" s="196"/>
      <c r="MKS7" s="196"/>
      <c r="MKT7" s="196"/>
      <c r="MKU7" s="196"/>
      <c r="MKV7" s="196"/>
      <c r="MKW7" s="196"/>
      <c r="MKX7" s="196"/>
      <c r="MKY7" s="196"/>
      <c r="MKZ7" s="196"/>
      <c r="MLA7" s="196"/>
      <c r="MLB7" s="196"/>
      <c r="MLC7" s="196"/>
      <c r="MLD7" s="196"/>
      <c r="MLE7" s="196"/>
      <c r="MLF7" s="196"/>
      <c r="MLG7" s="196"/>
      <c r="MLH7" s="196"/>
      <c r="MLI7" s="196"/>
      <c r="MLJ7" s="196"/>
      <c r="MLK7" s="196"/>
      <c r="MLL7" s="196"/>
      <c r="MLM7" s="196"/>
      <c r="MLN7" s="196"/>
      <c r="MLO7" s="196"/>
      <c r="MLP7" s="196"/>
      <c r="MLQ7" s="196"/>
      <c r="MLR7" s="196"/>
      <c r="MLS7" s="196"/>
      <c r="MLT7" s="196"/>
      <c r="MLU7" s="196"/>
      <c r="MLV7" s="196"/>
      <c r="MLW7" s="196"/>
      <c r="MLX7" s="196"/>
      <c r="MLY7" s="196"/>
      <c r="MLZ7" s="196"/>
      <c r="MMA7" s="196"/>
      <c r="MMB7" s="196"/>
      <c r="MMC7" s="196"/>
      <c r="MMD7" s="196"/>
      <c r="MME7" s="196"/>
      <c r="MMF7" s="196"/>
      <c r="MMG7" s="196"/>
      <c r="MMH7" s="196"/>
      <c r="MMI7" s="196"/>
      <c r="MMJ7" s="196"/>
      <c r="MMK7" s="196"/>
      <c r="MML7" s="196"/>
      <c r="MMM7" s="196"/>
      <c r="MMN7" s="196"/>
      <c r="MMO7" s="196"/>
      <c r="MMP7" s="196"/>
      <c r="MMQ7" s="196"/>
      <c r="MMR7" s="196"/>
      <c r="MMS7" s="196"/>
      <c r="MMT7" s="196"/>
      <c r="MMU7" s="196"/>
      <c r="MMV7" s="196"/>
      <c r="MMW7" s="196"/>
      <c r="MMX7" s="196"/>
      <c r="MMY7" s="196"/>
      <c r="MMZ7" s="196"/>
      <c r="MNA7" s="196"/>
      <c r="MNB7" s="196"/>
      <c r="MNC7" s="196"/>
      <c r="MND7" s="196"/>
      <c r="MNE7" s="196"/>
      <c r="MNF7" s="196"/>
      <c r="MNG7" s="196"/>
      <c r="MNH7" s="196"/>
      <c r="MNI7" s="196"/>
      <c r="MNJ7" s="196"/>
      <c r="MNK7" s="196"/>
      <c r="MNL7" s="196"/>
      <c r="MNM7" s="196"/>
      <c r="MNN7" s="196"/>
      <c r="MNO7" s="196"/>
      <c r="MNP7" s="196"/>
      <c r="MNQ7" s="196"/>
      <c r="MNR7" s="196"/>
      <c r="MNS7" s="196"/>
      <c r="MNT7" s="196"/>
      <c r="MNU7" s="196"/>
      <c r="MNV7" s="196"/>
      <c r="MNW7" s="196"/>
      <c r="MNX7" s="196"/>
      <c r="MNY7" s="196"/>
      <c r="MNZ7" s="196"/>
      <c r="MOA7" s="196"/>
      <c r="MOB7" s="196"/>
      <c r="MOC7" s="196"/>
      <c r="MOD7" s="196"/>
      <c r="MOE7" s="196"/>
      <c r="MOF7" s="196"/>
      <c r="MOG7" s="196"/>
      <c r="MOH7" s="196"/>
      <c r="MOI7" s="196"/>
      <c r="MOJ7" s="196"/>
      <c r="MOK7" s="196"/>
      <c r="MOL7" s="196"/>
      <c r="MOM7" s="196"/>
      <c r="MON7" s="196"/>
      <c r="MOO7" s="196"/>
      <c r="MOP7" s="196"/>
      <c r="MOQ7" s="196"/>
      <c r="MOR7" s="196"/>
      <c r="MOS7" s="196"/>
      <c r="MOT7" s="196"/>
      <c r="MOU7" s="196"/>
      <c r="MOV7" s="196"/>
      <c r="MOW7" s="196"/>
      <c r="MOX7" s="196"/>
      <c r="MOY7" s="196"/>
      <c r="MOZ7" s="196"/>
      <c r="MPA7" s="196"/>
      <c r="MPB7" s="196"/>
      <c r="MPC7" s="196"/>
      <c r="MPD7" s="196"/>
      <c r="MPE7" s="196"/>
      <c r="MPF7" s="196"/>
      <c r="MPG7" s="196"/>
      <c r="MPH7" s="196"/>
      <c r="MPI7" s="196"/>
      <c r="MPJ7" s="196"/>
      <c r="MPK7" s="196"/>
      <c r="MPL7" s="196"/>
      <c r="MPM7" s="196"/>
      <c r="MPN7" s="196"/>
      <c r="MPO7" s="196"/>
      <c r="MPP7" s="196"/>
      <c r="MPQ7" s="196"/>
      <c r="MPR7" s="196"/>
      <c r="MPS7" s="196"/>
      <c r="MPT7" s="196"/>
      <c r="MPU7" s="196"/>
      <c r="MPV7" s="196"/>
      <c r="MPW7" s="196"/>
      <c r="MPX7" s="196"/>
      <c r="MPY7" s="196"/>
      <c r="MPZ7" s="196"/>
      <c r="MQA7" s="196"/>
      <c r="MQB7" s="196"/>
      <c r="MQC7" s="196"/>
      <c r="MQD7" s="196"/>
      <c r="MQE7" s="196"/>
      <c r="MQF7" s="196"/>
      <c r="MQG7" s="196"/>
      <c r="MQH7" s="196"/>
      <c r="MQI7" s="196"/>
      <c r="MQJ7" s="196"/>
      <c r="MQK7" s="196"/>
      <c r="MQL7" s="196"/>
      <c r="MQM7" s="196"/>
      <c r="MQN7" s="196"/>
      <c r="MQO7" s="196"/>
      <c r="MQP7" s="196"/>
      <c r="MQQ7" s="196"/>
      <c r="MQR7" s="196"/>
      <c r="MQS7" s="196"/>
      <c r="MQT7" s="196"/>
      <c r="MQU7" s="196"/>
      <c r="MQV7" s="196"/>
      <c r="MQW7" s="196"/>
      <c r="MQX7" s="196"/>
      <c r="MQY7" s="196"/>
      <c r="MQZ7" s="196"/>
      <c r="MRA7" s="196"/>
      <c r="MRB7" s="196"/>
      <c r="MRC7" s="196"/>
      <c r="MRD7" s="196"/>
      <c r="MRE7" s="196"/>
      <c r="MRF7" s="196"/>
      <c r="MRG7" s="196"/>
      <c r="MRH7" s="196"/>
      <c r="MRI7" s="196"/>
      <c r="MRJ7" s="196"/>
      <c r="MRK7" s="196"/>
      <c r="MRL7" s="196"/>
      <c r="MRM7" s="196"/>
      <c r="MRN7" s="196"/>
      <c r="MRO7" s="196"/>
      <c r="MRP7" s="196"/>
      <c r="MRQ7" s="196"/>
      <c r="MRR7" s="196"/>
      <c r="MRS7" s="196"/>
      <c r="MRT7" s="196"/>
      <c r="MRU7" s="196"/>
      <c r="MRV7" s="196"/>
      <c r="MRW7" s="196"/>
      <c r="MRX7" s="196"/>
      <c r="MRY7" s="196"/>
      <c r="MRZ7" s="196"/>
      <c r="MSA7" s="196"/>
      <c r="MSB7" s="196"/>
      <c r="MSC7" s="196"/>
      <c r="MSD7" s="196"/>
      <c r="MSE7" s="196"/>
      <c r="MSF7" s="196"/>
      <c r="MSG7" s="196"/>
      <c r="MSH7" s="196"/>
      <c r="MSI7" s="196"/>
      <c r="MSJ7" s="196"/>
      <c r="MSK7" s="196"/>
      <c r="MSL7" s="196"/>
      <c r="MSM7" s="196"/>
      <c r="MSN7" s="196"/>
      <c r="MSO7" s="196"/>
      <c r="MSP7" s="196"/>
      <c r="MSQ7" s="196"/>
      <c r="MSR7" s="196"/>
      <c r="MSS7" s="196"/>
      <c r="MST7" s="196"/>
      <c r="MSU7" s="196"/>
      <c r="MSV7" s="196"/>
      <c r="MSW7" s="196"/>
      <c r="MSX7" s="196"/>
      <c r="MSY7" s="196"/>
      <c r="MSZ7" s="196"/>
      <c r="MTA7" s="196"/>
      <c r="MTB7" s="196"/>
      <c r="MTC7" s="196"/>
      <c r="MTD7" s="196"/>
      <c r="MTE7" s="196"/>
      <c r="MTF7" s="196"/>
      <c r="MTG7" s="196"/>
      <c r="MTH7" s="196"/>
      <c r="MTI7" s="196"/>
      <c r="MTJ7" s="196"/>
      <c r="MTK7" s="196"/>
      <c r="MTL7" s="196"/>
      <c r="MTM7" s="196"/>
      <c r="MTN7" s="196"/>
      <c r="MTO7" s="196"/>
      <c r="MTP7" s="196"/>
      <c r="MTQ7" s="196"/>
      <c r="MTR7" s="196"/>
      <c r="MTS7" s="196"/>
      <c r="MTT7" s="196"/>
      <c r="MTU7" s="196"/>
      <c r="MTV7" s="196"/>
      <c r="MTW7" s="196"/>
      <c r="MTX7" s="196"/>
      <c r="MTY7" s="196"/>
      <c r="MTZ7" s="196"/>
      <c r="MUA7" s="196"/>
      <c r="MUB7" s="196"/>
      <c r="MUC7" s="196"/>
      <c r="MUD7" s="196"/>
      <c r="MUE7" s="196"/>
      <c r="MUF7" s="196"/>
      <c r="MUG7" s="196"/>
      <c r="MUH7" s="196"/>
      <c r="MUI7" s="196"/>
      <c r="MUJ7" s="196"/>
      <c r="MUK7" s="196"/>
      <c r="MUL7" s="196"/>
      <c r="MUM7" s="196"/>
      <c r="MUN7" s="196"/>
      <c r="MUO7" s="196"/>
      <c r="MUP7" s="196"/>
      <c r="MUQ7" s="196"/>
      <c r="MUR7" s="196"/>
      <c r="MUS7" s="196"/>
      <c r="MUT7" s="196"/>
      <c r="MUU7" s="196"/>
      <c r="MUV7" s="196"/>
      <c r="MUW7" s="196"/>
      <c r="MUX7" s="196"/>
      <c r="MUY7" s="196"/>
      <c r="MUZ7" s="196"/>
      <c r="MVA7" s="196"/>
      <c r="MVB7" s="196"/>
      <c r="MVC7" s="196"/>
      <c r="MVD7" s="196"/>
      <c r="MVE7" s="196"/>
      <c r="MVF7" s="196"/>
      <c r="MVG7" s="196"/>
      <c r="MVH7" s="196"/>
      <c r="MVI7" s="196"/>
      <c r="MVJ7" s="196"/>
      <c r="MVK7" s="196"/>
      <c r="MVL7" s="196"/>
      <c r="MVM7" s="196"/>
      <c r="MVN7" s="196"/>
      <c r="MVO7" s="196"/>
      <c r="MVP7" s="196"/>
      <c r="MVQ7" s="196"/>
      <c r="MVR7" s="196"/>
      <c r="MVS7" s="196"/>
      <c r="MVT7" s="196"/>
      <c r="MVU7" s="196"/>
      <c r="MVV7" s="196"/>
      <c r="MVW7" s="196"/>
      <c r="MVX7" s="196"/>
      <c r="MVY7" s="196"/>
      <c r="MVZ7" s="196"/>
      <c r="MWA7" s="196"/>
      <c r="MWB7" s="196"/>
      <c r="MWC7" s="196"/>
      <c r="MWD7" s="196"/>
      <c r="MWE7" s="196"/>
      <c r="MWF7" s="196"/>
      <c r="MWG7" s="196"/>
      <c r="MWH7" s="196"/>
      <c r="MWI7" s="196"/>
      <c r="MWJ7" s="196"/>
      <c r="MWK7" s="196"/>
      <c r="MWL7" s="196"/>
      <c r="MWM7" s="196"/>
      <c r="MWN7" s="196"/>
      <c r="MWO7" s="196"/>
      <c r="MWP7" s="196"/>
      <c r="MWQ7" s="196"/>
      <c r="MWR7" s="196"/>
      <c r="MWS7" s="196"/>
      <c r="MWT7" s="196"/>
      <c r="MWU7" s="196"/>
      <c r="MWV7" s="196"/>
      <c r="MWW7" s="196"/>
      <c r="MWX7" s="196"/>
      <c r="MWY7" s="196"/>
      <c r="MWZ7" s="196"/>
      <c r="MXA7" s="196"/>
      <c r="MXB7" s="196"/>
      <c r="MXC7" s="196"/>
      <c r="MXD7" s="196"/>
      <c r="MXE7" s="196"/>
      <c r="MXF7" s="196"/>
      <c r="MXG7" s="196"/>
      <c r="MXH7" s="196"/>
      <c r="MXI7" s="196"/>
      <c r="MXJ7" s="196"/>
      <c r="MXK7" s="196"/>
      <c r="MXL7" s="196"/>
      <c r="MXM7" s="196"/>
      <c r="MXN7" s="196"/>
      <c r="MXO7" s="196"/>
      <c r="MXP7" s="196"/>
      <c r="MXQ7" s="196"/>
      <c r="MXR7" s="196"/>
      <c r="MXS7" s="196"/>
      <c r="MXT7" s="196"/>
      <c r="MXU7" s="196"/>
      <c r="MXV7" s="196"/>
      <c r="MXW7" s="196"/>
      <c r="MXX7" s="196"/>
      <c r="MXY7" s="196"/>
      <c r="MXZ7" s="196"/>
      <c r="MYA7" s="196"/>
      <c r="MYB7" s="196"/>
      <c r="MYC7" s="196"/>
      <c r="MYD7" s="196"/>
      <c r="MYE7" s="196"/>
      <c r="MYF7" s="196"/>
      <c r="MYG7" s="196"/>
      <c r="MYH7" s="196"/>
      <c r="MYI7" s="196"/>
      <c r="MYJ7" s="196"/>
      <c r="MYK7" s="196"/>
      <c r="MYL7" s="196"/>
      <c r="MYM7" s="196"/>
      <c r="MYN7" s="196"/>
      <c r="MYO7" s="196"/>
      <c r="MYP7" s="196"/>
      <c r="MYQ7" s="196"/>
      <c r="MYR7" s="196"/>
      <c r="MYS7" s="196"/>
      <c r="MYT7" s="196"/>
      <c r="MYU7" s="196"/>
      <c r="MYV7" s="196"/>
      <c r="MYW7" s="196"/>
      <c r="MYX7" s="196"/>
      <c r="MYY7" s="196"/>
      <c r="MYZ7" s="196"/>
      <c r="MZA7" s="196"/>
      <c r="MZB7" s="196"/>
      <c r="MZC7" s="196"/>
      <c r="MZD7" s="196"/>
      <c r="MZE7" s="196"/>
      <c r="MZF7" s="196"/>
      <c r="MZG7" s="196"/>
      <c r="MZH7" s="196"/>
      <c r="MZI7" s="196"/>
      <c r="MZJ7" s="196"/>
      <c r="MZK7" s="196"/>
      <c r="MZL7" s="196"/>
      <c r="MZM7" s="196"/>
      <c r="MZN7" s="196"/>
      <c r="MZO7" s="196"/>
      <c r="MZP7" s="196"/>
      <c r="MZQ7" s="196"/>
      <c r="MZR7" s="196"/>
      <c r="MZS7" s="196"/>
      <c r="MZT7" s="196"/>
      <c r="MZU7" s="196"/>
      <c r="MZV7" s="196"/>
      <c r="MZW7" s="196"/>
      <c r="MZX7" s="196"/>
      <c r="MZY7" s="196"/>
      <c r="MZZ7" s="196"/>
      <c r="NAA7" s="196"/>
      <c r="NAB7" s="196"/>
      <c r="NAC7" s="196"/>
      <c r="NAD7" s="196"/>
      <c r="NAE7" s="196"/>
      <c r="NAF7" s="196"/>
      <c r="NAG7" s="196"/>
      <c r="NAH7" s="196"/>
      <c r="NAI7" s="196"/>
      <c r="NAJ7" s="196"/>
      <c r="NAK7" s="196"/>
      <c r="NAL7" s="196"/>
      <c r="NAM7" s="196"/>
      <c r="NAN7" s="196"/>
      <c r="NAO7" s="196"/>
      <c r="NAP7" s="196"/>
      <c r="NAQ7" s="196"/>
      <c r="NAR7" s="196"/>
      <c r="NAS7" s="196"/>
      <c r="NAT7" s="196"/>
      <c r="NAU7" s="196"/>
      <c r="NAV7" s="196"/>
      <c r="NAW7" s="196"/>
      <c r="NAX7" s="196"/>
      <c r="NAY7" s="196"/>
      <c r="NAZ7" s="196"/>
      <c r="NBA7" s="196"/>
      <c r="NBB7" s="196"/>
      <c r="NBC7" s="196"/>
      <c r="NBD7" s="196"/>
      <c r="NBE7" s="196"/>
      <c r="NBF7" s="196"/>
      <c r="NBG7" s="196"/>
      <c r="NBH7" s="196"/>
      <c r="NBI7" s="196"/>
      <c r="NBJ7" s="196"/>
      <c r="NBK7" s="196"/>
      <c r="NBL7" s="196"/>
      <c r="NBM7" s="196"/>
      <c r="NBN7" s="196"/>
      <c r="NBO7" s="196"/>
      <c r="NBP7" s="196"/>
      <c r="NBQ7" s="196"/>
      <c r="NBR7" s="196"/>
      <c r="NBS7" s="196"/>
      <c r="NBT7" s="196"/>
      <c r="NBU7" s="196"/>
      <c r="NBV7" s="196"/>
      <c r="NBW7" s="196"/>
      <c r="NBX7" s="196"/>
      <c r="NBY7" s="196"/>
      <c r="NBZ7" s="196"/>
      <c r="NCA7" s="196"/>
      <c r="NCB7" s="196"/>
      <c r="NCC7" s="196"/>
      <c r="NCD7" s="196"/>
      <c r="NCE7" s="196"/>
      <c r="NCF7" s="196"/>
      <c r="NCG7" s="196"/>
      <c r="NCH7" s="196"/>
      <c r="NCI7" s="196"/>
      <c r="NCJ7" s="196"/>
      <c r="NCK7" s="196"/>
      <c r="NCL7" s="196"/>
      <c r="NCM7" s="196"/>
      <c r="NCN7" s="196"/>
      <c r="NCO7" s="196"/>
      <c r="NCP7" s="196"/>
      <c r="NCQ7" s="196"/>
      <c r="NCR7" s="196"/>
      <c r="NCS7" s="196"/>
      <c r="NCT7" s="196"/>
      <c r="NCU7" s="196"/>
      <c r="NCV7" s="196"/>
      <c r="NCW7" s="196"/>
      <c r="NCX7" s="196"/>
      <c r="NCY7" s="196"/>
      <c r="NCZ7" s="196"/>
      <c r="NDA7" s="196"/>
      <c r="NDB7" s="196"/>
      <c r="NDC7" s="196"/>
      <c r="NDD7" s="196"/>
      <c r="NDE7" s="196"/>
      <c r="NDF7" s="196"/>
      <c r="NDG7" s="196"/>
      <c r="NDH7" s="196"/>
      <c r="NDI7" s="196"/>
      <c r="NDJ7" s="196"/>
      <c r="NDK7" s="196"/>
      <c r="NDL7" s="196"/>
      <c r="NDM7" s="196"/>
      <c r="NDN7" s="196"/>
      <c r="NDO7" s="196"/>
      <c r="NDP7" s="196"/>
      <c r="NDQ7" s="196"/>
      <c r="NDR7" s="196"/>
      <c r="NDS7" s="196"/>
      <c r="NDT7" s="196"/>
      <c r="NDU7" s="196"/>
      <c r="NDV7" s="196"/>
      <c r="NDW7" s="196"/>
      <c r="NDX7" s="196"/>
      <c r="NDY7" s="196"/>
      <c r="NDZ7" s="196"/>
      <c r="NEA7" s="196"/>
      <c r="NEB7" s="196"/>
      <c r="NEC7" s="196"/>
      <c r="NED7" s="196"/>
      <c r="NEE7" s="196"/>
      <c r="NEF7" s="196"/>
      <c r="NEG7" s="196"/>
      <c r="NEH7" s="196"/>
      <c r="NEI7" s="196"/>
      <c r="NEJ7" s="196"/>
      <c r="NEK7" s="196"/>
      <c r="NEL7" s="196"/>
      <c r="NEM7" s="196"/>
      <c r="NEN7" s="196"/>
      <c r="NEO7" s="196"/>
      <c r="NEP7" s="196"/>
      <c r="NEQ7" s="196"/>
      <c r="NER7" s="196"/>
      <c r="NES7" s="196"/>
      <c r="NET7" s="196"/>
      <c r="NEU7" s="196"/>
      <c r="NEV7" s="196"/>
      <c r="NEW7" s="196"/>
      <c r="NEX7" s="196"/>
      <c r="NEY7" s="196"/>
      <c r="NEZ7" s="196"/>
      <c r="NFA7" s="196"/>
      <c r="NFB7" s="196"/>
      <c r="NFC7" s="196"/>
      <c r="NFD7" s="196"/>
      <c r="NFE7" s="196"/>
      <c r="NFF7" s="196"/>
      <c r="NFG7" s="196"/>
      <c r="NFH7" s="196"/>
      <c r="NFI7" s="196"/>
      <c r="NFJ7" s="196"/>
      <c r="NFK7" s="196"/>
      <c r="NFL7" s="196"/>
      <c r="NFM7" s="196"/>
      <c r="NFN7" s="196"/>
      <c r="NFO7" s="196"/>
      <c r="NFP7" s="196"/>
      <c r="NFQ7" s="196"/>
      <c r="NFR7" s="196"/>
      <c r="NFS7" s="196"/>
      <c r="NFT7" s="196"/>
      <c r="NFU7" s="196"/>
      <c r="NFV7" s="196"/>
      <c r="NFW7" s="196"/>
      <c r="NFX7" s="196"/>
      <c r="NFY7" s="196"/>
      <c r="NFZ7" s="196"/>
      <c r="NGA7" s="196"/>
      <c r="NGB7" s="196"/>
      <c r="NGC7" s="196"/>
      <c r="NGD7" s="196"/>
      <c r="NGE7" s="196"/>
      <c r="NGF7" s="196"/>
      <c r="NGG7" s="196"/>
      <c r="NGH7" s="196"/>
      <c r="NGI7" s="196"/>
      <c r="NGJ7" s="196"/>
      <c r="NGK7" s="196"/>
      <c r="NGL7" s="196"/>
      <c r="NGM7" s="196"/>
      <c r="NGN7" s="196"/>
      <c r="NGO7" s="196"/>
      <c r="NGP7" s="196"/>
      <c r="NGQ7" s="196"/>
      <c r="NGR7" s="196"/>
      <c r="NGS7" s="196"/>
      <c r="NGT7" s="196"/>
      <c r="NGU7" s="196"/>
      <c r="NGV7" s="196"/>
      <c r="NGW7" s="196"/>
      <c r="NGX7" s="196"/>
      <c r="NGY7" s="196"/>
      <c r="NGZ7" s="196"/>
      <c r="NHA7" s="196"/>
      <c r="NHB7" s="196"/>
      <c r="NHC7" s="196"/>
      <c r="NHD7" s="196"/>
      <c r="NHE7" s="196"/>
      <c r="NHF7" s="196"/>
      <c r="NHG7" s="196"/>
      <c r="NHH7" s="196"/>
      <c r="NHI7" s="196"/>
      <c r="NHJ7" s="196"/>
      <c r="NHK7" s="196"/>
      <c r="NHL7" s="196"/>
      <c r="NHM7" s="196"/>
      <c r="NHN7" s="196"/>
      <c r="NHO7" s="196"/>
      <c r="NHP7" s="196"/>
      <c r="NHQ7" s="196"/>
      <c r="NHR7" s="196"/>
      <c r="NHS7" s="196"/>
      <c r="NHT7" s="196"/>
      <c r="NHU7" s="196"/>
      <c r="NHV7" s="196"/>
      <c r="NHW7" s="196"/>
      <c r="NHX7" s="196"/>
      <c r="NHY7" s="196"/>
      <c r="NHZ7" s="196"/>
      <c r="NIA7" s="196"/>
      <c r="NIB7" s="196"/>
      <c r="NIC7" s="196"/>
      <c r="NID7" s="196"/>
      <c r="NIE7" s="196"/>
      <c r="NIF7" s="196"/>
      <c r="NIG7" s="196"/>
      <c r="NIH7" s="196"/>
      <c r="NII7" s="196"/>
      <c r="NIJ7" s="196"/>
      <c r="NIK7" s="196"/>
      <c r="NIL7" s="196"/>
      <c r="NIM7" s="196"/>
      <c r="NIN7" s="196"/>
      <c r="NIO7" s="196"/>
      <c r="NIP7" s="196"/>
      <c r="NIQ7" s="196"/>
      <c r="NIR7" s="196"/>
      <c r="NIS7" s="196"/>
      <c r="NIT7" s="196"/>
      <c r="NIU7" s="196"/>
      <c r="NIV7" s="196"/>
      <c r="NIW7" s="196"/>
      <c r="NIX7" s="196"/>
      <c r="NIY7" s="196"/>
      <c r="NIZ7" s="196"/>
      <c r="NJA7" s="196"/>
      <c r="NJB7" s="196"/>
      <c r="NJC7" s="196"/>
      <c r="NJD7" s="196"/>
      <c r="NJE7" s="196"/>
      <c r="NJF7" s="196"/>
      <c r="NJG7" s="196"/>
      <c r="NJH7" s="196"/>
      <c r="NJI7" s="196"/>
      <c r="NJJ7" s="196"/>
      <c r="NJK7" s="196"/>
      <c r="NJL7" s="196"/>
      <c r="NJM7" s="196"/>
      <c r="NJN7" s="196"/>
      <c r="NJO7" s="196"/>
      <c r="NJP7" s="196"/>
      <c r="NJQ7" s="196"/>
      <c r="NJR7" s="196"/>
      <c r="NJS7" s="196"/>
      <c r="NJT7" s="196"/>
      <c r="NJU7" s="196"/>
      <c r="NJV7" s="196"/>
      <c r="NJW7" s="196"/>
      <c r="NJX7" s="196"/>
      <c r="NJY7" s="196"/>
      <c r="NJZ7" s="196"/>
      <c r="NKA7" s="196"/>
      <c r="NKB7" s="196"/>
      <c r="NKC7" s="196"/>
      <c r="NKD7" s="196"/>
      <c r="NKE7" s="196"/>
      <c r="NKF7" s="196"/>
      <c r="NKG7" s="196"/>
      <c r="NKH7" s="196"/>
      <c r="NKI7" s="196"/>
      <c r="NKJ7" s="196"/>
      <c r="NKK7" s="196"/>
      <c r="NKL7" s="196"/>
      <c r="NKM7" s="196"/>
      <c r="NKN7" s="196"/>
      <c r="NKO7" s="196"/>
      <c r="NKP7" s="196"/>
      <c r="NKQ7" s="196"/>
      <c r="NKR7" s="196"/>
      <c r="NKS7" s="196"/>
      <c r="NKT7" s="196"/>
      <c r="NKU7" s="196"/>
      <c r="NKV7" s="196"/>
      <c r="NKW7" s="196"/>
      <c r="NKX7" s="196"/>
      <c r="NKY7" s="196"/>
      <c r="NKZ7" s="196"/>
      <c r="NLA7" s="196"/>
      <c r="NLB7" s="196"/>
      <c r="NLC7" s="196"/>
      <c r="NLD7" s="196"/>
      <c r="NLE7" s="196"/>
      <c r="NLF7" s="196"/>
      <c r="NLG7" s="196"/>
      <c r="NLH7" s="196"/>
      <c r="NLI7" s="196"/>
      <c r="NLJ7" s="196"/>
      <c r="NLK7" s="196"/>
      <c r="NLL7" s="196"/>
      <c r="NLM7" s="196"/>
      <c r="NLN7" s="196"/>
      <c r="NLO7" s="196"/>
      <c r="NLP7" s="196"/>
      <c r="NLQ7" s="196"/>
      <c r="NLR7" s="196"/>
      <c r="NLS7" s="196"/>
      <c r="NLT7" s="196"/>
      <c r="NLU7" s="196"/>
      <c r="NLV7" s="196"/>
      <c r="NLW7" s="196"/>
      <c r="NLX7" s="196"/>
      <c r="NLY7" s="196"/>
      <c r="NLZ7" s="196"/>
      <c r="NMA7" s="196"/>
      <c r="NMB7" s="196"/>
      <c r="NMC7" s="196"/>
      <c r="NMD7" s="196"/>
      <c r="NME7" s="196"/>
      <c r="NMF7" s="196"/>
      <c r="NMG7" s="196"/>
      <c r="NMH7" s="196"/>
      <c r="NMI7" s="196"/>
      <c r="NMJ7" s="196"/>
      <c r="NMK7" s="196"/>
      <c r="NML7" s="196"/>
      <c r="NMM7" s="196"/>
      <c r="NMN7" s="196"/>
      <c r="NMO7" s="196"/>
      <c r="NMP7" s="196"/>
      <c r="NMQ7" s="196"/>
      <c r="NMR7" s="196"/>
      <c r="NMS7" s="196"/>
      <c r="NMT7" s="196"/>
      <c r="NMU7" s="196"/>
      <c r="NMV7" s="196"/>
      <c r="NMW7" s="196"/>
      <c r="NMX7" s="196"/>
      <c r="NMY7" s="196"/>
      <c r="NMZ7" s="196"/>
      <c r="NNA7" s="196"/>
      <c r="NNB7" s="196"/>
      <c r="NNC7" s="196"/>
      <c r="NND7" s="196"/>
      <c r="NNE7" s="196"/>
      <c r="NNF7" s="196"/>
      <c r="NNG7" s="196"/>
      <c r="NNH7" s="196"/>
      <c r="NNI7" s="196"/>
      <c r="NNJ7" s="196"/>
      <c r="NNK7" s="196"/>
      <c r="NNL7" s="196"/>
      <c r="NNM7" s="196"/>
      <c r="NNN7" s="196"/>
      <c r="NNO7" s="196"/>
      <c r="NNP7" s="196"/>
      <c r="NNQ7" s="196"/>
      <c r="NNR7" s="196"/>
      <c r="NNS7" s="196"/>
      <c r="NNT7" s="196"/>
      <c r="NNU7" s="196"/>
      <c r="NNV7" s="196"/>
      <c r="NNW7" s="196"/>
      <c r="NNX7" s="196"/>
      <c r="NNY7" s="196"/>
      <c r="NNZ7" s="196"/>
      <c r="NOA7" s="196"/>
      <c r="NOB7" s="196"/>
      <c r="NOC7" s="196"/>
      <c r="NOD7" s="196"/>
      <c r="NOE7" s="196"/>
      <c r="NOF7" s="196"/>
      <c r="NOG7" s="196"/>
      <c r="NOH7" s="196"/>
      <c r="NOI7" s="196"/>
      <c r="NOJ7" s="196"/>
      <c r="NOK7" s="196"/>
      <c r="NOL7" s="196"/>
      <c r="NOM7" s="196"/>
      <c r="NON7" s="196"/>
      <c r="NOO7" s="196"/>
      <c r="NOP7" s="196"/>
      <c r="NOQ7" s="196"/>
      <c r="NOR7" s="196"/>
      <c r="NOS7" s="196"/>
      <c r="NOT7" s="196"/>
      <c r="NOU7" s="196"/>
      <c r="NOV7" s="196"/>
      <c r="NOW7" s="196"/>
      <c r="NOX7" s="196"/>
      <c r="NOY7" s="196"/>
      <c r="NOZ7" s="196"/>
      <c r="NPA7" s="196"/>
      <c r="NPB7" s="196"/>
      <c r="NPC7" s="196"/>
      <c r="NPD7" s="196"/>
      <c r="NPE7" s="196"/>
      <c r="NPF7" s="196"/>
      <c r="NPG7" s="196"/>
      <c r="NPH7" s="196"/>
      <c r="NPI7" s="196"/>
      <c r="NPJ7" s="196"/>
      <c r="NPK7" s="196"/>
      <c r="NPL7" s="196"/>
      <c r="NPM7" s="196"/>
      <c r="NPN7" s="196"/>
      <c r="NPO7" s="196"/>
      <c r="NPP7" s="196"/>
      <c r="NPQ7" s="196"/>
      <c r="NPR7" s="196"/>
      <c r="NPS7" s="196"/>
      <c r="NPT7" s="196"/>
      <c r="NPU7" s="196"/>
      <c r="NPV7" s="196"/>
      <c r="NPW7" s="196"/>
      <c r="NPX7" s="196"/>
      <c r="NPY7" s="196"/>
      <c r="NPZ7" s="196"/>
      <c r="NQA7" s="196"/>
      <c r="NQB7" s="196"/>
      <c r="NQC7" s="196"/>
      <c r="NQD7" s="196"/>
      <c r="NQE7" s="196"/>
      <c r="NQF7" s="196"/>
      <c r="NQG7" s="196"/>
      <c r="NQH7" s="196"/>
      <c r="NQI7" s="196"/>
      <c r="NQJ7" s="196"/>
      <c r="NQK7" s="196"/>
      <c r="NQL7" s="196"/>
      <c r="NQM7" s="196"/>
      <c r="NQN7" s="196"/>
      <c r="NQO7" s="196"/>
      <c r="NQP7" s="196"/>
      <c r="NQQ7" s="196"/>
      <c r="NQR7" s="196"/>
      <c r="NQS7" s="196"/>
      <c r="NQT7" s="196"/>
      <c r="NQU7" s="196"/>
      <c r="NQV7" s="196"/>
      <c r="NQW7" s="196"/>
      <c r="NQX7" s="196"/>
      <c r="NQY7" s="196"/>
      <c r="NQZ7" s="196"/>
      <c r="NRA7" s="196"/>
      <c r="NRB7" s="196"/>
      <c r="NRC7" s="196"/>
      <c r="NRD7" s="196"/>
      <c r="NRE7" s="196"/>
      <c r="NRF7" s="196"/>
      <c r="NRG7" s="196"/>
      <c r="NRH7" s="196"/>
      <c r="NRI7" s="196"/>
      <c r="NRJ7" s="196"/>
      <c r="NRK7" s="196"/>
      <c r="NRL7" s="196"/>
      <c r="NRM7" s="196"/>
      <c r="NRN7" s="196"/>
      <c r="NRO7" s="196"/>
      <c r="NRP7" s="196"/>
      <c r="NRQ7" s="196"/>
      <c r="NRR7" s="196"/>
      <c r="NRS7" s="196"/>
      <c r="NRT7" s="196"/>
      <c r="NRU7" s="196"/>
      <c r="NRV7" s="196"/>
      <c r="NRW7" s="196"/>
      <c r="NRX7" s="196"/>
      <c r="NRY7" s="196"/>
      <c r="NRZ7" s="196"/>
      <c r="NSA7" s="196"/>
      <c r="NSB7" s="196"/>
      <c r="NSC7" s="196"/>
      <c r="NSD7" s="196"/>
      <c r="NSE7" s="196"/>
      <c r="NSF7" s="196"/>
      <c r="NSG7" s="196"/>
      <c r="NSH7" s="196"/>
      <c r="NSI7" s="196"/>
      <c r="NSJ7" s="196"/>
      <c r="NSK7" s="196"/>
      <c r="NSL7" s="196"/>
      <c r="NSM7" s="196"/>
      <c r="NSN7" s="196"/>
      <c r="NSO7" s="196"/>
      <c r="NSP7" s="196"/>
      <c r="NSQ7" s="196"/>
      <c r="NSR7" s="196"/>
      <c r="NSS7" s="196"/>
      <c r="NST7" s="196"/>
      <c r="NSU7" s="196"/>
      <c r="NSV7" s="196"/>
      <c r="NSW7" s="196"/>
      <c r="NSX7" s="196"/>
      <c r="NSY7" s="196"/>
      <c r="NSZ7" s="196"/>
      <c r="NTA7" s="196"/>
      <c r="NTB7" s="196"/>
      <c r="NTC7" s="196"/>
      <c r="NTD7" s="196"/>
      <c r="NTE7" s="196"/>
      <c r="NTF7" s="196"/>
      <c r="NTG7" s="196"/>
      <c r="NTH7" s="196"/>
      <c r="NTI7" s="196"/>
      <c r="NTJ7" s="196"/>
      <c r="NTK7" s="196"/>
      <c r="NTL7" s="196"/>
      <c r="NTM7" s="196"/>
      <c r="NTN7" s="196"/>
      <c r="NTO7" s="196"/>
      <c r="NTP7" s="196"/>
      <c r="NTQ7" s="196"/>
      <c r="NTR7" s="196"/>
      <c r="NTS7" s="196"/>
      <c r="NTT7" s="196"/>
      <c r="NTU7" s="196"/>
      <c r="NTV7" s="196"/>
      <c r="NTW7" s="196"/>
      <c r="NTX7" s="196"/>
      <c r="NTY7" s="196"/>
      <c r="NTZ7" s="196"/>
      <c r="NUA7" s="196"/>
      <c r="NUB7" s="196"/>
      <c r="NUC7" s="196"/>
      <c r="NUD7" s="196"/>
      <c r="NUE7" s="196"/>
      <c r="NUF7" s="196"/>
      <c r="NUG7" s="196"/>
      <c r="NUH7" s="196"/>
      <c r="NUI7" s="196"/>
      <c r="NUJ7" s="196"/>
      <c r="NUK7" s="196"/>
      <c r="NUL7" s="196"/>
      <c r="NUM7" s="196"/>
      <c r="NUN7" s="196"/>
      <c r="NUO7" s="196"/>
      <c r="NUP7" s="196"/>
      <c r="NUQ7" s="196"/>
      <c r="NUR7" s="196"/>
      <c r="NUS7" s="196"/>
      <c r="NUT7" s="196"/>
      <c r="NUU7" s="196"/>
      <c r="NUV7" s="196"/>
      <c r="NUW7" s="196"/>
      <c r="NUX7" s="196"/>
      <c r="NUY7" s="196"/>
      <c r="NUZ7" s="196"/>
      <c r="NVA7" s="196"/>
      <c r="NVB7" s="196"/>
      <c r="NVC7" s="196"/>
      <c r="NVD7" s="196"/>
      <c r="NVE7" s="196"/>
      <c r="NVF7" s="196"/>
      <c r="NVG7" s="196"/>
      <c r="NVH7" s="196"/>
      <c r="NVI7" s="196"/>
      <c r="NVJ7" s="196"/>
      <c r="NVK7" s="196"/>
      <c r="NVL7" s="196"/>
      <c r="NVM7" s="196"/>
      <c r="NVN7" s="196"/>
      <c r="NVO7" s="196"/>
      <c r="NVP7" s="196"/>
      <c r="NVQ7" s="196"/>
      <c r="NVR7" s="196"/>
      <c r="NVS7" s="196"/>
      <c r="NVT7" s="196"/>
      <c r="NVU7" s="196"/>
      <c r="NVV7" s="196"/>
      <c r="NVW7" s="196"/>
      <c r="NVX7" s="196"/>
      <c r="NVY7" s="196"/>
      <c r="NVZ7" s="196"/>
      <c r="NWA7" s="196"/>
      <c r="NWB7" s="196"/>
      <c r="NWC7" s="196"/>
      <c r="NWD7" s="196"/>
      <c r="NWE7" s="196"/>
      <c r="NWF7" s="196"/>
      <c r="NWG7" s="196"/>
      <c r="NWH7" s="196"/>
      <c r="NWI7" s="196"/>
      <c r="NWJ7" s="196"/>
      <c r="NWK7" s="196"/>
      <c r="NWL7" s="196"/>
      <c r="NWM7" s="196"/>
      <c r="NWN7" s="196"/>
      <c r="NWO7" s="196"/>
      <c r="NWP7" s="196"/>
      <c r="NWQ7" s="196"/>
      <c r="NWR7" s="196"/>
      <c r="NWS7" s="196"/>
      <c r="NWT7" s="196"/>
      <c r="NWU7" s="196"/>
      <c r="NWV7" s="196"/>
      <c r="NWW7" s="196"/>
      <c r="NWX7" s="196"/>
      <c r="NWY7" s="196"/>
      <c r="NWZ7" s="196"/>
      <c r="NXA7" s="196"/>
      <c r="NXB7" s="196"/>
      <c r="NXC7" s="196"/>
      <c r="NXD7" s="196"/>
      <c r="NXE7" s="196"/>
      <c r="NXF7" s="196"/>
      <c r="NXG7" s="196"/>
      <c r="NXH7" s="196"/>
      <c r="NXI7" s="196"/>
      <c r="NXJ7" s="196"/>
      <c r="NXK7" s="196"/>
      <c r="NXL7" s="196"/>
      <c r="NXM7" s="196"/>
      <c r="NXN7" s="196"/>
      <c r="NXO7" s="196"/>
      <c r="NXP7" s="196"/>
      <c r="NXQ7" s="196"/>
      <c r="NXR7" s="196"/>
      <c r="NXS7" s="196"/>
      <c r="NXT7" s="196"/>
      <c r="NXU7" s="196"/>
      <c r="NXV7" s="196"/>
      <c r="NXW7" s="196"/>
      <c r="NXX7" s="196"/>
      <c r="NXY7" s="196"/>
      <c r="NXZ7" s="196"/>
      <c r="NYA7" s="196"/>
      <c r="NYB7" s="196"/>
      <c r="NYC7" s="196"/>
      <c r="NYD7" s="196"/>
      <c r="NYE7" s="196"/>
      <c r="NYF7" s="196"/>
      <c r="NYG7" s="196"/>
      <c r="NYH7" s="196"/>
      <c r="NYI7" s="196"/>
      <c r="NYJ7" s="196"/>
      <c r="NYK7" s="196"/>
      <c r="NYL7" s="196"/>
      <c r="NYM7" s="196"/>
      <c r="NYN7" s="196"/>
      <c r="NYO7" s="196"/>
      <c r="NYP7" s="196"/>
      <c r="NYQ7" s="196"/>
      <c r="NYR7" s="196"/>
      <c r="NYS7" s="196"/>
      <c r="NYT7" s="196"/>
      <c r="NYU7" s="196"/>
      <c r="NYV7" s="196"/>
      <c r="NYW7" s="196"/>
      <c r="NYX7" s="196"/>
      <c r="NYY7" s="196"/>
      <c r="NYZ7" s="196"/>
      <c r="NZA7" s="196"/>
      <c r="NZB7" s="196"/>
      <c r="NZC7" s="196"/>
      <c r="NZD7" s="196"/>
      <c r="NZE7" s="196"/>
      <c r="NZF7" s="196"/>
      <c r="NZG7" s="196"/>
      <c r="NZH7" s="196"/>
      <c r="NZI7" s="196"/>
      <c r="NZJ7" s="196"/>
      <c r="NZK7" s="196"/>
      <c r="NZL7" s="196"/>
      <c r="NZM7" s="196"/>
      <c r="NZN7" s="196"/>
      <c r="NZO7" s="196"/>
      <c r="NZP7" s="196"/>
      <c r="NZQ7" s="196"/>
      <c r="NZR7" s="196"/>
      <c r="NZS7" s="196"/>
      <c r="NZT7" s="196"/>
      <c r="NZU7" s="196"/>
      <c r="NZV7" s="196"/>
      <c r="NZW7" s="196"/>
      <c r="NZX7" s="196"/>
      <c r="NZY7" s="196"/>
      <c r="NZZ7" s="196"/>
      <c r="OAA7" s="196"/>
      <c r="OAB7" s="196"/>
      <c r="OAC7" s="196"/>
      <c r="OAD7" s="196"/>
      <c r="OAE7" s="196"/>
      <c r="OAF7" s="196"/>
      <c r="OAG7" s="196"/>
      <c r="OAH7" s="196"/>
      <c r="OAI7" s="196"/>
      <c r="OAJ7" s="196"/>
      <c r="OAK7" s="196"/>
      <c r="OAL7" s="196"/>
      <c r="OAM7" s="196"/>
      <c r="OAN7" s="196"/>
      <c r="OAO7" s="196"/>
      <c r="OAP7" s="196"/>
      <c r="OAQ7" s="196"/>
      <c r="OAR7" s="196"/>
      <c r="OAS7" s="196"/>
      <c r="OAT7" s="196"/>
      <c r="OAU7" s="196"/>
      <c r="OAV7" s="196"/>
      <c r="OAW7" s="196"/>
      <c r="OAX7" s="196"/>
      <c r="OAY7" s="196"/>
      <c r="OAZ7" s="196"/>
      <c r="OBA7" s="196"/>
      <c r="OBB7" s="196"/>
      <c r="OBC7" s="196"/>
      <c r="OBD7" s="196"/>
      <c r="OBE7" s="196"/>
      <c r="OBF7" s="196"/>
      <c r="OBG7" s="196"/>
      <c r="OBH7" s="196"/>
      <c r="OBI7" s="196"/>
      <c r="OBJ7" s="196"/>
      <c r="OBK7" s="196"/>
      <c r="OBL7" s="196"/>
      <c r="OBM7" s="196"/>
      <c r="OBN7" s="196"/>
      <c r="OBO7" s="196"/>
      <c r="OBP7" s="196"/>
      <c r="OBQ7" s="196"/>
      <c r="OBR7" s="196"/>
      <c r="OBS7" s="196"/>
      <c r="OBT7" s="196"/>
      <c r="OBU7" s="196"/>
      <c r="OBV7" s="196"/>
      <c r="OBW7" s="196"/>
      <c r="OBX7" s="196"/>
      <c r="OBY7" s="196"/>
      <c r="OBZ7" s="196"/>
      <c r="OCA7" s="196"/>
      <c r="OCB7" s="196"/>
      <c r="OCC7" s="196"/>
      <c r="OCD7" s="196"/>
      <c r="OCE7" s="196"/>
      <c r="OCF7" s="196"/>
      <c r="OCG7" s="196"/>
      <c r="OCH7" s="196"/>
      <c r="OCI7" s="196"/>
      <c r="OCJ7" s="196"/>
      <c r="OCK7" s="196"/>
      <c r="OCL7" s="196"/>
      <c r="OCM7" s="196"/>
      <c r="OCN7" s="196"/>
      <c r="OCO7" s="196"/>
      <c r="OCP7" s="196"/>
      <c r="OCQ7" s="196"/>
      <c r="OCR7" s="196"/>
      <c r="OCS7" s="196"/>
      <c r="OCT7" s="196"/>
      <c r="OCU7" s="196"/>
      <c r="OCV7" s="196"/>
      <c r="OCW7" s="196"/>
      <c r="OCX7" s="196"/>
      <c r="OCY7" s="196"/>
      <c r="OCZ7" s="196"/>
      <c r="ODA7" s="196"/>
      <c r="ODB7" s="196"/>
      <c r="ODC7" s="196"/>
      <c r="ODD7" s="196"/>
      <c r="ODE7" s="196"/>
      <c r="ODF7" s="196"/>
      <c r="ODG7" s="196"/>
      <c r="ODH7" s="196"/>
      <c r="ODI7" s="196"/>
      <c r="ODJ7" s="196"/>
      <c r="ODK7" s="196"/>
      <c r="ODL7" s="196"/>
      <c r="ODM7" s="196"/>
      <c r="ODN7" s="196"/>
      <c r="ODO7" s="196"/>
      <c r="ODP7" s="196"/>
      <c r="ODQ7" s="196"/>
      <c r="ODR7" s="196"/>
      <c r="ODS7" s="196"/>
      <c r="ODT7" s="196"/>
      <c r="ODU7" s="196"/>
      <c r="ODV7" s="196"/>
      <c r="ODW7" s="196"/>
      <c r="ODX7" s="196"/>
      <c r="ODY7" s="196"/>
      <c r="ODZ7" s="196"/>
      <c r="OEA7" s="196"/>
      <c r="OEB7" s="196"/>
      <c r="OEC7" s="196"/>
      <c r="OED7" s="196"/>
      <c r="OEE7" s="196"/>
      <c r="OEF7" s="196"/>
      <c r="OEG7" s="196"/>
      <c r="OEH7" s="196"/>
      <c r="OEI7" s="196"/>
      <c r="OEJ7" s="196"/>
      <c r="OEK7" s="196"/>
      <c r="OEL7" s="196"/>
      <c r="OEM7" s="196"/>
      <c r="OEN7" s="196"/>
      <c r="OEO7" s="196"/>
      <c r="OEP7" s="196"/>
      <c r="OEQ7" s="196"/>
      <c r="OER7" s="196"/>
      <c r="OES7" s="196"/>
      <c r="OET7" s="196"/>
      <c r="OEU7" s="196"/>
      <c r="OEV7" s="196"/>
      <c r="OEW7" s="196"/>
      <c r="OEX7" s="196"/>
      <c r="OEY7" s="196"/>
      <c r="OEZ7" s="196"/>
      <c r="OFA7" s="196"/>
      <c r="OFB7" s="196"/>
      <c r="OFC7" s="196"/>
      <c r="OFD7" s="196"/>
      <c r="OFE7" s="196"/>
      <c r="OFF7" s="196"/>
      <c r="OFG7" s="196"/>
      <c r="OFH7" s="196"/>
      <c r="OFI7" s="196"/>
      <c r="OFJ7" s="196"/>
      <c r="OFK7" s="196"/>
      <c r="OFL7" s="196"/>
      <c r="OFM7" s="196"/>
      <c r="OFN7" s="196"/>
      <c r="OFO7" s="196"/>
      <c r="OFP7" s="196"/>
      <c r="OFQ7" s="196"/>
      <c r="OFR7" s="196"/>
      <c r="OFS7" s="196"/>
      <c r="OFT7" s="196"/>
      <c r="OFU7" s="196"/>
      <c r="OFV7" s="196"/>
      <c r="OFW7" s="196"/>
      <c r="OFX7" s="196"/>
      <c r="OFY7" s="196"/>
      <c r="OFZ7" s="196"/>
      <c r="OGA7" s="196"/>
      <c r="OGB7" s="196"/>
      <c r="OGC7" s="196"/>
      <c r="OGD7" s="196"/>
      <c r="OGE7" s="196"/>
      <c r="OGF7" s="196"/>
      <c r="OGG7" s="196"/>
      <c r="OGH7" s="196"/>
      <c r="OGI7" s="196"/>
      <c r="OGJ7" s="196"/>
      <c r="OGK7" s="196"/>
      <c r="OGL7" s="196"/>
      <c r="OGM7" s="196"/>
      <c r="OGN7" s="196"/>
      <c r="OGO7" s="196"/>
      <c r="OGP7" s="196"/>
      <c r="OGQ7" s="196"/>
      <c r="OGR7" s="196"/>
      <c r="OGS7" s="196"/>
      <c r="OGT7" s="196"/>
      <c r="OGU7" s="196"/>
      <c r="OGV7" s="196"/>
      <c r="OGW7" s="196"/>
      <c r="OGX7" s="196"/>
      <c r="OGY7" s="196"/>
      <c r="OGZ7" s="196"/>
      <c r="OHA7" s="196"/>
      <c r="OHB7" s="196"/>
      <c r="OHC7" s="196"/>
      <c r="OHD7" s="196"/>
      <c r="OHE7" s="196"/>
      <c r="OHF7" s="196"/>
      <c r="OHG7" s="196"/>
      <c r="OHH7" s="196"/>
      <c r="OHI7" s="196"/>
      <c r="OHJ7" s="196"/>
      <c r="OHK7" s="196"/>
      <c r="OHL7" s="196"/>
      <c r="OHM7" s="196"/>
      <c r="OHN7" s="196"/>
      <c r="OHO7" s="196"/>
      <c r="OHP7" s="196"/>
      <c r="OHQ7" s="196"/>
      <c r="OHR7" s="196"/>
      <c r="OHS7" s="196"/>
      <c r="OHT7" s="196"/>
      <c r="OHU7" s="196"/>
      <c r="OHV7" s="196"/>
      <c r="OHW7" s="196"/>
      <c r="OHX7" s="196"/>
      <c r="OHY7" s="196"/>
      <c r="OHZ7" s="196"/>
      <c r="OIA7" s="196"/>
      <c r="OIB7" s="196"/>
      <c r="OIC7" s="196"/>
      <c r="OID7" s="196"/>
      <c r="OIE7" s="196"/>
      <c r="OIF7" s="196"/>
      <c r="OIG7" s="196"/>
      <c r="OIH7" s="196"/>
      <c r="OII7" s="196"/>
      <c r="OIJ7" s="196"/>
      <c r="OIK7" s="196"/>
      <c r="OIL7" s="196"/>
      <c r="OIM7" s="196"/>
      <c r="OIN7" s="196"/>
      <c r="OIO7" s="196"/>
      <c r="OIP7" s="196"/>
      <c r="OIQ7" s="196"/>
      <c r="OIR7" s="196"/>
      <c r="OIS7" s="196"/>
      <c r="OIT7" s="196"/>
      <c r="OIU7" s="196"/>
      <c r="OIV7" s="196"/>
      <c r="OIW7" s="196"/>
      <c r="OIX7" s="196"/>
      <c r="OIY7" s="196"/>
      <c r="OIZ7" s="196"/>
      <c r="OJA7" s="196"/>
      <c r="OJB7" s="196"/>
      <c r="OJC7" s="196"/>
      <c r="OJD7" s="196"/>
      <c r="OJE7" s="196"/>
      <c r="OJF7" s="196"/>
      <c r="OJG7" s="196"/>
      <c r="OJH7" s="196"/>
      <c r="OJI7" s="196"/>
      <c r="OJJ7" s="196"/>
      <c r="OJK7" s="196"/>
      <c r="OJL7" s="196"/>
      <c r="OJM7" s="196"/>
      <c r="OJN7" s="196"/>
      <c r="OJO7" s="196"/>
      <c r="OJP7" s="196"/>
      <c r="OJQ7" s="196"/>
      <c r="OJR7" s="196"/>
      <c r="OJS7" s="196"/>
      <c r="OJT7" s="196"/>
      <c r="OJU7" s="196"/>
      <c r="OJV7" s="196"/>
      <c r="OJW7" s="196"/>
      <c r="OJX7" s="196"/>
      <c r="OJY7" s="196"/>
      <c r="OJZ7" s="196"/>
      <c r="OKA7" s="196"/>
      <c r="OKB7" s="196"/>
      <c r="OKC7" s="196"/>
      <c r="OKD7" s="196"/>
      <c r="OKE7" s="196"/>
      <c r="OKF7" s="196"/>
      <c r="OKG7" s="196"/>
      <c r="OKH7" s="196"/>
      <c r="OKI7" s="196"/>
      <c r="OKJ7" s="196"/>
      <c r="OKK7" s="196"/>
      <c r="OKL7" s="196"/>
      <c r="OKM7" s="196"/>
      <c r="OKN7" s="196"/>
      <c r="OKO7" s="196"/>
      <c r="OKP7" s="196"/>
      <c r="OKQ7" s="196"/>
      <c r="OKR7" s="196"/>
      <c r="OKS7" s="196"/>
      <c r="OKT7" s="196"/>
      <c r="OKU7" s="196"/>
      <c r="OKV7" s="196"/>
      <c r="OKW7" s="196"/>
      <c r="OKX7" s="196"/>
      <c r="OKY7" s="196"/>
      <c r="OKZ7" s="196"/>
      <c r="OLA7" s="196"/>
      <c r="OLB7" s="196"/>
      <c r="OLC7" s="196"/>
      <c r="OLD7" s="196"/>
      <c r="OLE7" s="196"/>
      <c r="OLF7" s="196"/>
      <c r="OLG7" s="196"/>
      <c r="OLH7" s="196"/>
      <c r="OLI7" s="196"/>
      <c r="OLJ7" s="196"/>
      <c r="OLK7" s="196"/>
      <c r="OLL7" s="196"/>
      <c r="OLM7" s="196"/>
      <c r="OLN7" s="196"/>
      <c r="OLO7" s="196"/>
      <c r="OLP7" s="196"/>
      <c r="OLQ7" s="196"/>
      <c r="OLR7" s="196"/>
      <c r="OLS7" s="196"/>
      <c r="OLT7" s="196"/>
      <c r="OLU7" s="196"/>
      <c r="OLV7" s="196"/>
      <c r="OLW7" s="196"/>
      <c r="OLX7" s="196"/>
      <c r="OLY7" s="196"/>
      <c r="OLZ7" s="196"/>
      <c r="OMA7" s="196"/>
      <c r="OMB7" s="196"/>
      <c r="OMC7" s="196"/>
      <c r="OMD7" s="196"/>
      <c r="OME7" s="196"/>
      <c r="OMF7" s="196"/>
      <c r="OMG7" s="196"/>
      <c r="OMH7" s="196"/>
      <c r="OMI7" s="196"/>
      <c r="OMJ7" s="196"/>
      <c r="OMK7" s="196"/>
      <c r="OML7" s="196"/>
      <c r="OMM7" s="196"/>
      <c r="OMN7" s="196"/>
      <c r="OMO7" s="196"/>
      <c r="OMP7" s="196"/>
      <c r="OMQ7" s="196"/>
      <c r="OMR7" s="196"/>
      <c r="OMS7" s="196"/>
      <c r="OMT7" s="196"/>
      <c r="OMU7" s="196"/>
      <c r="OMV7" s="196"/>
      <c r="OMW7" s="196"/>
      <c r="OMX7" s="196"/>
      <c r="OMY7" s="196"/>
      <c r="OMZ7" s="196"/>
      <c r="ONA7" s="196"/>
      <c r="ONB7" s="196"/>
      <c r="ONC7" s="196"/>
      <c r="OND7" s="196"/>
      <c r="ONE7" s="196"/>
      <c r="ONF7" s="196"/>
      <c r="ONG7" s="196"/>
      <c r="ONH7" s="196"/>
      <c r="ONI7" s="196"/>
      <c r="ONJ7" s="196"/>
      <c r="ONK7" s="196"/>
      <c r="ONL7" s="196"/>
      <c r="ONM7" s="196"/>
      <c r="ONN7" s="196"/>
      <c r="ONO7" s="196"/>
      <c r="ONP7" s="196"/>
      <c r="ONQ7" s="196"/>
      <c r="ONR7" s="196"/>
      <c r="ONS7" s="196"/>
      <c r="ONT7" s="196"/>
      <c r="ONU7" s="196"/>
      <c r="ONV7" s="196"/>
      <c r="ONW7" s="196"/>
      <c r="ONX7" s="196"/>
      <c r="ONY7" s="196"/>
      <c r="ONZ7" s="196"/>
      <c r="OOA7" s="196"/>
      <c r="OOB7" s="196"/>
      <c r="OOC7" s="196"/>
      <c r="OOD7" s="196"/>
      <c r="OOE7" s="196"/>
      <c r="OOF7" s="196"/>
      <c r="OOG7" s="196"/>
      <c r="OOH7" s="196"/>
      <c r="OOI7" s="196"/>
      <c r="OOJ7" s="196"/>
      <c r="OOK7" s="196"/>
      <c r="OOL7" s="196"/>
      <c r="OOM7" s="196"/>
      <c r="OON7" s="196"/>
      <c r="OOO7" s="196"/>
      <c r="OOP7" s="196"/>
      <c r="OOQ7" s="196"/>
      <c r="OOR7" s="196"/>
      <c r="OOS7" s="196"/>
      <c r="OOT7" s="196"/>
      <c r="OOU7" s="196"/>
      <c r="OOV7" s="196"/>
      <c r="OOW7" s="196"/>
      <c r="OOX7" s="196"/>
      <c r="OOY7" s="196"/>
      <c r="OOZ7" s="196"/>
      <c r="OPA7" s="196"/>
      <c r="OPB7" s="196"/>
      <c r="OPC7" s="196"/>
      <c r="OPD7" s="196"/>
      <c r="OPE7" s="196"/>
      <c r="OPF7" s="196"/>
      <c r="OPG7" s="196"/>
      <c r="OPH7" s="196"/>
      <c r="OPI7" s="196"/>
      <c r="OPJ7" s="196"/>
      <c r="OPK7" s="196"/>
      <c r="OPL7" s="196"/>
      <c r="OPM7" s="196"/>
      <c r="OPN7" s="196"/>
      <c r="OPO7" s="196"/>
      <c r="OPP7" s="196"/>
      <c r="OPQ7" s="196"/>
      <c r="OPR7" s="196"/>
      <c r="OPS7" s="196"/>
      <c r="OPT7" s="196"/>
      <c r="OPU7" s="196"/>
      <c r="OPV7" s="196"/>
      <c r="OPW7" s="196"/>
      <c r="OPX7" s="196"/>
      <c r="OPY7" s="196"/>
      <c r="OPZ7" s="196"/>
      <c r="OQA7" s="196"/>
      <c r="OQB7" s="196"/>
      <c r="OQC7" s="196"/>
      <c r="OQD7" s="196"/>
      <c r="OQE7" s="196"/>
      <c r="OQF7" s="196"/>
      <c r="OQG7" s="196"/>
      <c r="OQH7" s="196"/>
      <c r="OQI7" s="196"/>
      <c r="OQJ7" s="196"/>
      <c r="OQK7" s="196"/>
      <c r="OQL7" s="196"/>
      <c r="OQM7" s="196"/>
      <c r="OQN7" s="196"/>
      <c r="OQO7" s="196"/>
      <c r="OQP7" s="196"/>
      <c r="OQQ7" s="196"/>
      <c r="OQR7" s="196"/>
      <c r="OQS7" s="196"/>
      <c r="OQT7" s="196"/>
      <c r="OQU7" s="196"/>
      <c r="OQV7" s="196"/>
      <c r="OQW7" s="196"/>
      <c r="OQX7" s="196"/>
      <c r="OQY7" s="196"/>
      <c r="OQZ7" s="196"/>
      <c r="ORA7" s="196"/>
      <c r="ORB7" s="196"/>
      <c r="ORC7" s="196"/>
      <c r="ORD7" s="196"/>
      <c r="ORE7" s="196"/>
      <c r="ORF7" s="196"/>
      <c r="ORG7" s="196"/>
      <c r="ORH7" s="196"/>
      <c r="ORI7" s="196"/>
      <c r="ORJ7" s="196"/>
      <c r="ORK7" s="196"/>
      <c r="ORL7" s="196"/>
      <c r="ORM7" s="196"/>
      <c r="ORN7" s="196"/>
      <c r="ORO7" s="196"/>
      <c r="ORP7" s="196"/>
      <c r="ORQ7" s="196"/>
      <c r="ORR7" s="196"/>
      <c r="ORS7" s="196"/>
      <c r="ORT7" s="196"/>
      <c r="ORU7" s="196"/>
      <c r="ORV7" s="196"/>
      <c r="ORW7" s="196"/>
      <c r="ORX7" s="196"/>
      <c r="ORY7" s="196"/>
      <c r="ORZ7" s="196"/>
      <c r="OSA7" s="196"/>
      <c r="OSB7" s="196"/>
      <c r="OSC7" s="196"/>
      <c r="OSD7" s="196"/>
      <c r="OSE7" s="196"/>
      <c r="OSF7" s="196"/>
      <c r="OSG7" s="196"/>
      <c r="OSH7" s="196"/>
      <c r="OSI7" s="196"/>
      <c r="OSJ7" s="196"/>
      <c r="OSK7" s="196"/>
      <c r="OSL7" s="196"/>
      <c r="OSM7" s="196"/>
      <c r="OSN7" s="196"/>
      <c r="OSO7" s="196"/>
      <c r="OSP7" s="196"/>
      <c r="OSQ7" s="196"/>
      <c r="OSR7" s="196"/>
      <c r="OSS7" s="196"/>
      <c r="OST7" s="196"/>
      <c r="OSU7" s="196"/>
      <c r="OSV7" s="196"/>
      <c r="OSW7" s="196"/>
      <c r="OSX7" s="196"/>
      <c r="OSY7" s="196"/>
      <c r="OSZ7" s="196"/>
      <c r="OTA7" s="196"/>
      <c r="OTB7" s="196"/>
      <c r="OTC7" s="196"/>
      <c r="OTD7" s="196"/>
      <c r="OTE7" s="196"/>
      <c r="OTF7" s="196"/>
      <c r="OTG7" s="196"/>
      <c r="OTH7" s="196"/>
      <c r="OTI7" s="196"/>
      <c r="OTJ7" s="196"/>
      <c r="OTK7" s="196"/>
      <c r="OTL7" s="196"/>
      <c r="OTM7" s="196"/>
      <c r="OTN7" s="196"/>
      <c r="OTO7" s="196"/>
      <c r="OTP7" s="196"/>
      <c r="OTQ7" s="196"/>
      <c r="OTR7" s="196"/>
      <c r="OTS7" s="196"/>
      <c r="OTT7" s="196"/>
      <c r="OTU7" s="196"/>
      <c r="OTV7" s="196"/>
      <c r="OTW7" s="196"/>
      <c r="OTX7" s="196"/>
      <c r="OTY7" s="196"/>
      <c r="OTZ7" s="196"/>
      <c r="OUA7" s="196"/>
      <c r="OUB7" s="196"/>
      <c r="OUC7" s="196"/>
      <c r="OUD7" s="196"/>
      <c r="OUE7" s="196"/>
      <c r="OUF7" s="196"/>
      <c r="OUG7" s="196"/>
      <c r="OUH7" s="196"/>
      <c r="OUI7" s="196"/>
      <c r="OUJ7" s="196"/>
      <c r="OUK7" s="196"/>
      <c r="OUL7" s="196"/>
      <c r="OUM7" s="196"/>
      <c r="OUN7" s="196"/>
      <c r="OUO7" s="196"/>
      <c r="OUP7" s="196"/>
      <c r="OUQ7" s="196"/>
      <c r="OUR7" s="196"/>
      <c r="OUS7" s="196"/>
      <c r="OUT7" s="196"/>
      <c r="OUU7" s="196"/>
      <c r="OUV7" s="196"/>
      <c r="OUW7" s="196"/>
      <c r="OUX7" s="196"/>
      <c r="OUY7" s="196"/>
      <c r="OUZ7" s="196"/>
      <c r="OVA7" s="196"/>
      <c r="OVB7" s="196"/>
      <c r="OVC7" s="196"/>
      <c r="OVD7" s="196"/>
      <c r="OVE7" s="196"/>
      <c r="OVF7" s="196"/>
      <c r="OVG7" s="196"/>
      <c r="OVH7" s="196"/>
      <c r="OVI7" s="196"/>
      <c r="OVJ7" s="196"/>
      <c r="OVK7" s="196"/>
      <c r="OVL7" s="196"/>
      <c r="OVM7" s="196"/>
      <c r="OVN7" s="196"/>
      <c r="OVO7" s="196"/>
      <c r="OVP7" s="196"/>
      <c r="OVQ7" s="196"/>
      <c r="OVR7" s="196"/>
      <c r="OVS7" s="196"/>
      <c r="OVT7" s="196"/>
      <c r="OVU7" s="196"/>
      <c r="OVV7" s="196"/>
      <c r="OVW7" s="196"/>
      <c r="OVX7" s="196"/>
      <c r="OVY7" s="196"/>
      <c r="OVZ7" s="196"/>
      <c r="OWA7" s="196"/>
      <c r="OWB7" s="196"/>
      <c r="OWC7" s="196"/>
      <c r="OWD7" s="196"/>
      <c r="OWE7" s="196"/>
      <c r="OWF7" s="196"/>
      <c r="OWG7" s="196"/>
      <c r="OWH7" s="196"/>
      <c r="OWI7" s="196"/>
      <c r="OWJ7" s="196"/>
      <c r="OWK7" s="196"/>
      <c r="OWL7" s="196"/>
      <c r="OWM7" s="196"/>
      <c r="OWN7" s="196"/>
      <c r="OWO7" s="196"/>
      <c r="OWP7" s="196"/>
      <c r="OWQ7" s="196"/>
      <c r="OWR7" s="196"/>
      <c r="OWS7" s="196"/>
      <c r="OWT7" s="196"/>
      <c r="OWU7" s="196"/>
      <c r="OWV7" s="196"/>
      <c r="OWW7" s="196"/>
      <c r="OWX7" s="196"/>
      <c r="OWY7" s="196"/>
      <c r="OWZ7" s="196"/>
      <c r="OXA7" s="196"/>
      <c r="OXB7" s="196"/>
      <c r="OXC7" s="196"/>
      <c r="OXD7" s="196"/>
      <c r="OXE7" s="196"/>
      <c r="OXF7" s="196"/>
      <c r="OXG7" s="196"/>
      <c r="OXH7" s="196"/>
      <c r="OXI7" s="196"/>
      <c r="OXJ7" s="196"/>
      <c r="OXK7" s="196"/>
      <c r="OXL7" s="196"/>
      <c r="OXM7" s="196"/>
      <c r="OXN7" s="196"/>
      <c r="OXO7" s="196"/>
      <c r="OXP7" s="196"/>
      <c r="OXQ7" s="196"/>
      <c r="OXR7" s="196"/>
      <c r="OXS7" s="196"/>
      <c r="OXT7" s="196"/>
      <c r="OXU7" s="196"/>
      <c r="OXV7" s="196"/>
      <c r="OXW7" s="196"/>
      <c r="OXX7" s="196"/>
      <c r="OXY7" s="196"/>
      <c r="OXZ7" s="196"/>
      <c r="OYA7" s="196"/>
      <c r="OYB7" s="196"/>
      <c r="OYC7" s="196"/>
      <c r="OYD7" s="196"/>
      <c r="OYE7" s="196"/>
      <c r="OYF7" s="196"/>
      <c r="OYG7" s="196"/>
      <c r="OYH7" s="196"/>
      <c r="OYI7" s="196"/>
      <c r="OYJ7" s="196"/>
      <c r="OYK7" s="196"/>
      <c r="OYL7" s="196"/>
      <c r="OYM7" s="196"/>
      <c r="OYN7" s="196"/>
      <c r="OYO7" s="196"/>
      <c r="OYP7" s="196"/>
      <c r="OYQ7" s="196"/>
      <c r="OYR7" s="196"/>
      <c r="OYS7" s="196"/>
      <c r="OYT7" s="196"/>
      <c r="OYU7" s="196"/>
      <c r="OYV7" s="196"/>
      <c r="OYW7" s="196"/>
      <c r="OYX7" s="196"/>
      <c r="OYY7" s="196"/>
      <c r="OYZ7" s="196"/>
      <c r="OZA7" s="196"/>
      <c r="OZB7" s="196"/>
      <c r="OZC7" s="196"/>
      <c r="OZD7" s="196"/>
      <c r="OZE7" s="196"/>
      <c r="OZF7" s="196"/>
      <c r="OZG7" s="196"/>
      <c r="OZH7" s="196"/>
      <c r="OZI7" s="196"/>
      <c r="OZJ7" s="196"/>
      <c r="OZK7" s="196"/>
      <c r="OZL7" s="196"/>
      <c r="OZM7" s="196"/>
      <c r="OZN7" s="196"/>
      <c r="OZO7" s="196"/>
      <c r="OZP7" s="196"/>
      <c r="OZQ7" s="196"/>
      <c r="OZR7" s="196"/>
      <c r="OZS7" s="196"/>
      <c r="OZT7" s="196"/>
      <c r="OZU7" s="196"/>
      <c r="OZV7" s="196"/>
      <c r="OZW7" s="196"/>
      <c r="OZX7" s="196"/>
      <c r="OZY7" s="196"/>
      <c r="OZZ7" s="196"/>
      <c r="PAA7" s="196"/>
      <c r="PAB7" s="196"/>
      <c r="PAC7" s="196"/>
      <c r="PAD7" s="196"/>
      <c r="PAE7" s="196"/>
      <c r="PAF7" s="196"/>
      <c r="PAG7" s="196"/>
      <c r="PAH7" s="196"/>
      <c r="PAI7" s="196"/>
      <c r="PAJ7" s="196"/>
      <c r="PAK7" s="196"/>
      <c r="PAL7" s="196"/>
      <c r="PAM7" s="196"/>
      <c r="PAN7" s="196"/>
      <c r="PAO7" s="196"/>
      <c r="PAP7" s="196"/>
      <c r="PAQ7" s="196"/>
      <c r="PAR7" s="196"/>
      <c r="PAS7" s="196"/>
      <c r="PAT7" s="196"/>
      <c r="PAU7" s="196"/>
      <c r="PAV7" s="196"/>
      <c r="PAW7" s="196"/>
      <c r="PAX7" s="196"/>
      <c r="PAY7" s="196"/>
      <c r="PAZ7" s="196"/>
      <c r="PBA7" s="196"/>
      <c r="PBB7" s="196"/>
      <c r="PBC7" s="196"/>
      <c r="PBD7" s="196"/>
      <c r="PBE7" s="196"/>
      <c r="PBF7" s="196"/>
      <c r="PBG7" s="196"/>
      <c r="PBH7" s="196"/>
      <c r="PBI7" s="196"/>
      <c r="PBJ7" s="196"/>
      <c r="PBK7" s="196"/>
      <c r="PBL7" s="196"/>
      <c r="PBM7" s="196"/>
      <c r="PBN7" s="196"/>
      <c r="PBO7" s="196"/>
      <c r="PBP7" s="196"/>
      <c r="PBQ7" s="196"/>
      <c r="PBR7" s="196"/>
      <c r="PBS7" s="196"/>
      <c r="PBT7" s="196"/>
      <c r="PBU7" s="196"/>
      <c r="PBV7" s="196"/>
      <c r="PBW7" s="196"/>
      <c r="PBX7" s="196"/>
      <c r="PBY7" s="196"/>
      <c r="PBZ7" s="196"/>
      <c r="PCA7" s="196"/>
      <c r="PCB7" s="196"/>
      <c r="PCC7" s="196"/>
      <c r="PCD7" s="196"/>
      <c r="PCE7" s="196"/>
      <c r="PCF7" s="196"/>
      <c r="PCG7" s="196"/>
      <c r="PCH7" s="196"/>
      <c r="PCI7" s="196"/>
      <c r="PCJ7" s="196"/>
      <c r="PCK7" s="196"/>
      <c r="PCL7" s="196"/>
      <c r="PCM7" s="196"/>
      <c r="PCN7" s="196"/>
      <c r="PCO7" s="196"/>
      <c r="PCP7" s="196"/>
      <c r="PCQ7" s="196"/>
      <c r="PCR7" s="196"/>
      <c r="PCS7" s="196"/>
      <c r="PCT7" s="196"/>
      <c r="PCU7" s="196"/>
      <c r="PCV7" s="196"/>
      <c r="PCW7" s="196"/>
      <c r="PCX7" s="196"/>
      <c r="PCY7" s="196"/>
      <c r="PCZ7" s="196"/>
      <c r="PDA7" s="196"/>
      <c r="PDB7" s="196"/>
      <c r="PDC7" s="196"/>
      <c r="PDD7" s="196"/>
      <c r="PDE7" s="196"/>
      <c r="PDF7" s="196"/>
      <c r="PDG7" s="196"/>
      <c r="PDH7" s="196"/>
      <c r="PDI7" s="196"/>
      <c r="PDJ7" s="196"/>
      <c r="PDK7" s="196"/>
      <c r="PDL7" s="196"/>
      <c r="PDM7" s="196"/>
      <c r="PDN7" s="196"/>
      <c r="PDO7" s="196"/>
      <c r="PDP7" s="196"/>
      <c r="PDQ7" s="196"/>
      <c r="PDR7" s="196"/>
      <c r="PDS7" s="196"/>
      <c r="PDT7" s="196"/>
      <c r="PDU7" s="196"/>
      <c r="PDV7" s="196"/>
      <c r="PDW7" s="196"/>
      <c r="PDX7" s="196"/>
      <c r="PDY7" s="196"/>
      <c r="PDZ7" s="196"/>
      <c r="PEA7" s="196"/>
      <c r="PEB7" s="196"/>
      <c r="PEC7" s="196"/>
      <c r="PED7" s="196"/>
      <c r="PEE7" s="196"/>
      <c r="PEF7" s="196"/>
      <c r="PEG7" s="196"/>
      <c r="PEH7" s="196"/>
      <c r="PEI7" s="196"/>
      <c r="PEJ7" s="196"/>
      <c r="PEK7" s="196"/>
      <c r="PEL7" s="196"/>
      <c r="PEM7" s="196"/>
      <c r="PEN7" s="196"/>
      <c r="PEO7" s="196"/>
      <c r="PEP7" s="196"/>
      <c r="PEQ7" s="196"/>
      <c r="PER7" s="196"/>
      <c r="PES7" s="196"/>
      <c r="PET7" s="196"/>
      <c r="PEU7" s="196"/>
      <c r="PEV7" s="196"/>
      <c r="PEW7" s="196"/>
      <c r="PEX7" s="196"/>
      <c r="PEY7" s="196"/>
      <c r="PEZ7" s="196"/>
      <c r="PFA7" s="196"/>
      <c r="PFB7" s="196"/>
      <c r="PFC7" s="196"/>
      <c r="PFD7" s="196"/>
      <c r="PFE7" s="196"/>
      <c r="PFF7" s="196"/>
      <c r="PFG7" s="196"/>
      <c r="PFH7" s="196"/>
      <c r="PFI7" s="196"/>
      <c r="PFJ7" s="196"/>
      <c r="PFK7" s="196"/>
      <c r="PFL7" s="196"/>
      <c r="PFM7" s="196"/>
      <c r="PFN7" s="196"/>
      <c r="PFO7" s="196"/>
      <c r="PFP7" s="196"/>
      <c r="PFQ7" s="196"/>
      <c r="PFR7" s="196"/>
      <c r="PFS7" s="196"/>
      <c r="PFT7" s="196"/>
      <c r="PFU7" s="196"/>
      <c r="PFV7" s="196"/>
      <c r="PFW7" s="196"/>
      <c r="PFX7" s="196"/>
      <c r="PFY7" s="196"/>
      <c r="PFZ7" s="196"/>
      <c r="PGA7" s="196"/>
      <c r="PGB7" s="196"/>
      <c r="PGC7" s="196"/>
      <c r="PGD7" s="196"/>
      <c r="PGE7" s="196"/>
      <c r="PGF7" s="196"/>
      <c r="PGG7" s="196"/>
      <c r="PGH7" s="196"/>
      <c r="PGI7" s="196"/>
      <c r="PGJ7" s="196"/>
      <c r="PGK7" s="196"/>
      <c r="PGL7" s="196"/>
      <c r="PGM7" s="196"/>
      <c r="PGN7" s="196"/>
      <c r="PGO7" s="196"/>
      <c r="PGP7" s="196"/>
      <c r="PGQ7" s="196"/>
      <c r="PGR7" s="196"/>
      <c r="PGS7" s="196"/>
      <c r="PGT7" s="196"/>
      <c r="PGU7" s="196"/>
      <c r="PGV7" s="196"/>
      <c r="PGW7" s="196"/>
      <c r="PGX7" s="196"/>
      <c r="PGY7" s="196"/>
      <c r="PGZ7" s="196"/>
      <c r="PHA7" s="196"/>
      <c r="PHB7" s="196"/>
      <c r="PHC7" s="196"/>
      <c r="PHD7" s="196"/>
      <c r="PHE7" s="196"/>
      <c r="PHF7" s="196"/>
      <c r="PHG7" s="196"/>
      <c r="PHH7" s="196"/>
      <c r="PHI7" s="196"/>
      <c r="PHJ7" s="196"/>
      <c r="PHK7" s="196"/>
      <c r="PHL7" s="196"/>
      <c r="PHM7" s="196"/>
      <c r="PHN7" s="196"/>
      <c r="PHO7" s="196"/>
      <c r="PHP7" s="196"/>
      <c r="PHQ7" s="196"/>
      <c r="PHR7" s="196"/>
      <c r="PHS7" s="196"/>
      <c r="PHT7" s="196"/>
      <c r="PHU7" s="196"/>
      <c r="PHV7" s="196"/>
      <c r="PHW7" s="196"/>
      <c r="PHX7" s="196"/>
      <c r="PHY7" s="196"/>
      <c r="PHZ7" s="196"/>
      <c r="PIA7" s="196"/>
      <c r="PIB7" s="196"/>
      <c r="PIC7" s="196"/>
      <c r="PID7" s="196"/>
      <c r="PIE7" s="196"/>
      <c r="PIF7" s="196"/>
      <c r="PIG7" s="196"/>
      <c r="PIH7" s="196"/>
      <c r="PII7" s="196"/>
      <c r="PIJ7" s="196"/>
      <c r="PIK7" s="196"/>
      <c r="PIL7" s="196"/>
      <c r="PIM7" s="196"/>
      <c r="PIN7" s="196"/>
      <c r="PIO7" s="196"/>
      <c r="PIP7" s="196"/>
      <c r="PIQ7" s="196"/>
      <c r="PIR7" s="196"/>
      <c r="PIS7" s="196"/>
      <c r="PIT7" s="196"/>
      <c r="PIU7" s="196"/>
      <c r="PIV7" s="196"/>
      <c r="PIW7" s="196"/>
      <c r="PIX7" s="196"/>
      <c r="PIY7" s="196"/>
      <c r="PIZ7" s="196"/>
      <c r="PJA7" s="196"/>
      <c r="PJB7" s="196"/>
      <c r="PJC7" s="196"/>
      <c r="PJD7" s="196"/>
      <c r="PJE7" s="196"/>
      <c r="PJF7" s="196"/>
      <c r="PJG7" s="196"/>
      <c r="PJH7" s="196"/>
      <c r="PJI7" s="196"/>
      <c r="PJJ7" s="196"/>
      <c r="PJK7" s="196"/>
      <c r="PJL7" s="196"/>
      <c r="PJM7" s="196"/>
      <c r="PJN7" s="196"/>
      <c r="PJO7" s="196"/>
      <c r="PJP7" s="196"/>
      <c r="PJQ7" s="196"/>
      <c r="PJR7" s="196"/>
      <c r="PJS7" s="196"/>
      <c r="PJT7" s="196"/>
      <c r="PJU7" s="196"/>
      <c r="PJV7" s="196"/>
      <c r="PJW7" s="196"/>
      <c r="PJX7" s="196"/>
      <c r="PJY7" s="196"/>
      <c r="PJZ7" s="196"/>
      <c r="PKA7" s="196"/>
      <c r="PKB7" s="196"/>
      <c r="PKC7" s="196"/>
      <c r="PKD7" s="196"/>
      <c r="PKE7" s="196"/>
      <c r="PKF7" s="196"/>
      <c r="PKG7" s="196"/>
      <c r="PKH7" s="196"/>
      <c r="PKI7" s="196"/>
      <c r="PKJ7" s="196"/>
      <c r="PKK7" s="196"/>
      <c r="PKL7" s="196"/>
      <c r="PKM7" s="196"/>
      <c r="PKN7" s="196"/>
      <c r="PKO7" s="196"/>
      <c r="PKP7" s="196"/>
      <c r="PKQ7" s="196"/>
      <c r="PKR7" s="196"/>
      <c r="PKS7" s="196"/>
      <c r="PKT7" s="196"/>
      <c r="PKU7" s="196"/>
      <c r="PKV7" s="196"/>
      <c r="PKW7" s="196"/>
      <c r="PKX7" s="196"/>
      <c r="PKY7" s="196"/>
      <c r="PKZ7" s="196"/>
      <c r="PLA7" s="196"/>
      <c r="PLB7" s="196"/>
      <c r="PLC7" s="196"/>
      <c r="PLD7" s="196"/>
      <c r="PLE7" s="196"/>
      <c r="PLF7" s="196"/>
      <c r="PLG7" s="196"/>
      <c r="PLH7" s="196"/>
      <c r="PLI7" s="196"/>
      <c r="PLJ7" s="196"/>
      <c r="PLK7" s="196"/>
      <c r="PLL7" s="196"/>
      <c r="PLM7" s="196"/>
      <c r="PLN7" s="196"/>
      <c r="PLO7" s="196"/>
      <c r="PLP7" s="196"/>
      <c r="PLQ7" s="196"/>
      <c r="PLR7" s="196"/>
      <c r="PLS7" s="196"/>
      <c r="PLT7" s="196"/>
      <c r="PLU7" s="196"/>
      <c r="PLV7" s="196"/>
      <c r="PLW7" s="196"/>
      <c r="PLX7" s="196"/>
      <c r="PLY7" s="196"/>
      <c r="PLZ7" s="196"/>
      <c r="PMA7" s="196"/>
      <c r="PMB7" s="196"/>
      <c r="PMC7" s="196"/>
      <c r="PMD7" s="196"/>
      <c r="PME7" s="196"/>
      <c r="PMF7" s="196"/>
      <c r="PMG7" s="196"/>
      <c r="PMH7" s="196"/>
      <c r="PMI7" s="196"/>
      <c r="PMJ7" s="196"/>
      <c r="PMK7" s="196"/>
      <c r="PML7" s="196"/>
      <c r="PMM7" s="196"/>
      <c r="PMN7" s="196"/>
      <c r="PMO7" s="196"/>
      <c r="PMP7" s="196"/>
      <c r="PMQ7" s="196"/>
      <c r="PMR7" s="196"/>
      <c r="PMS7" s="196"/>
      <c r="PMT7" s="196"/>
      <c r="PMU7" s="196"/>
      <c r="PMV7" s="196"/>
      <c r="PMW7" s="196"/>
      <c r="PMX7" s="196"/>
      <c r="PMY7" s="196"/>
      <c r="PMZ7" s="196"/>
      <c r="PNA7" s="196"/>
      <c r="PNB7" s="196"/>
      <c r="PNC7" s="196"/>
      <c r="PND7" s="196"/>
      <c r="PNE7" s="196"/>
      <c r="PNF7" s="196"/>
      <c r="PNG7" s="196"/>
      <c r="PNH7" s="196"/>
      <c r="PNI7" s="196"/>
      <c r="PNJ7" s="196"/>
      <c r="PNK7" s="196"/>
      <c r="PNL7" s="196"/>
      <c r="PNM7" s="196"/>
      <c r="PNN7" s="196"/>
      <c r="PNO7" s="196"/>
      <c r="PNP7" s="196"/>
      <c r="PNQ7" s="196"/>
      <c r="PNR7" s="196"/>
      <c r="PNS7" s="196"/>
      <c r="PNT7" s="196"/>
      <c r="PNU7" s="196"/>
      <c r="PNV7" s="196"/>
      <c r="PNW7" s="196"/>
      <c r="PNX7" s="196"/>
      <c r="PNY7" s="196"/>
      <c r="PNZ7" s="196"/>
      <c r="POA7" s="196"/>
      <c r="POB7" s="196"/>
      <c r="POC7" s="196"/>
      <c r="POD7" s="196"/>
      <c r="POE7" s="196"/>
      <c r="POF7" s="196"/>
      <c r="POG7" s="196"/>
      <c r="POH7" s="196"/>
      <c r="POI7" s="196"/>
      <c r="POJ7" s="196"/>
      <c r="POK7" s="196"/>
      <c r="POL7" s="196"/>
      <c r="POM7" s="196"/>
      <c r="PON7" s="196"/>
      <c r="POO7" s="196"/>
      <c r="POP7" s="196"/>
      <c r="POQ7" s="196"/>
      <c r="POR7" s="196"/>
      <c r="POS7" s="196"/>
      <c r="POT7" s="196"/>
      <c r="POU7" s="196"/>
      <c r="POV7" s="196"/>
      <c r="POW7" s="196"/>
      <c r="POX7" s="196"/>
      <c r="POY7" s="196"/>
      <c r="POZ7" s="196"/>
      <c r="PPA7" s="196"/>
      <c r="PPB7" s="196"/>
      <c r="PPC7" s="196"/>
      <c r="PPD7" s="196"/>
      <c r="PPE7" s="196"/>
      <c r="PPF7" s="196"/>
      <c r="PPG7" s="196"/>
      <c r="PPH7" s="196"/>
      <c r="PPI7" s="196"/>
      <c r="PPJ7" s="196"/>
      <c r="PPK7" s="196"/>
      <c r="PPL7" s="196"/>
      <c r="PPM7" s="196"/>
      <c r="PPN7" s="196"/>
      <c r="PPO7" s="196"/>
      <c r="PPP7" s="196"/>
      <c r="PPQ7" s="196"/>
      <c r="PPR7" s="196"/>
      <c r="PPS7" s="196"/>
      <c r="PPT7" s="196"/>
      <c r="PPU7" s="196"/>
      <c r="PPV7" s="196"/>
      <c r="PPW7" s="196"/>
      <c r="PPX7" s="196"/>
      <c r="PPY7" s="196"/>
      <c r="PPZ7" s="196"/>
      <c r="PQA7" s="196"/>
      <c r="PQB7" s="196"/>
      <c r="PQC7" s="196"/>
      <c r="PQD7" s="196"/>
      <c r="PQE7" s="196"/>
      <c r="PQF7" s="196"/>
      <c r="PQG7" s="196"/>
      <c r="PQH7" s="196"/>
      <c r="PQI7" s="196"/>
      <c r="PQJ7" s="196"/>
      <c r="PQK7" s="196"/>
      <c r="PQL7" s="196"/>
      <c r="PQM7" s="196"/>
      <c r="PQN7" s="196"/>
      <c r="PQO7" s="196"/>
      <c r="PQP7" s="196"/>
      <c r="PQQ7" s="196"/>
      <c r="PQR7" s="196"/>
      <c r="PQS7" s="196"/>
      <c r="PQT7" s="196"/>
      <c r="PQU7" s="196"/>
      <c r="PQV7" s="196"/>
      <c r="PQW7" s="196"/>
      <c r="PQX7" s="196"/>
      <c r="PQY7" s="196"/>
      <c r="PQZ7" s="196"/>
      <c r="PRA7" s="196"/>
      <c r="PRB7" s="196"/>
      <c r="PRC7" s="196"/>
      <c r="PRD7" s="196"/>
      <c r="PRE7" s="196"/>
      <c r="PRF7" s="196"/>
      <c r="PRG7" s="196"/>
      <c r="PRH7" s="196"/>
      <c r="PRI7" s="196"/>
      <c r="PRJ7" s="196"/>
      <c r="PRK7" s="196"/>
      <c r="PRL7" s="196"/>
      <c r="PRM7" s="196"/>
      <c r="PRN7" s="196"/>
      <c r="PRO7" s="196"/>
      <c r="PRP7" s="196"/>
      <c r="PRQ7" s="196"/>
      <c r="PRR7" s="196"/>
      <c r="PRS7" s="196"/>
      <c r="PRT7" s="196"/>
      <c r="PRU7" s="196"/>
      <c r="PRV7" s="196"/>
      <c r="PRW7" s="196"/>
      <c r="PRX7" s="196"/>
      <c r="PRY7" s="196"/>
      <c r="PRZ7" s="196"/>
      <c r="PSA7" s="196"/>
      <c r="PSB7" s="196"/>
      <c r="PSC7" s="196"/>
      <c r="PSD7" s="196"/>
      <c r="PSE7" s="196"/>
      <c r="PSF7" s="196"/>
      <c r="PSG7" s="196"/>
      <c r="PSH7" s="196"/>
      <c r="PSI7" s="196"/>
      <c r="PSJ7" s="196"/>
      <c r="PSK7" s="196"/>
      <c r="PSL7" s="196"/>
      <c r="PSM7" s="196"/>
      <c r="PSN7" s="196"/>
      <c r="PSO7" s="196"/>
      <c r="PSP7" s="196"/>
      <c r="PSQ7" s="196"/>
      <c r="PSR7" s="196"/>
      <c r="PSS7" s="196"/>
      <c r="PST7" s="196"/>
      <c r="PSU7" s="196"/>
      <c r="PSV7" s="196"/>
      <c r="PSW7" s="196"/>
      <c r="PSX7" s="196"/>
      <c r="PSY7" s="196"/>
      <c r="PSZ7" s="196"/>
      <c r="PTA7" s="196"/>
      <c r="PTB7" s="196"/>
      <c r="PTC7" s="196"/>
      <c r="PTD7" s="196"/>
      <c r="PTE7" s="196"/>
      <c r="PTF7" s="196"/>
      <c r="PTG7" s="196"/>
      <c r="PTH7" s="196"/>
      <c r="PTI7" s="196"/>
      <c r="PTJ7" s="196"/>
      <c r="PTK7" s="196"/>
      <c r="PTL7" s="196"/>
      <c r="PTM7" s="196"/>
      <c r="PTN7" s="196"/>
      <c r="PTO7" s="196"/>
      <c r="PTP7" s="196"/>
      <c r="PTQ7" s="196"/>
      <c r="PTR7" s="196"/>
      <c r="PTS7" s="196"/>
      <c r="PTT7" s="196"/>
      <c r="PTU7" s="196"/>
      <c r="PTV7" s="196"/>
      <c r="PTW7" s="196"/>
      <c r="PTX7" s="196"/>
      <c r="PTY7" s="196"/>
      <c r="PTZ7" s="196"/>
      <c r="PUA7" s="196"/>
      <c r="PUB7" s="196"/>
      <c r="PUC7" s="196"/>
      <c r="PUD7" s="196"/>
      <c r="PUE7" s="196"/>
      <c r="PUF7" s="196"/>
      <c r="PUG7" s="196"/>
      <c r="PUH7" s="196"/>
      <c r="PUI7" s="196"/>
      <c r="PUJ7" s="196"/>
      <c r="PUK7" s="196"/>
      <c r="PUL7" s="196"/>
      <c r="PUM7" s="196"/>
      <c r="PUN7" s="196"/>
      <c r="PUO7" s="196"/>
      <c r="PUP7" s="196"/>
      <c r="PUQ7" s="196"/>
      <c r="PUR7" s="196"/>
      <c r="PUS7" s="196"/>
      <c r="PUT7" s="196"/>
      <c r="PUU7" s="196"/>
      <c r="PUV7" s="196"/>
      <c r="PUW7" s="196"/>
      <c r="PUX7" s="196"/>
      <c r="PUY7" s="196"/>
      <c r="PUZ7" s="196"/>
      <c r="PVA7" s="196"/>
      <c r="PVB7" s="196"/>
      <c r="PVC7" s="196"/>
      <c r="PVD7" s="196"/>
      <c r="PVE7" s="196"/>
      <c r="PVF7" s="196"/>
      <c r="PVG7" s="196"/>
      <c r="PVH7" s="196"/>
      <c r="PVI7" s="196"/>
      <c r="PVJ7" s="196"/>
      <c r="PVK7" s="196"/>
      <c r="PVL7" s="196"/>
      <c r="PVM7" s="196"/>
      <c r="PVN7" s="196"/>
      <c r="PVO7" s="196"/>
      <c r="PVP7" s="196"/>
      <c r="PVQ7" s="196"/>
      <c r="PVR7" s="196"/>
      <c r="PVS7" s="196"/>
      <c r="PVT7" s="196"/>
      <c r="PVU7" s="196"/>
      <c r="PVV7" s="196"/>
      <c r="PVW7" s="196"/>
      <c r="PVX7" s="196"/>
      <c r="PVY7" s="196"/>
      <c r="PVZ7" s="196"/>
      <c r="PWA7" s="196"/>
      <c r="PWB7" s="196"/>
      <c r="PWC7" s="196"/>
      <c r="PWD7" s="196"/>
      <c r="PWE7" s="196"/>
      <c r="PWF7" s="196"/>
      <c r="PWG7" s="196"/>
      <c r="PWH7" s="196"/>
      <c r="PWI7" s="196"/>
      <c r="PWJ7" s="196"/>
      <c r="PWK7" s="196"/>
      <c r="PWL7" s="196"/>
      <c r="PWM7" s="196"/>
      <c r="PWN7" s="196"/>
      <c r="PWO7" s="196"/>
      <c r="PWP7" s="196"/>
      <c r="PWQ7" s="196"/>
      <c r="PWR7" s="196"/>
      <c r="PWS7" s="196"/>
      <c r="PWT7" s="196"/>
      <c r="PWU7" s="196"/>
      <c r="PWV7" s="196"/>
      <c r="PWW7" s="196"/>
      <c r="PWX7" s="196"/>
      <c r="PWY7" s="196"/>
      <c r="PWZ7" s="196"/>
      <c r="PXA7" s="196"/>
      <c r="PXB7" s="196"/>
      <c r="PXC7" s="196"/>
      <c r="PXD7" s="196"/>
      <c r="PXE7" s="196"/>
      <c r="PXF7" s="196"/>
      <c r="PXG7" s="196"/>
      <c r="PXH7" s="196"/>
      <c r="PXI7" s="196"/>
      <c r="PXJ7" s="196"/>
      <c r="PXK7" s="196"/>
      <c r="PXL7" s="196"/>
      <c r="PXM7" s="196"/>
      <c r="PXN7" s="196"/>
      <c r="PXO7" s="196"/>
      <c r="PXP7" s="196"/>
      <c r="PXQ7" s="196"/>
      <c r="PXR7" s="196"/>
      <c r="PXS7" s="196"/>
      <c r="PXT7" s="196"/>
      <c r="PXU7" s="196"/>
      <c r="PXV7" s="196"/>
      <c r="PXW7" s="196"/>
      <c r="PXX7" s="196"/>
      <c r="PXY7" s="196"/>
      <c r="PXZ7" s="196"/>
      <c r="PYA7" s="196"/>
      <c r="PYB7" s="196"/>
      <c r="PYC7" s="196"/>
      <c r="PYD7" s="196"/>
      <c r="PYE7" s="196"/>
      <c r="PYF7" s="196"/>
      <c r="PYG7" s="196"/>
      <c r="PYH7" s="196"/>
      <c r="PYI7" s="196"/>
      <c r="PYJ7" s="196"/>
      <c r="PYK7" s="196"/>
      <c r="PYL7" s="196"/>
      <c r="PYM7" s="196"/>
      <c r="PYN7" s="196"/>
      <c r="PYO7" s="196"/>
      <c r="PYP7" s="196"/>
      <c r="PYQ7" s="196"/>
      <c r="PYR7" s="196"/>
      <c r="PYS7" s="196"/>
      <c r="PYT7" s="196"/>
      <c r="PYU7" s="196"/>
      <c r="PYV7" s="196"/>
      <c r="PYW7" s="196"/>
      <c r="PYX7" s="196"/>
      <c r="PYY7" s="196"/>
      <c r="PYZ7" s="196"/>
      <c r="PZA7" s="196"/>
      <c r="PZB7" s="196"/>
      <c r="PZC7" s="196"/>
      <c r="PZD7" s="196"/>
      <c r="PZE7" s="196"/>
      <c r="PZF7" s="196"/>
      <c r="PZG7" s="196"/>
      <c r="PZH7" s="196"/>
      <c r="PZI7" s="196"/>
      <c r="PZJ7" s="196"/>
      <c r="PZK7" s="196"/>
      <c r="PZL7" s="196"/>
      <c r="PZM7" s="196"/>
      <c r="PZN7" s="196"/>
      <c r="PZO7" s="196"/>
      <c r="PZP7" s="196"/>
      <c r="PZQ7" s="196"/>
      <c r="PZR7" s="196"/>
      <c r="PZS7" s="196"/>
      <c r="PZT7" s="196"/>
      <c r="PZU7" s="196"/>
      <c r="PZV7" s="196"/>
      <c r="PZW7" s="196"/>
      <c r="PZX7" s="196"/>
      <c r="PZY7" s="196"/>
      <c r="PZZ7" s="196"/>
      <c r="QAA7" s="196"/>
      <c r="QAB7" s="196"/>
      <c r="QAC7" s="196"/>
      <c r="QAD7" s="196"/>
      <c r="QAE7" s="196"/>
      <c r="QAF7" s="196"/>
      <c r="QAG7" s="196"/>
      <c r="QAH7" s="196"/>
      <c r="QAI7" s="196"/>
      <c r="QAJ7" s="196"/>
      <c r="QAK7" s="196"/>
      <c r="QAL7" s="196"/>
      <c r="QAM7" s="196"/>
      <c r="QAN7" s="196"/>
      <c r="QAO7" s="196"/>
      <c r="QAP7" s="196"/>
      <c r="QAQ7" s="196"/>
      <c r="QAR7" s="196"/>
      <c r="QAS7" s="196"/>
      <c r="QAT7" s="196"/>
      <c r="QAU7" s="196"/>
      <c r="QAV7" s="196"/>
      <c r="QAW7" s="196"/>
      <c r="QAX7" s="196"/>
      <c r="QAY7" s="196"/>
      <c r="QAZ7" s="196"/>
      <c r="QBA7" s="196"/>
      <c r="QBB7" s="196"/>
      <c r="QBC7" s="196"/>
      <c r="QBD7" s="196"/>
      <c r="QBE7" s="196"/>
      <c r="QBF7" s="196"/>
      <c r="QBG7" s="196"/>
      <c r="QBH7" s="196"/>
      <c r="QBI7" s="196"/>
      <c r="QBJ7" s="196"/>
      <c r="QBK7" s="196"/>
      <c r="QBL7" s="196"/>
      <c r="QBM7" s="196"/>
      <c r="QBN7" s="196"/>
      <c r="QBO7" s="196"/>
      <c r="QBP7" s="196"/>
      <c r="QBQ7" s="196"/>
      <c r="QBR7" s="196"/>
      <c r="QBS7" s="196"/>
      <c r="QBT7" s="196"/>
      <c r="QBU7" s="196"/>
      <c r="QBV7" s="196"/>
      <c r="QBW7" s="196"/>
      <c r="QBX7" s="196"/>
      <c r="QBY7" s="196"/>
      <c r="QBZ7" s="196"/>
      <c r="QCA7" s="196"/>
      <c r="QCB7" s="196"/>
      <c r="QCC7" s="196"/>
      <c r="QCD7" s="196"/>
      <c r="QCE7" s="196"/>
      <c r="QCF7" s="196"/>
      <c r="QCG7" s="196"/>
      <c r="QCH7" s="196"/>
      <c r="QCI7" s="196"/>
      <c r="QCJ7" s="196"/>
      <c r="QCK7" s="196"/>
      <c r="QCL7" s="196"/>
      <c r="QCM7" s="196"/>
      <c r="QCN7" s="196"/>
      <c r="QCO7" s="196"/>
      <c r="QCP7" s="196"/>
      <c r="QCQ7" s="196"/>
      <c r="QCR7" s="196"/>
      <c r="QCS7" s="196"/>
      <c r="QCT7" s="196"/>
      <c r="QCU7" s="196"/>
      <c r="QCV7" s="196"/>
      <c r="QCW7" s="196"/>
      <c r="QCX7" s="196"/>
      <c r="QCY7" s="196"/>
      <c r="QCZ7" s="196"/>
      <c r="QDA7" s="196"/>
      <c r="QDB7" s="196"/>
      <c r="QDC7" s="196"/>
      <c r="QDD7" s="196"/>
      <c r="QDE7" s="196"/>
      <c r="QDF7" s="196"/>
      <c r="QDG7" s="196"/>
      <c r="QDH7" s="196"/>
      <c r="QDI7" s="196"/>
      <c r="QDJ7" s="196"/>
      <c r="QDK7" s="196"/>
      <c r="QDL7" s="196"/>
      <c r="QDM7" s="196"/>
      <c r="QDN7" s="196"/>
      <c r="QDO7" s="196"/>
      <c r="QDP7" s="196"/>
      <c r="QDQ7" s="196"/>
      <c r="QDR7" s="196"/>
      <c r="QDS7" s="196"/>
      <c r="QDT7" s="196"/>
      <c r="QDU7" s="196"/>
      <c r="QDV7" s="196"/>
      <c r="QDW7" s="196"/>
      <c r="QDX7" s="196"/>
      <c r="QDY7" s="196"/>
      <c r="QDZ7" s="196"/>
      <c r="QEA7" s="196"/>
      <c r="QEB7" s="196"/>
      <c r="QEC7" s="196"/>
      <c r="QED7" s="196"/>
      <c r="QEE7" s="196"/>
      <c r="QEF7" s="196"/>
      <c r="QEG7" s="196"/>
      <c r="QEH7" s="196"/>
      <c r="QEI7" s="196"/>
      <c r="QEJ7" s="196"/>
      <c r="QEK7" s="196"/>
      <c r="QEL7" s="196"/>
      <c r="QEM7" s="196"/>
      <c r="QEN7" s="196"/>
      <c r="QEO7" s="196"/>
      <c r="QEP7" s="196"/>
      <c r="QEQ7" s="196"/>
      <c r="QER7" s="196"/>
      <c r="QES7" s="196"/>
      <c r="QET7" s="196"/>
      <c r="QEU7" s="196"/>
      <c r="QEV7" s="196"/>
      <c r="QEW7" s="196"/>
      <c r="QEX7" s="196"/>
      <c r="QEY7" s="196"/>
      <c r="QEZ7" s="196"/>
      <c r="QFA7" s="196"/>
      <c r="QFB7" s="196"/>
      <c r="QFC7" s="196"/>
      <c r="QFD7" s="196"/>
      <c r="QFE7" s="196"/>
      <c r="QFF7" s="196"/>
      <c r="QFG7" s="196"/>
      <c r="QFH7" s="196"/>
      <c r="QFI7" s="196"/>
      <c r="QFJ7" s="196"/>
      <c r="QFK7" s="196"/>
      <c r="QFL7" s="196"/>
      <c r="QFM7" s="196"/>
      <c r="QFN7" s="196"/>
      <c r="QFO7" s="196"/>
      <c r="QFP7" s="196"/>
      <c r="QFQ7" s="196"/>
      <c r="QFR7" s="196"/>
      <c r="QFS7" s="196"/>
      <c r="QFT7" s="196"/>
      <c r="QFU7" s="196"/>
      <c r="QFV7" s="196"/>
      <c r="QFW7" s="196"/>
      <c r="QFX7" s="196"/>
      <c r="QFY7" s="196"/>
      <c r="QFZ7" s="196"/>
      <c r="QGA7" s="196"/>
      <c r="QGB7" s="196"/>
      <c r="QGC7" s="196"/>
      <c r="QGD7" s="196"/>
      <c r="QGE7" s="196"/>
      <c r="QGF7" s="196"/>
      <c r="QGG7" s="196"/>
      <c r="QGH7" s="196"/>
      <c r="QGI7" s="196"/>
      <c r="QGJ7" s="196"/>
      <c r="QGK7" s="196"/>
      <c r="QGL7" s="196"/>
      <c r="QGM7" s="196"/>
      <c r="QGN7" s="196"/>
      <c r="QGO7" s="196"/>
      <c r="QGP7" s="196"/>
      <c r="QGQ7" s="196"/>
      <c r="QGR7" s="196"/>
      <c r="QGS7" s="196"/>
      <c r="QGT7" s="196"/>
      <c r="QGU7" s="196"/>
      <c r="QGV7" s="196"/>
      <c r="QGW7" s="196"/>
      <c r="QGX7" s="196"/>
      <c r="QGY7" s="196"/>
      <c r="QGZ7" s="196"/>
      <c r="QHA7" s="196"/>
      <c r="QHB7" s="196"/>
      <c r="QHC7" s="196"/>
      <c r="QHD7" s="196"/>
      <c r="QHE7" s="196"/>
      <c r="QHF7" s="196"/>
      <c r="QHG7" s="196"/>
      <c r="QHH7" s="196"/>
      <c r="QHI7" s="196"/>
      <c r="QHJ7" s="196"/>
      <c r="QHK7" s="196"/>
      <c r="QHL7" s="196"/>
      <c r="QHM7" s="196"/>
      <c r="QHN7" s="196"/>
      <c r="QHO7" s="196"/>
      <c r="QHP7" s="196"/>
      <c r="QHQ7" s="196"/>
      <c r="QHR7" s="196"/>
      <c r="QHS7" s="196"/>
      <c r="QHT7" s="196"/>
      <c r="QHU7" s="196"/>
      <c r="QHV7" s="196"/>
      <c r="QHW7" s="196"/>
      <c r="QHX7" s="196"/>
      <c r="QHY7" s="196"/>
      <c r="QHZ7" s="196"/>
      <c r="QIA7" s="196"/>
      <c r="QIB7" s="196"/>
      <c r="QIC7" s="196"/>
      <c r="QID7" s="196"/>
      <c r="QIE7" s="196"/>
      <c r="QIF7" s="196"/>
      <c r="QIG7" s="196"/>
      <c r="QIH7" s="196"/>
      <c r="QII7" s="196"/>
      <c r="QIJ7" s="196"/>
      <c r="QIK7" s="196"/>
      <c r="QIL7" s="196"/>
      <c r="QIM7" s="196"/>
      <c r="QIN7" s="196"/>
      <c r="QIO7" s="196"/>
      <c r="QIP7" s="196"/>
      <c r="QIQ7" s="196"/>
      <c r="QIR7" s="196"/>
      <c r="QIS7" s="196"/>
      <c r="QIT7" s="196"/>
      <c r="QIU7" s="196"/>
      <c r="QIV7" s="196"/>
      <c r="QIW7" s="196"/>
      <c r="QIX7" s="196"/>
      <c r="QIY7" s="196"/>
      <c r="QIZ7" s="196"/>
      <c r="QJA7" s="196"/>
      <c r="QJB7" s="196"/>
      <c r="QJC7" s="196"/>
      <c r="QJD7" s="196"/>
      <c r="QJE7" s="196"/>
      <c r="QJF7" s="196"/>
      <c r="QJG7" s="196"/>
      <c r="QJH7" s="196"/>
      <c r="QJI7" s="196"/>
      <c r="QJJ7" s="196"/>
      <c r="QJK7" s="196"/>
      <c r="QJL7" s="196"/>
      <c r="QJM7" s="196"/>
      <c r="QJN7" s="196"/>
      <c r="QJO7" s="196"/>
      <c r="QJP7" s="196"/>
      <c r="QJQ7" s="196"/>
      <c r="QJR7" s="196"/>
      <c r="QJS7" s="196"/>
      <c r="QJT7" s="196"/>
      <c r="QJU7" s="196"/>
      <c r="QJV7" s="196"/>
      <c r="QJW7" s="196"/>
      <c r="QJX7" s="196"/>
      <c r="QJY7" s="196"/>
      <c r="QJZ7" s="196"/>
      <c r="QKA7" s="196"/>
      <c r="QKB7" s="196"/>
      <c r="QKC7" s="196"/>
      <c r="QKD7" s="196"/>
      <c r="QKE7" s="196"/>
      <c r="QKF7" s="196"/>
      <c r="QKG7" s="196"/>
      <c r="QKH7" s="196"/>
      <c r="QKI7" s="196"/>
      <c r="QKJ7" s="196"/>
      <c r="QKK7" s="196"/>
      <c r="QKL7" s="196"/>
      <c r="QKM7" s="196"/>
      <c r="QKN7" s="196"/>
      <c r="QKO7" s="196"/>
      <c r="QKP7" s="196"/>
      <c r="QKQ7" s="196"/>
      <c r="QKR7" s="196"/>
      <c r="QKS7" s="196"/>
      <c r="QKT7" s="196"/>
      <c r="QKU7" s="196"/>
      <c r="QKV7" s="196"/>
      <c r="QKW7" s="196"/>
      <c r="QKX7" s="196"/>
      <c r="QKY7" s="196"/>
      <c r="QKZ7" s="196"/>
      <c r="QLA7" s="196"/>
      <c r="QLB7" s="196"/>
      <c r="QLC7" s="196"/>
      <c r="QLD7" s="196"/>
      <c r="QLE7" s="196"/>
      <c r="QLF7" s="196"/>
      <c r="QLG7" s="196"/>
      <c r="QLH7" s="196"/>
      <c r="QLI7" s="196"/>
      <c r="QLJ7" s="196"/>
      <c r="QLK7" s="196"/>
      <c r="QLL7" s="196"/>
      <c r="QLM7" s="196"/>
      <c r="QLN7" s="196"/>
      <c r="QLO7" s="196"/>
      <c r="QLP7" s="196"/>
      <c r="QLQ7" s="196"/>
      <c r="QLR7" s="196"/>
      <c r="QLS7" s="196"/>
      <c r="QLT7" s="196"/>
      <c r="QLU7" s="196"/>
      <c r="QLV7" s="196"/>
      <c r="QLW7" s="196"/>
      <c r="QLX7" s="196"/>
      <c r="QLY7" s="196"/>
      <c r="QLZ7" s="196"/>
      <c r="QMA7" s="196"/>
      <c r="QMB7" s="196"/>
      <c r="QMC7" s="196"/>
      <c r="QMD7" s="196"/>
      <c r="QME7" s="196"/>
      <c r="QMF7" s="196"/>
      <c r="QMG7" s="196"/>
      <c r="QMH7" s="196"/>
      <c r="QMI7" s="196"/>
      <c r="QMJ7" s="196"/>
      <c r="QMK7" s="196"/>
      <c r="QML7" s="196"/>
      <c r="QMM7" s="196"/>
      <c r="QMN7" s="196"/>
      <c r="QMO7" s="196"/>
      <c r="QMP7" s="196"/>
      <c r="QMQ7" s="196"/>
      <c r="QMR7" s="196"/>
      <c r="QMS7" s="196"/>
      <c r="QMT7" s="196"/>
      <c r="QMU7" s="196"/>
      <c r="QMV7" s="196"/>
      <c r="QMW7" s="196"/>
      <c r="QMX7" s="196"/>
      <c r="QMY7" s="196"/>
      <c r="QMZ7" s="196"/>
      <c r="QNA7" s="196"/>
      <c r="QNB7" s="196"/>
      <c r="QNC7" s="196"/>
      <c r="QND7" s="196"/>
      <c r="QNE7" s="196"/>
      <c r="QNF7" s="196"/>
      <c r="QNG7" s="196"/>
      <c r="QNH7" s="196"/>
      <c r="QNI7" s="196"/>
      <c r="QNJ7" s="196"/>
      <c r="QNK7" s="196"/>
      <c r="QNL7" s="196"/>
      <c r="QNM7" s="196"/>
      <c r="QNN7" s="196"/>
      <c r="QNO7" s="196"/>
      <c r="QNP7" s="196"/>
      <c r="QNQ7" s="196"/>
      <c r="QNR7" s="196"/>
      <c r="QNS7" s="196"/>
      <c r="QNT7" s="196"/>
      <c r="QNU7" s="196"/>
      <c r="QNV7" s="196"/>
      <c r="QNW7" s="196"/>
      <c r="QNX7" s="196"/>
      <c r="QNY7" s="196"/>
      <c r="QNZ7" s="196"/>
      <c r="QOA7" s="196"/>
      <c r="QOB7" s="196"/>
      <c r="QOC7" s="196"/>
      <c r="QOD7" s="196"/>
      <c r="QOE7" s="196"/>
      <c r="QOF7" s="196"/>
      <c r="QOG7" s="196"/>
      <c r="QOH7" s="196"/>
      <c r="QOI7" s="196"/>
      <c r="QOJ7" s="196"/>
      <c r="QOK7" s="196"/>
      <c r="QOL7" s="196"/>
      <c r="QOM7" s="196"/>
      <c r="QON7" s="196"/>
      <c r="QOO7" s="196"/>
      <c r="QOP7" s="196"/>
      <c r="QOQ7" s="196"/>
      <c r="QOR7" s="196"/>
      <c r="QOS7" s="196"/>
      <c r="QOT7" s="196"/>
      <c r="QOU7" s="196"/>
      <c r="QOV7" s="196"/>
      <c r="QOW7" s="196"/>
      <c r="QOX7" s="196"/>
      <c r="QOY7" s="196"/>
      <c r="QOZ7" s="196"/>
      <c r="QPA7" s="196"/>
      <c r="QPB7" s="196"/>
      <c r="QPC7" s="196"/>
      <c r="QPD7" s="196"/>
      <c r="QPE7" s="196"/>
      <c r="QPF7" s="196"/>
      <c r="QPG7" s="196"/>
      <c r="QPH7" s="196"/>
      <c r="QPI7" s="196"/>
      <c r="QPJ7" s="196"/>
      <c r="QPK7" s="196"/>
      <c r="QPL7" s="196"/>
      <c r="QPM7" s="196"/>
      <c r="QPN7" s="196"/>
      <c r="QPO7" s="196"/>
      <c r="QPP7" s="196"/>
      <c r="QPQ7" s="196"/>
      <c r="QPR7" s="196"/>
      <c r="QPS7" s="196"/>
      <c r="QPT7" s="196"/>
      <c r="QPU7" s="196"/>
      <c r="QPV7" s="196"/>
      <c r="QPW7" s="196"/>
      <c r="QPX7" s="196"/>
      <c r="QPY7" s="196"/>
      <c r="QPZ7" s="196"/>
      <c r="QQA7" s="196"/>
      <c r="QQB7" s="196"/>
      <c r="QQC7" s="196"/>
      <c r="QQD7" s="196"/>
      <c r="QQE7" s="196"/>
      <c r="QQF7" s="196"/>
      <c r="QQG7" s="196"/>
      <c r="QQH7" s="196"/>
      <c r="QQI7" s="196"/>
      <c r="QQJ7" s="196"/>
      <c r="QQK7" s="196"/>
      <c r="QQL7" s="196"/>
      <c r="QQM7" s="196"/>
      <c r="QQN7" s="196"/>
      <c r="QQO7" s="196"/>
      <c r="QQP7" s="196"/>
      <c r="QQQ7" s="196"/>
      <c r="QQR7" s="196"/>
      <c r="QQS7" s="196"/>
      <c r="QQT7" s="196"/>
      <c r="QQU7" s="196"/>
      <c r="QQV7" s="196"/>
      <c r="QQW7" s="196"/>
      <c r="QQX7" s="196"/>
      <c r="QQY7" s="196"/>
      <c r="QQZ7" s="196"/>
      <c r="QRA7" s="196"/>
      <c r="QRB7" s="196"/>
      <c r="QRC7" s="196"/>
      <c r="QRD7" s="196"/>
      <c r="QRE7" s="196"/>
      <c r="QRF7" s="196"/>
      <c r="QRG7" s="196"/>
      <c r="QRH7" s="196"/>
      <c r="QRI7" s="196"/>
      <c r="QRJ7" s="196"/>
      <c r="QRK7" s="196"/>
      <c r="QRL7" s="196"/>
      <c r="QRM7" s="196"/>
      <c r="QRN7" s="196"/>
      <c r="QRO7" s="196"/>
      <c r="QRP7" s="196"/>
      <c r="QRQ7" s="196"/>
      <c r="QRR7" s="196"/>
      <c r="QRS7" s="196"/>
      <c r="QRT7" s="196"/>
      <c r="QRU7" s="196"/>
      <c r="QRV7" s="196"/>
      <c r="QRW7" s="196"/>
      <c r="QRX7" s="196"/>
      <c r="QRY7" s="196"/>
      <c r="QRZ7" s="196"/>
      <c r="QSA7" s="196"/>
      <c r="QSB7" s="196"/>
      <c r="QSC7" s="196"/>
      <c r="QSD7" s="196"/>
      <c r="QSE7" s="196"/>
      <c r="QSF7" s="196"/>
      <c r="QSG7" s="196"/>
      <c r="QSH7" s="196"/>
      <c r="QSI7" s="196"/>
      <c r="QSJ7" s="196"/>
      <c r="QSK7" s="196"/>
      <c r="QSL7" s="196"/>
      <c r="QSM7" s="196"/>
      <c r="QSN7" s="196"/>
      <c r="QSO7" s="196"/>
      <c r="QSP7" s="196"/>
      <c r="QSQ7" s="196"/>
      <c r="QSR7" s="196"/>
      <c r="QSS7" s="196"/>
      <c r="QST7" s="196"/>
      <c r="QSU7" s="196"/>
      <c r="QSV7" s="196"/>
      <c r="QSW7" s="196"/>
      <c r="QSX7" s="196"/>
      <c r="QSY7" s="196"/>
      <c r="QSZ7" s="196"/>
      <c r="QTA7" s="196"/>
      <c r="QTB7" s="196"/>
      <c r="QTC7" s="196"/>
      <c r="QTD7" s="196"/>
      <c r="QTE7" s="196"/>
      <c r="QTF7" s="196"/>
      <c r="QTG7" s="196"/>
      <c r="QTH7" s="196"/>
      <c r="QTI7" s="196"/>
      <c r="QTJ7" s="196"/>
      <c r="QTK7" s="196"/>
      <c r="QTL7" s="196"/>
      <c r="QTM7" s="196"/>
      <c r="QTN7" s="196"/>
      <c r="QTO7" s="196"/>
      <c r="QTP7" s="196"/>
      <c r="QTQ7" s="196"/>
      <c r="QTR7" s="196"/>
      <c r="QTS7" s="196"/>
      <c r="QTT7" s="196"/>
      <c r="QTU7" s="196"/>
      <c r="QTV7" s="196"/>
      <c r="QTW7" s="196"/>
      <c r="QTX7" s="196"/>
      <c r="QTY7" s="196"/>
      <c r="QTZ7" s="196"/>
      <c r="QUA7" s="196"/>
      <c r="QUB7" s="196"/>
      <c r="QUC7" s="196"/>
      <c r="QUD7" s="196"/>
      <c r="QUE7" s="196"/>
      <c r="QUF7" s="196"/>
      <c r="QUG7" s="196"/>
      <c r="QUH7" s="196"/>
      <c r="QUI7" s="196"/>
      <c r="QUJ7" s="196"/>
      <c r="QUK7" s="196"/>
      <c r="QUL7" s="196"/>
      <c r="QUM7" s="196"/>
      <c r="QUN7" s="196"/>
      <c r="QUO7" s="196"/>
      <c r="QUP7" s="196"/>
      <c r="QUQ7" s="196"/>
      <c r="QUR7" s="196"/>
      <c r="QUS7" s="196"/>
      <c r="QUT7" s="196"/>
      <c r="QUU7" s="196"/>
      <c r="QUV7" s="196"/>
      <c r="QUW7" s="196"/>
      <c r="QUX7" s="196"/>
      <c r="QUY7" s="196"/>
      <c r="QUZ7" s="196"/>
      <c r="QVA7" s="196"/>
      <c r="QVB7" s="196"/>
      <c r="QVC7" s="196"/>
      <c r="QVD7" s="196"/>
      <c r="QVE7" s="196"/>
      <c r="QVF7" s="196"/>
      <c r="QVG7" s="196"/>
      <c r="QVH7" s="196"/>
      <c r="QVI7" s="196"/>
      <c r="QVJ7" s="196"/>
      <c r="QVK7" s="196"/>
      <c r="QVL7" s="196"/>
      <c r="QVM7" s="196"/>
      <c r="QVN7" s="196"/>
      <c r="QVO7" s="196"/>
      <c r="QVP7" s="196"/>
      <c r="QVQ7" s="196"/>
      <c r="QVR7" s="196"/>
      <c r="QVS7" s="196"/>
      <c r="QVT7" s="196"/>
      <c r="QVU7" s="196"/>
      <c r="QVV7" s="196"/>
      <c r="QVW7" s="196"/>
      <c r="QVX7" s="196"/>
      <c r="QVY7" s="196"/>
      <c r="QVZ7" s="196"/>
      <c r="QWA7" s="196"/>
      <c r="QWB7" s="196"/>
      <c r="QWC7" s="196"/>
      <c r="QWD7" s="196"/>
      <c r="QWE7" s="196"/>
      <c r="QWF7" s="196"/>
      <c r="QWG7" s="196"/>
      <c r="QWH7" s="196"/>
      <c r="QWI7" s="196"/>
      <c r="QWJ7" s="196"/>
      <c r="QWK7" s="196"/>
      <c r="QWL7" s="196"/>
      <c r="QWM7" s="196"/>
      <c r="QWN7" s="196"/>
      <c r="QWO7" s="196"/>
      <c r="QWP7" s="196"/>
      <c r="QWQ7" s="196"/>
      <c r="QWR7" s="196"/>
      <c r="QWS7" s="196"/>
      <c r="QWT7" s="196"/>
      <c r="QWU7" s="196"/>
      <c r="QWV7" s="196"/>
      <c r="QWW7" s="196"/>
      <c r="QWX7" s="196"/>
      <c r="QWY7" s="196"/>
      <c r="QWZ7" s="196"/>
      <c r="QXA7" s="196"/>
      <c r="QXB7" s="196"/>
      <c r="QXC7" s="196"/>
      <c r="QXD7" s="196"/>
      <c r="QXE7" s="196"/>
      <c r="QXF7" s="196"/>
      <c r="QXG7" s="196"/>
      <c r="QXH7" s="196"/>
      <c r="QXI7" s="196"/>
      <c r="QXJ7" s="196"/>
      <c r="QXK7" s="196"/>
      <c r="QXL7" s="196"/>
      <c r="QXM7" s="196"/>
      <c r="QXN7" s="196"/>
      <c r="QXO7" s="196"/>
      <c r="QXP7" s="196"/>
      <c r="QXQ7" s="196"/>
      <c r="QXR7" s="196"/>
      <c r="QXS7" s="196"/>
      <c r="QXT7" s="196"/>
      <c r="QXU7" s="196"/>
      <c r="QXV7" s="196"/>
      <c r="QXW7" s="196"/>
      <c r="QXX7" s="196"/>
      <c r="QXY7" s="196"/>
      <c r="QXZ7" s="196"/>
      <c r="QYA7" s="196"/>
      <c r="QYB7" s="196"/>
      <c r="QYC7" s="196"/>
      <c r="QYD7" s="196"/>
      <c r="QYE7" s="196"/>
      <c r="QYF7" s="196"/>
      <c r="QYG7" s="196"/>
      <c r="QYH7" s="196"/>
      <c r="QYI7" s="196"/>
      <c r="QYJ7" s="196"/>
      <c r="QYK7" s="196"/>
      <c r="QYL7" s="196"/>
      <c r="QYM7" s="196"/>
      <c r="QYN7" s="196"/>
      <c r="QYO7" s="196"/>
      <c r="QYP7" s="196"/>
      <c r="QYQ7" s="196"/>
      <c r="QYR7" s="196"/>
      <c r="QYS7" s="196"/>
      <c r="QYT7" s="196"/>
      <c r="QYU7" s="196"/>
      <c r="QYV7" s="196"/>
      <c r="QYW7" s="196"/>
      <c r="QYX7" s="196"/>
      <c r="QYY7" s="196"/>
      <c r="QYZ7" s="196"/>
      <c r="QZA7" s="196"/>
      <c r="QZB7" s="196"/>
      <c r="QZC7" s="196"/>
      <c r="QZD7" s="196"/>
      <c r="QZE7" s="196"/>
      <c r="QZF7" s="196"/>
      <c r="QZG7" s="196"/>
      <c r="QZH7" s="196"/>
      <c r="QZI7" s="196"/>
      <c r="QZJ7" s="196"/>
      <c r="QZK7" s="196"/>
      <c r="QZL7" s="196"/>
      <c r="QZM7" s="196"/>
      <c r="QZN7" s="196"/>
      <c r="QZO7" s="196"/>
      <c r="QZP7" s="196"/>
      <c r="QZQ7" s="196"/>
      <c r="QZR7" s="196"/>
      <c r="QZS7" s="196"/>
      <c r="QZT7" s="196"/>
      <c r="QZU7" s="196"/>
      <c r="QZV7" s="196"/>
      <c r="QZW7" s="196"/>
      <c r="QZX7" s="196"/>
      <c r="QZY7" s="196"/>
      <c r="QZZ7" s="196"/>
      <c r="RAA7" s="196"/>
      <c r="RAB7" s="196"/>
      <c r="RAC7" s="196"/>
      <c r="RAD7" s="196"/>
      <c r="RAE7" s="196"/>
      <c r="RAF7" s="196"/>
      <c r="RAG7" s="196"/>
      <c r="RAH7" s="196"/>
      <c r="RAI7" s="196"/>
      <c r="RAJ7" s="196"/>
      <c r="RAK7" s="196"/>
      <c r="RAL7" s="196"/>
      <c r="RAM7" s="196"/>
      <c r="RAN7" s="196"/>
      <c r="RAO7" s="196"/>
      <c r="RAP7" s="196"/>
      <c r="RAQ7" s="196"/>
      <c r="RAR7" s="196"/>
      <c r="RAS7" s="196"/>
      <c r="RAT7" s="196"/>
      <c r="RAU7" s="196"/>
      <c r="RAV7" s="196"/>
      <c r="RAW7" s="196"/>
      <c r="RAX7" s="196"/>
      <c r="RAY7" s="196"/>
      <c r="RAZ7" s="196"/>
      <c r="RBA7" s="196"/>
      <c r="RBB7" s="196"/>
      <c r="RBC7" s="196"/>
      <c r="RBD7" s="196"/>
      <c r="RBE7" s="196"/>
      <c r="RBF7" s="196"/>
      <c r="RBG7" s="196"/>
      <c r="RBH7" s="196"/>
      <c r="RBI7" s="196"/>
      <c r="RBJ7" s="196"/>
      <c r="RBK7" s="196"/>
      <c r="RBL7" s="196"/>
      <c r="RBM7" s="196"/>
      <c r="RBN7" s="196"/>
      <c r="RBO7" s="196"/>
      <c r="RBP7" s="196"/>
      <c r="RBQ7" s="196"/>
      <c r="RBR7" s="196"/>
      <c r="RBS7" s="196"/>
      <c r="RBT7" s="196"/>
      <c r="RBU7" s="196"/>
      <c r="RBV7" s="196"/>
      <c r="RBW7" s="196"/>
      <c r="RBX7" s="196"/>
      <c r="RBY7" s="196"/>
      <c r="RBZ7" s="196"/>
      <c r="RCA7" s="196"/>
      <c r="RCB7" s="196"/>
      <c r="RCC7" s="196"/>
      <c r="RCD7" s="196"/>
      <c r="RCE7" s="196"/>
      <c r="RCF7" s="196"/>
      <c r="RCG7" s="196"/>
      <c r="RCH7" s="196"/>
      <c r="RCI7" s="196"/>
      <c r="RCJ7" s="196"/>
      <c r="RCK7" s="196"/>
      <c r="RCL7" s="196"/>
      <c r="RCM7" s="196"/>
      <c r="RCN7" s="196"/>
      <c r="RCO7" s="196"/>
      <c r="RCP7" s="196"/>
      <c r="RCQ7" s="196"/>
      <c r="RCR7" s="196"/>
      <c r="RCS7" s="196"/>
      <c r="RCT7" s="196"/>
      <c r="RCU7" s="196"/>
      <c r="RCV7" s="196"/>
      <c r="RCW7" s="196"/>
      <c r="RCX7" s="196"/>
      <c r="RCY7" s="196"/>
      <c r="RCZ7" s="196"/>
      <c r="RDA7" s="196"/>
      <c r="RDB7" s="196"/>
      <c r="RDC7" s="196"/>
      <c r="RDD7" s="196"/>
      <c r="RDE7" s="196"/>
      <c r="RDF7" s="196"/>
      <c r="RDG7" s="196"/>
      <c r="RDH7" s="196"/>
      <c r="RDI7" s="196"/>
      <c r="RDJ7" s="196"/>
      <c r="RDK7" s="196"/>
      <c r="RDL7" s="196"/>
      <c r="RDM7" s="196"/>
      <c r="RDN7" s="196"/>
      <c r="RDO7" s="196"/>
      <c r="RDP7" s="196"/>
      <c r="RDQ7" s="196"/>
      <c r="RDR7" s="196"/>
      <c r="RDS7" s="196"/>
      <c r="RDT7" s="196"/>
      <c r="RDU7" s="196"/>
      <c r="RDV7" s="196"/>
      <c r="RDW7" s="196"/>
      <c r="RDX7" s="196"/>
      <c r="RDY7" s="196"/>
      <c r="RDZ7" s="196"/>
      <c r="REA7" s="196"/>
      <c r="REB7" s="196"/>
      <c r="REC7" s="196"/>
      <c r="RED7" s="196"/>
      <c r="REE7" s="196"/>
      <c r="REF7" s="196"/>
      <c r="REG7" s="196"/>
      <c r="REH7" s="196"/>
      <c r="REI7" s="196"/>
      <c r="REJ7" s="196"/>
      <c r="REK7" s="196"/>
      <c r="REL7" s="196"/>
      <c r="REM7" s="196"/>
      <c r="REN7" s="196"/>
      <c r="REO7" s="196"/>
      <c r="REP7" s="196"/>
      <c r="REQ7" s="196"/>
      <c r="RER7" s="196"/>
      <c r="RES7" s="196"/>
      <c r="RET7" s="196"/>
      <c r="REU7" s="196"/>
      <c r="REV7" s="196"/>
      <c r="REW7" s="196"/>
      <c r="REX7" s="196"/>
      <c r="REY7" s="196"/>
      <c r="REZ7" s="196"/>
      <c r="RFA7" s="196"/>
      <c r="RFB7" s="196"/>
      <c r="RFC7" s="196"/>
      <c r="RFD7" s="196"/>
      <c r="RFE7" s="196"/>
      <c r="RFF7" s="196"/>
      <c r="RFG7" s="196"/>
      <c r="RFH7" s="196"/>
      <c r="RFI7" s="196"/>
      <c r="RFJ7" s="196"/>
      <c r="RFK7" s="196"/>
      <c r="RFL7" s="196"/>
      <c r="RFM7" s="196"/>
      <c r="RFN7" s="196"/>
      <c r="RFO7" s="196"/>
      <c r="RFP7" s="196"/>
      <c r="RFQ7" s="196"/>
      <c r="RFR7" s="196"/>
      <c r="RFS7" s="196"/>
      <c r="RFT7" s="196"/>
      <c r="RFU7" s="196"/>
      <c r="RFV7" s="196"/>
      <c r="RFW7" s="196"/>
      <c r="RFX7" s="196"/>
      <c r="RFY7" s="196"/>
      <c r="RFZ7" s="196"/>
      <c r="RGA7" s="196"/>
      <c r="RGB7" s="196"/>
      <c r="RGC7" s="196"/>
      <c r="RGD7" s="196"/>
      <c r="RGE7" s="196"/>
      <c r="RGF7" s="196"/>
      <c r="RGG7" s="196"/>
      <c r="RGH7" s="196"/>
      <c r="RGI7" s="196"/>
      <c r="RGJ7" s="196"/>
      <c r="RGK7" s="196"/>
      <c r="RGL7" s="196"/>
      <c r="RGM7" s="196"/>
      <c r="RGN7" s="196"/>
      <c r="RGO7" s="196"/>
      <c r="RGP7" s="196"/>
      <c r="RGQ7" s="196"/>
      <c r="RGR7" s="196"/>
      <c r="RGS7" s="196"/>
      <c r="RGT7" s="196"/>
      <c r="RGU7" s="196"/>
      <c r="RGV7" s="196"/>
      <c r="RGW7" s="196"/>
      <c r="RGX7" s="196"/>
      <c r="RGY7" s="196"/>
      <c r="RGZ7" s="196"/>
      <c r="RHA7" s="196"/>
      <c r="RHB7" s="196"/>
      <c r="RHC7" s="196"/>
      <c r="RHD7" s="196"/>
      <c r="RHE7" s="196"/>
      <c r="RHF7" s="196"/>
      <c r="RHG7" s="196"/>
      <c r="RHH7" s="196"/>
      <c r="RHI7" s="196"/>
      <c r="RHJ7" s="196"/>
      <c r="RHK7" s="196"/>
      <c r="RHL7" s="196"/>
      <c r="RHM7" s="196"/>
      <c r="RHN7" s="196"/>
      <c r="RHO7" s="196"/>
      <c r="RHP7" s="196"/>
      <c r="RHQ7" s="196"/>
      <c r="RHR7" s="196"/>
      <c r="RHS7" s="196"/>
      <c r="RHT7" s="196"/>
      <c r="RHU7" s="196"/>
      <c r="RHV7" s="196"/>
      <c r="RHW7" s="196"/>
      <c r="RHX7" s="196"/>
      <c r="RHY7" s="196"/>
      <c r="RHZ7" s="196"/>
      <c r="RIA7" s="196"/>
      <c r="RIB7" s="196"/>
      <c r="RIC7" s="196"/>
      <c r="RID7" s="196"/>
      <c r="RIE7" s="196"/>
      <c r="RIF7" s="196"/>
      <c r="RIG7" s="196"/>
      <c r="RIH7" s="196"/>
      <c r="RII7" s="196"/>
      <c r="RIJ7" s="196"/>
      <c r="RIK7" s="196"/>
      <c r="RIL7" s="196"/>
      <c r="RIM7" s="196"/>
      <c r="RIN7" s="196"/>
      <c r="RIO7" s="196"/>
      <c r="RIP7" s="196"/>
      <c r="RIQ7" s="196"/>
      <c r="RIR7" s="196"/>
      <c r="RIS7" s="196"/>
      <c r="RIT7" s="196"/>
      <c r="RIU7" s="196"/>
      <c r="RIV7" s="196"/>
      <c r="RIW7" s="196"/>
      <c r="RIX7" s="196"/>
      <c r="RIY7" s="196"/>
      <c r="RIZ7" s="196"/>
      <c r="RJA7" s="196"/>
      <c r="RJB7" s="196"/>
      <c r="RJC7" s="196"/>
      <c r="RJD7" s="196"/>
      <c r="RJE7" s="196"/>
      <c r="RJF7" s="196"/>
      <c r="RJG7" s="196"/>
      <c r="RJH7" s="196"/>
      <c r="RJI7" s="196"/>
      <c r="RJJ7" s="196"/>
      <c r="RJK7" s="196"/>
      <c r="RJL7" s="196"/>
      <c r="RJM7" s="196"/>
      <c r="RJN7" s="196"/>
      <c r="RJO7" s="196"/>
      <c r="RJP7" s="196"/>
      <c r="RJQ7" s="196"/>
      <c r="RJR7" s="196"/>
      <c r="RJS7" s="196"/>
      <c r="RJT7" s="196"/>
      <c r="RJU7" s="196"/>
      <c r="RJV7" s="196"/>
      <c r="RJW7" s="196"/>
      <c r="RJX7" s="196"/>
      <c r="RJY7" s="196"/>
      <c r="RJZ7" s="196"/>
      <c r="RKA7" s="196"/>
      <c r="RKB7" s="196"/>
      <c r="RKC7" s="196"/>
      <c r="RKD7" s="196"/>
      <c r="RKE7" s="196"/>
      <c r="RKF7" s="196"/>
      <c r="RKG7" s="196"/>
      <c r="RKH7" s="196"/>
      <c r="RKI7" s="196"/>
      <c r="RKJ7" s="196"/>
      <c r="RKK7" s="196"/>
      <c r="RKL7" s="196"/>
      <c r="RKM7" s="196"/>
      <c r="RKN7" s="196"/>
      <c r="RKO7" s="196"/>
      <c r="RKP7" s="196"/>
      <c r="RKQ7" s="196"/>
      <c r="RKR7" s="196"/>
      <c r="RKS7" s="196"/>
      <c r="RKT7" s="196"/>
      <c r="RKU7" s="196"/>
      <c r="RKV7" s="196"/>
      <c r="RKW7" s="196"/>
      <c r="RKX7" s="196"/>
      <c r="RKY7" s="196"/>
      <c r="RKZ7" s="196"/>
      <c r="RLA7" s="196"/>
      <c r="RLB7" s="196"/>
      <c r="RLC7" s="196"/>
      <c r="RLD7" s="196"/>
      <c r="RLE7" s="196"/>
      <c r="RLF7" s="196"/>
      <c r="RLG7" s="196"/>
      <c r="RLH7" s="196"/>
      <c r="RLI7" s="196"/>
      <c r="RLJ7" s="196"/>
      <c r="RLK7" s="196"/>
      <c r="RLL7" s="196"/>
      <c r="RLM7" s="196"/>
      <c r="RLN7" s="196"/>
      <c r="RLO7" s="196"/>
      <c r="RLP7" s="196"/>
      <c r="RLQ7" s="196"/>
      <c r="RLR7" s="196"/>
      <c r="RLS7" s="196"/>
      <c r="RLT7" s="196"/>
      <c r="RLU7" s="196"/>
      <c r="RLV7" s="196"/>
      <c r="RLW7" s="196"/>
      <c r="RLX7" s="196"/>
      <c r="RLY7" s="196"/>
      <c r="RLZ7" s="196"/>
      <c r="RMA7" s="196"/>
      <c r="RMB7" s="196"/>
      <c r="RMC7" s="196"/>
      <c r="RMD7" s="196"/>
      <c r="RME7" s="196"/>
      <c r="RMF7" s="196"/>
      <c r="RMG7" s="196"/>
      <c r="RMH7" s="196"/>
      <c r="RMI7" s="196"/>
      <c r="RMJ7" s="196"/>
      <c r="RMK7" s="196"/>
      <c r="RML7" s="196"/>
      <c r="RMM7" s="196"/>
      <c r="RMN7" s="196"/>
      <c r="RMO7" s="196"/>
      <c r="RMP7" s="196"/>
      <c r="RMQ7" s="196"/>
      <c r="RMR7" s="196"/>
      <c r="RMS7" s="196"/>
      <c r="RMT7" s="196"/>
      <c r="RMU7" s="196"/>
      <c r="RMV7" s="196"/>
      <c r="RMW7" s="196"/>
      <c r="RMX7" s="196"/>
      <c r="RMY7" s="196"/>
      <c r="RMZ7" s="196"/>
      <c r="RNA7" s="196"/>
      <c r="RNB7" s="196"/>
      <c r="RNC7" s="196"/>
      <c r="RND7" s="196"/>
      <c r="RNE7" s="196"/>
      <c r="RNF7" s="196"/>
      <c r="RNG7" s="196"/>
      <c r="RNH7" s="196"/>
      <c r="RNI7" s="196"/>
      <c r="RNJ7" s="196"/>
      <c r="RNK7" s="196"/>
      <c r="RNL7" s="196"/>
      <c r="RNM7" s="196"/>
      <c r="RNN7" s="196"/>
      <c r="RNO7" s="196"/>
      <c r="RNP7" s="196"/>
      <c r="RNQ7" s="196"/>
      <c r="RNR7" s="196"/>
      <c r="RNS7" s="196"/>
      <c r="RNT7" s="196"/>
      <c r="RNU7" s="196"/>
      <c r="RNV7" s="196"/>
      <c r="RNW7" s="196"/>
      <c r="RNX7" s="196"/>
      <c r="RNY7" s="196"/>
      <c r="RNZ7" s="196"/>
      <c r="ROA7" s="196"/>
      <c r="ROB7" s="196"/>
      <c r="ROC7" s="196"/>
      <c r="ROD7" s="196"/>
      <c r="ROE7" s="196"/>
      <c r="ROF7" s="196"/>
      <c r="ROG7" s="196"/>
      <c r="ROH7" s="196"/>
      <c r="ROI7" s="196"/>
      <c r="ROJ7" s="196"/>
      <c r="ROK7" s="196"/>
      <c r="ROL7" s="196"/>
      <c r="ROM7" s="196"/>
      <c r="RON7" s="196"/>
      <c r="ROO7" s="196"/>
      <c r="ROP7" s="196"/>
      <c r="ROQ7" s="196"/>
      <c r="ROR7" s="196"/>
      <c r="ROS7" s="196"/>
      <c r="ROT7" s="196"/>
      <c r="ROU7" s="196"/>
      <c r="ROV7" s="196"/>
      <c r="ROW7" s="196"/>
      <c r="ROX7" s="196"/>
      <c r="ROY7" s="196"/>
      <c r="ROZ7" s="196"/>
      <c r="RPA7" s="196"/>
      <c r="RPB7" s="196"/>
      <c r="RPC7" s="196"/>
      <c r="RPD7" s="196"/>
      <c r="RPE7" s="196"/>
      <c r="RPF7" s="196"/>
      <c r="RPG7" s="196"/>
      <c r="RPH7" s="196"/>
      <c r="RPI7" s="196"/>
      <c r="RPJ7" s="196"/>
      <c r="RPK7" s="196"/>
      <c r="RPL7" s="196"/>
      <c r="RPM7" s="196"/>
      <c r="RPN7" s="196"/>
      <c r="RPO7" s="196"/>
      <c r="RPP7" s="196"/>
      <c r="RPQ7" s="196"/>
      <c r="RPR7" s="196"/>
      <c r="RPS7" s="196"/>
      <c r="RPT7" s="196"/>
      <c r="RPU7" s="196"/>
      <c r="RPV7" s="196"/>
      <c r="RPW7" s="196"/>
      <c r="RPX7" s="196"/>
      <c r="RPY7" s="196"/>
      <c r="RPZ7" s="196"/>
      <c r="RQA7" s="196"/>
      <c r="RQB7" s="196"/>
      <c r="RQC7" s="196"/>
      <c r="RQD7" s="196"/>
      <c r="RQE7" s="196"/>
      <c r="RQF7" s="196"/>
      <c r="RQG7" s="196"/>
      <c r="RQH7" s="196"/>
      <c r="RQI7" s="196"/>
      <c r="RQJ7" s="196"/>
      <c r="RQK7" s="196"/>
      <c r="RQL7" s="196"/>
      <c r="RQM7" s="196"/>
      <c r="RQN7" s="196"/>
      <c r="RQO7" s="196"/>
      <c r="RQP7" s="196"/>
      <c r="RQQ7" s="196"/>
      <c r="RQR7" s="196"/>
      <c r="RQS7" s="196"/>
      <c r="RQT7" s="196"/>
      <c r="RQU7" s="196"/>
      <c r="RQV7" s="196"/>
      <c r="RQW7" s="196"/>
      <c r="RQX7" s="196"/>
      <c r="RQY7" s="196"/>
      <c r="RQZ7" s="196"/>
      <c r="RRA7" s="196"/>
      <c r="RRB7" s="196"/>
      <c r="RRC7" s="196"/>
      <c r="RRD7" s="196"/>
      <c r="RRE7" s="196"/>
      <c r="RRF7" s="196"/>
      <c r="RRG7" s="196"/>
      <c r="RRH7" s="196"/>
      <c r="RRI7" s="196"/>
      <c r="RRJ7" s="196"/>
      <c r="RRK7" s="196"/>
      <c r="RRL7" s="196"/>
      <c r="RRM7" s="196"/>
      <c r="RRN7" s="196"/>
      <c r="RRO7" s="196"/>
      <c r="RRP7" s="196"/>
      <c r="RRQ7" s="196"/>
      <c r="RRR7" s="196"/>
      <c r="RRS7" s="196"/>
      <c r="RRT7" s="196"/>
      <c r="RRU7" s="196"/>
      <c r="RRV7" s="196"/>
      <c r="RRW7" s="196"/>
      <c r="RRX7" s="196"/>
      <c r="RRY7" s="196"/>
      <c r="RRZ7" s="196"/>
      <c r="RSA7" s="196"/>
      <c r="RSB7" s="196"/>
      <c r="RSC7" s="196"/>
      <c r="RSD7" s="196"/>
      <c r="RSE7" s="196"/>
      <c r="RSF7" s="196"/>
      <c r="RSG7" s="196"/>
      <c r="RSH7" s="196"/>
      <c r="RSI7" s="196"/>
      <c r="RSJ7" s="196"/>
      <c r="RSK7" s="196"/>
      <c r="RSL7" s="196"/>
      <c r="RSM7" s="196"/>
      <c r="RSN7" s="196"/>
      <c r="RSO7" s="196"/>
      <c r="RSP7" s="196"/>
      <c r="RSQ7" s="196"/>
      <c r="RSR7" s="196"/>
      <c r="RSS7" s="196"/>
      <c r="RST7" s="196"/>
      <c r="RSU7" s="196"/>
      <c r="RSV7" s="196"/>
      <c r="RSW7" s="196"/>
      <c r="RSX7" s="196"/>
      <c r="RSY7" s="196"/>
      <c r="RSZ7" s="196"/>
      <c r="RTA7" s="196"/>
      <c r="RTB7" s="196"/>
      <c r="RTC7" s="196"/>
      <c r="RTD7" s="196"/>
      <c r="RTE7" s="196"/>
      <c r="RTF7" s="196"/>
      <c r="RTG7" s="196"/>
      <c r="RTH7" s="196"/>
      <c r="RTI7" s="196"/>
      <c r="RTJ7" s="196"/>
      <c r="RTK7" s="196"/>
      <c r="RTL7" s="196"/>
      <c r="RTM7" s="196"/>
      <c r="RTN7" s="196"/>
      <c r="RTO7" s="196"/>
      <c r="RTP7" s="196"/>
      <c r="RTQ7" s="196"/>
      <c r="RTR7" s="196"/>
      <c r="RTS7" s="196"/>
      <c r="RTT7" s="196"/>
      <c r="RTU7" s="196"/>
      <c r="RTV7" s="196"/>
      <c r="RTW7" s="196"/>
      <c r="RTX7" s="196"/>
      <c r="RTY7" s="196"/>
      <c r="RTZ7" s="196"/>
      <c r="RUA7" s="196"/>
      <c r="RUB7" s="196"/>
      <c r="RUC7" s="196"/>
      <c r="RUD7" s="196"/>
      <c r="RUE7" s="196"/>
      <c r="RUF7" s="196"/>
      <c r="RUG7" s="196"/>
      <c r="RUH7" s="196"/>
      <c r="RUI7" s="196"/>
      <c r="RUJ7" s="196"/>
      <c r="RUK7" s="196"/>
      <c r="RUL7" s="196"/>
      <c r="RUM7" s="196"/>
      <c r="RUN7" s="196"/>
      <c r="RUO7" s="196"/>
      <c r="RUP7" s="196"/>
      <c r="RUQ7" s="196"/>
      <c r="RUR7" s="196"/>
      <c r="RUS7" s="196"/>
      <c r="RUT7" s="196"/>
      <c r="RUU7" s="196"/>
      <c r="RUV7" s="196"/>
      <c r="RUW7" s="196"/>
      <c r="RUX7" s="196"/>
      <c r="RUY7" s="196"/>
      <c r="RUZ7" s="196"/>
      <c r="RVA7" s="196"/>
      <c r="RVB7" s="196"/>
      <c r="RVC7" s="196"/>
      <c r="RVD7" s="196"/>
      <c r="RVE7" s="196"/>
      <c r="RVF7" s="196"/>
      <c r="RVG7" s="196"/>
      <c r="RVH7" s="196"/>
      <c r="RVI7" s="196"/>
      <c r="RVJ7" s="196"/>
      <c r="RVK7" s="196"/>
      <c r="RVL7" s="196"/>
      <c r="RVM7" s="196"/>
      <c r="RVN7" s="196"/>
      <c r="RVO7" s="196"/>
      <c r="RVP7" s="196"/>
      <c r="RVQ7" s="196"/>
      <c r="RVR7" s="196"/>
      <c r="RVS7" s="196"/>
      <c r="RVT7" s="196"/>
      <c r="RVU7" s="196"/>
      <c r="RVV7" s="196"/>
      <c r="RVW7" s="196"/>
      <c r="RVX7" s="196"/>
      <c r="RVY7" s="196"/>
      <c r="RVZ7" s="196"/>
      <c r="RWA7" s="196"/>
      <c r="RWB7" s="196"/>
      <c r="RWC7" s="196"/>
      <c r="RWD7" s="196"/>
      <c r="RWE7" s="196"/>
      <c r="RWF7" s="196"/>
      <c r="RWG7" s="196"/>
      <c r="RWH7" s="196"/>
      <c r="RWI7" s="196"/>
      <c r="RWJ7" s="196"/>
      <c r="RWK7" s="196"/>
      <c r="RWL7" s="196"/>
      <c r="RWM7" s="196"/>
      <c r="RWN7" s="196"/>
      <c r="RWO7" s="196"/>
      <c r="RWP7" s="196"/>
      <c r="RWQ7" s="196"/>
      <c r="RWR7" s="196"/>
      <c r="RWS7" s="196"/>
      <c r="RWT7" s="196"/>
      <c r="RWU7" s="196"/>
      <c r="RWV7" s="196"/>
      <c r="RWW7" s="196"/>
      <c r="RWX7" s="196"/>
      <c r="RWY7" s="196"/>
      <c r="RWZ7" s="196"/>
      <c r="RXA7" s="196"/>
      <c r="RXB7" s="196"/>
      <c r="RXC7" s="196"/>
      <c r="RXD7" s="196"/>
      <c r="RXE7" s="196"/>
      <c r="RXF7" s="196"/>
      <c r="RXG7" s="196"/>
      <c r="RXH7" s="196"/>
      <c r="RXI7" s="196"/>
      <c r="RXJ7" s="196"/>
      <c r="RXK7" s="196"/>
      <c r="RXL7" s="196"/>
      <c r="RXM7" s="196"/>
      <c r="RXN7" s="196"/>
      <c r="RXO7" s="196"/>
      <c r="RXP7" s="196"/>
      <c r="RXQ7" s="196"/>
      <c r="RXR7" s="196"/>
      <c r="RXS7" s="196"/>
      <c r="RXT7" s="196"/>
      <c r="RXU7" s="196"/>
      <c r="RXV7" s="196"/>
      <c r="RXW7" s="196"/>
      <c r="RXX7" s="196"/>
      <c r="RXY7" s="196"/>
      <c r="RXZ7" s="196"/>
      <c r="RYA7" s="196"/>
      <c r="RYB7" s="196"/>
      <c r="RYC7" s="196"/>
      <c r="RYD7" s="196"/>
      <c r="RYE7" s="196"/>
      <c r="RYF7" s="196"/>
      <c r="RYG7" s="196"/>
      <c r="RYH7" s="196"/>
      <c r="RYI7" s="196"/>
      <c r="RYJ7" s="196"/>
      <c r="RYK7" s="196"/>
      <c r="RYL7" s="196"/>
      <c r="RYM7" s="196"/>
      <c r="RYN7" s="196"/>
      <c r="RYO7" s="196"/>
      <c r="RYP7" s="196"/>
      <c r="RYQ7" s="196"/>
      <c r="RYR7" s="196"/>
      <c r="RYS7" s="196"/>
      <c r="RYT7" s="196"/>
      <c r="RYU7" s="196"/>
      <c r="RYV7" s="196"/>
      <c r="RYW7" s="196"/>
      <c r="RYX7" s="196"/>
      <c r="RYY7" s="196"/>
      <c r="RYZ7" s="196"/>
      <c r="RZA7" s="196"/>
      <c r="RZB7" s="196"/>
      <c r="RZC7" s="196"/>
      <c r="RZD7" s="196"/>
      <c r="RZE7" s="196"/>
      <c r="RZF7" s="196"/>
      <c r="RZG7" s="196"/>
      <c r="RZH7" s="196"/>
      <c r="RZI7" s="196"/>
      <c r="RZJ7" s="196"/>
      <c r="RZK7" s="196"/>
      <c r="RZL7" s="196"/>
      <c r="RZM7" s="196"/>
      <c r="RZN7" s="196"/>
      <c r="RZO7" s="196"/>
      <c r="RZP7" s="196"/>
      <c r="RZQ7" s="196"/>
      <c r="RZR7" s="196"/>
      <c r="RZS7" s="196"/>
      <c r="RZT7" s="196"/>
      <c r="RZU7" s="196"/>
      <c r="RZV7" s="196"/>
      <c r="RZW7" s="196"/>
      <c r="RZX7" s="196"/>
      <c r="RZY7" s="196"/>
      <c r="RZZ7" s="196"/>
      <c r="SAA7" s="196"/>
      <c r="SAB7" s="196"/>
      <c r="SAC7" s="196"/>
      <c r="SAD7" s="196"/>
      <c r="SAE7" s="196"/>
      <c r="SAF7" s="196"/>
      <c r="SAG7" s="196"/>
      <c r="SAH7" s="196"/>
      <c r="SAI7" s="196"/>
      <c r="SAJ7" s="196"/>
      <c r="SAK7" s="196"/>
      <c r="SAL7" s="196"/>
      <c r="SAM7" s="196"/>
      <c r="SAN7" s="196"/>
      <c r="SAO7" s="196"/>
      <c r="SAP7" s="196"/>
      <c r="SAQ7" s="196"/>
      <c r="SAR7" s="196"/>
      <c r="SAS7" s="196"/>
      <c r="SAT7" s="196"/>
      <c r="SAU7" s="196"/>
      <c r="SAV7" s="196"/>
      <c r="SAW7" s="196"/>
      <c r="SAX7" s="196"/>
      <c r="SAY7" s="196"/>
      <c r="SAZ7" s="196"/>
      <c r="SBA7" s="196"/>
      <c r="SBB7" s="196"/>
      <c r="SBC7" s="196"/>
      <c r="SBD7" s="196"/>
      <c r="SBE7" s="196"/>
      <c r="SBF7" s="196"/>
      <c r="SBG7" s="196"/>
      <c r="SBH7" s="196"/>
      <c r="SBI7" s="196"/>
      <c r="SBJ7" s="196"/>
      <c r="SBK7" s="196"/>
      <c r="SBL7" s="196"/>
      <c r="SBM7" s="196"/>
      <c r="SBN7" s="196"/>
      <c r="SBO7" s="196"/>
      <c r="SBP7" s="196"/>
      <c r="SBQ7" s="196"/>
      <c r="SBR7" s="196"/>
      <c r="SBS7" s="196"/>
      <c r="SBT7" s="196"/>
      <c r="SBU7" s="196"/>
      <c r="SBV7" s="196"/>
      <c r="SBW7" s="196"/>
      <c r="SBX7" s="196"/>
      <c r="SBY7" s="196"/>
      <c r="SBZ7" s="196"/>
      <c r="SCA7" s="196"/>
      <c r="SCB7" s="196"/>
      <c r="SCC7" s="196"/>
      <c r="SCD7" s="196"/>
      <c r="SCE7" s="196"/>
      <c r="SCF7" s="196"/>
      <c r="SCG7" s="196"/>
      <c r="SCH7" s="196"/>
      <c r="SCI7" s="196"/>
      <c r="SCJ7" s="196"/>
      <c r="SCK7" s="196"/>
      <c r="SCL7" s="196"/>
      <c r="SCM7" s="196"/>
      <c r="SCN7" s="196"/>
      <c r="SCO7" s="196"/>
      <c r="SCP7" s="196"/>
      <c r="SCQ7" s="196"/>
      <c r="SCR7" s="196"/>
      <c r="SCS7" s="196"/>
      <c r="SCT7" s="196"/>
      <c r="SCU7" s="196"/>
      <c r="SCV7" s="196"/>
      <c r="SCW7" s="196"/>
      <c r="SCX7" s="196"/>
      <c r="SCY7" s="196"/>
      <c r="SCZ7" s="196"/>
      <c r="SDA7" s="196"/>
      <c r="SDB7" s="196"/>
      <c r="SDC7" s="196"/>
      <c r="SDD7" s="196"/>
      <c r="SDE7" s="196"/>
      <c r="SDF7" s="196"/>
      <c r="SDG7" s="196"/>
      <c r="SDH7" s="196"/>
      <c r="SDI7" s="196"/>
      <c r="SDJ7" s="196"/>
      <c r="SDK7" s="196"/>
      <c r="SDL7" s="196"/>
      <c r="SDM7" s="196"/>
      <c r="SDN7" s="196"/>
      <c r="SDO7" s="196"/>
      <c r="SDP7" s="196"/>
      <c r="SDQ7" s="196"/>
      <c r="SDR7" s="196"/>
      <c r="SDS7" s="196"/>
      <c r="SDT7" s="196"/>
      <c r="SDU7" s="196"/>
      <c r="SDV7" s="196"/>
      <c r="SDW7" s="196"/>
      <c r="SDX7" s="196"/>
      <c r="SDY7" s="196"/>
      <c r="SDZ7" s="196"/>
      <c r="SEA7" s="196"/>
      <c r="SEB7" s="196"/>
      <c r="SEC7" s="196"/>
      <c r="SED7" s="196"/>
      <c r="SEE7" s="196"/>
      <c r="SEF7" s="196"/>
      <c r="SEG7" s="196"/>
      <c r="SEH7" s="196"/>
      <c r="SEI7" s="196"/>
      <c r="SEJ7" s="196"/>
      <c r="SEK7" s="196"/>
      <c r="SEL7" s="196"/>
      <c r="SEM7" s="196"/>
      <c r="SEN7" s="196"/>
      <c r="SEO7" s="196"/>
      <c r="SEP7" s="196"/>
      <c r="SEQ7" s="196"/>
      <c r="SER7" s="196"/>
      <c r="SES7" s="196"/>
      <c r="SET7" s="196"/>
      <c r="SEU7" s="196"/>
      <c r="SEV7" s="196"/>
      <c r="SEW7" s="196"/>
      <c r="SEX7" s="196"/>
      <c r="SEY7" s="196"/>
      <c r="SEZ7" s="196"/>
      <c r="SFA7" s="196"/>
      <c r="SFB7" s="196"/>
      <c r="SFC7" s="196"/>
      <c r="SFD7" s="196"/>
      <c r="SFE7" s="196"/>
      <c r="SFF7" s="196"/>
      <c r="SFG7" s="196"/>
      <c r="SFH7" s="196"/>
      <c r="SFI7" s="196"/>
      <c r="SFJ7" s="196"/>
      <c r="SFK7" s="196"/>
      <c r="SFL7" s="196"/>
      <c r="SFM7" s="196"/>
      <c r="SFN7" s="196"/>
      <c r="SFO7" s="196"/>
      <c r="SFP7" s="196"/>
      <c r="SFQ7" s="196"/>
      <c r="SFR7" s="196"/>
      <c r="SFS7" s="196"/>
      <c r="SFT7" s="196"/>
      <c r="SFU7" s="196"/>
      <c r="SFV7" s="196"/>
      <c r="SFW7" s="196"/>
      <c r="SFX7" s="196"/>
      <c r="SFY7" s="196"/>
      <c r="SFZ7" s="196"/>
      <c r="SGA7" s="196"/>
      <c r="SGB7" s="196"/>
      <c r="SGC7" s="196"/>
      <c r="SGD7" s="196"/>
      <c r="SGE7" s="196"/>
      <c r="SGF7" s="196"/>
      <c r="SGG7" s="196"/>
      <c r="SGH7" s="196"/>
      <c r="SGI7" s="196"/>
      <c r="SGJ7" s="196"/>
      <c r="SGK7" s="196"/>
      <c r="SGL7" s="196"/>
      <c r="SGM7" s="196"/>
      <c r="SGN7" s="196"/>
      <c r="SGO7" s="196"/>
      <c r="SGP7" s="196"/>
      <c r="SGQ7" s="196"/>
      <c r="SGR7" s="196"/>
      <c r="SGS7" s="196"/>
      <c r="SGT7" s="196"/>
      <c r="SGU7" s="196"/>
      <c r="SGV7" s="196"/>
      <c r="SGW7" s="196"/>
      <c r="SGX7" s="196"/>
      <c r="SGY7" s="196"/>
      <c r="SGZ7" s="196"/>
      <c r="SHA7" s="196"/>
      <c r="SHB7" s="196"/>
      <c r="SHC7" s="196"/>
      <c r="SHD7" s="196"/>
      <c r="SHE7" s="196"/>
      <c r="SHF7" s="196"/>
      <c r="SHG7" s="196"/>
      <c r="SHH7" s="196"/>
      <c r="SHI7" s="196"/>
      <c r="SHJ7" s="196"/>
      <c r="SHK7" s="196"/>
      <c r="SHL7" s="196"/>
      <c r="SHM7" s="196"/>
      <c r="SHN7" s="196"/>
      <c r="SHO7" s="196"/>
      <c r="SHP7" s="196"/>
      <c r="SHQ7" s="196"/>
      <c r="SHR7" s="196"/>
      <c r="SHS7" s="196"/>
      <c r="SHT7" s="196"/>
      <c r="SHU7" s="196"/>
      <c r="SHV7" s="196"/>
      <c r="SHW7" s="196"/>
      <c r="SHX7" s="196"/>
      <c r="SHY7" s="196"/>
      <c r="SHZ7" s="196"/>
      <c r="SIA7" s="196"/>
      <c r="SIB7" s="196"/>
      <c r="SIC7" s="196"/>
      <c r="SID7" s="196"/>
      <c r="SIE7" s="196"/>
      <c r="SIF7" s="196"/>
      <c r="SIG7" s="196"/>
      <c r="SIH7" s="196"/>
      <c r="SII7" s="196"/>
      <c r="SIJ7" s="196"/>
      <c r="SIK7" s="196"/>
      <c r="SIL7" s="196"/>
      <c r="SIM7" s="196"/>
      <c r="SIN7" s="196"/>
      <c r="SIO7" s="196"/>
      <c r="SIP7" s="196"/>
      <c r="SIQ7" s="196"/>
      <c r="SIR7" s="196"/>
      <c r="SIS7" s="196"/>
      <c r="SIT7" s="196"/>
      <c r="SIU7" s="196"/>
      <c r="SIV7" s="196"/>
      <c r="SIW7" s="196"/>
      <c r="SIX7" s="196"/>
      <c r="SIY7" s="196"/>
      <c r="SIZ7" s="196"/>
      <c r="SJA7" s="196"/>
      <c r="SJB7" s="196"/>
      <c r="SJC7" s="196"/>
      <c r="SJD7" s="196"/>
      <c r="SJE7" s="196"/>
      <c r="SJF7" s="196"/>
      <c r="SJG7" s="196"/>
      <c r="SJH7" s="196"/>
      <c r="SJI7" s="196"/>
      <c r="SJJ7" s="196"/>
      <c r="SJK7" s="196"/>
      <c r="SJL7" s="196"/>
      <c r="SJM7" s="196"/>
      <c r="SJN7" s="196"/>
      <c r="SJO7" s="196"/>
      <c r="SJP7" s="196"/>
      <c r="SJQ7" s="196"/>
      <c r="SJR7" s="196"/>
      <c r="SJS7" s="196"/>
      <c r="SJT7" s="196"/>
      <c r="SJU7" s="196"/>
      <c r="SJV7" s="196"/>
      <c r="SJW7" s="196"/>
      <c r="SJX7" s="196"/>
      <c r="SJY7" s="196"/>
      <c r="SJZ7" s="196"/>
      <c r="SKA7" s="196"/>
      <c r="SKB7" s="196"/>
      <c r="SKC7" s="196"/>
      <c r="SKD7" s="196"/>
      <c r="SKE7" s="196"/>
      <c r="SKF7" s="196"/>
      <c r="SKG7" s="196"/>
      <c r="SKH7" s="196"/>
      <c r="SKI7" s="196"/>
      <c r="SKJ7" s="196"/>
      <c r="SKK7" s="196"/>
      <c r="SKL7" s="196"/>
      <c r="SKM7" s="196"/>
      <c r="SKN7" s="196"/>
      <c r="SKO7" s="196"/>
      <c r="SKP7" s="196"/>
      <c r="SKQ7" s="196"/>
      <c r="SKR7" s="196"/>
      <c r="SKS7" s="196"/>
      <c r="SKT7" s="196"/>
      <c r="SKU7" s="196"/>
      <c r="SKV7" s="196"/>
      <c r="SKW7" s="196"/>
      <c r="SKX7" s="196"/>
      <c r="SKY7" s="196"/>
      <c r="SKZ7" s="196"/>
      <c r="SLA7" s="196"/>
      <c r="SLB7" s="196"/>
      <c r="SLC7" s="196"/>
      <c r="SLD7" s="196"/>
      <c r="SLE7" s="196"/>
      <c r="SLF7" s="196"/>
      <c r="SLG7" s="196"/>
      <c r="SLH7" s="196"/>
      <c r="SLI7" s="196"/>
      <c r="SLJ7" s="196"/>
      <c r="SLK7" s="196"/>
      <c r="SLL7" s="196"/>
      <c r="SLM7" s="196"/>
      <c r="SLN7" s="196"/>
      <c r="SLO7" s="196"/>
      <c r="SLP7" s="196"/>
      <c r="SLQ7" s="196"/>
      <c r="SLR7" s="196"/>
      <c r="SLS7" s="196"/>
      <c r="SLT7" s="196"/>
      <c r="SLU7" s="196"/>
      <c r="SLV7" s="196"/>
      <c r="SLW7" s="196"/>
      <c r="SLX7" s="196"/>
      <c r="SLY7" s="196"/>
      <c r="SLZ7" s="196"/>
      <c r="SMA7" s="196"/>
      <c r="SMB7" s="196"/>
      <c r="SMC7" s="196"/>
      <c r="SMD7" s="196"/>
      <c r="SME7" s="196"/>
      <c r="SMF7" s="196"/>
      <c r="SMG7" s="196"/>
      <c r="SMH7" s="196"/>
      <c r="SMI7" s="196"/>
      <c r="SMJ7" s="196"/>
      <c r="SMK7" s="196"/>
      <c r="SML7" s="196"/>
      <c r="SMM7" s="196"/>
      <c r="SMN7" s="196"/>
      <c r="SMO7" s="196"/>
      <c r="SMP7" s="196"/>
      <c r="SMQ7" s="196"/>
      <c r="SMR7" s="196"/>
      <c r="SMS7" s="196"/>
      <c r="SMT7" s="196"/>
      <c r="SMU7" s="196"/>
      <c r="SMV7" s="196"/>
      <c r="SMW7" s="196"/>
      <c r="SMX7" s="196"/>
      <c r="SMY7" s="196"/>
      <c r="SMZ7" s="196"/>
      <c r="SNA7" s="196"/>
      <c r="SNB7" s="196"/>
      <c r="SNC7" s="196"/>
      <c r="SND7" s="196"/>
      <c r="SNE7" s="196"/>
      <c r="SNF7" s="196"/>
      <c r="SNG7" s="196"/>
      <c r="SNH7" s="196"/>
      <c r="SNI7" s="196"/>
      <c r="SNJ7" s="196"/>
      <c r="SNK7" s="196"/>
      <c r="SNL7" s="196"/>
      <c r="SNM7" s="196"/>
      <c r="SNN7" s="196"/>
      <c r="SNO7" s="196"/>
      <c r="SNP7" s="196"/>
      <c r="SNQ7" s="196"/>
      <c r="SNR7" s="196"/>
      <c r="SNS7" s="196"/>
      <c r="SNT7" s="196"/>
      <c r="SNU7" s="196"/>
      <c r="SNV7" s="196"/>
      <c r="SNW7" s="196"/>
      <c r="SNX7" s="196"/>
      <c r="SNY7" s="196"/>
      <c r="SNZ7" s="196"/>
      <c r="SOA7" s="196"/>
      <c r="SOB7" s="196"/>
      <c r="SOC7" s="196"/>
      <c r="SOD7" s="196"/>
      <c r="SOE7" s="196"/>
      <c r="SOF7" s="196"/>
      <c r="SOG7" s="196"/>
      <c r="SOH7" s="196"/>
      <c r="SOI7" s="196"/>
      <c r="SOJ7" s="196"/>
      <c r="SOK7" s="196"/>
      <c r="SOL7" s="196"/>
      <c r="SOM7" s="196"/>
      <c r="SON7" s="196"/>
      <c r="SOO7" s="196"/>
      <c r="SOP7" s="196"/>
      <c r="SOQ7" s="196"/>
      <c r="SOR7" s="196"/>
      <c r="SOS7" s="196"/>
      <c r="SOT7" s="196"/>
      <c r="SOU7" s="196"/>
      <c r="SOV7" s="196"/>
      <c r="SOW7" s="196"/>
      <c r="SOX7" s="196"/>
      <c r="SOY7" s="196"/>
      <c r="SOZ7" s="196"/>
      <c r="SPA7" s="196"/>
      <c r="SPB7" s="196"/>
      <c r="SPC7" s="196"/>
      <c r="SPD7" s="196"/>
      <c r="SPE7" s="196"/>
      <c r="SPF7" s="196"/>
      <c r="SPG7" s="196"/>
      <c r="SPH7" s="196"/>
      <c r="SPI7" s="196"/>
      <c r="SPJ7" s="196"/>
      <c r="SPK7" s="196"/>
      <c r="SPL7" s="196"/>
      <c r="SPM7" s="196"/>
      <c r="SPN7" s="196"/>
      <c r="SPO7" s="196"/>
      <c r="SPP7" s="196"/>
      <c r="SPQ7" s="196"/>
      <c r="SPR7" s="196"/>
      <c r="SPS7" s="196"/>
      <c r="SPT7" s="196"/>
      <c r="SPU7" s="196"/>
      <c r="SPV7" s="196"/>
      <c r="SPW7" s="196"/>
      <c r="SPX7" s="196"/>
      <c r="SPY7" s="196"/>
      <c r="SPZ7" s="196"/>
      <c r="SQA7" s="196"/>
      <c r="SQB7" s="196"/>
      <c r="SQC7" s="196"/>
      <c r="SQD7" s="196"/>
      <c r="SQE7" s="196"/>
      <c r="SQF7" s="196"/>
      <c r="SQG7" s="196"/>
      <c r="SQH7" s="196"/>
      <c r="SQI7" s="196"/>
      <c r="SQJ7" s="196"/>
      <c r="SQK7" s="196"/>
      <c r="SQL7" s="196"/>
      <c r="SQM7" s="196"/>
      <c r="SQN7" s="196"/>
      <c r="SQO7" s="196"/>
      <c r="SQP7" s="196"/>
      <c r="SQQ7" s="196"/>
      <c r="SQR7" s="196"/>
      <c r="SQS7" s="196"/>
      <c r="SQT7" s="196"/>
      <c r="SQU7" s="196"/>
      <c r="SQV7" s="196"/>
      <c r="SQW7" s="196"/>
      <c r="SQX7" s="196"/>
      <c r="SQY7" s="196"/>
      <c r="SQZ7" s="196"/>
      <c r="SRA7" s="196"/>
      <c r="SRB7" s="196"/>
      <c r="SRC7" s="196"/>
      <c r="SRD7" s="196"/>
      <c r="SRE7" s="196"/>
      <c r="SRF7" s="196"/>
      <c r="SRG7" s="196"/>
      <c r="SRH7" s="196"/>
      <c r="SRI7" s="196"/>
      <c r="SRJ7" s="196"/>
      <c r="SRK7" s="196"/>
      <c r="SRL7" s="196"/>
      <c r="SRM7" s="196"/>
      <c r="SRN7" s="196"/>
      <c r="SRO7" s="196"/>
      <c r="SRP7" s="196"/>
      <c r="SRQ7" s="196"/>
      <c r="SRR7" s="196"/>
      <c r="SRS7" s="196"/>
      <c r="SRT7" s="196"/>
      <c r="SRU7" s="196"/>
      <c r="SRV7" s="196"/>
      <c r="SRW7" s="196"/>
      <c r="SRX7" s="196"/>
      <c r="SRY7" s="196"/>
      <c r="SRZ7" s="196"/>
      <c r="SSA7" s="196"/>
      <c r="SSB7" s="196"/>
      <c r="SSC7" s="196"/>
      <c r="SSD7" s="196"/>
      <c r="SSE7" s="196"/>
      <c r="SSF7" s="196"/>
      <c r="SSG7" s="196"/>
      <c r="SSH7" s="196"/>
      <c r="SSI7" s="196"/>
      <c r="SSJ7" s="196"/>
      <c r="SSK7" s="196"/>
      <c r="SSL7" s="196"/>
      <c r="SSM7" s="196"/>
      <c r="SSN7" s="196"/>
      <c r="SSO7" s="196"/>
      <c r="SSP7" s="196"/>
      <c r="SSQ7" s="196"/>
      <c r="SSR7" s="196"/>
      <c r="SSS7" s="196"/>
      <c r="SST7" s="196"/>
      <c r="SSU7" s="196"/>
      <c r="SSV7" s="196"/>
      <c r="SSW7" s="196"/>
      <c r="SSX7" s="196"/>
      <c r="SSY7" s="196"/>
      <c r="SSZ7" s="196"/>
      <c r="STA7" s="196"/>
      <c r="STB7" s="196"/>
      <c r="STC7" s="196"/>
      <c r="STD7" s="196"/>
      <c r="STE7" s="196"/>
      <c r="STF7" s="196"/>
      <c r="STG7" s="196"/>
      <c r="STH7" s="196"/>
      <c r="STI7" s="196"/>
      <c r="STJ7" s="196"/>
      <c r="STK7" s="196"/>
      <c r="STL7" s="196"/>
      <c r="STM7" s="196"/>
      <c r="STN7" s="196"/>
      <c r="STO7" s="196"/>
      <c r="STP7" s="196"/>
      <c r="STQ7" s="196"/>
      <c r="STR7" s="196"/>
      <c r="STS7" s="196"/>
      <c r="STT7" s="196"/>
      <c r="STU7" s="196"/>
      <c r="STV7" s="196"/>
      <c r="STW7" s="196"/>
      <c r="STX7" s="196"/>
      <c r="STY7" s="196"/>
      <c r="STZ7" s="196"/>
      <c r="SUA7" s="196"/>
      <c r="SUB7" s="196"/>
      <c r="SUC7" s="196"/>
      <c r="SUD7" s="196"/>
      <c r="SUE7" s="196"/>
      <c r="SUF7" s="196"/>
      <c r="SUG7" s="196"/>
      <c r="SUH7" s="196"/>
      <c r="SUI7" s="196"/>
      <c r="SUJ7" s="196"/>
      <c r="SUK7" s="196"/>
      <c r="SUL7" s="196"/>
      <c r="SUM7" s="196"/>
      <c r="SUN7" s="196"/>
      <c r="SUO7" s="196"/>
      <c r="SUP7" s="196"/>
      <c r="SUQ7" s="196"/>
      <c r="SUR7" s="196"/>
      <c r="SUS7" s="196"/>
      <c r="SUT7" s="196"/>
      <c r="SUU7" s="196"/>
      <c r="SUV7" s="196"/>
      <c r="SUW7" s="196"/>
      <c r="SUX7" s="196"/>
      <c r="SUY7" s="196"/>
      <c r="SUZ7" s="196"/>
      <c r="SVA7" s="196"/>
      <c r="SVB7" s="196"/>
      <c r="SVC7" s="196"/>
      <c r="SVD7" s="196"/>
      <c r="SVE7" s="196"/>
      <c r="SVF7" s="196"/>
      <c r="SVG7" s="196"/>
      <c r="SVH7" s="196"/>
      <c r="SVI7" s="196"/>
      <c r="SVJ7" s="196"/>
      <c r="SVK7" s="196"/>
      <c r="SVL7" s="196"/>
      <c r="SVM7" s="196"/>
      <c r="SVN7" s="196"/>
      <c r="SVO7" s="196"/>
      <c r="SVP7" s="196"/>
      <c r="SVQ7" s="196"/>
      <c r="SVR7" s="196"/>
      <c r="SVS7" s="196"/>
      <c r="SVT7" s="196"/>
      <c r="SVU7" s="196"/>
      <c r="SVV7" s="196"/>
      <c r="SVW7" s="196"/>
      <c r="SVX7" s="196"/>
      <c r="SVY7" s="196"/>
      <c r="SVZ7" s="196"/>
      <c r="SWA7" s="196"/>
      <c r="SWB7" s="196"/>
      <c r="SWC7" s="196"/>
      <c r="SWD7" s="196"/>
      <c r="SWE7" s="196"/>
      <c r="SWF7" s="196"/>
      <c r="SWG7" s="196"/>
      <c r="SWH7" s="196"/>
      <c r="SWI7" s="196"/>
      <c r="SWJ7" s="196"/>
      <c r="SWK7" s="196"/>
      <c r="SWL7" s="196"/>
      <c r="SWM7" s="196"/>
      <c r="SWN7" s="196"/>
      <c r="SWO7" s="196"/>
      <c r="SWP7" s="196"/>
      <c r="SWQ7" s="196"/>
      <c r="SWR7" s="196"/>
      <c r="SWS7" s="196"/>
      <c r="SWT7" s="196"/>
      <c r="SWU7" s="196"/>
      <c r="SWV7" s="196"/>
      <c r="SWW7" s="196"/>
      <c r="SWX7" s="196"/>
      <c r="SWY7" s="196"/>
      <c r="SWZ7" s="196"/>
      <c r="SXA7" s="196"/>
      <c r="SXB7" s="196"/>
      <c r="SXC7" s="196"/>
      <c r="SXD7" s="196"/>
      <c r="SXE7" s="196"/>
      <c r="SXF7" s="196"/>
      <c r="SXG7" s="196"/>
      <c r="SXH7" s="196"/>
      <c r="SXI7" s="196"/>
      <c r="SXJ7" s="196"/>
      <c r="SXK7" s="196"/>
      <c r="SXL7" s="196"/>
      <c r="SXM7" s="196"/>
      <c r="SXN7" s="196"/>
      <c r="SXO7" s="196"/>
      <c r="SXP7" s="196"/>
      <c r="SXQ7" s="196"/>
      <c r="SXR7" s="196"/>
      <c r="SXS7" s="196"/>
      <c r="SXT7" s="196"/>
      <c r="SXU7" s="196"/>
      <c r="SXV7" s="196"/>
      <c r="SXW7" s="196"/>
      <c r="SXX7" s="196"/>
      <c r="SXY7" s="196"/>
      <c r="SXZ7" s="196"/>
      <c r="SYA7" s="196"/>
      <c r="SYB7" s="196"/>
      <c r="SYC7" s="196"/>
      <c r="SYD7" s="196"/>
      <c r="SYE7" s="196"/>
      <c r="SYF7" s="196"/>
      <c r="SYG7" s="196"/>
      <c r="SYH7" s="196"/>
      <c r="SYI7" s="196"/>
      <c r="SYJ7" s="196"/>
      <c r="SYK7" s="196"/>
      <c r="SYL7" s="196"/>
      <c r="SYM7" s="196"/>
      <c r="SYN7" s="196"/>
      <c r="SYO7" s="196"/>
      <c r="SYP7" s="196"/>
      <c r="SYQ7" s="196"/>
      <c r="SYR7" s="196"/>
      <c r="SYS7" s="196"/>
      <c r="SYT7" s="196"/>
      <c r="SYU7" s="196"/>
      <c r="SYV7" s="196"/>
      <c r="SYW7" s="196"/>
      <c r="SYX7" s="196"/>
      <c r="SYY7" s="196"/>
      <c r="SYZ7" s="196"/>
      <c r="SZA7" s="196"/>
      <c r="SZB7" s="196"/>
      <c r="SZC7" s="196"/>
      <c r="SZD7" s="196"/>
      <c r="SZE7" s="196"/>
      <c r="SZF7" s="196"/>
      <c r="SZG7" s="196"/>
      <c r="SZH7" s="196"/>
      <c r="SZI7" s="196"/>
      <c r="SZJ7" s="196"/>
      <c r="SZK7" s="196"/>
      <c r="SZL7" s="196"/>
      <c r="SZM7" s="196"/>
      <c r="SZN7" s="196"/>
      <c r="SZO7" s="196"/>
      <c r="SZP7" s="196"/>
      <c r="SZQ7" s="196"/>
      <c r="SZR7" s="196"/>
      <c r="SZS7" s="196"/>
      <c r="SZT7" s="196"/>
      <c r="SZU7" s="196"/>
      <c r="SZV7" s="196"/>
      <c r="SZW7" s="196"/>
      <c r="SZX7" s="196"/>
      <c r="SZY7" s="196"/>
      <c r="SZZ7" s="196"/>
      <c r="TAA7" s="196"/>
      <c r="TAB7" s="196"/>
      <c r="TAC7" s="196"/>
      <c r="TAD7" s="196"/>
      <c r="TAE7" s="196"/>
      <c r="TAF7" s="196"/>
      <c r="TAG7" s="196"/>
      <c r="TAH7" s="196"/>
      <c r="TAI7" s="196"/>
      <c r="TAJ7" s="196"/>
      <c r="TAK7" s="196"/>
      <c r="TAL7" s="196"/>
      <c r="TAM7" s="196"/>
      <c r="TAN7" s="196"/>
      <c r="TAO7" s="196"/>
      <c r="TAP7" s="196"/>
      <c r="TAQ7" s="196"/>
      <c r="TAR7" s="196"/>
      <c r="TAS7" s="196"/>
      <c r="TAT7" s="196"/>
      <c r="TAU7" s="196"/>
      <c r="TAV7" s="196"/>
      <c r="TAW7" s="196"/>
      <c r="TAX7" s="196"/>
      <c r="TAY7" s="196"/>
      <c r="TAZ7" s="196"/>
      <c r="TBA7" s="196"/>
      <c r="TBB7" s="196"/>
      <c r="TBC7" s="196"/>
      <c r="TBD7" s="196"/>
      <c r="TBE7" s="196"/>
      <c r="TBF7" s="196"/>
      <c r="TBG7" s="196"/>
      <c r="TBH7" s="196"/>
      <c r="TBI7" s="196"/>
      <c r="TBJ7" s="196"/>
      <c r="TBK7" s="196"/>
      <c r="TBL7" s="196"/>
      <c r="TBM7" s="196"/>
      <c r="TBN7" s="196"/>
      <c r="TBO7" s="196"/>
      <c r="TBP7" s="196"/>
      <c r="TBQ7" s="196"/>
      <c r="TBR7" s="196"/>
      <c r="TBS7" s="196"/>
      <c r="TBT7" s="196"/>
      <c r="TBU7" s="196"/>
      <c r="TBV7" s="196"/>
      <c r="TBW7" s="196"/>
      <c r="TBX7" s="196"/>
      <c r="TBY7" s="196"/>
      <c r="TBZ7" s="196"/>
      <c r="TCA7" s="196"/>
      <c r="TCB7" s="196"/>
      <c r="TCC7" s="196"/>
      <c r="TCD7" s="196"/>
      <c r="TCE7" s="196"/>
      <c r="TCF7" s="196"/>
      <c r="TCG7" s="196"/>
      <c r="TCH7" s="196"/>
      <c r="TCI7" s="196"/>
      <c r="TCJ7" s="196"/>
      <c r="TCK7" s="196"/>
      <c r="TCL7" s="196"/>
      <c r="TCM7" s="196"/>
      <c r="TCN7" s="196"/>
      <c r="TCO7" s="196"/>
      <c r="TCP7" s="196"/>
      <c r="TCQ7" s="196"/>
      <c r="TCR7" s="196"/>
      <c r="TCS7" s="196"/>
      <c r="TCT7" s="196"/>
      <c r="TCU7" s="196"/>
      <c r="TCV7" s="196"/>
      <c r="TCW7" s="196"/>
      <c r="TCX7" s="196"/>
      <c r="TCY7" s="196"/>
      <c r="TCZ7" s="196"/>
      <c r="TDA7" s="196"/>
      <c r="TDB7" s="196"/>
      <c r="TDC7" s="196"/>
      <c r="TDD7" s="196"/>
      <c r="TDE7" s="196"/>
      <c r="TDF7" s="196"/>
      <c r="TDG7" s="196"/>
      <c r="TDH7" s="196"/>
      <c r="TDI7" s="196"/>
      <c r="TDJ7" s="196"/>
      <c r="TDK7" s="196"/>
      <c r="TDL7" s="196"/>
      <c r="TDM7" s="196"/>
      <c r="TDN7" s="196"/>
      <c r="TDO7" s="196"/>
      <c r="TDP7" s="196"/>
      <c r="TDQ7" s="196"/>
      <c r="TDR7" s="196"/>
      <c r="TDS7" s="196"/>
      <c r="TDT7" s="196"/>
      <c r="TDU7" s="196"/>
      <c r="TDV7" s="196"/>
      <c r="TDW7" s="196"/>
      <c r="TDX7" s="196"/>
      <c r="TDY7" s="196"/>
      <c r="TDZ7" s="196"/>
      <c r="TEA7" s="196"/>
      <c r="TEB7" s="196"/>
      <c r="TEC7" s="196"/>
      <c r="TED7" s="196"/>
      <c r="TEE7" s="196"/>
      <c r="TEF7" s="196"/>
      <c r="TEG7" s="196"/>
      <c r="TEH7" s="196"/>
      <c r="TEI7" s="196"/>
      <c r="TEJ7" s="196"/>
      <c r="TEK7" s="196"/>
      <c r="TEL7" s="196"/>
      <c r="TEM7" s="196"/>
      <c r="TEN7" s="196"/>
      <c r="TEO7" s="196"/>
      <c r="TEP7" s="196"/>
      <c r="TEQ7" s="196"/>
      <c r="TER7" s="196"/>
      <c r="TES7" s="196"/>
      <c r="TET7" s="196"/>
      <c r="TEU7" s="196"/>
      <c r="TEV7" s="196"/>
      <c r="TEW7" s="196"/>
      <c r="TEX7" s="196"/>
      <c r="TEY7" s="196"/>
      <c r="TEZ7" s="196"/>
      <c r="TFA7" s="196"/>
      <c r="TFB7" s="196"/>
      <c r="TFC7" s="196"/>
      <c r="TFD7" s="196"/>
      <c r="TFE7" s="196"/>
      <c r="TFF7" s="196"/>
      <c r="TFG7" s="196"/>
      <c r="TFH7" s="196"/>
      <c r="TFI7" s="196"/>
      <c r="TFJ7" s="196"/>
      <c r="TFK7" s="196"/>
      <c r="TFL7" s="196"/>
      <c r="TFM7" s="196"/>
      <c r="TFN7" s="196"/>
      <c r="TFO7" s="196"/>
      <c r="TFP7" s="196"/>
      <c r="TFQ7" s="196"/>
      <c r="TFR7" s="196"/>
      <c r="TFS7" s="196"/>
      <c r="TFT7" s="196"/>
      <c r="TFU7" s="196"/>
      <c r="TFV7" s="196"/>
      <c r="TFW7" s="196"/>
      <c r="TFX7" s="196"/>
      <c r="TFY7" s="196"/>
      <c r="TFZ7" s="196"/>
      <c r="TGA7" s="196"/>
      <c r="TGB7" s="196"/>
      <c r="TGC7" s="196"/>
      <c r="TGD7" s="196"/>
      <c r="TGE7" s="196"/>
      <c r="TGF7" s="196"/>
      <c r="TGG7" s="196"/>
      <c r="TGH7" s="196"/>
      <c r="TGI7" s="196"/>
      <c r="TGJ7" s="196"/>
      <c r="TGK7" s="196"/>
      <c r="TGL7" s="196"/>
      <c r="TGM7" s="196"/>
      <c r="TGN7" s="196"/>
      <c r="TGO7" s="196"/>
      <c r="TGP7" s="196"/>
      <c r="TGQ7" s="196"/>
      <c r="TGR7" s="196"/>
      <c r="TGS7" s="196"/>
      <c r="TGT7" s="196"/>
      <c r="TGU7" s="196"/>
      <c r="TGV7" s="196"/>
      <c r="TGW7" s="196"/>
      <c r="TGX7" s="196"/>
      <c r="TGY7" s="196"/>
      <c r="TGZ7" s="196"/>
      <c r="THA7" s="196"/>
      <c r="THB7" s="196"/>
      <c r="THC7" s="196"/>
      <c r="THD7" s="196"/>
      <c r="THE7" s="196"/>
      <c r="THF7" s="196"/>
      <c r="THG7" s="196"/>
      <c r="THH7" s="196"/>
      <c r="THI7" s="196"/>
      <c r="THJ7" s="196"/>
      <c r="THK7" s="196"/>
      <c r="THL7" s="196"/>
      <c r="THM7" s="196"/>
      <c r="THN7" s="196"/>
      <c r="THO7" s="196"/>
      <c r="THP7" s="196"/>
      <c r="THQ7" s="196"/>
      <c r="THR7" s="196"/>
      <c r="THS7" s="196"/>
      <c r="THT7" s="196"/>
      <c r="THU7" s="196"/>
      <c r="THV7" s="196"/>
      <c r="THW7" s="196"/>
      <c r="THX7" s="196"/>
      <c r="THY7" s="196"/>
      <c r="THZ7" s="196"/>
      <c r="TIA7" s="196"/>
      <c r="TIB7" s="196"/>
      <c r="TIC7" s="196"/>
      <c r="TID7" s="196"/>
      <c r="TIE7" s="196"/>
      <c r="TIF7" s="196"/>
      <c r="TIG7" s="196"/>
      <c r="TIH7" s="196"/>
      <c r="TII7" s="196"/>
      <c r="TIJ7" s="196"/>
      <c r="TIK7" s="196"/>
      <c r="TIL7" s="196"/>
      <c r="TIM7" s="196"/>
      <c r="TIN7" s="196"/>
      <c r="TIO7" s="196"/>
      <c r="TIP7" s="196"/>
      <c r="TIQ7" s="196"/>
      <c r="TIR7" s="196"/>
      <c r="TIS7" s="196"/>
      <c r="TIT7" s="196"/>
      <c r="TIU7" s="196"/>
      <c r="TIV7" s="196"/>
      <c r="TIW7" s="196"/>
      <c r="TIX7" s="196"/>
      <c r="TIY7" s="196"/>
      <c r="TIZ7" s="196"/>
      <c r="TJA7" s="196"/>
      <c r="TJB7" s="196"/>
      <c r="TJC7" s="196"/>
      <c r="TJD7" s="196"/>
      <c r="TJE7" s="196"/>
      <c r="TJF7" s="196"/>
      <c r="TJG7" s="196"/>
      <c r="TJH7" s="196"/>
      <c r="TJI7" s="196"/>
      <c r="TJJ7" s="196"/>
      <c r="TJK7" s="196"/>
      <c r="TJL7" s="196"/>
      <c r="TJM7" s="196"/>
      <c r="TJN7" s="196"/>
      <c r="TJO7" s="196"/>
      <c r="TJP7" s="196"/>
      <c r="TJQ7" s="196"/>
      <c r="TJR7" s="196"/>
      <c r="TJS7" s="196"/>
      <c r="TJT7" s="196"/>
      <c r="TJU7" s="196"/>
      <c r="TJV7" s="196"/>
      <c r="TJW7" s="196"/>
      <c r="TJX7" s="196"/>
      <c r="TJY7" s="196"/>
      <c r="TJZ7" s="196"/>
      <c r="TKA7" s="196"/>
      <c r="TKB7" s="196"/>
      <c r="TKC7" s="196"/>
      <c r="TKD7" s="196"/>
      <c r="TKE7" s="196"/>
      <c r="TKF7" s="196"/>
      <c r="TKG7" s="196"/>
      <c r="TKH7" s="196"/>
      <c r="TKI7" s="196"/>
      <c r="TKJ7" s="196"/>
      <c r="TKK7" s="196"/>
      <c r="TKL7" s="196"/>
      <c r="TKM7" s="196"/>
      <c r="TKN7" s="196"/>
      <c r="TKO7" s="196"/>
      <c r="TKP7" s="196"/>
      <c r="TKQ7" s="196"/>
      <c r="TKR7" s="196"/>
      <c r="TKS7" s="196"/>
      <c r="TKT7" s="196"/>
      <c r="TKU7" s="196"/>
      <c r="TKV7" s="196"/>
      <c r="TKW7" s="196"/>
      <c r="TKX7" s="196"/>
      <c r="TKY7" s="196"/>
      <c r="TKZ7" s="196"/>
      <c r="TLA7" s="196"/>
      <c r="TLB7" s="196"/>
      <c r="TLC7" s="196"/>
      <c r="TLD7" s="196"/>
      <c r="TLE7" s="196"/>
      <c r="TLF7" s="196"/>
      <c r="TLG7" s="196"/>
      <c r="TLH7" s="196"/>
      <c r="TLI7" s="196"/>
      <c r="TLJ7" s="196"/>
      <c r="TLK7" s="196"/>
      <c r="TLL7" s="196"/>
      <c r="TLM7" s="196"/>
      <c r="TLN7" s="196"/>
      <c r="TLO7" s="196"/>
      <c r="TLP7" s="196"/>
      <c r="TLQ7" s="196"/>
      <c r="TLR7" s="196"/>
      <c r="TLS7" s="196"/>
      <c r="TLT7" s="196"/>
      <c r="TLU7" s="196"/>
      <c r="TLV7" s="196"/>
      <c r="TLW7" s="196"/>
      <c r="TLX7" s="196"/>
      <c r="TLY7" s="196"/>
      <c r="TLZ7" s="196"/>
      <c r="TMA7" s="196"/>
      <c r="TMB7" s="196"/>
      <c r="TMC7" s="196"/>
      <c r="TMD7" s="196"/>
      <c r="TME7" s="196"/>
      <c r="TMF7" s="196"/>
      <c r="TMG7" s="196"/>
      <c r="TMH7" s="196"/>
      <c r="TMI7" s="196"/>
      <c r="TMJ7" s="196"/>
      <c r="TMK7" s="196"/>
      <c r="TML7" s="196"/>
      <c r="TMM7" s="196"/>
      <c r="TMN7" s="196"/>
      <c r="TMO7" s="196"/>
      <c r="TMP7" s="196"/>
      <c r="TMQ7" s="196"/>
      <c r="TMR7" s="196"/>
      <c r="TMS7" s="196"/>
      <c r="TMT7" s="196"/>
      <c r="TMU7" s="196"/>
      <c r="TMV7" s="196"/>
      <c r="TMW7" s="196"/>
      <c r="TMX7" s="196"/>
      <c r="TMY7" s="196"/>
      <c r="TMZ7" s="196"/>
      <c r="TNA7" s="196"/>
      <c r="TNB7" s="196"/>
      <c r="TNC7" s="196"/>
      <c r="TND7" s="196"/>
      <c r="TNE7" s="196"/>
      <c r="TNF7" s="196"/>
      <c r="TNG7" s="196"/>
      <c r="TNH7" s="196"/>
      <c r="TNI7" s="196"/>
      <c r="TNJ7" s="196"/>
      <c r="TNK7" s="196"/>
      <c r="TNL7" s="196"/>
      <c r="TNM7" s="196"/>
      <c r="TNN7" s="196"/>
      <c r="TNO7" s="196"/>
      <c r="TNP7" s="196"/>
      <c r="TNQ7" s="196"/>
      <c r="TNR7" s="196"/>
      <c r="TNS7" s="196"/>
      <c r="TNT7" s="196"/>
      <c r="TNU7" s="196"/>
      <c r="TNV7" s="196"/>
      <c r="TNW7" s="196"/>
      <c r="TNX7" s="196"/>
      <c r="TNY7" s="196"/>
      <c r="TNZ7" s="196"/>
      <c r="TOA7" s="196"/>
      <c r="TOB7" s="196"/>
      <c r="TOC7" s="196"/>
      <c r="TOD7" s="196"/>
      <c r="TOE7" s="196"/>
      <c r="TOF7" s="196"/>
      <c r="TOG7" s="196"/>
      <c r="TOH7" s="196"/>
      <c r="TOI7" s="196"/>
      <c r="TOJ7" s="196"/>
      <c r="TOK7" s="196"/>
      <c r="TOL7" s="196"/>
      <c r="TOM7" s="196"/>
      <c r="TON7" s="196"/>
      <c r="TOO7" s="196"/>
      <c r="TOP7" s="196"/>
      <c r="TOQ7" s="196"/>
      <c r="TOR7" s="196"/>
      <c r="TOS7" s="196"/>
      <c r="TOT7" s="196"/>
      <c r="TOU7" s="196"/>
      <c r="TOV7" s="196"/>
      <c r="TOW7" s="196"/>
      <c r="TOX7" s="196"/>
      <c r="TOY7" s="196"/>
      <c r="TOZ7" s="196"/>
      <c r="TPA7" s="196"/>
      <c r="TPB7" s="196"/>
      <c r="TPC7" s="196"/>
      <c r="TPD7" s="196"/>
      <c r="TPE7" s="196"/>
      <c r="TPF7" s="196"/>
      <c r="TPG7" s="196"/>
      <c r="TPH7" s="196"/>
      <c r="TPI7" s="196"/>
      <c r="TPJ7" s="196"/>
      <c r="TPK7" s="196"/>
      <c r="TPL7" s="196"/>
      <c r="TPM7" s="196"/>
      <c r="TPN7" s="196"/>
      <c r="TPO7" s="196"/>
      <c r="TPP7" s="196"/>
      <c r="TPQ7" s="196"/>
      <c r="TPR7" s="196"/>
      <c r="TPS7" s="196"/>
      <c r="TPT7" s="196"/>
      <c r="TPU7" s="196"/>
      <c r="TPV7" s="196"/>
      <c r="TPW7" s="196"/>
      <c r="TPX7" s="196"/>
      <c r="TPY7" s="196"/>
      <c r="TPZ7" s="196"/>
      <c r="TQA7" s="196"/>
      <c r="TQB7" s="196"/>
      <c r="TQC7" s="196"/>
      <c r="TQD7" s="196"/>
      <c r="TQE7" s="196"/>
      <c r="TQF7" s="196"/>
      <c r="TQG7" s="196"/>
      <c r="TQH7" s="196"/>
      <c r="TQI7" s="196"/>
      <c r="TQJ7" s="196"/>
      <c r="TQK7" s="196"/>
      <c r="TQL7" s="196"/>
      <c r="TQM7" s="196"/>
      <c r="TQN7" s="196"/>
      <c r="TQO7" s="196"/>
      <c r="TQP7" s="196"/>
      <c r="TQQ7" s="196"/>
      <c r="TQR7" s="196"/>
      <c r="TQS7" s="196"/>
      <c r="TQT7" s="196"/>
      <c r="TQU7" s="196"/>
      <c r="TQV7" s="196"/>
      <c r="TQW7" s="196"/>
      <c r="TQX7" s="196"/>
      <c r="TQY7" s="196"/>
      <c r="TQZ7" s="196"/>
      <c r="TRA7" s="196"/>
      <c r="TRB7" s="196"/>
      <c r="TRC7" s="196"/>
      <c r="TRD7" s="196"/>
      <c r="TRE7" s="196"/>
      <c r="TRF7" s="196"/>
      <c r="TRG7" s="196"/>
      <c r="TRH7" s="196"/>
      <c r="TRI7" s="196"/>
      <c r="TRJ7" s="196"/>
      <c r="TRK7" s="196"/>
      <c r="TRL7" s="196"/>
      <c r="TRM7" s="196"/>
      <c r="TRN7" s="196"/>
      <c r="TRO7" s="196"/>
      <c r="TRP7" s="196"/>
      <c r="TRQ7" s="196"/>
      <c r="TRR7" s="196"/>
      <c r="TRS7" s="196"/>
      <c r="TRT7" s="196"/>
      <c r="TRU7" s="196"/>
      <c r="TRV7" s="196"/>
      <c r="TRW7" s="196"/>
      <c r="TRX7" s="196"/>
      <c r="TRY7" s="196"/>
      <c r="TRZ7" s="196"/>
      <c r="TSA7" s="196"/>
      <c r="TSB7" s="196"/>
      <c r="TSC7" s="196"/>
      <c r="TSD7" s="196"/>
      <c r="TSE7" s="196"/>
      <c r="TSF7" s="196"/>
      <c r="TSG7" s="196"/>
      <c r="TSH7" s="196"/>
      <c r="TSI7" s="196"/>
      <c r="TSJ7" s="196"/>
      <c r="TSK7" s="196"/>
      <c r="TSL7" s="196"/>
      <c r="TSM7" s="196"/>
      <c r="TSN7" s="196"/>
      <c r="TSO7" s="196"/>
      <c r="TSP7" s="196"/>
      <c r="TSQ7" s="196"/>
      <c r="TSR7" s="196"/>
      <c r="TSS7" s="196"/>
      <c r="TST7" s="196"/>
      <c r="TSU7" s="196"/>
      <c r="TSV7" s="196"/>
      <c r="TSW7" s="196"/>
      <c r="TSX7" s="196"/>
      <c r="TSY7" s="196"/>
      <c r="TSZ7" s="196"/>
      <c r="TTA7" s="196"/>
      <c r="TTB7" s="196"/>
      <c r="TTC7" s="196"/>
      <c r="TTD7" s="196"/>
      <c r="TTE7" s="196"/>
      <c r="TTF7" s="196"/>
      <c r="TTG7" s="196"/>
      <c r="TTH7" s="196"/>
      <c r="TTI7" s="196"/>
      <c r="TTJ7" s="196"/>
      <c r="TTK7" s="196"/>
      <c r="TTL7" s="196"/>
      <c r="TTM7" s="196"/>
      <c r="TTN7" s="196"/>
      <c r="TTO7" s="196"/>
      <c r="TTP7" s="196"/>
      <c r="TTQ7" s="196"/>
      <c r="TTR7" s="196"/>
      <c r="TTS7" s="196"/>
      <c r="TTT7" s="196"/>
      <c r="TTU7" s="196"/>
      <c r="TTV7" s="196"/>
      <c r="TTW7" s="196"/>
      <c r="TTX7" s="196"/>
      <c r="TTY7" s="196"/>
      <c r="TTZ7" s="196"/>
      <c r="TUA7" s="196"/>
      <c r="TUB7" s="196"/>
      <c r="TUC7" s="196"/>
      <c r="TUD7" s="196"/>
      <c r="TUE7" s="196"/>
      <c r="TUF7" s="196"/>
      <c r="TUG7" s="196"/>
      <c r="TUH7" s="196"/>
      <c r="TUI7" s="196"/>
      <c r="TUJ7" s="196"/>
      <c r="TUK7" s="196"/>
      <c r="TUL7" s="196"/>
      <c r="TUM7" s="196"/>
      <c r="TUN7" s="196"/>
      <c r="TUO7" s="196"/>
      <c r="TUP7" s="196"/>
      <c r="TUQ7" s="196"/>
      <c r="TUR7" s="196"/>
      <c r="TUS7" s="196"/>
      <c r="TUT7" s="196"/>
      <c r="TUU7" s="196"/>
      <c r="TUV7" s="196"/>
      <c r="TUW7" s="196"/>
      <c r="TUX7" s="196"/>
      <c r="TUY7" s="196"/>
      <c r="TUZ7" s="196"/>
      <c r="TVA7" s="196"/>
      <c r="TVB7" s="196"/>
      <c r="TVC7" s="196"/>
      <c r="TVD7" s="196"/>
      <c r="TVE7" s="196"/>
      <c r="TVF7" s="196"/>
      <c r="TVG7" s="196"/>
      <c r="TVH7" s="196"/>
      <c r="TVI7" s="196"/>
      <c r="TVJ7" s="196"/>
      <c r="TVK7" s="196"/>
      <c r="TVL7" s="196"/>
      <c r="TVM7" s="196"/>
      <c r="TVN7" s="196"/>
      <c r="TVO7" s="196"/>
      <c r="TVP7" s="196"/>
      <c r="TVQ7" s="196"/>
      <c r="TVR7" s="196"/>
      <c r="TVS7" s="196"/>
      <c r="TVT7" s="196"/>
      <c r="TVU7" s="196"/>
      <c r="TVV7" s="196"/>
      <c r="TVW7" s="196"/>
      <c r="TVX7" s="196"/>
      <c r="TVY7" s="196"/>
      <c r="TVZ7" s="196"/>
      <c r="TWA7" s="196"/>
      <c r="TWB7" s="196"/>
      <c r="TWC7" s="196"/>
      <c r="TWD7" s="196"/>
      <c r="TWE7" s="196"/>
      <c r="TWF7" s="196"/>
      <c r="TWG7" s="196"/>
      <c r="TWH7" s="196"/>
      <c r="TWI7" s="196"/>
      <c r="TWJ7" s="196"/>
      <c r="TWK7" s="196"/>
      <c r="TWL7" s="196"/>
      <c r="TWM7" s="196"/>
      <c r="TWN7" s="196"/>
      <c r="TWO7" s="196"/>
      <c r="TWP7" s="196"/>
      <c r="TWQ7" s="196"/>
      <c r="TWR7" s="196"/>
      <c r="TWS7" s="196"/>
      <c r="TWT7" s="196"/>
      <c r="TWU7" s="196"/>
      <c r="TWV7" s="196"/>
      <c r="TWW7" s="196"/>
      <c r="TWX7" s="196"/>
      <c r="TWY7" s="196"/>
      <c r="TWZ7" s="196"/>
      <c r="TXA7" s="196"/>
      <c r="TXB7" s="196"/>
      <c r="TXC7" s="196"/>
      <c r="TXD7" s="196"/>
      <c r="TXE7" s="196"/>
      <c r="TXF7" s="196"/>
      <c r="TXG7" s="196"/>
      <c r="TXH7" s="196"/>
      <c r="TXI7" s="196"/>
      <c r="TXJ7" s="196"/>
      <c r="TXK7" s="196"/>
      <c r="TXL7" s="196"/>
      <c r="TXM7" s="196"/>
      <c r="TXN7" s="196"/>
      <c r="TXO7" s="196"/>
      <c r="TXP7" s="196"/>
      <c r="TXQ7" s="196"/>
      <c r="TXR7" s="196"/>
      <c r="TXS7" s="196"/>
      <c r="TXT7" s="196"/>
      <c r="TXU7" s="196"/>
      <c r="TXV7" s="196"/>
      <c r="TXW7" s="196"/>
      <c r="TXX7" s="196"/>
      <c r="TXY7" s="196"/>
      <c r="TXZ7" s="196"/>
      <c r="TYA7" s="196"/>
      <c r="TYB7" s="196"/>
      <c r="TYC7" s="196"/>
      <c r="TYD7" s="196"/>
      <c r="TYE7" s="196"/>
      <c r="TYF7" s="196"/>
      <c r="TYG7" s="196"/>
      <c r="TYH7" s="196"/>
      <c r="TYI7" s="196"/>
      <c r="TYJ7" s="196"/>
      <c r="TYK7" s="196"/>
      <c r="TYL7" s="196"/>
      <c r="TYM7" s="196"/>
      <c r="TYN7" s="196"/>
      <c r="TYO7" s="196"/>
      <c r="TYP7" s="196"/>
      <c r="TYQ7" s="196"/>
      <c r="TYR7" s="196"/>
      <c r="TYS7" s="196"/>
      <c r="TYT7" s="196"/>
      <c r="TYU7" s="196"/>
      <c r="TYV7" s="196"/>
      <c r="TYW7" s="196"/>
      <c r="TYX7" s="196"/>
      <c r="TYY7" s="196"/>
      <c r="TYZ7" s="196"/>
      <c r="TZA7" s="196"/>
      <c r="TZB7" s="196"/>
      <c r="TZC7" s="196"/>
      <c r="TZD7" s="196"/>
      <c r="TZE7" s="196"/>
      <c r="TZF7" s="196"/>
      <c r="TZG7" s="196"/>
      <c r="TZH7" s="196"/>
      <c r="TZI7" s="196"/>
      <c r="TZJ7" s="196"/>
      <c r="TZK7" s="196"/>
      <c r="TZL7" s="196"/>
      <c r="TZM7" s="196"/>
      <c r="TZN7" s="196"/>
      <c r="TZO7" s="196"/>
      <c r="TZP7" s="196"/>
      <c r="TZQ7" s="196"/>
      <c r="TZR7" s="196"/>
      <c r="TZS7" s="196"/>
      <c r="TZT7" s="196"/>
      <c r="TZU7" s="196"/>
      <c r="TZV7" s="196"/>
      <c r="TZW7" s="196"/>
      <c r="TZX7" s="196"/>
      <c r="TZY7" s="196"/>
      <c r="TZZ7" s="196"/>
      <c r="UAA7" s="196"/>
      <c r="UAB7" s="196"/>
      <c r="UAC7" s="196"/>
      <c r="UAD7" s="196"/>
      <c r="UAE7" s="196"/>
      <c r="UAF7" s="196"/>
      <c r="UAG7" s="196"/>
      <c r="UAH7" s="196"/>
      <c r="UAI7" s="196"/>
      <c r="UAJ7" s="196"/>
      <c r="UAK7" s="196"/>
      <c r="UAL7" s="196"/>
      <c r="UAM7" s="196"/>
      <c r="UAN7" s="196"/>
      <c r="UAO7" s="196"/>
      <c r="UAP7" s="196"/>
      <c r="UAQ7" s="196"/>
      <c r="UAR7" s="196"/>
      <c r="UAS7" s="196"/>
      <c r="UAT7" s="196"/>
      <c r="UAU7" s="196"/>
      <c r="UAV7" s="196"/>
      <c r="UAW7" s="196"/>
      <c r="UAX7" s="196"/>
      <c r="UAY7" s="196"/>
      <c r="UAZ7" s="196"/>
      <c r="UBA7" s="196"/>
      <c r="UBB7" s="196"/>
      <c r="UBC7" s="196"/>
      <c r="UBD7" s="196"/>
      <c r="UBE7" s="196"/>
      <c r="UBF7" s="196"/>
      <c r="UBG7" s="196"/>
      <c r="UBH7" s="196"/>
      <c r="UBI7" s="196"/>
      <c r="UBJ7" s="196"/>
      <c r="UBK7" s="196"/>
      <c r="UBL7" s="196"/>
      <c r="UBM7" s="196"/>
      <c r="UBN7" s="196"/>
      <c r="UBO7" s="196"/>
      <c r="UBP7" s="196"/>
      <c r="UBQ7" s="196"/>
      <c r="UBR7" s="196"/>
      <c r="UBS7" s="196"/>
      <c r="UBT7" s="196"/>
      <c r="UBU7" s="196"/>
      <c r="UBV7" s="196"/>
      <c r="UBW7" s="196"/>
      <c r="UBX7" s="196"/>
      <c r="UBY7" s="196"/>
      <c r="UBZ7" s="196"/>
      <c r="UCA7" s="196"/>
      <c r="UCB7" s="196"/>
      <c r="UCC7" s="196"/>
      <c r="UCD7" s="196"/>
      <c r="UCE7" s="196"/>
      <c r="UCF7" s="196"/>
      <c r="UCG7" s="196"/>
      <c r="UCH7" s="196"/>
      <c r="UCI7" s="196"/>
      <c r="UCJ7" s="196"/>
      <c r="UCK7" s="196"/>
      <c r="UCL7" s="196"/>
      <c r="UCM7" s="196"/>
      <c r="UCN7" s="196"/>
      <c r="UCO7" s="196"/>
      <c r="UCP7" s="196"/>
      <c r="UCQ7" s="196"/>
      <c r="UCR7" s="196"/>
      <c r="UCS7" s="196"/>
      <c r="UCT7" s="196"/>
      <c r="UCU7" s="196"/>
      <c r="UCV7" s="196"/>
      <c r="UCW7" s="196"/>
      <c r="UCX7" s="196"/>
      <c r="UCY7" s="196"/>
      <c r="UCZ7" s="196"/>
      <c r="UDA7" s="196"/>
      <c r="UDB7" s="196"/>
      <c r="UDC7" s="196"/>
      <c r="UDD7" s="196"/>
      <c r="UDE7" s="196"/>
      <c r="UDF7" s="196"/>
      <c r="UDG7" s="196"/>
      <c r="UDH7" s="196"/>
      <c r="UDI7" s="196"/>
      <c r="UDJ7" s="196"/>
      <c r="UDK7" s="196"/>
      <c r="UDL7" s="196"/>
      <c r="UDM7" s="196"/>
      <c r="UDN7" s="196"/>
      <c r="UDO7" s="196"/>
      <c r="UDP7" s="196"/>
      <c r="UDQ7" s="196"/>
      <c r="UDR7" s="196"/>
      <c r="UDS7" s="196"/>
      <c r="UDT7" s="196"/>
      <c r="UDU7" s="196"/>
      <c r="UDV7" s="196"/>
      <c r="UDW7" s="196"/>
      <c r="UDX7" s="196"/>
      <c r="UDY7" s="196"/>
      <c r="UDZ7" s="196"/>
      <c r="UEA7" s="196"/>
      <c r="UEB7" s="196"/>
      <c r="UEC7" s="196"/>
      <c r="UED7" s="196"/>
      <c r="UEE7" s="196"/>
      <c r="UEF7" s="196"/>
      <c r="UEG7" s="196"/>
      <c r="UEH7" s="196"/>
      <c r="UEI7" s="196"/>
      <c r="UEJ7" s="196"/>
      <c r="UEK7" s="196"/>
      <c r="UEL7" s="196"/>
      <c r="UEM7" s="196"/>
      <c r="UEN7" s="196"/>
      <c r="UEO7" s="196"/>
      <c r="UEP7" s="196"/>
      <c r="UEQ7" s="196"/>
      <c r="UER7" s="196"/>
      <c r="UES7" s="196"/>
      <c r="UET7" s="196"/>
      <c r="UEU7" s="196"/>
      <c r="UEV7" s="196"/>
      <c r="UEW7" s="196"/>
      <c r="UEX7" s="196"/>
      <c r="UEY7" s="196"/>
      <c r="UEZ7" s="196"/>
      <c r="UFA7" s="196"/>
      <c r="UFB7" s="196"/>
      <c r="UFC7" s="196"/>
      <c r="UFD7" s="196"/>
      <c r="UFE7" s="196"/>
      <c r="UFF7" s="196"/>
      <c r="UFG7" s="196"/>
      <c r="UFH7" s="196"/>
      <c r="UFI7" s="196"/>
      <c r="UFJ7" s="196"/>
      <c r="UFK7" s="196"/>
      <c r="UFL7" s="196"/>
      <c r="UFM7" s="196"/>
      <c r="UFN7" s="196"/>
      <c r="UFO7" s="196"/>
      <c r="UFP7" s="196"/>
      <c r="UFQ7" s="196"/>
      <c r="UFR7" s="196"/>
      <c r="UFS7" s="196"/>
      <c r="UFT7" s="196"/>
      <c r="UFU7" s="196"/>
      <c r="UFV7" s="196"/>
      <c r="UFW7" s="196"/>
      <c r="UFX7" s="196"/>
      <c r="UFY7" s="196"/>
      <c r="UFZ7" s="196"/>
      <c r="UGA7" s="196"/>
      <c r="UGB7" s="196"/>
      <c r="UGC7" s="196"/>
      <c r="UGD7" s="196"/>
      <c r="UGE7" s="196"/>
      <c r="UGF7" s="196"/>
      <c r="UGG7" s="196"/>
      <c r="UGH7" s="196"/>
      <c r="UGI7" s="196"/>
      <c r="UGJ7" s="196"/>
      <c r="UGK7" s="196"/>
      <c r="UGL7" s="196"/>
      <c r="UGM7" s="196"/>
      <c r="UGN7" s="196"/>
      <c r="UGO7" s="196"/>
      <c r="UGP7" s="196"/>
      <c r="UGQ7" s="196"/>
      <c r="UGR7" s="196"/>
      <c r="UGS7" s="196"/>
      <c r="UGT7" s="196"/>
      <c r="UGU7" s="196"/>
      <c r="UGV7" s="196"/>
      <c r="UGW7" s="196"/>
      <c r="UGX7" s="196"/>
      <c r="UGY7" s="196"/>
      <c r="UGZ7" s="196"/>
      <c r="UHA7" s="196"/>
      <c r="UHB7" s="196"/>
      <c r="UHC7" s="196"/>
      <c r="UHD7" s="196"/>
      <c r="UHE7" s="196"/>
      <c r="UHF7" s="196"/>
      <c r="UHG7" s="196"/>
      <c r="UHH7" s="196"/>
      <c r="UHI7" s="196"/>
      <c r="UHJ7" s="196"/>
      <c r="UHK7" s="196"/>
      <c r="UHL7" s="196"/>
      <c r="UHM7" s="196"/>
      <c r="UHN7" s="196"/>
      <c r="UHO7" s="196"/>
      <c r="UHP7" s="196"/>
      <c r="UHQ7" s="196"/>
      <c r="UHR7" s="196"/>
      <c r="UHS7" s="196"/>
      <c r="UHT7" s="196"/>
      <c r="UHU7" s="196"/>
      <c r="UHV7" s="196"/>
      <c r="UHW7" s="196"/>
      <c r="UHX7" s="196"/>
      <c r="UHY7" s="196"/>
      <c r="UHZ7" s="196"/>
      <c r="UIA7" s="196"/>
      <c r="UIB7" s="196"/>
      <c r="UIC7" s="196"/>
      <c r="UID7" s="196"/>
      <c r="UIE7" s="196"/>
      <c r="UIF7" s="196"/>
      <c r="UIG7" s="196"/>
      <c r="UIH7" s="196"/>
      <c r="UII7" s="196"/>
      <c r="UIJ7" s="196"/>
      <c r="UIK7" s="196"/>
      <c r="UIL7" s="196"/>
      <c r="UIM7" s="196"/>
      <c r="UIN7" s="196"/>
      <c r="UIO7" s="196"/>
      <c r="UIP7" s="196"/>
      <c r="UIQ7" s="196"/>
      <c r="UIR7" s="196"/>
      <c r="UIS7" s="196"/>
      <c r="UIT7" s="196"/>
      <c r="UIU7" s="196"/>
      <c r="UIV7" s="196"/>
      <c r="UIW7" s="196"/>
      <c r="UIX7" s="196"/>
      <c r="UIY7" s="196"/>
      <c r="UIZ7" s="196"/>
      <c r="UJA7" s="196"/>
      <c r="UJB7" s="196"/>
      <c r="UJC7" s="196"/>
      <c r="UJD7" s="196"/>
      <c r="UJE7" s="196"/>
      <c r="UJF7" s="196"/>
      <c r="UJG7" s="196"/>
      <c r="UJH7" s="196"/>
      <c r="UJI7" s="196"/>
      <c r="UJJ7" s="196"/>
      <c r="UJK7" s="196"/>
      <c r="UJL7" s="196"/>
      <c r="UJM7" s="196"/>
      <c r="UJN7" s="196"/>
      <c r="UJO7" s="196"/>
      <c r="UJP7" s="196"/>
      <c r="UJQ7" s="196"/>
      <c r="UJR7" s="196"/>
      <c r="UJS7" s="196"/>
      <c r="UJT7" s="196"/>
      <c r="UJU7" s="196"/>
      <c r="UJV7" s="196"/>
      <c r="UJW7" s="196"/>
      <c r="UJX7" s="196"/>
      <c r="UJY7" s="196"/>
      <c r="UJZ7" s="196"/>
      <c r="UKA7" s="196"/>
      <c r="UKB7" s="196"/>
      <c r="UKC7" s="196"/>
      <c r="UKD7" s="196"/>
      <c r="UKE7" s="196"/>
      <c r="UKF7" s="196"/>
      <c r="UKG7" s="196"/>
      <c r="UKH7" s="196"/>
      <c r="UKI7" s="196"/>
      <c r="UKJ7" s="196"/>
      <c r="UKK7" s="196"/>
      <c r="UKL7" s="196"/>
      <c r="UKM7" s="196"/>
      <c r="UKN7" s="196"/>
      <c r="UKO7" s="196"/>
      <c r="UKP7" s="196"/>
      <c r="UKQ7" s="196"/>
      <c r="UKR7" s="196"/>
      <c r="UKS7" s="196"/>
      <c r="UKT7" s="196"/>
      <c r="UKU7" s="196"/>
      <c r="UKV7" s="196"/>
      <c r="UKW7" s="196"/>
      <c r="UKX7" s="196"/>
      <c r="UKY7" s="196"/>
      <c r="UKZ7" s="196"/>
      <c r="ULA7" s="196"/>
      <c r="ULB7" s="196"/>
      <c r="ULC7" s="196"/>
      <c r="ULD7" s="196"/>
      <c r="ULE7" s="196"/>
      <c r="ULF7" s="196"/>
      <c r="ULG7" s="196"/>
      <c r="ULH7" s="196"/>
      <c r="ULI7" s="196"/>
      <c r="ULJ7" s="196"/>
      <c r="ULK7" s="196"/>
      <c r="ULL7" s="196"/>
      <c r="ULM7" s="196"/>
      <c r="ULN7" s="196"/>
      <c r="ULO7" s="196"/>
      <c r="ULP7" s="196"/>
      <c r="ULQ7" s="196"/>
      <c r="ULR7" s="196"/>
      <c r="ULS7" s="196"/>
      <c r="ULT7" s="196"/>
      <c r="ULU7" s="196"/>
      <c r="ULV7" s="196"/>
      <c r="ULW7" s="196"/>
      <c r="ULX7" s="196"/>
      <c r="ULY7" s="196"/>
      <c r="ULZ7" s="196"/>
      <c r="UMA7" s="196"/>
      <c r="UMB7" s="196"/>
      <c r="UMC7" s="196"/>
      <c r="UMD7" s="196"/>
      <c r="UME7" s="196"/>
      <c r="UMF7" s="196"/>
      <c r="UMG7" s="196"/>
      <c r="UMH7" s="196"/>
      <c r="UMI7" s="196"/>
      <c r="UMJ7" s="196"/>
      <c r="UMK7" s="196"/>
      <c r="UML7" s="196"/>
      <c r="UMM7" s="196"/>
      <c r="UMN7" s="196"/>
      <c r="UMO7" s="196"/>
      <c r="UMP7" s="196"/>
      <c r="UMQ7" s="196"/>
      <c r="UMR7" s="196"/>
      <c r="UMS7" s="196"/>
      <c r="UMT7" s="196"/>
      <c r="UMU7" s="196"/>
      <c r="UMV7" s="196"/>
      <c r="UMW7" s="196"/>
      <c r="UMX7" s="196"/>
      <c r="UMY7" s="196"/>
      <c r="UMZ7" s="196"/>
      <c r="UNA7" s="196"/>
      <c r="UNB7" s="196"/>
      <c r="UNC7" s="196"/>
      <c r="UND7" s="196"/>
      <c r="UNE7" s="196"/>
      <c r="UNF7" s="196"/>
      <c r="UNG7" s="196"/>
      <c r="UNH7" s="196"/>
      <c r="UNI7" s="196"/>
      <c r="UNJ7" s="196"/>
      <c r="UNK7" s="196"/>
      <c r="UNL7" s="196"/>
      <c r="UNM7" s="196"/>
      <c r="UNN7" s="196"/>
      <c r="UNO7" s="196"/>
      <c r="UNP7" s="196"/>
      <c r="UNQ7" s="196"/>
      <c r="UNR7" s="196"/>
      <c r="UNS7" s="196"/>
      <c r="UNT7" s="196"/>
      <c r="UNU7" s="196"/>
      <c r="UNV7" s="196"/>
      <c r="UNW7" s="196"/>
      <c r="UNX7" s="196"/>
      <c r="UNY7" s="196"/>
      <c r="UNZ7" s="196"/>
      <c r="UOA7" s="196"/>
      <c r="UOB7" s="196"/>
      <c r="UOC7" s="196"/>
      <c r="UOD7" s="196"/>
      <c r="UOE7" s="196"/>
      <c r="UOF7" s="196"/>
      <c r="UOG7" s="196"/>
      <c r="UOH7" s="196"/>
      <c r="UOI7" s="196"/>
      <c r="UOJ7" s="196"/>
      <c r="UOK7" s="196"/>
      <c r="UOL7" s="196"/>
      <c r="UOM7" s="196"/>
      <c r="UON7" s="196"/>
      <c r="UOO7" s="196"/>
      <c r="UOP7" s="196"/>
      <c r="UOQ7" s="196"/>
      <c r="UOR7" s="196"/>
      <c r="UOS7" s="196"/>
      <c r="UOT7" s="196"/>
      <c r="UOU7" s="196"/>
      <c r="UOV7" s="196"/>
      <c r="UOW7" s="196"/>
      <c r="UOX7" s="196"/>
      <c r="UOY7" s="196"/>
      <c r="UOZ7" s="196"/>
      <c r="UPA7" s="196"/>
      <c r="UPB7" s="196"/>
      <c r="UPC7" s="196"/>
      <c r="UPD7" s="196"/>
      <c r="UPE7" s="196"/>
      <c r="UPF7" s="196"/>
      <c r="UPG7" s="196"/>
      <c r="UPH7" s="196"/>
      <c r="UPI7" s="196"/>
      <c r="UPJ7" s="196"/>
      <c r="UPK7" s="196"/>
      <c r="UPL7" s="196"/>
      <c r="UPM7" s="196"/>
      <c r="UPN7" s="196"/>
      <c r="UPO7" s="196"/>
      <c r="UPP7" s="196"/>
      <c r="UPQ7" s="196"/>
      <c r="UPR7" s="196"/>
      <c r="UPS7" s="196"/>
      <c r="UPT7" s="196"/>
      <c r="UPU7" s="196"/>
      <c r="UPV7" s="196"/>
      <c r="UPW7" s="196"/>
      <c r="UPX7" s="196"/>
      <c r="UPY7" s="196"/>
      <c r="UPZ7" s="196"/>
      <c r="UQA7" s="196"/>
      <c r="UQB7" s="196"/>
      <c r="UQC7" s="196"/>
      <c r="UQD7" s="196"/>
      <c r="UQE7" s="196"/>
      <c r="UQF7" s="196"/>
      <c r="UQG7" s="196"/>
      <c r="UQH7" s="196"/>
      <c r="UQI7" s="196"/>
      <c r="UQJ7" s="196"/>
      <c r="UQK7" s="196"/>
      <c r="UQL7" s="196"/>
      <c r="UQM7" s="196"/>
      <c r="UQN7" s="196"/>
      <c r="UQO7" s="196"/>
      <c r="UQP7" s="196"/>
      <c r="UQQ7" s="196"/>
      <c r="UQR7" s="196"/>
      <c r="UQS7" s="196"/>
      <c r="UQT7" s="196"/>
      <c r="UQU7" s="196"/>
      <c r="UQV7" s="196"/>
      <c r="UQW7" s="196"/>
      <c r="UQX7" s="196"/>
      <c r="UQY7" s="196"/>
      <c r="UQZ7" s="196"/>
      <c r="URA7" s="196"/>
      <c r="URB7" s="196"/>
      <c r="URC7" s="196"/>
      <c r="URD7" s="196"/>
      <c r="URE7" s="196"/>
      <c r="URF7" s="196"/>
      <c r="URG7" s="196"/>
      <c r="URH7" s="196"/>
      <c r="URI7" s="196"/>
      <c r="URJ7" s="196"/>
      <c r="URK7" s="196"/>
      <c r="URL7" s="196"/>
      <c r="URM7" s="196"/>
      <c r="URN7" s="196"/>
      <c r="URO7" s="196"/>
      <c r="URP7" s="196"/>
      <c r="URQ7" s="196"/>
      <c r="URR7" s="196"/>
      <c r="URS7" s="196"/>
      <c r="URT7" s="196"/>
      <c r="URU7" s="196"/>
      <c r="URV7" s="196"/>
      <c r="URW7" s="196"/>
      <c r="URX7" s="196"/>
      <c r="URY7" s="196"/>
      <c r="URZ7" s="196"/>
      <c r="USA7" s="196"/>
      <c r="USB7" s="196"/>
      <c r="USC7" s="196"/>
      <c r="USD7" s="196"/>
      <c r="USE7" s="196"/>
      <c r="USF7" s="196"/>
      <c r="USG7" s="196"/>
      <c r="USH7" s="196"/>
      <c r="USI7" s="196"/>
      <c r="USJ7" s="196"/>
      <c r="USK7" s="196"/>
      <c r="USL7" s="196"/>
      <c r="USM7" s="196"/>
      <c r="USN7" s="196"/>
      <c r="USO7" s="196"/>
      <c r="USP7" s="196"/>
      <c r="USQ7" s="196"/>
      <c r="USR7" s="196"/>
      <c r="USS7" s="196"/>
      <c r="UST7" s="196"/>
      <c r="USU7" s="196"/>
      <c r="USV7" s="196"/>
      <c r="USW7" s="196"/>
      <c r="USX7" s="196"/>
      <c r="USY7" s="196"/>
      <c r="USZ7" s="196"/>
      <c r="UTA7" s="196"/>
      <c r="UTB7" s="196"/>
      <c r="UTC7" s="196"/>
      <c r="UTD7" s="196"/>
      <c r="UTE7" s="196"/>
      <c r="UTF7" s="196"/>
      <c r="UTG7" s="196"/>
      <c r="UTH7" s="196"/>
      <c r="UTI7" s="196"/>
      <c r="UTJ7" s="196"/>
      <c r="UTK7" s="196"/>
      <c r="UTL7" s="196"/>
      <c r="UTM7" s="196"/>
      <c r="UTN7" s="196"/>
      <c r="UTO7" s="196"/>
      <c r="UTP7" s="196"/>
      <c r="UTQ7" s="196"/>
      <c r="UTR7" s="196"/>
      <c r="UTS7" s="196"/>
      <c r="UTT7" s="196"/>
      <c r="UTU7" s="196"/>
      <c r="UTV7" s="196"/>
      <c r="UTW7" s="196"/>
      <c r="UTX7" s="196"/>
      <c r="UTY7" s="196"/>
      <c r="UTZ7" s="196"/>
      <c r="UUA7" s="196"/>
      <c r="UUB7" s="196"/>
      <c r="UUC7" s="196"/>
      <c r="UUD7" s="196"/>
      <c r="UUE7" s="196"/>
      <c r="UUF7" s="196"/>
      <c r="UUG7" s="196"/>
      <c r="UUH7" s="196"/>
      <c r="UUI7" s="196"/>
      <c r="UUJ7" s="196"/>
      <c r="UUK7" s="196"/>
      <c r="UUL7" s="196"/>
      <c r="UUM7" s="196"/>
      <c r="UUN7" s="196"/>
      <c r="UUO7" s="196"/>
      <c r="UUP7" s="196"/>
      <c r="UUQ7" s="196"/>
      <c r="UUR7" s="196"/>
      <c r="UUS7" s="196"/>
      <c r="UUT7" s="196"/>
      <c r="UUU7" s="196"/>
      <c r="UUV7" s="196"/>
      <c r="UUW7" s="196"/>
      <c r="UUX7" s="196"/>
      <c r="UUY7" s="196"/>
      <c r="UUZ7" s="196"/>
      <c r="UVA7" s="196"/>
      <c r="UVB7" s="196"/>
      <c r="UVC7" s="196"/>
      <c r="UVD7" s="196"/>
      <c r="UVE7" s="196"/>
      <c r="UVF7" s="196"/>
      <c r="UVG7" s="196"/>
      <c r="UVH7" s="196"/>
      <c r="UVI7" s="196"/>
      <c r="UVJ7" s="196"/>
      <c r="UVK7" s="196"/>
      <c r="UVL7" s="196"/>
      <c r="UVM7" s="196"/>
      <c r="UVN7" s="196"/>
      <c r="UVO7" s="196"/>
      <c r="UVP7" s="196"/>
      <c r="UVQ7" s="196"/>
      <c r="UVR7" s="196"/>
      <c r="UVS7" s="196"/>
      <c r="UVT7" s="196"/>
      <c r="UVU7" s="196"/>
      <c r="UVV7" s="196"/>
      <c r="UVW7" s="196"/>
      <c r="UVX7" s="196"/>
      <c r="UVY7" s="196"/>
      <c r="UVZ7" s="196"/>
      <c r="UWA7" s="196"/>
      <c r="UWB7" s="196"/>
      <c r="UWC7" s="196"/>
      <c r="UWD7" s="196"/>
      <c r="UWE7" s="196"/>
      <c r="UWF7" s="196"/>
      <c r="UWG7" s="196"/>
      <c r="UWH7" s="196"/>
      <c r="UWI7" s="196"/>
      <c r="UWJ7" s="196"/>
      <c r="UWK7" s="196"/>
      <c r="UWL7" s="196"/>
      <c r="UWM7" s="196"/>
      <c r="UWN7" s="196"/>
      <c r="UWO7" s="196"/>
      <c r="UWP7" s="196"/>
      <c r="UWQ7" s="196"/>
      <c r="UWR7" s="196"/>
      <c r="UWS7" s="196"/>
      <c r="UWT7" s="196"/>
      <c r="UWU7" s="196"/>
      <c r="UWV7" s="196"/>
      <c r="UWW7" s="196"/>
      <c r="UWX7" s="196"/>
      <c r="UWY7" s="196"/>
      <c r="UWZ7" s="196"/>
      <c r="UXA7" s="196"/>
      <c r="UXB7" s="196"/>
      <c r="UXC7" s="196"/>
      <c r="UXD7" s="196"/>
      <c r="UXE7" s="196"/>
      <c r="UXF7" s="196"/>
      <c r="UXG7" s="196"/>
      <c r="UXH7" s="196"/>
      <c r="UXI7" s="196"/>
      <c r="UXJ7" s="196"/>
      <c r="UXK7" s="196"/>
      <c r="UXL7" s="196"/>
      <c r="UXM7" s="196"/>
      <c r="UXN7" s="196"/>
      <c r="UXO7" s="196"/>
      <c r="UXP7" s="196"/>
      <c r="UXQ7" s="196"/>
      <c r="UXR7" s="196"/>
      <c r="UXS7" s="196"/>
      <c r="UXT7" s="196"/>
      <c r="UXU7" s="196"/>
      <c r="UXV7" s="196"/>
      <c r="UXW7" s="196"/>
      <c r="UXX7" s="196"/>
      <c r="UXY7" s="196"/>
      <c r="UXZ7" s="196"/>
      <c r="UYA7" s="196"/>
      <c r="UYB7" s="196"/>
      <c r="UYC7" s="196"/>
      <c r="UYD7" s="196"/>
      <c r="UYE7" s="196"/>
      <c r="UYF7" s="196"/>
      <c r="UYG7" s="196"/>
      <c r="UYH7" s="196"/>
      <c r="UYI7" s="196"/>
      <c r="UYJ7" s="196"/>
      <c r="UYK7" s="196"/>
      <c r="UYL7" s="196"/>
      <c r="UYM7" s="196"/>
      <c r="UYN7" s="196"/>
      <c r="UYO7" s="196"/>
      <c r="UYP7" s="196"/>
      <c r="UYQ7" s="196"/>
      <c r="UYR7" s="196"/>
      <c r="UYS7" s="196"/>
      <c r="UYT7" s="196"/>
      <c r="UYU7" s="196"/>
      <c r="UYV7" s="196"/>
      <c r="UYW7" s="196"/>
      <c r="UYX7" s="196"/>
      <c r="UYY7" s="196"/>
      <c r="UYZ7" s="196"/>
      <c r="UZA7" s="196"/>
      <c r="UZB7" s="196"/>
      <c r="UZC7" s="196"/>
      <c r="UZD7" s="196"/>
      <c r="UZE7" s="196"/>
      <c r="UZF7" s="196"/>
      <c r="UZG7" s="196"/>
      <c r="UZH7" s="196"/>
      <c r="UZI7" s="196"/>
      <c r="UZJ7" s="196"/>
      <c r="UZK7" s="196"/>
      <c r="UZL7" s="196"/>
      <c r="UZM7" s="196"/>
      <c r="UZN7" s="196"/>
      <c r="UZO7" s="196"/>
      <c r="UZP7" s="196"/>
      <c r="UZQ7" s="196"/>
      <c r="UZR7" s="196"/>
      <c r="UZS7" s="196"/>
      <c r="UZT7" s="196"/>
      <c r="UZU7" s="196"/>
      <c r="UZV7" s="196"/>
      <c r="UZW7" s="196"/>
      <c r="UZX7" s="196"/>
      <c r="UZY7" s="196"/>
      <c r="UZZ7" s="196"/>
      <c r="VAA7" s="196"/>
      <c r="VAB7" s="196"/>
      <c r="VAC7" s="196"/>
      <c r="VAD7" s="196"/>
      <c r="VAE7" s="196"/>
      <c r="VAF7" s="196"/>
      <c r="VAG7" s="196"/>
      <c r="VAH7" s="196"/>
      <c r="VAI7" s="196"/>
      <c r="VAJ7" s="196"/>
      <c r="VAK7" s="196"/>
      <c r="VAL7" s="196"/>
      <c r="VAM7" s="196"/>
      <c r="VAN7" s="196"/>
      <c r="VAO7" s="196"/>
      <c r="VAP7" s="196"/>
      <c r="VAQ7" s="196"/>
      <c r="VAR7" s="196"/>
      <c r="VAS7" s="196"/>
      <c r="VAT7" s="196"/>
      <c r="VAU7" s="196"/>
      <c r="VAV7" s="196"/>
      <c r="VAW7" s="196"/>
      <c r="VAX7" s="196"/>
      <c r="VAY7" s="196"/>
      <c r="VAZ7" s="196"/>
      <c r="VBA7" s="196"/>
      <c r="VBB7" s="196"/>
      <c r="VBC7" s="196"/>
      <c r="VBD7" s="196"/>
      <c r="VBE7" s="196"/>
      <c r="VBF7" s="196"/>
      <c r="VBG7" s="196"/>
      <c r="VBH7" s="196"/>
      <c r="VBI7" s="196"/>
      <c r="VBJ7" s="196"/>
      <c r="VBK7" s="196"/>
      <c r="VBL7" s="196"/>
      <c r="VBM7" s="196"/>
      <c r="VBN7" s="196"/>
      <c r="VBO7" s="196"/>
      <c r="VBP7" s="196"/>
      <c r="VBQ7" s="196"/>
      <c r="VBR7" s="196"/>
      <c r="VBS7" s="196"/>
      <c r="VBT7" s="196"/>
      <c r="VBU7" s="196"/>
      <c r="VBV7" s="196"/>
      <c r="VBW7" s="196"/>
      <c r="VBX7" s="196"/>
      <c r="VBY7" s="196"/>
      <c r="VBZ7" s="196"/>
      <c r="VCA7" s="196"/>
      <c r="VCB7" s="196"/>
      <c r="VCC7" s="196"/>
      <c r="VCD7" s="196"/>
      <c r="VCE7" s="196"/>
      <c r="VCF7" s="196"/>
      <c r="VCG7" s="196"/>
      <c r="VCH7" s="196"/>
      <c r="VCI7" s="196"/>
      <c r="VCJ7" s="196"/>
      <c r="VCK7" s="196"/>
      <c r="VCL7" s="196"/>
      <c r="VCM7" s="196"/>
      <c r="VCN7" s="196"/>
      <c r="VCO7" s="196"/>
      <c r="VCP7" s="196"/>
      <c r="VCQ7" s="196"/>
      <c r="VCR7" s="196"/>
      <c r="VCS7" s="196"/>
      <c r="VCT7" s="196"/>
      <c r="VCU7" s="196"/>
      <c r="VCV7" s="196"/>
      <c r="VCW7" s="196"/>
      <c r="VCX7" s="196"/>
      <c r="VCY7" s="196"/>
      <c r="VCZ7" s="196"/>
      <c r="VDA7" s="196"/>
      <c r="VDB7" s="196"/>
      <c r="VDC7" s="196"/>
      <c r="VDD7" s="196"/>
      <c r="VDE7" s="196"/>
      <c r="VDF7" s="196"/>
      <c r="VDG7" s="196"/>
      <c r="VDH7" s="196"/>
      <c r="VDI7" s="196"/>
      <c r="VDJ7" s="196"/>
      <c r="VDK7" s="196"/>
      <c r="VDL7" s="196"/>
      <c r="VDM7" s="196"/>
      <c r="VDN7" s="196"/>
      <c r="VDO7" s="196"/>
      <c r="VDP7" s="196"/>
      <c r="VDQ7" s="196"/>
      <c r="VDR7" s="196"/>
      <c r="VDS7" s="196"/>
      <c r="VDT7" s="196"/>
      <c r="VDU7" s="196"/>
      <c r="VDV7" s="196"/>
      <c r="VDW7" s="196"/>
      <c r="VDX7" s="196"/>
      <c r="VDY7" s="196"/>
      <c r="VDZ7" s="196"/>
      <c r="VEA7" s="196"/>
      <c r="VEB7" s="196"/>
      <c r="VEC7" s="196"/>
      <c r="VED7" s="196"/>
      <c r="VEE7" s="196"/>
      <c r="VEF7" s="196"/>
      <c r="VEG7" s="196"/>
      <c r="VEH7" s="196"/>
      <c r="VEI7" s="196"/>
      <c r="VEJ7" s="196"/>
      <c r="VEK7" s="196"/>
      <c r="VEL7" s="196"/>
      <c r="VEM7" s="196"/>
      <c r="VEN7" s="196"/>
      <c r="VEO7" s="196"/>
      <c r="VEP7" s="196"/>
      <c r="VEQ7" s="196"/>
      <c r="VER7" s="196"/>
      <c r="VES7" s="196"/>
      <c r="VET7" s="196"/>
      <c r="VEU7" s="196"/>
      <c r="VEV7" s="196"/>
      <c r="VEW7" s="196"/>
      <c r="VEX7" s="196"/>
      <c r="VEY7" s="196"/>
      <c r="VEZ7" s="196"/>
      <c r="VFA7" s="196"/>
      <c r="VFB7" s="196"/>
      <c r="VFC7" s="196"/>
      <c r="VFD7" s="196"/>
      <c r="VFE7" s="196"/>
      <c r="VFF7" s="196"/>
      <c r="VFG7" s="196"/>
      <c r="VFH7" s="196"/>
      <c r="VFI7" s="196"/>
      <c r="VFJ7" s="196"/>
      <c r="VFK7" s="196"/>
      <c r="VFL7" s="196"/>
      <c r="VFM7" s="196"/>
      <c r="VFN7" s="196"/>
      <c r="VFO7" s="196"/>
      <c r="VFP7" s="196"/>
      <c r="VFQ7" s="196"/>
      <c r="VFR7" s="196"/>
      <c r="VFS7" s="196"/>
      <c r="VFT7" s="196"/>
      <c r="VFU7" s="196"/>
      <c r="VFV7" s="196"/>
      <c r="VFW7" s="196"/>
      <c r="VFX7" s="196"/>
      <c r="VFY7" s="196"/>
      <c r="VFZ7" s="196"/>
      <c r="VGA7" s="196"/>
      <c r="VGB7" s="196"/>
      <c r="VGC7" s="196"/>
      <c r="VGD7" s="196"/>
      <c r="VGE7" s="196"/>
      <c r="VGF7" s="196"/>
      <c r="VGG7" s="196"/>
      <c r="VGH7" s="196"/>
      <c r="VGI7" s="196"/>
      <c r="VGJ7" s="196"/>
      <c r="VGK7" s="196"/>
      <c r="VGL7" s="196"/>
      <c r="VGM7" s="196"/>
      <c r="VGN7" s="196"/>
      <c r="VGO7" s="196"/>
      <c r="VGP7" s="196"/>
      <c r="VGQ7" s="196"/>
      <c r="VGR7" s="196"/>
      <c r="VGS7" s="196"/>
      <c r="VGT7" s="196"/>
      <c r="VGU7" s="196"/>
      <c r="VGV7" s="196"/>
      <c r="VGW7" s="196"/>
      <c r="VGX7" s="196"/>
      <c r="VGY7" s="196"/>
      <c r="VGZ7" s="196"/>
      <c r="VHA7" s="196"/>
      <c r="VHB7" s="196"/>
      <c r="VHC7" s="196"/>
      <c r="VHD7" s="196"/>
      <c r="VHE7" s="196"/>
      <c r="VHF7" s="196"/>
      <c r="VHG7" s="196"/>
      <c r="VHH7" s="196"/>
      <c r="VHI7" s="196"/>
      <c r="VHJ7" s="196"/>
      <c r="VHK7" s="196"/>
      <c r="VHL7" s="196"/>
      <c r="VHM7" s="196"/>
      <c r="VHN7" s="196"/>
      <c r="VHO7" s="196"/>
      <c r="VHP7" s="196"/>
      <c r="VHQ7" s="196"/>
      <c r="VHR7" s="196"/>
      <c r="VHS7" s="196"/>
      <c r="VHT7" s="196"/>
      <c r="VHU7" s="196"/>
      <c r="VHV7" s="196"/>
      <c r="VHW7" s="196"/>
      <c r="VHX7" s="196"/>
      <c r="VHY7" s="196"/>
      <c r="VHZ7" s="196"/>
      <c r="VIA7" s="196"/>
      <c r="VIB7" s="196"/>
      <c r="VIC7" s="196"/>
      <c r="VID7" s="196"/>
      <c r="VIE7" s="196"/>
      <c r="VIF7" s="196"/>
      <c r="VIG7" s="196"/>
      <c r="VIH7" s="196"/>
      <c r="VII7" s="196"/>
      <c r="VIJ7" s="196"/>
      <c r="VIK7" s="196"/>
      <c r="VIL7" s="196"/>
      <c r="VIM7" s="196"/>
      <c r="VIN7" s="196"/>
      <c r="VIO7" s="196"/>
      <c r="VIP7" s="196"/>
      <c r="VIQ7" s="196"/>
      <c r="VIR7" s="196"/>
      <c r="VIS7" s="196"/>
      <c r="VIT7" s="196"/>
      <c r="VIU7" s="196"/>
      <c r="VIV7" s="196"/>
      <c r="VIW7" s="196"/>
      <c r="VIX7" s="196"/>
      <c r="VIY7" s="196"/>
      <c r="VIZ7" s="196"/>
      <c r="VJA7" s="196"/>
      <c r="VJB7" s="196"/>
      <c r="VJC7" s="196"/>
      <c r="VJD7" s="196"/>
      <c r="VJE7" s="196"/>
      <c r="VJF7" s="196"/>
      <c r="VJG7" s="196"/>
      <c r="VJH7" s="196"/>
      <c r="VJI7" s="196"/>
      <c r="VJJ7" s="196"/>
      <c r="VJK7" s="196"/>
      <c r="VJL7" s="196"/>
      <c r="VJM7" s="196"/>
      <c r="VJN7" s="196"/>
      <c r="VJO7" s="196"/>
      <c r="VJP7" s="196"/>
      <c r="VJQ7" s="196"/>
      <c r="VJR7" s="196"/>
      <c r="VJS7" s="196"/>
      <c r="VJT7" s="196"/>
      <c r="VJU7" s="196"/>
      <c r="VJV7" s="196"/>
      <c r="VJW7" s="196"/>
      <c r="VJX7" s="196"/>
      <c r="VJY7" s="196"/>
      <c r="VJZ7" s="196"/>
      <c r="VKA7" s="196"/>
      <c r="VKB7" s="196"/>
      <c r="VKC7" s="196"/>
      <c r="VKD7" s="196"/>
      <c r="VKE7" s="196"/>
      <c r="VKF7" s="196"/>
      <c r="VKG7" s="196"/>
      <c r="VKH7" s="196"/>
      <c r="VKI7" s="196"/>
      <c r="VKJ7" s="196"/>
      <c r="VKK7" s="196"/>
      <c r="VKL7" s="196"/>
      <c r="VKM7" s="196"/>
      <c r="VKN7" s="196"/>
      <c r="VKO7" s="196"/>
      <c r="VKP7" s="196"/>
      <c r="VKQ7" s="196"/>
      <c r="VKR7" s="196"/>
      <c r="VKS7" s="196"/>
      <c r="VKT7" s="196"/>
      <c r="VKU7" s="196"/>
      <c r="VKV7" s="196"/>
      <c r="VKW7" s="196"/>
      <c r="VKX7" s="196"/>
      <c r="VKY7" s="196"/>
      <c r="VKZ7" s="196"/>
      <c r="VLA7" s="196"/>
      <c r="VLB7" s="196"/>
      <c r="VLC7" s="196"/>
      <c r="VLD7" s="196"/>
      <c r="VLE7" s="196"/>
      <c r="VLF7" s="196"/>
      <c r="VLG7" s="196"/>
      <c r="VLH7" s="196"/>
      <c r="VLI7" s="196"/>
      <c r="VLJ7" s="196"/>
      <c r="VLK7" s="196"/>
      <c r="VLL7" s="196"/>
      <c r="VLM7" s="196"/>
      <c r="VLN7" s="196"/>
      <c r="VLO7" s="196"/>
      <c r="VLP7" s="196"/>
      <c r="VLQ7" s="196"/>
      <c r="VLR7" s="196"/>
      <c r="VLS7" s="196"/>
      <c r="VLT7" s="196"/>
      <c r="VLU7" s="196"/>
      <c r="VLV7" s="196"/>
      <c r="VLW7" s="196"/>
      <c r="VLX7" s="196"/>
      <c r="VLY7" s="196"/>
      <c r="VLZ7" s="196"/>
      <c r="VMA7" s="196"/>
      <c r="VMB7" s="196"/>
      <c r="VMC7" s="196"/>
      <c r="VMD7" s="196"/>
      <c r="VME7" s="196"/>
      <c r="VMF7" s="196"/>
      <c r="VMG7" s="196"/>
      <c r="VMH7" s="196"/>
      <c r="VMI7" s="196"/>
      <c r="VMJ7" s="196"/>
      <c r="VMK7" s="196"/>
      <c r="VML7" s="196"/>
      <c r="VMM7" s="196"/>
      <c r="VMN7" s="196"/>
      <c r="VMO7" s="196"/>
      <c r="VMP7" s="196"/>
      <c r="VMQ7" s="196"/>
      <c r="VMR7" s="196"/>
      <c r="VMS7" s="196"/>
      <c r="VMT7" s="196"/>
      <c r="VMU7" s="196"/>
      <c r="VMV7" s="196"/>
      <c r="VMW7" s="196"/>
      <c r="VMX7" s="196"/>
      <c r="VMY7" s="196"/>
      <c r="VMZ7" s="196"/>
      <c r="VNA7" s="196"/>
      <c r="VNB7" s="196"/>
      <c r="VNC7" s="196"/>
      <c r="VND7" s="196"/>
      <c r="VNE7" s="196"/>
      <c r="VNF7" s="196"/>
      <c r="VNG7" s="196"/>
      <c r="VNH7" s="196"/>
      <c r="VNI7" s="196"/>
      <c r="VNJ7" s="196"/>
      <c r="VNK7" s="196"/>
      <c r="VNL7" s="196"/>
      <c r="VNM7" s="196"/>
      <c r="VNN7" s="196"/>
      <c r="VNO7" s="196"/>
      <c r="VNP7" s="196"/>
      <c r="VNQ7" s="196"/>
      <c r="VNR7" s="196"/>
      <c r="VNS7" s="196"/>
      <c r="VNT7" s="196"/>
      <c r="VNU7" s="196"/>
      <c r="VNV7" s="196"/>
      <c r="VNW7" s="196"/>
      <c r="VNX7" s="196"/>
      <c r="VNY7" s="196"/>
      <c r="VNZ7" s="196"/>
      <c r="VOA7" s="196"/>
      <c r="VOB7" s="196"/>
      <c r="VOC7" s="196"/>
      <c r="VOD7" s="196"/>
      <c r="VOE7" s="196"/>
      <c r="VOF7" s="196"/>
      <c r="VOG7" s="196"/>
      <c r="VOH7" s="196"/>
      <c r="VOI7" s="196"/>
      <c r="VOJ7" s="196"/>
      <c r="VOK7" s="196"/>
      <c r="VOL7" s="196"/>
      <c r="VOM7" s="196"/>
      <c r="VON7" s="196"/>
      <c r="VOO7" s="196"/>
      <c r="VOP7" s="196"/>
      <c r="VOQ7" s="196"/>
      <c r="VOR7" s="196"/>
      <c r="VOS7" s="196"/>
      <c r="VOT7" s="196"/>
      <c r="VOU7" s="196"/>
      <c r="VOV7" s="196"/>
      <c r="VOW7" s="196"/>
      <c r="VOX7" s="196"/>
      <c r="VOY7" s="196"/>
      <c r="VOZ7" s="196"/>
      <c r="VPA7" s="196"/>
      <c r="VPB7" s="196"/>
      <c r="VPC7" s="196"/>
      <c r="VPD7" s="196"/>
      <c r="VPE7" s="196"/>
      <c r="VPF7" s="196"/>
      <c r="VPG7" s="196"/>
      <c r="VPH7" s="196"/>
      <c r="VPI7" s="196"/>
      <c r="VPJ7" s="196"/>
      <c r="VPK7" s="196"/>
      <c r="VPL7" s="196"/>
      <c r="VPM7" s="196"/>
      <c r="VPN7" s="196"/>
      <c r="VPO7" s="196"/>
      <c r="VPP7" s="196"/>
      <c r="VPQ7" s="196"/>
      <c r="VPR7" s="196"/>
      <c r="VPS7" s="196"/>
      <c r="VPT7" s="196"/>
      <c r="VPU7" s="196"/>
      <c r="VPV7" s="196"/>
      <c r="VPW7" s="196"/>
      <c r="VPX7" s="196"/>
      <c r="VPY7" s="196"/>
      <c r="VPZ7" s="196"/>
      <c r="VQA7" s="196"/>
      <c r="VQB7" s="196"/>
      <c r="VQC7" s="196"/>
      <c r="VQD7" s="196"/>
      <c r="VQE7" s="196"/>
      <c r="VQF7" s="196"/>
      <c r="VQG7" s="196"/>
      <c r="VQH7" s="196"/>
      <c r="VQI7" s="196"/>
      <c r="VQJ7" s="196"/>
      <c r="VQK7" s="196"/>
      <c r="VQL7" s="196"/>
      <c r="VQM7" s="196"/>
      <c r="VQN7" s="196"/>
      <c r="VQO7" s="196"/>
      <c r="VQP7" s="196"/>
      <c r="VQQ7" s="196"/>
      <c r="VQR7" s="196"/>
      <c r="VQS7" s="196"/>
      <c r="VQT7" s="196"/>
      <c r="VQU7" s="196"/>
      <c r="VQV7" s="196"/>
      <c r="VQW7" s="196"/>
      <c r="VQX7" s="196"/>
      <c r="VQY7" s="196"/>
      <c r="VQZ7" s="196"/>
      <c r="VRA7" s="196"/>
      <c r="VRB7" s="196"/>
      <c r="VRC7" s="196"/>
      <c r="VRD7" s="196"/>
      <c r="VRE7" s="196"/>
      <c r="VRF7" s="196"/>
      <c r="VRG7" s="196"/>
      <c r="VRH7" s="196"/>
      <c r="VRI7" s="196"/>
      <c r="VRJ7" s="196"/>
      <c r="VRK7" s="196"/>
      <c r="VRL7" s="196"/>
      <c r="VRM7" s="196"/>
      <c r="VRN7" s="196"/>
      <c r="VRO7" s="196"/>
      <c r="VRP7" s="196"/>
      <c r="VRQ7" s="196"/>
      <c r="VRR7" s="196"/>
      <c r="VRS7" s="196"/>
      <c r="VRT7" s="196"/>
      <c r="VRU7" s="196"/>
      <c r="VRV7" s="196"/>
      <c r="VRW7" s="196"/>
      <c r="VRX7" s="196"/>
      <c r="VRY7" s="196"/>
      <c r="VRZ7" s="196"/>
      <c r="VSA7" s="196"/>
      <c r="VSB7" s="196"/>
      <c r="VSC7" s="196"/>
      <c r="VSD7" s="196"/>
      <c r="VSE7" s="196"/>
      <c r="VSF7" s="196"/>
      <c r="VSG7" s="196"/>
      <c r="VSH7" s="196"/>
      <c r="VSI7" s="196"/>
      <c r="VSJ7" s="196"/>
      <c r="VSK7" s="196"/>
      <c r="VSL7" s="196"/>
      <c r="VSM7" s="196"/>
      <c r="VSN7" s="196"/>
      <c r="VSO7" s="196"/>
      <c r="VSP7" s="196"/>
      <c r="VSQ7" s="196"/>
      <c r="VSR7" s="196"/>
      <c r="VSS7" s="196"/>
      <c r="VST7" s="196"/>
      <c r="VSU7" s="196"/>
      <c r="VSV7" s="196"/>
      <c r="VSW7" s="196"/>
      <c r="VSX7" s="196"/>
      <c r="VSY7" s="196"/>
      <c r="VSZ7" s="196"/>
      <c r="VTA7" s="196"/>
      <c r="VTB7" s="196"/>
      <c r="VTC7" s="196"/>
      <c r="VTD7" s="196"/>
      <c r="VTE7" s="196"/>
      <c r="VTF7" s="196"/>
      <c r="VTG7" s="196"/>
      <c r="VTH7" s="196"/>
      <c r="VTI7" s="196"/>
      <c r="VTJ7" s="196"/>
      <c r="VTK7" s="196"/>
      <c r="VTL7" s="196"/>
      <c r="VTM7" s="196"/>
      <c r="VTN7" s="196"/>
      <c r="VTO7" s="196"/>
      <c r="VTP7" s="196"/>
      <c r="VTQ7" s="196"/>
      <c r="VTR7" s="196"/>
      <c r="VTS7" s="196"/>
      <c r="VTT7" s="196"/>
      <c r="VTU7" s="196"/>
      <c r="VTV7" s="196"/>
      <c r="VTW7" s="196"/>
      <c r="VTX7" s="196"/>
      <c r="VTY7" s="196"/>
      <c r="VTZ7" s="196"/>
      <c r="VUA7" s="196"/>
      <c r="VUB7" s="196"/>
      <c r="VUC7" s="196"/>
      <c r="VUD7" s="196"/>
      <c r="VUE7" s="196"/>
      <c r="VUF7" s="196"/>
      <c r="VUG7" s="196"/>
      <c r="VUH7" s="196"/>
      <c r="VUI7" s="196"/>
      <c r="VUJ7" s="196"/>
      <c r="VUK7" s="196"/>
      <c r="VUL7" s="196"/>
      <c r="VUM7" s="196"/>
      <c r="VUN7" s="196"/>
      <c r="VUO7" s="196"/>
      <c r="VUP7" s="196"/>
      <c r="VUQ7" s="196"/>
      <c r="VUR7" s="196"/>
      <c r="VUS7" s="196"/>
      <c r="VUT7" s="196"/>
      <c r="VUU7" s="196"/>
      <c r="VUV7" s="196"/>
      <c r="VUW7" s="196"/>
      <c r="VUX7" s="196"/>
      <c r="VUY7" s="196"/>
      <c r="VUZ7" s="196"/>
      <c r="VVA7" s="196"/>
      <c r="VVB7" s="196"/>
      <c r="VVC7" s="196"/>
      <c r="VVD7" s="196"/>
      <c r="VVE7" s="196"/>
      <c r="VVF7" s="196"/>
      <c r="VVG7" s="196"/>
      <c r="VVH7" s="196"/>
      <c r="VVI7" s="196"/>
      <c r="VVJ7" s="196"/>
      <c r="VVK7" s="196"/>
      <c r="VVL7" s="196"/>
      <c r="VVM7" s="196"/>
      <c r="VVN7" s="196"/>
      <c r="VVO7" s="196"/>
      <c r="VVP7" s="196"/>
      <c r="VVQ7" s="196"/>
      <c r="VVR7" s="196"/>
      <c r="VVS7" s="196"/>
      <c r="VVT7" s="196"/>
      <c r="VVU7" s="196"/>
      <c r="VVV7" s="196"/>
      <c r="VVW7" s="196"/>
      <c r="VVX7" s="196"/>
      <c r="VVY7" s="196"/>
      <c r="VVZ7" s="196"/>
      <c r="VWA7" s="196"/>
      <c r="VWB7" s="196"/>
      <c r="VWC7" s="196"/>
      <c r="VWD7" s="196"/>
      <c r="VWE7" s="196"/>
      <c r="VWF7" s="196"/>
      <c r="VWG7" s="196"/>
      <c r="VWH7" s="196"/>
      <c r="VWI7" s="196"/>
      <c r="VWJ7" s="196"/>
      <c r="VWK7" s="196"/>
      <c r="VWL7" s="196"/>
      <c r="VWM7" s="196"/>
      <c r="VWN7" s="196"/>
      <c r="VWO7" s="196"/>
      <c r="VWP7" s="196"/>
      <c r="VWQ7" s="196"/>
      <c r="VWR7" s="196"/>
      <c r="VWS7" s="196"/>
      <c r="VWT7" s="196"/>
      <c r="VWU7" s="196"/>
      <c r="VWV7" s="196"/>
      <c r="VWW7" s="196"/>
      <c r="VWX7" s="196"/>
      <c r="VWY7" s="196"/>
      <c r="VWZ7" s="196"/>
      <c r="VXA7" s="196"/>
      <c r="VXB7" s="196"/>
      <c r="VXC7" s="196"/>
      <c r="VXD7" s="196"/>
      <c r="VXE7" s="196"/>
      <c r="VXF7" s="196"/>
      <c r="VXG7" s="196"/>
      <c r="VXH7" s="196"/>
      <c r="VXI7" s="196"/>
      <c r="VXJ7" s="196"/>
      <c r="VXK7" s="196"/>
      <c r="VXL7" s="196"/>
      <c r="VXM7" s="196"/>
      <c r="VXN7" s="196"/>
      <c r="VXO7" s="196"/>
      <c r="VXP7" s="196"/>
      <c r="VXQ7" s="196"/>
      <c r="VXR7" s="196"/>
      <c r="VXS7" s="196"/>
      <c r="VXT7" s="196"/>
      <c r="VXU7" s="196"/>
      <c r="VXV7" s="196"/>
      <c r="VXW7" s="196"/>
      <c r="VXX7" s="196"/>
      <c r="VXY7" s="196"/>
      <c r="VXZ7" s="196"/>
      <c r="VYA7" s="196"/>
      <c r="VYB7" s="196"/>
      <c r="VYC7" s="196"/>
      <c r="VYD7" s="196"/>
      <c r="VYE7" s="196"/>
      <c r="VYF7" s="196"/>
      <c r="VYG7" s="196"/>
      <c r="VYH7" s="196"/>
      <c r="VYI7" s="196"/>
      <c r="VYJ7" s="196"/>
      <c r="VYK7" s="196"/>
      <c r="VYL7" s="196"/>
      <c r="VYM7" s="196"/>
      <c r="VYN7" s="196"/>
      <c r="VYO7" s="196"/>
      <c r="VYP7" s="196"/>
      <c r="VYQ7" s="196"/>
      <c r="VYR7" s="196"/>
      <c r="VYS7" s="196"/>
      <c r="VYT7" s="196"/>
      <c r="VYU7" s="196"/>
      <c r="VYV7" s="196"/>
      <c r="VYW7" s="196"/>
      <c r="VYX7" s="196"/>
      <c r="VYY7" s="196"/>
      <c r="VYZ7" s="196"/>
      <c r="VZA7" s="196"/>
      <c r="VZB7" s="196"/>
      <c r="VZC7" s="196"/>
      <c r="VZD7" s="196"/>
      <c r="VZE7" s="196"/>
      <c r="VZF7" s="196"/>
      <c r="VZG7" s="196"/>
      <c r="VZH7" s="196"/>
      <c r="VZI7" s="196"/>
      <c r="VZJ7" s="196"/>
      <c r="VZK7" s="196"/>
      <c r="VZL7" s="196"/>
      <c r="VZM7" s="196"/>
      <c r="VZN7" s="196"/>
      <c r="VZO7" s="196"/>
      <c r="VZP7" s="196"/>
      <c r="VZQ7" s="196"/>
      <c r="VZR7" s="196"/>
      <c r="VZS7" s="196"/>
      <c r="VZT7" s="196"/>
      <c r="VZU7" s="196"/>
      <c r="VZV7" s="196"/>
      <c r="VZW7" s="196"/>
      <c r="VZX7" s="196"/>
      <c r="VZY7" s="196"/>
      <c r="VZZ7" s="196"/>
      <c r="WAA7" s="196"/>
      <c r="WAB7" s="196"/>
      <c r="WAC7" s="196"/>
      <c r="WAD7" s="196"/>
      <c r="WAE7" s="196"/>
      <c r="WAF7" s="196"/>
      <c r="WAG7" s="196"/>
      <c r="WAH7" s="196"/>
      <c r="WAI7" s="196"/>
      <c r="WAJ7" s="196"/>
      <c r="WAK7" s="196"/>
      <c r="WAL7" s="196"/>
      <c r="WAM7" s="196"/>
      <c r="WAN7" s="196"/>
      <c r="WAO7" s="196"/>
      <c r="WAP7" s="196"/>
      <c r="WAQ7" s="196"/>
      <c r="WAR7" s="196"/>
      <c r="WAS7" s="196"/>
      <c r="WAT7" s="196"/>
      <c r="WAU7" s="196"/>
      <c r="WAV7" s="196"/>
      <c r="WAW7" s="196"/>
      <c r="WAX7" s="196"/>
      <c r="WAY7" s="196"/>
      <c r="WAZ7" s="196"/>
      <c r="WBA7" s="196"/>
      <c r="WBB7" s="196"/>
      <c r="WBC7" s="196"/>
      <c r="WBD7" s="196"/>
      <c r="WBE7" s="196"/>
      <c r="WBF7" s="196"/>
      <c r="WBG7" s="196"/>
      <c r="WBH7" s="196"/>
      <c r="WBI7" s="196"/>
      <c r="WBJ7" s="196"/>
      <c r="WBK7" s="196"/>
      <c r="WBL7" s="196"/>
      <c r="WBM7" s="196"/>
      <c r="WBN7" s="196"/>
      <c r="WBO7" s="196"/>
      <c r="WBP7" s="196"/>
      <c r="WBQ7" s="196"/>
      <c r="WBR7" s="196"/>
      <c r="WBS7" s="196"/>
      <c r="WBT7" s="196"/>
      <c r="WBU7" s="196"/>
      <c r="WBV7" s="196"/>
      <c r="WBW7" s="196"/>
      <c r="WBX7" s="196"/>
      <c r="WBY7" s="196"/>
      <c r="WBZ7" s="196"/>
      <c r="WCA7" s="196"/>
      <c r="WCB7" s="196"/>
      <c r="WCC7" s="196"/>
      <c r="WCD7" s="196"/>
      <c r="WCE7" s="196"/>
      <c r="WCF7" s="196"/>
      <c r="WCG7" s="196"/>
      <c r="WCH7" s="196"/>
      <c r="WCI7" s="196"/>
      <c r="WCJ7" s="196"/>
      <c r="WCK7" s="196"/>
      <c r="WCL7" s="196"/>
      <c r="WCM7" s="196"/>
      <c r="WCN7" s="196"/>
      <c r="WCO7" s="196"/>
      <c r="WCP7" s="196"/>
      <c r="WCQ7" s="196"/>
      <c r="WCR7" s="196"/>
      <c r="WCS7" s="196"/>
      <c r="WCT7" s="196"/>
      <c r="WCU7" s="196"/>
      <c r="WCV7" s="196"/>
      <c r="WCW7" s="196"/>
      <c r="WCX7" s="196"/>
      <c r="WCY7" s="196"/>
      <c r="WCZ7" s="196"/>
      <c r="WDA7" s="196"/>
      <c r="WDB7" s="196"/>
      <c r="WDC7" s="196"/>
      <c r="WDD7" s="196"/>
      <c r="WDE7" s="196"/>
      <c r="WDF7" s="196"/>
      <c r="WDG7" s="196"/>
      <c r="WDH7" s="196"/>
      <c r="WDI7" s="196"/>
      <c r="WDJ7" s="196"/>
      <c r="WDK7" s="196"/>
      <c r="WDL7" s="196"/>
      <c r="WDM7" s="196"/>
      <c r="WDN7" s="196"/>
      <c r="WDO7" s="196"/>
      <c r="WDP7" s="196"/>
      <c r="WDQ7" s="196"/>
      <c r="WDR7" s="196"/>
      <c r="WDS7" s="196"/>
      <c r="WDT7" s="196"/>
      <c r="WDU7" s="196"/>
      <c r="WDV7" s="196"/>
      <c r="WDW7" s="196"/>
      <c r="WDX7" s="196"/>
      <c r="WDY7" s="196"/>
      <c r="WDZ7" s="196"/>
      <c r="WEA7" s="196"/>
      <c r="WEB7" s="196"/>
      <c r="WEC7" s="196"/>
      <c r="WED7" s="196"/>
      <c r="WEE7" s="196"/>
      <c r="WEF7" s="196"/>
      <c r="WEG7" s="196"/>
      <c r="WEH7" s="196"/>
      <c r="WEI7" s="196"/>
      <c r="WEJ7" s="196"/>
      <c r="WEK7" s="196"/>
      <c r="WEL7" s="196"/>
      <c r="WEM7" s="196"/>
      <c r="WEN7" s="196"/>
      <c r="WEO7" s="196"/>
      <c r="WEP7" s="196"/>
      <c r="WEQ7" s="196"/>
      <c r="WER7" s="196"/>
      <c r="WES7" s="196"/>
      <c r="WET7" s="196"/>
      <c r="WEU7" s="196"/>
      <c r="WEV7" s="196"/>
      <c r="WEW7" s="196"/>
      <c r="WEX7" s="196"/>
      <c r="WEY7" s="196"/>
      <c r="WEZ7" s="196"/>
      <c r="WFA7" s="196"/>
      <c r="WFB7" s="196"/>
      <c r="WFC7" s="196"/>
      <c r="WFD7" s="196"/>
      <c r="WFE7" s="196"/>
      <c r="WFF7" s="196"/>
      <c r="WFG7" s="196"/>
      <c r="WFH7" s="196"/>
      <c r="WFI7" s="196"/>
      <c r="WFJ7" s="196"/>
      <c r="WFK7" s="196"/>
      <c r="WFL7" s="196"/>
      <c r="WFM7" s="196"/>
      <c r="WFN7" s="196"/>
      <c r="WFO7" s="196"/>
      <c r="WFP7" s="196"/>
      <c r="WFQ7" s="196"/>
      <c r="WFR7" s="196"/>
      <c r="WFS7" s="196"/>
      <c r="WFT7" s="196"/>
      <c r="WFU7" s="196"/>
      <c r="WFV7" s="196"/>
      <c r="WFW7" s="196"/>
      <c r="WFX7" s="196"/>
      <c r="WFY7" s="196"/>
      <c r="WFZ7" s="196"/>
      <c r="WGA7" s="196"/>
      <c r="WGB7" s="196"/>
      <c r="WGC7" s="196"/>
      <c r="WGD7" s="196"/>
      <c r="WGE7" s="196"/>
      <c r="WGF7" s="196"/>
      <c r="WGG7" s="196"/>
      <c r="WGH7" s="196"/>
      <c r="WGI7" s="196"/>
      <c r="WGJ7" s="196"/>
      <c r="WGK7" s="196"/>
      <c r="WGL7" s="196"/>
      <c r="WGM7" s="196"/>
      <c r="WGN7" s="196"/>
      <c r="WGO7" s="196"/>
      <c r="WGP7" s="196"/>
      <c r="WGQ7" s="196"/>
      <c r="WGR7" s="196"/>
      <c r="WGS7" s="196"/>
      <c r="WGT7" s="196"/>
      <c r="WGU7" s="196"/>
      <c r="WGV7" s="196"/>
      <c r="WGW7" s="196"/>
      <c r="WGX7" s="196"/>
      <c r="WGY7" s="196"/>
      <c r="WGZ7" s="196"/>
      <c r="WHA7" s="196"/>
      <c r="WHB7" s="196"/>
      <c r="WHC7" s="196"/>
      <c r="WHD7" s="196"/>
      <c r="WHE7" s="196"/>
      <c r="WHF7" s="196"/>
      <c r="WHG7" s="196"/>
      <c r="WHH7" s="196"/>
      <c r="WHI7" s="196"/>
      <c r="WHJ7" s="196"/>
      <c r="WHK7" s="196"/>
      <c r="WHL7" s="196"/>
      <c r="WHM7" s="196"/>
      <c r="WHN7" s="196"/>
      <c r="WHO7" s="196"/>
      <c r="WHP7" s="196"/>
      <c r="WHQ7" s="196"/>
      <c r="WHR7" s="196"/>
      <c r="WHS7" s="196"/>
      <c r="WHT7" s="196"/>
      <c r="WHU7" s="196"/>
      <c r="WHV7" s="196"/>
      <c r="WHW7" s="196"/>
      <c r="WHX7" s="196"/>
      <c r="WHY7" s="196"/>
      <c r="WHZ7" s="196"/>
      <c r="WIA7" s="196"/>
      <c r="WIB7" s="196"/>
      <c r="WIC7" s="196"/>
      <c r="WID7" s="196"/>
      <c r="WIE7" s="196"/>
      <c r="WIF7" s="196"/>
      <c r="WIG7" s="196"/>
      <c r="WIH7" s="196"/>
      <c r="WII7" s="196"/>
      <c r="WIJ7" s="196"/>
      <c r="WIK7" s="196"/>
      <c r="WIL7" s="196"/>
      <c r="WIM7" s="196"/>
      <c r="WIN7" s="196"/>
      <c r="WIO7" s="196"/>
      <c r="WIP7" s="196"/>
      <c r="WIQ7" s="196"/>
      <c r="WIR7" s="196"/>
      <c r="WIS7" s="196"/>
      <c r="WIT7" s="196"/>
      <c r="WIU7" s="196"/>
      <c r="WIV7" s="196"/>
      <c r="WIW7" s="196"/>
      <c r="WIX7" s="196"/>
      <c r="WIY7" s="196"/>
      <c r="WIZ7" s="196"/>
      <c r="WJA7" s="196"/>
      <c r="WJB7" s="196"/>
      <c r="WJC7" s="196"/>
      <c r="WJD7" s="196"/>
      <c r="WJE7" s="196"/>
      <c r="WJF7" s="196"/>
      <c r="WJG7" s="196"/>
      <c r="WJH7" s="196"/>
      <c r="WJI7" s="196"/>
      <c r="WJJ7" s="196"/>
      <c r="WJK7" s="196"/>
      <c r="WJL7" s="196"/>
      <c r="WJM7" s="196"/>
      <c r="WJN7" s="196"/>
      <c r="WJO7" s="196"/>
      <c r="WJP7" s="196"/>
      <c r="WJQ7" s="196"/>
      <c r="WJR7" s="196"/>
      <c r="WJS7" s="196"/>
      <c r="WJT7" s="196"/>
      <c r="WJU7" s="196"/>
      <c r="WJV7" s="196"/>
      <c r="WJW7" s="196"/>
      <c r="WJX7" s="196"/>
      <c r="WJY7" s="196"/>
      <c r="WJZ7" s="196"/>
      <c r="WKA7" s="196"/>
      <c r="WKB7" s="196"/>
      <c r="WKC7" s="196"/>
      <c r="WKD7" s="196"/>
      <c r="WKE7" s="196"/>
      <c r="WKF7" s="196"/>
      <c r="WKG7" s="196"/>
      <c r="WKH7" s="196"/>
      <c r="WKI7" s="196"/>
      <c r="WKJ7" s="196"/>
      <c r="WKK7" s="196"/>
      <c r="WKL7" s="196"/>
      <c r="WKM7" s="196"/>
      <c r="WKN7" s="196"/>
      <c r="WKO7" s="196"/>
      <c r="WKP7" s="196"/>
      <c r="WKQ7" s="196"/>
      <c r="WKR7" s="196"/>
      <c r="WKS7" s="196"/>
      <c r="WKT7" s="196"/>
      <c r="WKU7" s="196"/>
      <c r="WKV7" s="196"/>
      <c r="WKW7" s="196"/>
      <c r="WKX7" s="196"/>
      <c r="WKY7" s="196"/>
      <c r="WKZ7" s="196"/>
      <c r="WLA7" s="196"/>
      <c r="WLB7" s="196"/>
      <c r="WLC7" s="196"/>
      <c r="WLD7" s="196"/>
      <c r="WLE7" s="196"/>
      <c r="WLF7" s="196"/>
      <c r="WLG7" s="196"/>
      <c r="WLH7" s="196"/>
      <c r="WLI7" s="196"/>
      <c r="WLJ7" s="196"/>
      <c r="WLK7" s="196"/>
      <c r="WLL7" s="196"/>
      <c r="WLM7" s="196"/>
      <c r="WLN7" s="196"/>
      <c r="WLO7" s="196"/>
      <c r="WLP7" s="196"/>
      <c r="WLQ7" s="196"/>
      <c r="WLR7" s="196"/>
      <c r="WLS7" s="196"/>
      <c r="WLT7" s="196"/>
      <c r="WLU7" s="196"/>
      <c r="WLV7" s="196"/>
      <c r="WLW7" s="196"/>
      <c r="WLX7" s="196"/>
      <c r="WLY7" s="196"/>
      <c r="WLZ7" s="196"/>
      <c r="WMA7" s="196"/>
      <c r="WMB7" s="196"/>
      <c r="WMC7" s="196"/>
      <c r="WMD7" s="196"/>
      <c r="WME7" s="196"/>
      <c r="WMF7" s="196"/>
      <c r="WMG7" s="196"/>
      <c r="WMH7" s="196"/>
      <c r="WMI7" s="196"/>
      <c r="WMJ7" s="196"/>
      <c r="WMK7" s="196"/>
      <c r="WML7" s="196"/>
      <c r="WMM7" s="196"/>
      <c r="WMN7" s="196"/>
      <c r="WMO7" s="196"/>
      <c r="WMP7" s="196"/>
      <c r="WMQ7" s="196"/>
      <c r="WMR7" s="196"/>
      <c r="WMS7" s="196"/>
      <c r="WMT7" s="196"/>
      <c r="WMU7" s="196"/>
      <c r="WMV7" s="196"/>
      <c r="WMW7" s="196"/>
      <c r="WMX7" s="196"/>
      <c r="WMY7" s="196"/>
      <c r="WMZ7" s="196"/>
      <c r="WNA7" s="196"/>
      <c r="WNB7" s="196"/>
      <c r="WNC7" s="196"/>
      <c r="WND7" s="196"/>
      <c r="WNE7" s="196"/>
      <c r="WNF7" s="196"/>
      <c r="WNG7" s="196"/>
      <c r="WNH7" s="196"/>
      <c r="WNI7" s="196"/>
      <c r="WNJ7" s="196"/>
      <c r="WNK7" s="196"/>
      <c r="WNL7" s="196"/>
      <c r="WNM7" s="196"/>
      <c r="WNN7" s="196"/>
      <c r="WNO7" s="196"/>
      <c r="WNP7" s="196"/>
      <c r="WNQ7" s="196"/>
      <c r="WNR7" s="196"/>
      <c r="WNS7" s="196"/>
      <c r="WNT7" s="196"/>
      <c r="WNU7" s="196"/>
      <c r="WNV7" s="196"/>
      <c r="WNW7" s="196"/>
      <c r="WNX7" s="196"/>
      <c r="WNY7" s="196"/>
      <c r="WNZ7" s="196"/>
      <c r="WOA7" s="196"/>
      <c r="WOB7" s="196"/>
      <c r="WOC7" s="196"/>
      <c r="WOD7" s="196"/>
      <c r="WOE7" s="196"/>
      <c r="WOF7" s="196"/>
      <c r="WOG7" s="196"/>
      <c r="WOH7" s="196"/>
      <c r="WOI7" s="196"/>
      <c r="WOJ7" s="196"/>
      <c r="WOK7" s="196"/>
      <c r="WOL7" s="196"/>
      <c r="WOM7" s="196"/>
      <c r="WON7" s="196"/>
      <c r="WOO7" s="196"/>
      <c r="WOP7" s="196"/>
      <c r="WOQ7" s="196"/>
      <c r="WOR7" s="196"/>
      <c r="WOS7" s="196"/>
      <c r="WOT7" s="196"/>
      <c r="WOU7" s="196"/>
      <c r="WOV7" s="196"/>
      <c r="WOW7" s="196"/>
      <c r="WOX7" s="196"/>
      <c r="WOY7" s="196"/>
      <c r="WOZ7" s="196"/>
      <c r="WPA7" s="196"/>
      <c r="WPB7" s="196"/>
      <c r="WPC7" s="196"/>
      <c r="WPD7" s="196"/>
      <c r="WPE7" s="196"/>
      <c r="WPF7" s="196"/>
      <c r="WPG7" s="196"/>
      <c r="WPH7" s="196"/>
      <c r="WPI7" s="196"/>
      <c r="WPJ7" s="196"/>
      <c r="WPK7" s="196"/>
      <c r="WPL7" s="196"/>
      <c r="WPM7" s="196"/>
      <c r="WPN7" s="196"/>
      <c r="WPO7" s="196"/>
      <c r="WPP7" s="196"/>
      <c r="WPQ7" s="196"/>
      <c r="WPR7" s="196"/>
      <c r="WPS7" s="196"/>
      <c r="WPT7" s="196"/>
      <c r="WPU7" s="196"/>
      <c r="WPV7" s="196"/>
      <c r="WPW7" s="196"/>
      <c r="WPX7" s="196"/>
      <c r="WPY7" s="196"/>
      <c r="WPZ7" s="196"/>
      <c r="WQA7" s="196"/>
      <c r="WQB7" s="196"/>
      <c r="WQC7" s="196"/>
      <c r="WQD7" s="196"/>
      <c r="WQE7" s="196"/>
      <c r="WQF7" s="196"/>
      <c r="WQG7" s="196"/>
      <c r="WQH7" s="196"/>
      <c r="WQI7" s="196"/>
      <c r="WQJ7" s="196"/>
      <c r="WQK7" s="196"/>
      <c r="WQL7" s="196"/>
      <c r="WQM7" s="196"/>
      <c r="WQN7" s="196"/>
      <c r="WQO7" s="196"/>
      <c r="WQP7" s="196"/>
      <c r="WQQ7" s="196"/>
      <c r="WQR7" s="196"/>
      <c r="WQS7" s="196"/>
      <c r="WQT7" s="196"/>
      <c r="WQU7" s="196"/>
      <c r="WQV7" s="196"/>
      <c r="WQW7" s="196"/>
      <c r="WQX7" s="196"/>
      <c r="WQY7" s="196"/>
      <c r="WQZ7" s="196"/>
      <c r="WRA7" s="196"/>
      <c r="WRB7" s="196"/>
      <c r="WRC7" s="196"/>
      <c r="WRD7" s="196"/>
      <c r="WRE7" s="196"/>
      <c r="WRF7" s="196"/>
      <c r="WRG7" s="196"/>
      <c r="WRH7" s="196"/>
      <c r="WRI7" s="196"/>
      <c r="WRJ7" s="196"/>
      <c r="WRK7" s="196"/>
      <c r="WRL7" s="196"/>
      <c r="WRM7" s="196"/>
      <c r="WRN7" s="196"/>
      <c r="WRO7" s="196"/>
      <c r="WRP7" s="196"/>
      <c r="WRQ7" s="196"/>
      <c r="WRR7" s="196"/>
      <c r="WRS7" s="196"/>
      <c r="WRT7" s="196"/>
      <c r="WRU7" s="196"/>
      <c r="WRV7" s="196"/>
      <c r="WRW7" s="196"/>
      <c r="WRX7" s="196"/>
      <c r="WRY7" s="196"/>
      <c r="WRZ7" s="196"/>
      <c r="WSA7" s="196"/>
      <c r="WSB7" s="196"/>
      <c r="WSC7" s="196"/>
      <c r="WSD7" s="196"/>
      <c r="WSE7" s="196"/>
      <c r="WSF7" s="196"/>
      <c r="WSG7" s="196"/>
      <c r="WSH7" s="196"/>
      <c r="WSI7" s="196"/>
      <c r="WSJ7" s="196"/>
      <c r="WSK7" s="196"/>
      <c r="WSL7" s="196"/>
      <c r="WSM7" s="196"/>
      <c r="WSN7" s="196"/>
      <c r="WSO7" s="196"/>
      <c r="WSP7" s="196"/>
      <c r="WSQ7" s="196"/>
      <c r="WSR7" s="196"/>
      <c r="WSS7" s="196"/>
      <c r="WST7" s="196"/>
      <c r="WSU7" s="196"/>
      <c r="WSV7" s="196"/>
      <c r="WSW7" s="196"/>
      <c r="WSX7" s="196"/>
      <c r="WSY7" s="196"/>
      <c r="WSZ7" s="196"/>
      <c r="WTA7" s="196"/>
      <c r="WTB7" s="196"/>
      <c r="WTC7" s="196"/>
      <c r="WTD7" s="196"/>
      <c r="WTE7" s="196"/>
      <c r="WTF7" s="196"/>
      <c r="WTG7" s="196"/>
      <c r="WTH7" s="196"/>
      <c r="WTI7" s="196"/>
      <c r="WTJ7" s="196"/>
      <c r="WTK7" s="196"/>
      <c r="WTL7" s="196"/>
      <c r="WTM7" s="196"/>
      <c r="WTN7" s="196"/>
      <c r="WTO7" s="196"/>
      <c r="WTP7" s="196"/>
      <c r="WTQ7" s="196"/>
      <c r="WTR7" s="196"/>
      <c r="WTS7" s="196"/>
      <c r="WTT7" s="196"/>
      <c r="WTU7" s="196"/>
      <c r="WTV7" s="196"/>
      <c r="WTW7" s="196"/>
      <c r="WTX7" s="196"/>
      <c r="WTY7" s="196"/>
      <c r="WTZ7" s="196"/>
      <c r="WUA7" s="196"/>
      <c r="WUB7" s="196"/>
      <c r="WUC7" s="196"/>
      <c r="WUD7" s="196"/>
      <c r="WUE7" s="196"/>
      <c r="WUF7" s="196"/>
      <c r="WUG7" s="196"/>
      <c r="WUH7" s="196"/>
      <c r="WUI7" s="196"/>
      <c r="WUJ7" s="196"/>
      <c r="WUK7" s="196"/>
      <c r="WUL7" s="196"/>
      <c r="WUM7" s="196"/>
      <c r="WUN7" s="196"/>
      <c r="WUO7" s="196"/>
      <c r="WUP7" s="196"/>
      <c r="WUQ7" s="196"/>
      <c r="WUR7" s="196"/>
      <c r="WUS7" s="196"/>
      <c r="WUT7" s="196"/>
      <c r="WUU7" s="196"/>
      <c r="WUV7" s="196"/>
      <c r="WUW7" s="196"/>
      <c r="WUX7" s="196"/>
      <c r="WUY7" s="196"/>
      <c r="WUZ7" s="196"/>
      <c r="WVA7" s="196"/>
      <c r="WVB7" s="196"/>
      <c r="WVC7" s="196"/>
      <c r="WVD7" s="196"/>
      <c r="WVE7" s="196"/>
      <c r="WVF7" s="196"/>
      <c r="WVG7" s="196"/>
      <c r="WVH7" s="196"/>
      <c r="WVI7" s="196"/>
      <c r="WVJ7" s="196"/>
      <c r="WVK7" s="196"/>
      <c r="WVL7" s="196"/>
      <c r="WVM7" s="196"/>
      <c r="WVN7" s="196"/>
      <c r="WVO7" s="196"/>
      <c r="WVP7" s="196"/>
      <c r="WVQ7" s="196"/>
      <c r="WVR7" s="196"/>
      <c r="WVS7" s="196"/>
      <c r="WVT7" s="196"/>
      <c r="WVU7" s="196"/>
      <c r="WVV7" s="196"/>
      <c r="WVW7" s="196"/>
      <c r="WVX7" s="196"/>
      <c r="WVY7" s="196"/>
      <c r="WVZ7" s="196"/>
      <c r="WWA7" s="196"/>
      <c r="WWB7" s="196"/>
      <c r="WWC7" s="196"/>
      <c r="WWD7" s="196"/>
      <c r="WWE7" s="196"/>
      <c r="WWF7" s="196"/>
      <c r="WWG7" s="196"/>
      <c r="WWH7" s="196"/>
      <c r="WWI7" s="196"/>
      <c r="WWJ7" s="196"/>
      <c r="WWK7" s="196"/>
      <c r="WWL7" s="196"/>
      <c r="WWM7" s="196"/>
      <c r="WWN7" s="196"/>
      <c r="WWO7" s="196"/>
      <c r="WWP7" s="196"/>
      <c r="WWQ7" s="196"/>
      <c r="WWR7" s="196"/>
      <c r="WWS7" s="196"/>
      <c r="WWT7" s="196"/>
      <c r="WWU7" s="196"/>
      <c r="WWV7" s="196"/>
      <c r="WWW7" s="196"/>
      <c r="WWX7" s="196"/>
      <c r="WWY7" s="196"/>
      <c r="WWZ7" s="196"/>
      <c r="WXA7" s="196"/>
      <c r="WXB7" s="196"/>
      <c r="WXC7" s="196"/>
      <c r="WXD7" s="196"/>
      <c r="WXE7" s="196"/>
      <c r="WXF7" s="196"/>
      <c r="WXG7" s="196"/>
      <c r="WXH7" s="196"/>
      <c r="WXI7" s="196"/>
      <c r="WXJ7" s="196"/>
      <c r="WXK7" s="196"/>
      <c r="WXL7" s="196"/>
      <c r="WXM7" s="196"/>
      <c r="WXN7" s="196"/>
      <c r="WXO7" s="196"/>
      <c r="WXP7" s="196"/>
      <c r="WXQ7" s="196"/>
      <c r="WXR7" s="196"/>
      <c r="WXS7" s="196"/>
      <c r="WXT7" s="196"/>
      <c r="WXU7" s="196"/>
      <c r="WXV7" s="196"/>
      <c r="WXW7" s="196"/>
      <c r="WXX7" s="196"/>
      <c r="WXY7" s="196"/>
      <c r="WXZ7" s="196"/>
      <c r="WYA7" s="196"/>
      <c r="WYB7" s="196"/>
      <c r="WYC7" s="196"/>
      <c r="WYD7" s="196"/>
      <c r="WYE7" s="196"/>
      <c r="WYF7" s="196"/>
      <c r="WYG7" s="196"/>
      <c r="WYH7" s="196"/>
      <c r="WYI7" s="196"/>
      <c r="WYJ7" s="196"/>
      <c r="WYK7" s="196"/>
      <c r="WYL7" s="196"/>
      <c r="WYM7" s="196"/>
      <c r="WYN7" s="196"/>
      <c r="WYO7" s="196"/>
      <c r="WYP7" s="196"/>
      <c r="WYQ7" s="196"/>
      <c r="WYR7" s="196"/>
      <c r="WYS7" s="196"/>
      <c r="WYT7" s="196"/>
      <c r="WYU7" s="196"/>
      <c r="WYV7" s="196"/>
      <c r="WYW7" s="196"/>
      <c r="WYX7" s="196"/>
      <c r="WYY7" s="196"/>
      <c r="WYZ7" s="196"/>
      <c r="WZA7" s="196"/>
      <c r="WZB7" s="196"/>
      <c r="WZC7" s="196"/>
      <c r="WZD7" s="196"/>
      <c r="WZE7" s="196"/>
      <c r="WZF7" s="196"/>
      <c r="WZG7" s="196"/>
      <c r="WZH7" s="196"/>
      <c r="WZI7" s="196"/>
      <c r="WZJ7" s="196"/>
      <c r="WZK7" s="196"/>
      <c r="WZL7" s="196"/>
      <c r="WZM7" s="196"/>
      <c r="WZN7" s="196"/>
      <c r="WZO7" s="196"/>
      <c r="WZP7" s="196"/>
      <c r="WZQ7" s="196"/>
      <c r="WZR7" s="196"/>
      <c r="WZS7" s="196"/>
      <c r="WZT7" s="196"/>
      <c r="WZU7" s="196"/>
      <c r="WZV7" s="196"/>
      <c r="WZW7" s="196"/>
      <c r="WZX7" s="196"/>
      <c r="WZY7" s="196"/>
      <c r="WZZ7" s="196"/>
      <c r="XAA7" s="196"/>
      <c r="XAB7" s="196"/>
      <c r="XAC7" s="196"/>
      <c r="XAD7" s="196"/>
      <c r="XAE7" s="196"/>
      <c r="XAF7" s="196"/>
      <c r="XAG7" s="196"/>
      <c r="XAH7" s="196"/>
      <c r="XAI7" s="196"/>
      <c r="XAJ7" s="196"/>
      <c r="XAK7" s="196"/>
      <c r="XAL7" s="196"/>
      <c r="XAM7" s="196"/>
      <c r="XAN7" s="196"/>
      <c r="XAO7" s="196"/>
      <c r="XAP7" s="196"/>
      <c r="XAQ7" s="196"/>
      <c r="XAR7" s="196"/>
      <c r="XAS7" s="196"/>
      <c r="XAT7" s="196"/>
      <c r="XAU7" s="196"/>
      <c r="XAV7" s="196"/>
      <c r="XAW7" s="196"/>
      <c r="XAX7" s="196"/>
      <c r="XAY7" s="196"/>
      <c r="XAZ7" s="196"/>
      <c r="XBA7" s="196"/>
      <c r="XBB7" s="196"/>
      <c r="XBC7" s="196"/>
      <c r="XBD7" s="196"/>
      <c r="XBE7" s="196"/>
      <c r="XBF7" s="196"/>
      <c r="XBG7" s="196"/>
      <c r="XBH7" s="196"/>
      <c r="XBI7" s="196"/>
      <c r="XBJ7" s="196"/>
      <c r="XBK7" s="196"/>
      <c r="XBL7" s="196"/>
      <c r="XBM7" s="196"/>
      <c r="XBN7" s="196"/>
      <c r="XBO7" s="196"/>
      <c r="XBP7" s="196"/>
      <c r="XBQ7" s="196"/>
      <c r="XBR7" s="196"/>
      <c r="XBS7" s="196"/>
      <c r="XBT7" s="196"/>
      <c r="XBU7" s="196"/>
      <c r="XBV7" s="196"/>
      <c r="XBW7" s="196"/>
      <c r="XBX7" s="196"/>
      <c r="XBY7" s="196"/>
      <c r="XBZ7" s="196"/>
      <c r="XCA7" s="196"/>
      <c r="XCB7" s="196"/>
      <c r="XCC7" s="196"/>
      <c r="XCD7" s="196"/>
      <c r="XCE7" s="196"/>
      <c r="XCF7" s="196"/>
      <c r="XCG7" s="196"/>
      <c r="XCH7" s="196"/>
      <c r="XCI7" s="196"/>
      <c r="XCJ7" s="196"/>
      <c r="XCK7" s="196"/>
      <c r="XCL7" s="196"/>
      <c r="XCM7" s="196"/>
      <c r="XCN7" s="196"/>
      <c r="XCO7" s="196"/>
      <c r="XCP7" s="196"/>
      <c r="XCQ7" s="196"/>
      <c r="XCR7" s="196"/>
      <c r="XCS7" s="196"/>
      <c r="XCT7" s="196"/>
      <c r="XCU7" s="196"/>
      <c r="XCV7" s="196"/>
      <c r="XCW7" s="196"/>
      <c r="XCX7" s="196"/>
      <c r="XCY7" s="196"/>
      <c r="XCZ7" s="196"/>
      <c r="XDA7" s="196"/>
      <c r="XDB7" s="196"/>
      <c r="XDC7" s="196"/>
      <c r="XDD7" s="196"/>
      <c r="XDE7" s="196"/>
      <c r="XDF7" s="196"/>
      <c r="XDG7" s="196"/>
      <c r="XDH7" s="196"/>
      <c r="XDI7" s="196"/>
      <c r="XDJ7" s="196"/>
      <c r="XDK7" s="196"/>
      <c r="XDL7" s="196"/>
      <c r="XDM7" s="196"/>
      <c r="XDN7" s="196"/>
      <c r="XDO7" s="196"/>
      <c r="XDP7" s="196"/>
      <c r="XDQ7" s="196"/>
      <c r="XDR7" s="196"/>
      <c r="XDS7" s="196"/>
      <c r="XDT7" s="196"/>
      <c r="XDU7" s="196"/>
      <c r="XDV7" s="196"/>
      <c r="XDW7" s="196"/>
      <c r="XDX7" s="196"/>
      <c r="XDY7" s="196"/>
      <c r="XDZ7" s="196"/>
      <c r="XEA7" s="196"/>
      <c r="XEB7" s="196"/>
      <c r="XEC7" s="196"/>
      <c r="XED7" s="196"/>
      <c r="XEE7" s="196"/>
      <c r="XEF7" s="196"/>
      <c r="XEG7" s="196"/>
      <c r="XEH7" s="196"/>
      <c r="XEI7" s="196"/>
      <c r="XEJ7" s="196"/>
      <c r="XEK7" s="196"/>
      <c r="XEL7" s="196"/>
      <c r="XEM7" s="196"/>
      <c r="XEN7" s="196"/>
      <c r="XEO7" s="196"/>
      <c r="XEP7" s="196"/>
      <c r="XEQ7" s="196"/>
      <c r="XER7" s="196"/>
      <c r="XES7" s="196"/>
      <c r="XET7" s="196"/>
      <c r="XEU7" s="196"/>
      <c r="XEV7" s="196"/>
      <c r="XEW7" s="196"/>
      <c r="XEX7" s="196"/>
      <c r="XEY7" s="196"/>
      <c r="XEZ7" s="196"/>
      <c r="XFA7" s="196"/>
      <c r="XFB7" s="196"/>
      <c r="XFC7" s="196"/>
      <c r="XFD7" s="196"/>
    </row>
    <row r="8" spans="1:16384" ht="15.75" thickBot="1">
      <c r="B8" s="182" t="s">
        <v>1170</v>
      </c>
      <c r="C8" s="203"/>
      <c r="D8" s="203" t="s">
        <v>1111</v>
      </c>
      <c r="E8" s="203">
        <v>2013</v>
      </c>
      <c r="F8" s="145" t="s">
        <v>958</v>
      </c>
      <c r="G8" s="228">
        <f t="shared" si="0"/>
        <v>0</v>
      </c>
      <c r="H8" s="229">
        <f t="shared" si="1"/>
        <v>0</v>
      </c>
      <c r="I8" s="219" t="s">
        <v>954</v>
      </c>
      <c r="J8" s="203"/>
      <c r="K8" s="145" t="s">
        <v>958</v>
      </c>
      <c r="L8" s="177" t="s">
        <v>1136</v>
      </c>
      <c r="M8" s="203"/>
      <c r="N8" s="202">
        <f>1-ETS_Emi_Coeff!N8</f>
        <v>0</v>
      </c>
      <c r="P8" s="222" t="s">
        <v>1169</v>
      </c>
      <c r="U8" s="196" t="s">
        <v>1078</v>
      </c>
      <c r="V8" s="196" t="s">
        <v>1079</v>
      </c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96"/>
      <c r="BQ8" s="196"/>
      <c r="BR8" s="196"/>
      <c r="BS8" s="196"/>
      <c r="BT8" s="196"/>
      <c r="BU8" s="196"/>
      <c r="BV8" s="196"/>
      <c r="BW8" s="196"/>
      <c r="BX8" s="196"/>
      <c r="BY8" s="196"/>
      <c r="BZ8" s="196"/>
      <c r="CA8" s="196"/>
      <c r="CB8" s="196"/>
      <c r="CC8" s="196"/>
      <c r="CD8" s="196"/>
      <c r="CE8" s="196"/>
      <c r="CF8" s="196"/>
      <c r="CG8" s="196"/>
      <c r="CH8" s="196"/>
      <c r="CI8" s="196"/>
      <c r="CJ8" s="196"/>
      <c r="CK8" s="196"/>
      <c r="CL8" s="196"/>
      <c r="CM8" s="196"/>
      <c r="CN8" s="196"/>
      <c r="CO8" s="196"/>
      <c r="CP8" s="196"/>
      <c r="CQ8" s="196"/>
      <c r="CR8" s="196"/>
      <c r="CS8" s="196"/>
      <c r="CT8" s="196"/>
      <c r="CU8" s="196"/>
      <c r="CV8" s="196"/>
      <c r="CW8" s="196"/>
      <c r="CX8" s="196"/>
      <c r="CY8" s="196"/>
      <c r="CZ8" s="196"/>
      <c r="DA8" s="196"/>
      <c r="DB8" s="196"/>
      <c r="DC8" s="196"/>
      <c r="DD8" s="196"/>
      <c r="DE8" s="196"/>
      <c r="DF8" s="196"/>
      <c r="DG8" s="196"/>
      <c r="DH8" s="196"/>
      <c r="DI8" s="196"/>
      <c r="DJ8" s="196"/>
      <c r="DK8" s="196"/>
      <c r="DL8" s="196"/>
      <c r="DM8" s="196"/>
      <c r="DN8" s="196"/>
      <c r="DO8" s="196"/>
      <c r="DP8" s="196"/>
      <c r="DQ8" s="196"/>
      <c r="DR8" s="196"/>
      <c r="DS8" s="196"/>
      <c r="DT8" s="196"/>
      <c r="DU8" s="196"/>
      <c r="DV8" s="196"/>
      <c r="DW8" s="196"/>
      <c r="DX8" s="196"/>
      <c r="DY8" s="196"/>
      <c r="DZ8" s="196"/>
      <c r="EA8" s="196"/>
      <c r="EB8" s="196"/>
      <c r="EC8" s="196"/>
      <c r="ED8" s="196"/>
      <c r="EE8" s="196"/>
      <c r="EF8" s="196"/>
      <c r="EG8" s="196"/>
      <c r="EH8" s="196"/>
      <c r="EI8" s="196"/>
      <c r="EJ8" s="196"/>
      <c r="EK8" s="196"/>
      <c r="EL8" s="196"/>
      <c r="EM8" s="196"/>
      <c r="EN8" s="196"/>
      <c r="EO8" s="196"/>
      <c r="EP8" s="196"/>
      <c r="EQ8" s="196"/>
      <c r="ER8" s="196"/>
      <c r="ES8" s="196"/>
      <c r="ET8" s="196"/>
      <c r="EU8" s="196"/>
      <c r="EV8" s="196"/>
      <c r="EW8" s="196"/>
      <c r="EX8" s="196"/>
      <c r="EY8" s="196"/>
      <c r="EZ8" s="196"/>
      <c r="FA8" s="196"/>
      <c r="FB8" s="196"/>
      <c r="FC8" s="196"/>
      <c r="FD8" s="196"/>
      <c r="FE8" s="196"/>
      <c r="FF8" s="196"/>
      <c r="FG8" s="196"/>
      <c r="FH8" s="196"/>
      <c r="FI8" s="196"/>
      <c r="FJ8" s="196"/>
      <c r="FK8" s="196"/>
      <c r="FL8" s="196"/>
      <c r="FM8" s="196"/>
      <c r="FN8" s="196"/>
      <c r="FO8" s="196"/>
      <c r="FP8" s="196"/>
      <c r="FQ8" s="196"/>
      <c r="FR8" s="196"/>
      <c r="FS8" s="196"/>
      <c r="FT8" s="196"/>
      <c r="FU8" s="196"/>
      <c r="FV8" s="196"/>
      <c r="FW8" s="196"/>
      <c r="FX8" s="196"/>
      <c r="FY8" s="196"/>
      <c r="FZ8" s="196"/>
      <c r="GA8" s="196"/>
      <c r="GB8" s="196"/>
      <c r="GC8" s="196"/>
      <c r="GD8" s="196"/>
      <c r="GE8" s="196"/>
      <c r="GF8" s="196"/>
      <c r="GG8" s="196"/>
      <c r="GH8" s="196"/>
      <c r="GI8" s="196"/>
      <c r="GJ8" s="196"/>
      <c r="GK8" s="196"/>
      <c r="GL8" s="196"/>
      <c r="GM8" s="196"/>
      <c r="GN8" s="196"/>
      <c r="GO8" s="196"/>
      <c r="GP8" s="196"/>
      <c r="GQ8" s="196"/>
      <c r="GR8" s="196"/>
      <c r="GS8" s="196"/>
      <c r="GT8" s="196"/>
      <c r="GU8" s="196"/>
      <c r="GV8" s="196"/>
      <c r="GW8" s="196"/>
      <c r="GX8" s="196"/>
      <c r="GY8" s="196"/>
      <c r="GZ8" s="196"/>
      <c r="HA8" s="196"/>
      <c r="HB8" s="196"/>
      <c r="HC8" s="196"/>
      <c r="HD8" s="196"/>
      <c r="HE8" s="196"/>
      <c r="HF8" s="196"/>
      <c r="HG8" s="196"/>
      <c r="HH8" s="196"/>
      <c r="HI8" s="196"/>
      <c r="HJ8" s="196"/>
      <c r="HK8" s="196"/>
      <c r="HL8" s="196"/>
      <c r="HM8" s="196"/>
      <c r="HN8" s="196"/>
      <c r="HO8" s="196"/>
      <c r="HP8" s="196"/>
      <c r="HQ8" s="196"/>
      <c r="HR8" s="196"/>
      <c r="HS8" s="196"/>
      <c r="HT8" s="196"/>
      <c r="HU8" s="196"/>
      <c r="HV8" s="196"/>
      <c r="HW8" s="196"/>
      <c r="HX8" s="196"/>
      <c r="HY8" s="196"/>
      <c r="HZ8" s="196"/>
      <c r="IA8" s="196"/>
      <c r="IB8" s="196"/>
      <c r="IC8" s="196"/>
      <c r="ID8" s="196"/>
      <c r="IE8" s="196"/>
      <c r="IF8" s="196"/>
      <c r="IG8" s="196"/>
      <c r="IH8" s="196"/>
      <c r="II8" s="196"/>
      <c r="IJ8" s="196"/>
      <c r="IK8" s="196"/>
      <c r="IL8" s="196"/>
      <c r="IM8" s="196"/>
      <c r="IN8" s="196"/>
      <c r="IO8" s="196"/>
      <c r="IP8" s="196"/>
      <c r="IQ8" s="196"/>
      <c r="IR8" s="196"/>
      <c r="IS8" s="196"/>
      <c r="IT8" s="196"/>
      <c r="IU8" s="196"/>
      <c r="IV8" s="196"/>
      <c r="IW8" s="196"/>
      <c r="IX8" s="196"/>
      <c r="IY8" s="196"/>
      <c r="IZ8" s="196"/>
      <c r="JA8" s="196"/>
      <c r="JB8" s="196"/>
      <c r="JC8" s="196"/>
      <c r="JD8" s="196"/>
      <c r="JE8" s="196"/>
      <c r="JF8" s="196"/>
      <c r="JG8" s="196"/>
      <c r="JH8" s="196"/>
      <c r="JI8" s="196"/>
      <c r="JJ8" s="196"/>
      <c r="JK8" s="196"/>
      <c r="JL8" s="196"/>
      <c r="JM8" s="196"/>
      <c r="JN8" s="196"/>
      <c r="JO8" s="196"/>
      <c r="JP8" s="196"/>
      <c r="JQ8" s="196"/>
      <c r="JR8" s="196"/>
      <c r="JS8" s="196"/>
      <c r="JT8" s="196"/>
      <c r="JU8" s="196"/>
      <c r="JV8" s="196"/>
      <c r="JW8" s="196"/>
      <c r="JX8" s="196"/>
      <c r="JY8" s="196"/>
      <c r="JZ8" s="196"/>
      <c r="KA8" s="196"/>
      <c r="KB8" s="196"/>
      <c r="KC8" s="196"/>
      <c r="KD8" s="196"/>
      <c r="KE8" s="196"/>
      <c r="KF8" s="196"/>
      <c r="KG8" s="196"/>
      <c r="KH8" s="196"/>
      <c r="KI8" s="196"/>
      <c r="KJ8" s="196"/>
      <c r="KK8" s="196"/>
      <c r="KL8" s="196"/>
      <c r="KM8" s="196"/>
      <c r="KN8" s="196"/>
      <c r="KO8" s="196"/>
      <c r="KP8" s="196"/>
      <c r="KQ8" s="196"/>
      <c r="KR8" s="196"/>
      <c r="KS8" s="196"/>
      <c r="KT8" s="196"/>
      <c r="KU8" s="196"/>
      <c r="KV8" s="196"/>
      <c r="KW8" s="196"/>
      <c r="KX8" s="196"/>
      <c r="KY8" s="196"/>
      <c r="KZ8" s="196"/>
      <c r="LA8" s="196"/>
      <c r="LB8" s="196"/>
      <c r="LC8" s="196"/>
      <c r="LD8" s="196"/>
      <c r="LE8" s="196"/>
      <c r="LF8" s="196"/>
      <c r="LG8" s="196"/>
      <c r="LH8" s="196"/>
      <c r="LI8" s="196"/>
      <c r="LJ8" s="196"/>
      <c r="LK8" s="196"/>
      <c r="LL8" s="196"/>
      <c r="LM8" s="196"/>
      <c r="LN8" s="196"/>
      <c r="LO8" s="196"/>
      <c r="LP8" s="196"/>
      <c r="LQ8" s="196"/>
      <c r="LR8" s="196"/>
      <c r="LS8" s="196"/>
      <c r="LT8" s="196"/>
      <c r="LU8" s="196"/>
      <c r="LV8" s="196"/>
      <c r="LW8" s="196"/>
      <c r="LX8" s="196"/>
      <c r="LY8" s="196"/>
      <c r="LZ8" s="196"/>
      <c r="MA8" s="196"/>
      <c r="MB8" s="196"/>
      <c r="MC8" s="196"/>
      <c r="MD8" s="196"/>
      <c r="ME8" s="196"/>
      <c r="MF8" s="196"/>
      <c r="MG8" s="196"/>
      <c r="MH8" s="196"/>
      <c r="MI8" s="196"/>
      <c r="MJ8" s="196"/>
      <c r="MK8" s="196"/>
      <c r="ML8" s="196"/>
      <c r="MM8" s="196"/>
      <c r="MN8" s="196"/>
      <c r="MO8" s="196"/>
      <c r="MP8" s="196"/>
      <c r="MQ8" s="196"/>
      <c r="MR8" s="196"/>
      <c r="MS8" s="196"/>
      <c r="MT8" s="196"/>
      <c r="MU8" s="196"/>
      <c r="MV8" s="196"/>
      <c r="MW8" s="196"/>
      <c r="MX8" s="196"/>
      <c r="MY8" s="196"/>
      <c r="MZ8" s="196"/>
      <c r="NA8" s="196"/>
      <c r="NB8" s="196"/>
      <c r="NC8" s="196"/>
      <c r="ND8" s="196"/>
      <c r="NE8" s="196"/>
      <c r="NF8" s="196"/>
      <c r="NG8" s="196"/>
      <c r="NH8" s="196"/>
      <c r="NI8" s="196"/>
      <c r="NJ8" s="196"/>
      <c r="NK8" s="196"/>
      <c r="NL8" s="196"/>
      <c r="NM8" s="196"/>
      <c r="NN8" s="196"/>
      <c r="NO8" s="196"/>
      <c r="NP8" s="196"/>
      <c r="NQ8" s="196"/>
      <c r="NR8" s="196"/>
      <c r="NS8" s="196"/>
      <c r="NT8" s="196"/>
      <c r="NU8" s="196"/>
      <c r="NV8" s="196"/>
      <c r="NW8" s="196"/>
      <c r="NX8" s="196"/>
      <c r="NY8" s="196"/>
      <c r="NZ8" s="196"/>
      <c r="OA8" s="196"/>
      <c r="OB8" s="196"/>
      <c r="OC8" s="196"/>
      <c r="OD8" s="196"/>
      <c r="OE8" s="196"/>
      <c r="OF8" s="196"/>
      <c r="OG8" s="196"/>
      <c r="OH8" s="196"/>
      <c r="OI8" s="196"/>
      <c r="OJ8" s="196"/>
      <c r="OK8" s="196"/>
      <c r="OL8" s="196"/>
      <c r="OM8" s="196"/>
      <c r="ON8" s="196"/>
      <c r="OO8" s="196"/>
      <c r="OP8" s="196"/>
      <c r="OQ8" s="196"/>
      <c r="OR8" s="196"/>
      <c r="OS8" s="196"/>
      <c r="OT8" s="196"/>
      <c r="OU8" s="196"/>
      <c r="OV8" s="196"/>
      <c r="OW8" s="196"/>
      <c r="OX8" s="196"/>
      <c r="OY8" s="196"/>
      <c r="OZ8" s="196"/>
      <c r="PA8" s="196"/>
      <c r="PB8" s="196"/>
      <c r="PC8" s="196"/>
      <c r="PD8" s="196"/>
      <c r="PE8" s="196"/>
      <c r="PF8" s="196"/>
      <c r="PG8" s="196"/>
      <c r="PH8" s="196"/>
      <c r="PI8" s="196"/>
      <c r="PJ8" s="196"/>
      <c r="PK8" s="196"/>
      <c r="PL8" s="196"/>
      <c r="PM8" s="196"/>
      <c r="PN8" s="196"/>
      <c r="PO8" s="196"/>
      <c r="PP8" s="196"/>
      <c r="PQ8" s="196"/>
      <c r="PR8" s="196"/>
      <c r="PS8" s="196"/>
      <c r="PT8" s="196"/>
      <c r="PU8" s="196"/>
      <c r="PV8" s="196"/>
      <c r="PW8" s="196"/>
      <c r="PX8" s="196"/>
      <c r="PY8" s="196"/>
      <c r="PZ8" s="196"/>
      <c r="QA8" s="196"/>
      <c r="QB8" s="196"/>
      <c r="QC8" s="196"/>
      <c r="QD8" s="196"/>
      <c r="QE8" s="196"/>
      <c r="QF8" s="196"/>
      <c r="QG8" s="196"/>
      <c r="QH8" s="196"/>
      <c r="QI8" s="196"/>
      <c r="QJ8" s="196"/>
      <c r="QK8" s="196"/>
      <c r="QL8" s="196"/>
      <c r="QM8" s="196"/>
      <c r="QN8" s="196"/>
      <c r="QO8" s="196"/>
      <c r="QP8" s="196"/>
      <c r="QQ8" s="196"/>
      <c r="QR8" s="196"/>
      <c r="QS8" s="196"/>
      <c r="QT8" s="196"/>
      <c r="QU8" s="196"/>
      <c r="QV8" s="196"/>
      <c r="QW8" s="196"/>
      <c r="QX8" s="196"/>
      <c r="QY8" s="196"/>
      <c r="QZ8" s="196"/>
      <c r="RA8" s="196"/>
      <c r="RB8" s="196"/>
      <c r="RC8" s="196"/>
      <c r="RD8" s="196"/>
      <c r="RE8" s="196"/>
      <c r="RF8" s="196"/>
      <c r="RG8" s="196"/>
      <c r="RH8" s="196"/>
      <c r="RI8" s="196"/>
      <c r="RJ8" s="196"/>
      <c r="RK8" s="196"/>
      <c r="RL8" s="196"/>
      <c r="RM8" s="196"/>
      <c r="RN8" s="196"/>
      <c r="RO8" s="196"/>
      <c r="RP8" s="196"/>
      <c r="RQ8" s="196"/>
      <c r="RR8" s="196"/>
      <c r="RS8" s="196"/>
      <c r="RT8" s="196"/>
      <c r="RU8" s="196"/>
      <c r="RV8" s="196"/>
      <c r="RW8" s="196"/>
      <c r="RX8" s="196"/>
      <c r="RY8" s="196"/>
      <c r="RZ8" s="196"/>
      <c r="SA8" s="196"/>
      <c r="SB8" s="196"/>
      <c r="SC8" s="196"/>
      <c r="SD8" s="196"/>
      <c r="SE8" s="196"/>
      <c r="SF8" s="196"/>
      <c r="SG8" s="196"/>
      <c r="SH8" s="196"/>
      <c r="SI8" s="196"/>
      <c r="SJ8" s="196"/>
      <c r="SK8" s="196"/>
      <c r="SL8" s="196"/>
      <c r="SM8" s="196"/>
      <c r="SN8" s="196"/>
      <c r="SO8" s="196"/>
      <c r="SP8" s="196"/>
      <c r="SQ8" s="196"/>
      <c r="SR8" s="196"/>
      <c r="SS8" s="196"/>
      <c r="ST8" s="196"/>
      <c r="SU8" s="196"/>
      <c r="SV8" s="196"/>
      <c r="SW8" s="196"/>
      <c r="SX8" s="196"/>
      <c r="SY8" s="196"/>
      <c r="SZ8" s="196"/>
      <c r="TA8" s="196"/>
      <c r="TB8" s="196"/>
      <c r="TC8" s="196"/>
      <c r="TD8" s="196"/>
      <c r="TE8" s="196"/>
      <c r="TF8" s="196"/>
      <c r="TG8" s="196"/>
      <c r="TH8" s="196"/>
      <c r="TI8" s="196"/>
      <c r="TJ8" s="196"/>
      <c r="TK8" s="196"/>
      <c r="TL8" s="196"/>
      <c r="TM8" s="196"/>
      <c r="TN8" s="196"/>
      <c r="TO8" s="196"/>
      <c r="TP8" s="196"/>
      <c r="TQ8" s="196"/>
      <c r="TR8" s="196"/>
      <c r="TS8" s="196"/>
      <c r="TT8" s="196"/>
      <c r="TU8" s="196"/>
      <c r="TV8" s="196"/>
      <c r="TW8" s="196"/>
      <c r="TX8" s="196"/>
      <c r="TY8" s="196"/>
      <c r="TZ8" s="196"/>
      <c r="UA8" s="196"/>
      <c r="UB8" s="196"/>
      <c r="UC8" s="196"/>
      <c r="UD8" s="196"/>
      <c r="UE8" s="196"/>
      <c r="UF8" s="196"/>
      <c r="UG8" s="196"/>
      <c r="UH8" s="196"/>
      <c r="UI8" s="196"/>
      <c r="UJ8" s="196"/>
      <c r="UK8" s="196"/>
      <c r="UL8" s="196"/>
      <c r="UM8" s="196"/>
      <c r="UN8" s="196"/>
      <c r="UO8" s="196"/>
      <c r="UP8" s="196"/>
      <c r="UQ8" s="196"/>
      <c r="UR8" s="196"/>
      <c r="US8" s="196"/>
      <c r="UT8" s="196"/>
      <c r="UU8" s="196"/>
      <c r="UV8" s="196"/>
      <c r="UW8" s="196"/>
      <c r="UX8" s="196"/>
      <c r="UY8" s="196"/>
      <c r="UZ8" s="196"/>
      <c r="VA8" s="196"/>
      <c r="VB8" s="196"/>
      <c r="VC8" s="196"/>
      <c r="VD8" s="196"/>
      <c r="VE8" s="196"/>
      <c r="VF8" s="196"/>
      <c r="VG8" s="196"/>
      <c r="VH8" s="196"/>
      <c r="VI8" s="196"/>
      <c r="VJ8" s="196"/>
      <c r="VK8" s="196"/>
      <c r="VL8" s="196"/>
      <c r="VM8" s="196"/>
      <c r="VN8" s="196"/>
      <c r="VO8" s="196"/>
      <c r="VP8" s="196"/>
      <c r="VQ8" s="196"/>
      <c r="VR8" s="196"/>
      <c r="VS8" s="196"/>
      <c r="VT8" s="196"/>
      <c r="VU8" s="196"/>
      <c r="VV8" s="196"/>
      <c r="VW8" s="196"/>
      <c r="VX8" s="196"/>
      <c r="VY8" s="196"/>
      <c r="VZ8" s="196"/>
      <c r="WA8" s="196"/>
      <c r="WB8" s="196"/>
      <c r="WC8" s="196"/>
      <c r="WD8" s="196"/>
      <c r="WE8" s="196"/>
      <c r="WF8" s="196"/>
      <c r="WG8" s="196"/>
      <c r="WH8" s="196"/>
      <c r="WI8" s="196"/>
      <c r="WJ8" s="196"/>
      <c r="WK8" s="196"/>
      <c r="WL8" s="196"/>
      <c r="WM8" s="196"/>
      <c r="WN8" s="196"/>
      <c r="WO8" s="196"/>
      <c r="WP8" s="196"/>
      <c r="WQ8" s="196"/>
      <c r="WR8" s="196"/>
      <c r="WS8" s="196"/>
      <c r="WT8" s="196"/>
      <c r="WU8" s="196"/>
      <c r="WV8" s="196"/>
      <c r="WW8" s="196"/>
      <c r="WX8" s="196"/>
      <c r="WY8" s="196"/>
      <c r="WZ8" s="196"/>
      <c r="XA8" s="196"/>
      <c r="XB8" s="196"/>
      <c r="XC8" s="196"/>
      <c r="XD8" s="196"/>
      <c r="XE8" s="196"/>
      <c r="XF8" s="196"/>
      <c r="XG8" s="196"/>
      <c r="XH8" s="196"/>
      <c r="XI8" s="196"/>
      <c r="XJ8" s="196"/>
      <c r="XK8" s="196"/>
      <c r="XL8" s="196"/>
      <c r="XM8" s="196"/>
      <c r="XN8" s="196"/>
      <c r="XO8" s="196"/>
      <c r="XP8" s="196"/>
      <c r="XQ8" s="196"/>
      <c r="XR8" s="196"/>
      <c r="XS8" s="196"/>
      <c r="XT8" s="196"/>
      <c r="XU8" s="196"/>
      <c r="XV8" s="196"/>
      <c r="XW8" s="196"/>
      <c r="XX8" s="196"/>
      <c r="XY8" s="196"/>
      <c r="XZ8" s="196"/>
      <c r="YA8" s="196"/>
      <c r="YB8" s="196"/>
      <c r="YC8" s="196"/>
      <c r="YD8" s="196"/>
      <c r="YE8" s="196"/>
      <c r="YF8" s="196"/>
      <c r="YG8" s="196"/>
      <c r="YH8" s="196"/>
      <c r="YI8" s="196"/>
      <c r="YJ8" s="196"/>
      <c r="YK8" s="196"/>
      <c r="YL8" s="196"/>
      <c r="YM8" s="196"/>
      <c r="YN8" s="196"/>
      <c r="YO8" s="196"/>
      <c r="YP8" s="196"/>
      <c r="YQ8" s="196"/>
      <c r="YR8" s="196"/>
      <c r="YS8" s="196"/>
      <c r="YT8" s="196"/>
      <c r="YU8" s="196"/>
      <c r="YV8" s="196"/>
      <c r="YW8" s="196"/>
      <c r="YX8" s="196"/>
      <c r="YY8" s="196"/>
      <c r="YZ8" s="196"/>
      <c r="ZA8" s="196"/>
      <c r="ZB8" s="196"/>
      <c r="ZC8" s="196"/>
      <c r="ZD8" s="196"/>
      <c r="ZE8" s="196"/>
      <c r="ZF8" s="196"/>
      <c r="ZG8" s="196"/>
      <c r="ZH8" s="196"/>
      <c r="ZI8" s="196"/>
      <c r="ZJ8" s="196"/>
      <c r="ZK8" s="196"/>
      <c r="ZL8" s="196"/>
      <c r="ZM8" s="196"/>
      <c r="ZN8" s="196"/>
      <c r="ZO8" s="196"/>
      <c r="ZP8" s="196"/>
      <c r="ZQ8" s="196"/>
      <c r="ZR8" s="196"/>
      <c r="ZS8" s="196"/>
      <c r="ZT8" s="196"/>
      <c r="ZU8" s="196"/>
      <c r="ZV8" s="196"/>
      <c r="ZW8" s="196"/>
      <c r="ZX8" s="196"/>
      <c r="ZY8" s="196"/>
      <c r="ZZ8" s="196"/>
      <c r="AAA8" s="196"/>
      <c r="AAB8" s="196"/>
      <c r="AAC8" s="196"/>
      <c r="AAD8" s="196"/>
      <c r="AAE8" s="196"/>
      <c r="AAF8" s="196"/>
      <c r="AAG8" s="196"/>
      <c r="AAH8" s="196"/>
      <c r="AAI8" s="196"/>
      <c r="AAJ8" s="196"/>
      <c r="AAK8" s="196"/>
      <c r="AAL8" s="196"/>
      <c r="AAM8" s="196"/>
      <c r="AAN8" s="196"/>
      <c r="AAO8" s="196"/>
      <c r="AAP8" s="196"/>
      <c r="AAQ8" s="196"/>
      <c r="AAR8" s="196"/>
      <c r="AAS8" s="196"/>
      <c r="AAT8" s="196"/>
      <c r="AAU8" s="196"/>
      <c r="AAV8" s="196"/>
      <c r="AAW8" s="196"/>
      <c r="AAX8" s="196"/>
      <c r="AAY8" s="196"/>
      <c r="AAZ8" s="196"/>
      <c r="ABA8" s="196"/>
      <c r="ABB8" s="196"/>
      <c r="ABC8" s="196"/>
      <c r="ABD8" s="196"/>
      <c r="ABE8" s="196"/>
      <c r="ABF8" s="196"/>
      <c r="ABG8" s="196"/>
      <c r="ABH8" s="196"/>
      <c r="ABI8" s="196"/>
      <c r="ABJ8" s="196"/>
      <c r="ABK8" s="196"/>
      <c r="ABL8" s="196"/>
      <c r="ABM8" s="196"/>
      <c r="ABN8" s="196"/>
      <c r="ABO8" s="196"/>
      <c r="ABP8" s="196"/>
      <c r="ABQ8" s="196"/>
      <c r="ABR8" s="196"/>
      <c r="ABS8" s="196"/>
      <c r="ABT8" s="196"/>
      <c r="ABU8" s="196"/>
      <c r="ABV8" s="196"/>
      <c r="ABW8" s="196"/>
      <c r="ABX8" s="196"/>
      <c r="ABY8" s="196"/>
      <c r="ABZ8" s="196"/>
      <c r="ACA8" s="196"/>
      <c r="ACB8" s="196"/>
      <c r="ACC8" s="196"/>
      <c r="ACD8" s="196"/>
      <c r="ACE8" s="196"/>
      <c r="ACF8" s="196"/>
      <c r="ACG8" s="196"/>
      <c r="ACH8" s="196"/>
      <c r="ACI8" s="196"/>
      <c r="ACJ8" s="196"/>
      <c r="ACK8" s="196"/>
      <c r="ACL8" s="196"/>
      <c r="ACM8" s="196"/>
      <c r="ACN8" s="196"/>
      <c r="ACO8" s="196"/>
      <c r="ACP8" s="196"/>
      <c r="ACQ8" s="196"/>
      <c r="ACR8" s="196"/>
      <c r="ACS8" s="196"/>
      <c r="ACT8" s="196"/>
      <c r="ACU8" s="196"/>
      <c r="ACV8" s="196"/>
      <c r="ACW8" s="196"/>
      <c r="ACX8" s="196"/>
      <c r="ACY8" s="196"/>
      <c r="ACZ8" s="196"/>
      <c r="ADA8" s="196"/>
      <c r="ADB8" s="196"/>
      <c r="ADC8" s="196"/>
      <c r="ADD8" s="196"/>
      <c r="ADE8" s="196"/>
      <c r="ADF8" s="196"/>
      <c r="ADG8" s="196"/>
      <c r="ADH8" s="196"/>
      <c r="ADI8" s="196"/>
      <c r="ADJ8" s="196"/>
      <c r="ADK8" s="196"/>
      <c r="ADL8" s="196"/>
      <c r="ADM8" s="196"/>
      <c r="ADN8" s="196"/>
      <c r="ADO8" s="196"/>
      <c r="ADP8" s="196"/>
      <c r="ADQ8" s="196"/>
      <c r="ADR8" s="196"/>
      <c r="ADS8" s="196"/>
      <c r="ADT8" s="196"/>
      <c r="ADU8" s="196"/>
      <c r="ADV8" s="196"/>
      <c r="ADW8" s="196"/>
      <c r="ADX8" s="196"/>
      <c r="ADY8" s="196"/>
      <c r="ADZ8" s="196"/>
      <c r="AEA8" s="196"/>
      <c r="AEB8" s="196"/>
      <c r="AEC8" s="196"/>
      <c r="AED8" s="196"/>
      <c r="AEE8" s="196"/>
      <c r="AEF8" s="196"/>
      <c r="AEG8" s="196"/>
      <c r="AEH8" s="196"/>
      <c r="AEI8" s="196"/>
      <c r="AEJ8" s="196"/>
      <c r="AEK8" s="196"/>
      <c r="AEL8" s="196"/>
      <c r="AEM8" s="196"/>
      <c r="AEN8" s="196"/>
      <c r="AEO8" s="196"/>
      <c r="AEP8" s="196"/>
      <c r="AEQ8" s="196"/>
      <c r="AER8" s="196"/>
      <c r="AES8" s="196"/>
      <c r="AET8" s="196"/>
      <c r="AEU8" s="196"/>
      <c r="AEV8" s="196"/>
      <c r="AEW8" s="196"/>
      <c r="AEX8" s="196"/>
      <c r="AEY8" s="196"/>
      <c r="AEZ8" s="196"/>
      <c r="AFA8" s="196"/>
      <c r="AFB8" s="196"/>
      <c r="AFC8" s="196"/>
      <c r="AFD8" s="196"/>
      <c r="AFE8" s="196"/>
      <c r="AFF8" s="196"/>
      <c r="AFG8" s="196"/>
      <c r="AFH8" s="196"/>
      <c r="AFI8" s="196"/>
      <c r="AFJ8" s="196"/>
      <c r="AFK8" s="196"/>
      <c r="AFL8" s="196"/>
      <c r="AFM8" s="196"/>
      <c r="AFN8" s="196"/>
      <c r="AFO8" s="196"/>
      <c r="AFP8" s="196"/>
      <c r="AFQ8" s="196"/>
      <c r="AFR8" s="196"/>
      <c r="AFS8" s="196"/>
      <c r="AFT8" s="196"/>
      <c r="AFU8" s="196"/>
      <c r="AFV8" s="196"/>
      <c r="AFW8" s="196"/>
      <c r="AFX8" s="196"/>
      <c r="AFY8" s="196"/>
      <c r="AFZ8" s="196"/>
      <c r="AGA8" s="196"/>
      <c r="AGB8" s="196"/>
      <c r="AGC8" s="196"/>
      <c r="AGD8" s="196"/>
      <c r="AGE8" s="196"/>
      <c r="AGF8" s="196"/>
      <c r="AGG8" s="196"/>
      <c r="AGH8" s="196"/>
      <c r="AGI8" s="196"/>
      <c r="AGJ8" s="196"/>
      <c r="AGK8" s="196"/>
      <c r="AGL8" s="196"/>
      <c r="AGM8" s="196"/>
      <c r="AGN8" s="196"/>
      <c r="AGO8" s="196"/>
      <c r="AGP8" s="196"/>
      <c r="AGQ8" s="196"/>
      <c r="AGR8" s="196"/>
      <c r="AGS8" s="196"/>
      <c r="AGT8" s="196"/>
      <c r="AGU8" s="196"/>
      <c r="AGV8" s="196"/>
      <c r="AGW8" s="196"/>
      <c r="AGX8" s="196"/>
      <c r="AGY8" s="196"/>
      <c r="AGZ8" s="196"/>
      <c r="AHA8" s="196"/>
      <c r="AHB8" s="196"/>
      <c r="AHC8" s="196"/>
      <c r="AHD8" s="196"/>
      <c r="AHE8" s="196"/>
      <c r="AHF8" s="196"/>
      <c r="AHG8" s="196"/>
      <c r="AHH8" s="196"/>
      <c r="AHI8" s="196"/>
      <c r="AHJ8" s="196"/>
      <c r="AHK8" s="196"/>
      <c r="AHL8" s="196"/>
      <c r="AHM8" s="196"/>
      <c r="AHN8" s="196"/>
      <c r="AHO8" s="196"/>
      <c r="AHP8" s="196"/>
      <c r="AHQ8" s="196"/>
      <c r="AHR8" s="196"/>
      <c r="AHS8" s="196"/>
      <c r="AHT8" s="196"/>
      <c r="AHU8" s="196"/>
      <c r="AHV8" s="196"/>
      <c r="AHW8" s="196"/>
      <c r="AHX8" s="196"/>
      <c r="AHY8" s="196"/>
      <c r="AHZ8" s="196"/>
      <c r="AIA8" s="196"/>
      <c r="AIB8" s="196"/>
      <c r="AIC8" s="196"/>
      <c r="AID8" s="196"/>
      <c r="AIE8" s="196"/>
      <c r="AIF8" s="196"/>
      <c r="AIG8" s="196"/>
      <c r="AIH8" s="196"/>
      <c r="AII8" s="196"/>
      <c r="AIJ8" s="196"/>
      <c r="AIK8" s="196"/>
      <c r="AIL8" s="196"/>
      <c r="AIM8" s="196"/>
      <c r="AIN8" s="196"/>
      <c r="AIO8" s="196"/>
      <c r="AIP8" s="196"/>
      <c r="AIQ8" s="196"/>
      <c r="AIR8" s="196"/>
      <c r="AIS8" s="196"/>
      <c r="AIT8" s="196"/>
      <c r="AIU8" s="196"/>
      <c r="AIV8" s="196"/>
      <c r="AIW8" s="196"/>
      <c r="AIX8" s="196"/>
      <c r="AIY8" s="196"/>
      <c r="AIZ8" s="196"/>
      <c r="AJA8" s="196"/>
      <c r="AJB8" s="196"/>
      <c r="AJC8" s="196"/>
      <c r="AJD8" s="196"/>
      <c r="AJE8" s="196"/>
      <c r="AJF8" s="196"/>
      <c r="AJG8" s="196"/>
      <c r="AJH8" s="196"/>
      <c r="AJI8" s="196"/>
      <c r="AJJ8" s="196"/>
      <c r="AJK8" s="196"/>
      <c r="AJL8" s="196"/>
      <c r="AJM8" s="196"/>
      <c r="AJN8" s="196"/>
      <c r="AJO8" s="196"/>
      <c r="AJP8" s="196"/>
      <c r="AJQ8" s="196"/>
      <c r="AJR8" s="196"/>
      <c r="AJS8" s="196"/>
      <c r="AJT8" s="196"/>
      <c r="AJU8" s="196"/>
      <c r="AJV8" s="196"/>
      <c r="AJW8" s="196"/>
      <c r="AJX8" s="196"/>
      <c r="AJY8" s="196"/>
      <c r="AJZ8" s="196"/>
      <c r="AKA8" s="196"/>
      <c r="AKB8" s="196"/>
      <c r="AKC8" s="196"/>
      <c r="AKD8" s="196"/>
      <c r="AKE8" s="196"/>
      <c r="AKF8" s="196"/>
      <c r="AKG8" s="196"/>
      <c r="AKH8" s="196"/>
      <c r="AKI8" s="196"/>
      <c r="AKJ8" s="196"/>
      <c r="AKK8" s="196"/>
      <c r="AKL8" s="196"/>
      <c r="AKM8" s="196"/>
      <c r="AKN8" s="196"/>
      <c r="AKO8" s="196"/>
      <c r="AKP8" s="196"/>
      <c r="AKQ8" s="196"/>
      <c r="AKR8" s="196"/>
      <c r="AKS8" s="196"/>
      <c r="AKT8" s="196"/>
      <c r="AKU8" s="196"/>
      <c r="AKV8" s="196"/>
      <c r="AKW8" s="196"/>
      <c r="AKX8" s="196"/>
      <c r="AKY8" s="196"/>
      <c r="AKZ8" s="196"/>
      <c r="ALA8" s="196"/>
      <c r="ALB8" s="196"/>
      <c r="ALC8" s="196"/>
      <c r="ALD8" s="196"/>
      <c r="ALE8" s="196"/>
      <c r="ALF8" s="196"/>
      <c r="ALG8" s="196"/>
      <c r="ALH8" s="196"/>
      <c r="ALI8" s="196"/>
      <c r="ALJ8" s="196"/>
      <c r="ALK8" s="196"/>
      <c r="ALL8" s="196"/>
      <c r="ALM8" s="196"/>
      <c r="ALN8" s="196"/>
      <c r="ALO8" s="196"/>
      <c r="ALP8" s="196"/>
      <c r="ALQ8" s="196"/>
      <c r="ALR8" s="196"/>
      <c r="ALS8" s="196"/>
      <c r="ALT8" s="196"/>
      <c r="ALU8" s="196"/>
      <c r="ALV8" s="196"/>
      <c r="ALW8" s="196"/>
      <c r="ALX8" s="196"/>
      <c r="ALY8" s="196"/>
      <c r="ALZ8" s="196"/>
      <c r="AMA8" s="196"/>
      <c r="AMB8" s="196"/>
      <c r="AMC8" s="196"/>
      <c r="AMD8" s="196"/>
      <c r="AME8" s="196"/>
      <c r="AMF8" s="196"/>
      <c r="AMG8" s="196"/>
      <c r="AMH8" s="196"/>
      <c r="AMI8" s="196"/>
      <c r="AMJ8" s="196"/>
      <c r="AMK8" s="196"/>
      <c r="AML8" s="196"/>
      <c r="AMM8" s="196"/>
      <c r="AMN8" s="196"/>
      <c r="AMO8" s="196"/>
      <c r="AMP8" s="196"/>
      <c r="AMQ8" s="196"/>
      <c r="AMR8" s="196"/>
      <c r="AMS8" s="196"/>
      <c r="AMT8" s="196"/>
      <c r="AMU8" s="196"/>
      <c r="AMV8" s="196"/>
      <c r="AMW8" s="196"/>
      <c r="AMX8" s="196"/>
      <c r="AMY8" s="196"/>
      <c r="AMZ8" s="196"/>
      <c r="ANA8" s="196"/>
      <c r="ANB8" s="196"/>
      <c r="ANC8" s="196"/>
      <c r="AND8" s="196"/>
      <c r="ANE8" s="196"/>
      <c r="ANF8" s="196"/>
      <c r="ANG8" s="196"/>
      <c r="ANH8" s="196"/>
      <c r="ANI8" s="196"/>
      <c r="ANJ8" s="196"/>
      <c r="ANK8" s="196"/>
      <c r="ANL8" s="196"/>
      <c r="ANM8" s="196"/>
      <c r="ANN8" s="196"/>
      <c r="ANO8" s="196"/>
      <c r="ANP8" s="196"/>
      <c r="ANQ8" s="196"/>
      <c r="ANR8" s="196"/>
      <c r="ANS8" s="196"/>
      <c r="ANT8" s="196"/>
      <c r="ANU8" s="196"/>
      <c r="ANV8" s="196"/>
      <c r="ANW8" s="196"/>
      <c r="ANX8" s="196"/>
      <c r="ANY8" s="196"/>
      <c r="ANZ8" s="196"/>
      <c r="AOA8" s="196"/>
      <c r="AOB8" s="196"/>
      <c r="AOC8" s="196"/>
      <c r="AOD8" s="196"/>
      <c r="AOE8" s="196"/>
      <c r="AOF8" s="196"/>
      <c r="AOG8" s="196"/>
      <c r="AOH8" s="196"/>
      <c r="AOI8" s="196"/>
      <c r="AOJ8" s="196"/>
      <c r="AOK8" s="196"/>
      <c r="AOL8" s="196"/>
      <c r="AOM8" s="196"/>
      <c r="AON8" s="196"/>
      <c r="AOO8" s="196"/>
      <c r="AOP8" s="196"/>
      <c r="AOQ8" s="196"/>
      <c r="AOR8" s="196"/>
      <c r="AOS8" s="196"/>
      <c r="AOT8" s="196"/>
      <c r="AOU8" s="196"/>
      <c r="AOV8" s="196"/>
      <c r="AOW8" s="196"/>
      <c r="AOX8" s="196"/>
      <c r="AOY8" s="196"/>
      <c r="AOZ8" s="196"/>
      <c r="APA8" s="196"/>
      <c r="APB8" s="196"/>
      <c r="APC8" s="196"/>
      <c r="APD8" s="196"/>
      <c r="APE8" s="196"/>
      <c r="APF8" s="196"/>
      <c r="APG8" s="196"/>
      <c r="APH8" s="196"/>
      <c r="API8" s="196"/>
      <c r="APJ8" s="196"/>
      <c r="APK8" s="196"/>
      <c r="APL8" s="196"/>
      <c r="APM8" s="196"/>
      <c r="APN8" s="196"/>
      <c r="APO8" s="196"/>
      <c r="APP8" s="196"/>
      <c r="APQ8" s="196"/>
      <c r="APR8" s="196"/>
      <c r="APS8" s="196"/>
      <c r="APT8" s="196"/>
      <c r="APU8" s="196"/>
      <c r="APV8" s="196"/>
      <c r="APW8" s="196"/>
      <c r="APX8" s="196"/>
      <c r="APY8" s="196"/>
      <c r="APZ8" s="196"/>
      <c r="AQA8" s="196"/>
      <c r="AQB8" s="196"/>
      <c r="AQC8" s="196"/>
      <c r="AQD8" s="196"/>
      <c r="AQE8" s="196"/>
      <c r="AQF8" s="196"/>
      <c r="AQG8" s="196"/>
      <c r="AQH8" s="196"/>
      <c r="AQI8" s="196"/>
      <c r="AQJ8" s="196"/>
      <c r="AQK8" s="196"/>
      <c r="AQL8" s="196"/>
      <c r="AQM8" s="196"/>
      <c r="AQN8" s="196"/>
      <c r="AQO8" s="196"/>
      <c r="AQP8" s="196"/>
      <c r="AQQ8" s="196"/>
      <c r="AQR8" s="196"/>
      <c r="AQS8" s="196"/>
      <c r="AQT8" s="196"/>
      <c r="AQU8" s="196"/>
      <c r="AQV8" s="196"/>
      <c r="AQW8" s="196"/>
      <c r="AQX8" s="196"/>
      <c r="AQY8" s="196"/>
      <c r="AQZ8" s="196"/>
      <c r="ARA8" s="196"/>
      <c r="ARB8" s="196"/>
      <c r="ARC8" s="196"/>
      <c r="ARD8" s="196"/>
      <c r="ARE8" s="196"/>
      <c r="ARF8" s="196"/>
      <c r="ARG8" s="196"/>
      <c r="ARH8" s="196"/>
      <c r="ARI8" s="196"/>
      <c r="ARJ8" s="196"/>
      <c r="ARK8" s="196"/>
      <c r="ARL8" s="196"/>
      <c r="ARM8" s="196"/>
      <c r="ARN8" s="196"/>
      <c r="ARO8" s="196"/>
      <c r="ARP8" s="196"/>
      <c r="ARQ8" s="196"/>
      <c r="ARR8" s="196"/>
      <c r="ARS8" s="196"/>
      <c r="ART8" s="196"/>
      <c r="ARU8" s="196"/>
      <c r="ARV8" s="196"/>
      <c r="ARW8" s="196"/>
      <c r="ARX8" s="196"/>
      <c r="ARY8" s="196"/>
      <c r="ARZ8" s="196"/>
      <c r="ASA8" s="196"/>
      <c r="ASB8" s="196"/>
      <c r="ASC8" s="196"/>
      <c r="ASD8" s="196"/>
      <c r="ASE8" s="196"/>
      <c r="ASF8" s="196"/>
      <c r="ASG8" s="196"/>
      <c r="ASH8" s="196"/>
      <c r="ASI8" s="196"/>
      <c r="ASJ8" s="196"/>
      <c r="ASK8" s="196"/>
      <c r="ASL8" s="196"/>
      <c r="ASM8" s="196"/>
      <c r="ASN8" s="196"/>
      <c r="ASO8" s="196"/>
      <c r="ASP8" s="196"/>
      <c r="ASQ8" s="196"/>
      <c r="ASR8" s="196"/>
      <c r="ASS8" s="196"/>
      <c r="AST8" s="196"/>
      <c r="ASU8" s="196"/>
      <c r="ASV8" s="196"/>
      <c r="ASW8" s="196"/>
      <c r="ASX8" s="196"/>
      <c r="ASY8" s="196"/>
      <c r="ASZ8" s="196"/>
      <c r="ATA8" s="196"/>
      <c r="ATB8" s="196"/>
      <c r="ATC8" s="196"/>
      <c r="ATD8" s="196"/>
      <c r="ATE8" s="196"/>
      <c r="ATF8" s="196"/>
      <c r="ATG8" s="196"/>
      <c r="ATH8" s="196"/>
      <c r="ATI8" s="196"/>
      <c r="ATJ8" s="196"/>
      <c r="ATK8" s="196"/>
      <c r="ATL8" s="196"/>
      <c r="ATM8" s="196"/>
      <c r="ATN8" s="196"/>
      <c r="ATO8" s="196"/>
      <c r="ATP8" s="196"/>
      <c r="ATQ8" s="196"/>
      <c r="ATR8" s="196"/>
      <c r="ATS8" s="196"/>
      <c r="ATT8" s="196"/>
      <c r="ATU8" s="196"/>
      <c r="ATV8" s="196"/>
      <c r="ATW8" s="196"/>
      <c r="ATX8" s="196"/>
      <c r="ATY8" s="196"/>
      <c r="ATZ8" s="196"/>
      <c r="AUA8" s="196"/>
      <c r="AUB8" s="196"/>
      <c r="AUC8" s="196"/>
      <c r="AUD8" s="196"/>
      <c r="AUE8" s="196"/>
      <c r="AUF8" s="196"/>
      <c r="AUG8" s="196"/>
      <c r="AUH8" s="196"/>
      <c r="AUI8" s="196"/>
      <c r="AUJ8" s="196"/>
      <c r="AUK8" s="196"/>
      <c r="AUL8" s="196"/>
      <c r="AUM8" s="196"/>
      <c r="AUN8" s="196"/>
      <c r="AUO8" s="196"/>
      <c r="AUP8" s="196"/>
      <c r="AUQ8" s="196"/>
      <c r="AUR8" s="196"/>
      <c r="AUS8" s="196"/>
      <c r="AUT8" s="196"/>
      <c r="AUU8" s="196"/>
      <c r="AUV8" s="196"/>
      <c r="AUW8" s="196"/>
      <c r="AUX8" s="196"/>
      <c r="AUY8" s="196"/>
      <c r="AUZ8" s="196"/>
      <c r="AVA8" s="196"/>
      <c r="AVB8" s="196"/>
      <c r="AVC8" s="196"/>
      <c r="AVD8" s="196"/>
      <c r="AVE8" s="196"/>
      <c r="AVF8" s="196"/>
      <c r="AVG8" s="196"/>
      <c r="AVH8" s="196"/>
      <c r="AVI8" s="196"/>
      <c r="AVJ8" s="196"/>
      <c r="AVK8" s="196"/>
      <c r="AVL8" s="196"/>
      <c r="AVM8" s="196"/>
      <c r="AVN8" s="196"/>
      <c r="AVO8" s="196"/>
      <c r="AVP8" s="196"/>
      <c r="AVQ8" s="196"/>
      <c r="AVR8" s="196"/>
      <c r="AVS8" s="196"/>
      <c r="AVT8" s="196"/>
      <c r="AVU8" s="196"/>
      <c r="AVV8" s="196"/>
      <c r="AVW8" s="196"/>
      <c r="AVX8" s="196"/>
      <c r="AVY8" s="196"/>
      <c r="AVZ8" s="196"/>
      <c r="AWA8" s="196"/>
      <c r="AWB8" s="196"/>
      <c r="AWC8" s="196"/>
      <c r="AWD8" s="196"/>
      <c r="AWE8" s="196"/>
      <c r="AWF8" s="196"/>
      <c r="AWG8" s="196"/>
      <c r="AWH8" s="196"/>
      <c r="AWI8" s="196"/>
      <c r="AWJ8" s="196"/>
      <c r="AWK8" s="196"/>
      <c r="AWL8" s="196"/>
      <c r="AWM8" s="196"/>
      <c r="AWN8" s="196"/>
      <c r="AWO8" s="196"/>
      <c r="AWP8" s="196"/>
      <c r="AWQ8" s="196"/>
      <c r="AWR8" s="196"/>
      <c r="AWS8" s="196"/>
      <c r="AWT8" s="196"/>
      <c r="AWU8" s="196"/>
      <c r="AWV8" s="196"/>
      <c r="AWW8" s="196"/>
      <c r="AWX8" s="196"/>
      <c r="AWY8" s="196"/>
      <c r="AWZ8" s="196"/>
      <c r="AXA8" s="196"/>
      <c r="AXB8" s="196"/>
      <c r="AXC8" s="196"/>
      <c r="AXD8" s="196"/>
      <c r="AXE8" s="196"/>
      <c r="AXF8" s="196"/>
      <c r="AXG8" s="196"/>
      <c r="AXH8" s="196"/>
      <c r="AXI8" s="196"/>
      <c r="AXJ8" s="196"/>
      <c r="AXK8" s="196"/>
      <c r="AXL8" s="196"/>
      <c r="AXM8" s="196"/>
      <c r="AXN8" s="196"/>
      <c r="AXO8" s="196"/>
      <c r="AXP8" s="196"/>
      <c r="AXQ8" s="196"/>
      <c r="AXR8" s="196"/>
      <c r="AXS8" s="196"/>
      <c r="AXT8" s="196"/>
      <c r="AXU8" s="196"/>
      <c r="AXV8" s="196"/>
      <c r="AXW8" s="196"/>
      <c r="AXX8" s="196"/>
      <c r="AXY8" s="196"/>
      <c r="AXZ8" s="196"/>
      <c r="AYA8" s="196"/>
      <c r="AYB8" s="196"/>
      <c r="AYC8" s="196"/>
      <c r="AYD8" s="196"/>
      <c r="AYE8" s="196"/>
      <c r="AYF8" s="196"/>
      <c r="AYG8" s="196"/>
      <c r="AYH8" s="196"/>
      <c r="AYI8" s="196"/>
      <c r="AYJ8" s="196"/>
      <c r="AYK8" s="196"/>
      <c r="AYL8" s="196"/>
      <c r="AYM8" s="196"/>
      <c r="AYN8" s="196"/>
      <c r="AYO8" s="196"/>
      <c r="AYP8" s="196"/>
      <c r="AYQ8" s="196"/>
      <c r="AYR8" s="196"/>
      <c r="AYS8" s="196"/>
      <c r="AYT8" s="196"/>
      <c r="AYU8" s="196"/>
      <c r="AYV8" s="196"/>
      <c r="AYW8" s="196"/>
      <c r="AYX8" s="196"/>
      <c r="AYY8" s="196"/>
      <c r="AYZ8" s="196"/>
      <c r="AZA8" s="196"/>
      <c r="AZB8" s="196"/>
      <c r="AZC8" s="196"/>
      <c r="AZD8" s="196"/>
      <c r="AZE8" s="196"/>
      <c r="AZF8" s="196"/>
      <c r="AZG8" s="196"/>
      <c r="AZH8" s="196"/>
      <c r="AZI8" s="196"/>
      <c r="AZJ8" s="196"/>
      <c r="AZK8" s="196"/>
      <c r="AZL8" s="196"/>
      <c r="AZM8" s="196"/>
      <c r="AZN8" s="196"/>
      <c r="AZO8" s="196"/>
      <c r="AZP8" s="196"/>
      <c r="AZQ8" s="196"/>
      <c r="AZR8" s="196"/>
      <c r="AZS8" s="196"/>
      <c r="AZT8" s="196"/>
      <c r="AZU8" s="196"/>
      <c r="AZV8" s="196"/>
      <c r="AZW8" s="196"/>
      <c r="AZX8" s="196"/>
      <c r="AZY8" s="196"/>
      <c r="AZZ8" s="196"/>
      <c r="BAA8" s="196"/>
      <c r="BAB8" s="196"/>
      <c r="BAC8" s="196"/>
      <c r="BAD8" s="196"/>
      <c r="BAE8" s="196"/>
      <c r="BAF8" s="196"/>
      <c r="BAG8" s="196"/>
      <c r="BAH8" s="196"/>
      <c r="BAI8" s="196"/>
      <c r="BAJ8" s="196"/>
      <c r="BAK8" s="196"/>
      <c r="BAL8" s="196"/>
      <c r="BAM8" s="196"/>
      <c r="BAN8" s="196"/>
      <c r="BAO8" s="196"/>
      <c r="BAP8" s="196"/>
      <c r="BAQ8" s="196"/>
      <c r="BAR8" s="196"/>
      <c r="BAS8" s="196"/>
      <c r="BAT8" s="196"/>
      <c r="BAU8" s="196"/>
      <c r="BAV8" s="196"/>
      <c r="BAW8" s="196"/>
      <c r="BAX8" s="196"/>
      <c r="BAY8" s="196"/>
      <c r="BAZ8" s="196"/>
      <c r="BBA8" s="196"/>
      <c r="BBB8" s="196"/>
      <c r="BBC8" s="196"/>
      <c r="BBD8" s="196"/>
      <c r="BBE8" s="196"/>
      <c r="BBF8" s="196"/>
      <c r="BBG8" s="196"/>
      <c r="BBH8" s="196"/>
      <c r="BBI8" s="196"/>
      <c r="BBJ8" s="196"/>
      <c r="BBK8" s="196"/>
      <c r="BBL8" s="196"/>
      <c r="BBM8" s="196"/>
      <c r="BBN8" s="196"/>
      <c r="BBO8" s="196"/>
      <c r="BBP8" s="196"/>
      <c r="BBQ8" s="196"/>
      <c r="BBR8" s="196"/>
      <c r="BBS8" s="196"/>
      <c r="BBT8" s="196"/>
      <c r="BBU8" s="196"/>
      <c r="BBV8" s="196"/>
      <c r="BBW8" s="196"/>
      <c r="BBX8" s="196"/>
      <c r="BBY8" s="196"/>
      <c r="BBZ8" s="196"/>
      <c r="BCA8" s="196"/>
      <c r="BCB8" s="196"/>
      <c r="BCC8" s="196"/>
      <c r="BCD8" s="196"/>
      <c r="BCE8" s="196"/>
      <c r="BCF8" s="196"/>
      <c r="BCG8" s="196"/>
      <c r="BCH8" s="196"/>
      <c r="BCI8" s="196"/>
      <c r="BCJ8" s="196"/>
      <c r="BCK8" s="196"/>
      <c r="BCL8" s="196"/>
      <c r="BCM8" s="196"/>
      <c r="BCN8" s="196"/>
      <c r="BCO8" s="196"/>
      <c r="BCP8" s="196"/>
      <c r="BCQ8" s="196"/>
      <c r="BCR8" s="196"/>
      <c r="BCS8" s="196"/>
      <c r="BCT8" s="196"/>
      <c r="BCU8" s="196"/>
      <c r="BCV8" s="196"/>
      <c r="BCW8" s="196"/>
      <c r="BCX8" s="196"/>
      <c r="BCY8" s="196"/>
      <c r="BCZ8" s="196"/>
      <c r="BDA8" s="196"/>
      <c r="BDB8" s="196"/>
      <c r="BDC8" s="196"/>
      <c r="BDD8" s="196"/>
      <c r="BDE8" s="196"/>
      <c r="BDF8" s="196"/>
      <c r="BDG8" s="196"/>
      <c r="BDH8" s="196"/>
      <c r="BDI8" s="196"/>
      <c r="BDJ8" s="196"/>
      <c r="BDK8" s="196"/>
      <c r="BDL8" s="196"/>
      <c r="BDM8" s="196"/>
      <c r="BDN8" s="196"/>
      <c r="BDO8" s="196"/>
      <c r="BDP8" s="196"/>
      <c r="BDQ8" s="196"/>
      <c r="BDR8" s="196"/>
      <c r="BDS8" s="196"/>
      <c r="BDT8" s="196"/>
      <c r="BDU8" s="196"/>
      <c r="BDV8" s="196"/>
      <c r="BDW8" s="196"/>
      <c r="BDX8" s="196"/>
      <c r="BDY8" s="196"/>
      <c r="BDZ8" s="196"/>
      <c r="BEA8" s="196"/>
      <c r="BEB8" s="196"/>
      <c r="BEC8" s="196"/>
      <c r="BED8" s="196"/>
      <c r="BEE8" s="196"/>
      <c r="BEF8" s="196"/>
      <c r="BEG8" s="196"/>
      <c r="BEH8" s="196"/>
      <c r="BEI8" s="196"/>
      <c r="BEJ8" s="196"/>
      <c r="BEK8" s="196"/>
      <c r="BEL8" s="196"/>
      <c r="BEM8" s="196"/>
      <c r="BEN8" s="196"/>
      <c r="BEO8" s="196"/>
      <c r="BEP8" s="196"/>
      <c r="BEQ8" s="196"/>
      <c r="BER8" s="196"/>
      <c r="BES8" s="196"/>
      <c r="BET8" s="196"/>
      <c r="BEU8" s="196"/>
      <c r="BEV8" s="196"/>
      <c r="BEW8" s="196"/>
      <c r="BEX8" s="196"/>
      <c r="BEY8" s="196"/>
      <c r="BEZ8" s="196"/>
      <c r="BFA8" s="196"/>
      <c r="BFB8" s="196"/>
      <c r="BFC8" s="196"/>
      <c r="BFD8" s="196"/>
      <c r="BFE8" s="196"/>
      <c r="BFF8" s="196"/>
      <c r="BFG8" s="196"/>
      <c r="BFH8" s="196"/>
      <c r="BFI8" s="196"/>
      <c r="BFJ8" s="196"/>
      <c r="BFK8" s="196"/>
      <c r="BFL8" s="196"/>
      <c r="BFM8" s="196"/>
      <c r="BFN8" s="196"/>
      <c r="BFO8" s="196"/>
      <c r="BFP8" s="196"/>
      <c r="BFQ8" s="196"/>
      <c r="BFR8" s="196"/>
      <c r="BFS8" s="196"/>
      <c r="BFT8" s="196"/>
      <c r="BFU8" s="196"/>
      <c r="BFV8" s="196"/>
      <c r="BFW8" s="196"/>
      <c r="BFX8" s="196"/>
      <c r="BFY8" s="196"/>
      <c r="BFZ8" s="196"/>
      <c r="BGA8" s="196"/>
      <c r="BGB8" s="196"/>
      <c r="BGC8" s="196"/>
      <c r="BGD8" s="196"/>
      <c r="BGE8" s="196"/>
      <c r="BGF8" s="196"/>
      <c r="BGG8" s="196"/>
      <c r="BGH8" s="196"/>
      <c r="BGI8" s="196"/>
      <c r="BGJ8" s="196"/>
      <c r="BGK8" s="196"/>
      <c r="BGL8" s="196"/>
      <c r="BGM8" s="196"/>
      <c r="BGN8" s="196"/>
      <c r="BGO8" s="196"/>
      <c r="BGP8" s="196"/>
      <c r="BGQ8" s="196"/>
      <c r="BGR8" s="196"/>
      <c r="BGS8" s="196"/>
      <c r="BGT8" s="196"/>
      <c r="BGU8" s="196"/>
      <c r="BGV8" s="196"/>
      <c r="BGW8" s="196"/>
      <c r="BGX8" s="196"/>
      <c r="BGY8" s="196"/>
      <c r="BGZ8" s="196"/>
      <c r="BHA8" s="196"/>
      <c r="BHB8" s="196"/>
      <c r="BHC8" s="196"/>
      <c r="BHD8" s="196"/>
      <c r="BHE8" s="196"/>
      <c r="BHF8" s="196"/>
      <c r="BHG8" s="196"/>
      <c r="BHH8" s="196"/>
      <c r="BHI8" s="196"/>
      <c r="BHJ8" s="196"/>
      <c r="BHK8" s="196"/>
      <c r="BHL8" s="196"/>
      <c r="BHM8" s="196"/>
      <c r="BHN8" s="196"/>
      <c r="BHO8" s="196"/>
      <c r="BHP8" s="196"/>
      <c r="BHQ8" s="196"/>
      <c r="BHR8" s="196"/>
      <c r="BHS8" s="196"/>
      <c r="BHT8" s="196"/>
      <c r="BHU8" s="196"/>
      <c r="BHV8" s="196"/>
      <c r="BHW8" s="196"/>
      <c r="BHX8" s="196"/>
      <c r="BHY8" s="196"/>
      <c r="BHZ8" s="196"/>
      <c r="BIA8" s="196"/>
      <c r="BIB8" s="196"/>
      <c r="BIC8" s="196"/>
      <c r="BID8" s="196"/>
      <c r="BIE8" s="196"/>
      <c r="BIF8" s="196"/>
      <c r="BIG8" s="196"/>
      <c r="BIH8" s="196"/>
      <c r="BII8" s="196"/>
      <c r="BIJ8" s="196"/>
      <c r="BIK8" s="196"/>
      <c r="BIL8" s="196"/>
      <c r="BIM8" s="196"/>
      <c r="BIN8" s="196"/>
      <c r="BIO8" s="196"/>
      <c r="BIP8" s="196"/>
      <c r="BIQ8" s="196"/>
      <c r="BIR8" s="196"/>
      <c r="BIS8" s="196"/>
      <c r="BIT8" s="196"/>
      <c r="BIU8" s="196"/>
      <c r="BIV8" s="196"/>
      <c r="BIW8" s="196"/>
      <c r="BIX8" s="196"/>
      <c r="BIY8" s="196"/>
      <c r="BIZ8" s="196"/>
      <c r="BJA8" s="196"/>
      <c r="BJB8" s="196"/>
      <c r="BJC8" s="196"/>
      <c r="BJD8" s="196"/>
      <c r="BJE8" s="196"/>
      <c r="BJF8" s="196"/>
      <c r="BJG8" s="196"/>
      <c r="BJH8" s="196"/>
      <c r="BJI8" s="196"/>
      <c r="BJJ8" s="196"/>
      <c r="BJK8" s="196"/>
      <c r="BJL8" s="196"/>
      <c r="BJM8" s="196"/>
      <c r="BJN8" s="196"/>
      <c r="BJO8" s="196"/>
      <c r="BJP8" s="196"/>
      <c r="BJQ8" s="196"/>
      <c r="BJR8" s="196"/>
      <c r="BJS8" s="196"/>
      <c r="BJT8" s="196"/>
      <c r="BJU8" s="196"/>
      <c r="BJV8" s="196"/>
      <c r="BJW8" s="196"/>
      <c r="BJX8" s="196"/>
      <c r="BJY8" s="196"/>
      <c r="BJZ8" s="196"/>
      <c r="BKA8" s="196"/>
      <c r="BKB8" s="196"/>
      <c r="BKC8" s="196"/>
      <c r="BKD8" s="196"/>
      <c r="BKE8" s="196"/>
      <c r="BKF8" s="196"/>
      <c r="BKG8" s="196"/>
      <c r="BKH8" s="196"/>
      <c r="BKI8" s="196"/>
      <c r="BKJ8" s="196"/>
      <c r="BKK8" s="196"/>
      <c r="BKL8" s="196"/>
      <c r="BKM8" s="196"/>
      <c r="BKN8" s="196"/>
      <c r="BKO8" s="196"/>
      <c r="BKP8" s="196"/>
      <c r="BKQ8" s="196"/>
      <c r="BKR8" s="196"/>
      <c r="BKS8" s="196"/>
      <c r="BKT8" s="196"/>
      <c r="BKU8" s="196"/>
      <c r="BKV8" s="196"/>
      <c r="BKW8" s="196"/>
      <c r="BKX8" s="196"/>
      <c r="BKY8" s="196"/>
      <c r="BKZ8" s="196"/>
      <c r="BLA8" s="196"/>
      <c r="BLB8" s="196"/>
      <c r="BLC8" s="196"/>
      <c r="BLD8" s="196"/>
      <c r="BLE8" s="196"/>
      <c r="BLF8" s="196"/>
      <c r="BLG8" s="196"/>
      <c r="BLH8" s="196"/>
      <c r="BLI8" s="196"/>
      <c r="BLJ8" s="196"/>
      <c r="BLK8" s="196"/>
      <c r="BLL8" s="196"/>
      <c r="BLM8" s="196"/>
      <c r="BLN8" s="196"/>
      <c r="BLO8" s="196"/>
      <c r="BLP8" s="196"/>
      <c r="BLQ8" s="196"/>
      <c r="BLR8" s="196"/>
      <c r="BLS8" s="196"/>
      <c r="BLT8" s="196"/>
      <c r="BLU8" s="196"/>
      <c r="BLV8" s="196"/>
      <c r="BLW8" s="196"/>
      <c r="BLX8" s="196"/>
      <c r="BLY8" s="196"/>
      <c r="BLZ8" s="196"/>
      <c r="BMA8" s="196"/>
      <c r="BMB8" s="196"/>
      <c r="BMC8" s="196"/>
      <c r="BMD8" s="196"/>
      <c r="BME8" s="196"/>
      <c r="BMF8" s="196"/>
      <c r="BMG8" s="196"/>
      <c r="BMH8" s="196"/>
      <c r="BMI8" s="196"/>
      <c r="BMJ8" s="196"/>
      <c r="BMK8" s="196"/>
      <c r="BML8" s="196"/>
      <c r="BMM8" s="196"/>
      <c r="BMN8" s="196"/>
      <c r="BMO8" s="196"/>
      <c r="BMP8" s="196"/>
      <c r="BMQ8" s="196"/>
      <c r="BMR8" s="196"/>
      <c r="BMS8" s="196"/>
      <c r="BMT8" s="196"/>
      <c r="BMU8" s="196"/>
      <c r="BMV8" s="196"/>
      <c r="BMW8" s="196"/>
      <c r="BMX8" s="196"/>
      <c r="BMY8" s="196"/>
      <c r="BMZ8" s="196"/>
      <c r="BNA8" s="196"/>
      <c r="BNB8" s="196"/>
      <c r="BNC8" s="196"/>
      <c r="BND8" s="196"/>
      <c r="BNE8" s="196"/>
      <c r="BNF8" s="196"/>
      <c r="BNG8" s="196"/>
      <c r="BNH8" s="196"/>
      <c r="BNI8" s="196"/>
      <c r="BNJ8" s="196"/>
      <c r="BNK8" s="196"/>
      <c r="BNL8" s="196"/>
      <c r="BNM8" s="196"/>
      <c r="BNN8" s="196"/>
      <c r="BNO8" s="196"/>
      <c r="BNP8" s="196"/>
      <c r="BNQ8" s="196"/>
      <c r="BNR8" s="196"/>
      <c r="BNS8" s="196"/>
      <c r="BNT8" s="196"/>
      <c r="BNU8" s="196"/>
      <c r="BNV8" s="196"/>
      <c r="BNW8" s="196"/>
      <c r="BNX8" s="196"/>
      <c r="BNY8" s="196"/>
      <c r="BNZ8" s="196"/>
      <c r="BOA8" s="196"/>
      <c r="BOB8" s="196"/>
      <c r="BOC8" s="196"/>
      <c r="BOD8" s="196"/>
      <c r="BOE8" s="196"/>
      <c r="BOF8" s="196"/>
      <c r="BOG8" s="196"/>
      <c r="BOH8" s="196"/>
      <c r="BOI8" s="196"/>
      <c r="BOJ8" s="196"/>
      <c r="BOK8" s="196"/>
      <c r="BOL8" s="196"/>
      <c r="BOM8" s="196"/>
      <c r="BON8" s="196"/>
      <c r="BOO8" s="196"/>
      <c r="BOP8" s="196"/>
      <c r="BOQ8" s="196"/>
      <c r="BOR8" s="196"/>
      <c r="BOS8" s="196"/>
      <c r="BOT8" s="196"/>
      <c r="BOU8" s="196"/>
      <c r="BOV8" s="196"/>
      <c r="BOW8" s="196"/>
      <c r="BOX8" s="196"/>
      <c r="BOY8" s="196"/>
      <c r="BOZ8" s="196"/>
      <c r="BPA8" s="196"/>
      <c r="BPB8" s="196"/>
      <c r="BPC8" s="196"/>
      <c r="BPD8" s="196"/>
      <c r="BPE8" s="196"/>
      <c r="BPF8" s="196"/>
      <c r="BPG8" s="196"/>
      <c r="BPH8" s="196"/>
      <c r="BPI8" s="196"/>
      <c r="BPJ8" s="196"/>
      <c r="BPK8" s="196"/>
      <c r="BPL8" s="196"/>
      <c r="BPM8" s="196"/>
      <c r="BPN8" s="196"/>
      <c r="BPO8" s="196"/>
      <c r="BPP8" s="196"/>
      <c r="BPQ8" s="196"/>
      <c r="BPR8" s="196"/>
      <c r="BPS8" s="196"/>
      <c r="BPT8" s="196"/>
      <c r="BPU8" s="196"/>
      <c r="BPV8" s="196"/>
      <c r="BPW8" s="196"/>
      <c r="BPX8" s="196"/>
      <c r="BPY8" s="196"/>
      <c r="BPZ8" s="196"/>
      <c r="BQA8" s="196"/>
      <c r="BQB8" s="196"/>
      <c r="BQC8" s="196"/>
      <c r="BQD8" s="196"/>
      <c r="BQE8" s="196"/>
      <c r="BQF8" s="196"/>
      <c r="BQG8" s="196"/>
      <c r="BQH8" s="196"/>
      <c r="BQI8" s="196"/>
      <c r="BQJ8" s="196"/>
      <c r="BQK8" s="196"/>
      <c r="BQL8" s="196"/>
      <c r="BQM8" s="196"/>
      <c r="BQN8" s="196"/>
      <c r="BQO8" s="196"/>
      <c r="BQP8" s="196"/>
      <c r="BQQ8" s="196"/>
      <c r="BQR8" s="196"/>
      <c r="BQS8" s="196"/>
      <c r="BQT8" s="196"/>
      <c r="BQU8" s="196"/>
      <c r="BQV8" s="196"/>
      <c r="BQW8" s="196"/>
      <c r="BQX8" s="196"/>
      <c r="BQY8" s="196"/>
      <c r="BQZ8" s="196"/>
      <c r="BRA8" s="196"/>
      <c r="BRB8" s="196"/>
      <c r="BRC8" s="196"/>
      <c r="BRD8" s="196"/>
      <c r="BRE8" s="196"/>
      <c r="BRF8" s="196"/>
      <c r="BRG8" s="196"/>
      <c r="BRH8" s="196"/>
      <c r="BRI8" s="196"/>
      <c r="BRJ8" s="196"/>
      <c r="BRK8" s="196"/>
      <c r="BRL8" s="196"/>
      <c r="BRM8" s="196"/>
      <c r="BRN8" s="196"/>
      <c r="BRO8" s="196"/>
      <c r="BRP8" s="196"/>
      <c r="BRQ8" s="196"/>
      <c r="BRR8" s="196"/>
      <c r="BRS8" s="196"/>
      <c r="BRT8" s="196"/>
      <c r="BRU8" s="196"/>
      <c r="BRV8" s="196"/>
      <c r="BRW8" s="196"/>
      <c r="BRX8" s="196"/>
      <c r="BRY8" s="196"/>
      <c r="BRZ8" s="196"/>
      <c r="BSA8" s="196"/>
      <c r="BSB8" s="196"/>
      <c r="BSC8" s="196"/>
      <c r="BSD8" s="196"/>
      <c r="BSE8" s="196"/>
      <c r="BSF8" s="196"/>
      <c r="BSG8" s="196"/>
      <c r="BSH8" s="196"/>
      <c r="BSI8" s="196"/>
      <c r="BSJ8" s="196"/>
      <c r="BSK8" s="196"/>
      <c r="BSL8" s="196"/>
      <c r="BSM8" s="196"/>
      <c r="BSN8" s="196"/>
      <c r="BSO8" s="196"/>
      <c r="BSP8" s="196"/>
      <c r="BSQ8" s="196"/>
      <c r="BSR8" s="196"/>
      <c r="BSS8" s="196"/>
      <c r="BST8" s="196"/>
      <c r="BSU8" s="196"/>
      <c r="BSV8" s="196"/>
      <c r="BSW8" s="196"/>
      <c r="BSX8" s="196"/>
      <c r="BSY8" s="196"/>
      <c r="BSZ8" s="196"/>
      <c r="BTA8" s="196"/>
      <c r="BTB8" s="196"/>
      <c r="BTC8" s="196"/>
      <c r="BTD8" s="196"/>
      <c r="BTE8" s="196"/>
      <c r="BTF8" s="196"/>
      <c r="BTG8" s="196"/>
      <c r="BTH8" s="196"/>
      <c r="BTI8" s="196"/>
      <c r="BTJ8" s="196"/>
      <c r="BTK8" s="196"/>
      <c r="BTL8" s="196"/>
      <c r="BTM8" s="196"/>
      <c r="BTN8" s="196"/>
      <c r="BTO8" s="196"/>
      <c r="BTP8" s="196"/>
      <c r="BTQ8" s="196"/>
      <c r="BTR8" s="196"/>
      <c r="BTS8" s="196"/>
      <c r="BTT8" s="196"/>
      <c r="BTU8" s="196"/>
      <c r="BTV8" s="196"/>
      <c r="BTW8" s="196"/>
      <c r="BTX8" s="196"/>
      <c r="BTY8" s="196"/>
      <c r="BTZ8" s="196"/>
      <c r="BUA8" s="196"/>
      <c r="BUB8" s="196"/>
      <c r="BUC8" s="196"/>
      <c r="BUD8" s="196"/>
      <c r="BUE8" s="196"/>
      <c r="BUF8" s="196"/>
      <c r="BUG8" s="196"/>
      <c r="BUH8" s="196"/>
      <c r="BUI8" s="196"/>
      <c r="BUJ8" s="196"/>
      <c r="BUK8" s="196"/>
      <c r="BUL8" s="196"/>
      <c r="BUM8" s="196"/>
      <c r="BUN8" s="196"/>
      <c r="BUO8" s="196"/>
      <c r="BUP8" s="196"/>
      <c r="BUQ8" s="196"/>
      <c r="BUR8" s="196"/>
      <c r="BUS8" s="196"/>
      <c r="BUT8" s="196"/>
      <c r="BUU8" s="196"/>
      <c r="BUV8" s="196"/>
      <c r="BUW8" s="196"/>
      <c r="BUX8" s="196"/>
      <c r="BUY8" s="196"/>
      <c r="BUZ8" s="196"/>
      <c r="BVA8" s="196"/>
      <c r="BVB8" s="196"/>
      <c r="BVC8" s="196"/>
      <c r="BVD8" s="196"/>
      <c r="BVE8" s="196"/>
      <c r="BVF8" s="196"/>
      <c r="BVG8" s="196"/>
      <c r="BVH8" s="196"/>
      <c r="BVI8" s="196"/>
      <c r="BVJ8" s="196"/>
      <c r="BVK8" s="196"/>
      <c r="BVL8" s="196"/>
      <c r="BVM8" s="196"/>
      <c r="BVN8" s="196"/>
      <c r="BVO8" s="196"/>
      <c r="BVP8" s="196"/>
      <c r="BVQ8" s="196"/>
      <c r="BVR8" s="196"/>
      <c r="BVS8" s="196"/>
      <c r="BVT8" s="196"/>
      <c r="BVU8" s="196"/>
      <c r="BVV8" s="196"/>
      <c r="BVW8" s="196"/>
      <c r="BVX8" s="196"/>
      <c r="BVY8" s="196"/>
      <c r="BVZ8" s="196"/>
      <c r="BWA8" s="196"/>
      <c r="BWB8" s="196"/>
      <c r="BWC8" s="196"/>
      <c r="BWD8" s="196"/>
      <c r="BWE8" s="196"/>
      <c r="BWF8" s="196"/>
      <c r="BWG8" s="196"/>
      <c r="BWH8" s="196"/>
      <c r="BWI8" s="196"/>
      <c r="BWJ8" s="196"/>
      <c r="BWK8" s="196"/>
      <c r="BWL8" s="196"/>
      <c r="BWM8" s="196"/>
      <c r="BWN8" s="196"/>
      <c r="BWO8" s="196"/>
      <c r="BWP8" s="196"/>
      <c r="BWQ8" s="196"/>
      <c r="BWR8" s="196"/>
      <c r="BWS8" s="196"/>
      <c r="BWT8" s="196"/>
      <c r="BWU8" s="196"/>
      <c r="BWV8" s="196"/>
      <c r="BWW8" s="196"/>
      <c r="BWX8" s="196"/>
      <c r="BWY8" s="196"/>
      <c r="BWZ8" s="196"/>
      <c r="BXA8" s="196"/>
      <c r="BXB8" s="196"/>
      <c r="BXC8" s="196"/>
      <c r="BXD8" s="196"/>
      <c r="BXE8" s="196"/>
      <c r="BXF8" s="196"/>
      <c r="BXG8" s="196"/>
      <c r="BXH8" s="196"/>
      <c r="BXI8" s="196"/>
      <c r="BXJ8" s="196"/>
      <c r="BXK8" s="196"/>
      <c r="BXL8" s="196"/>
      <c r="BXM8" s="196"/>
      <c r="BXN8" s="196"/>
      <c r="BXO8" s="196"/>
      <c r="BXP8" s="196"/>
      <c r="BXQ8" s="196"/>
      <c r="BXR8" s="196"/>
      <c r="BXS8" s="196"/>
      <c r="BXT8" s="196"/>
      <c r="BXU8" s="196"/>
      <c r="BXV8" s="196"/>
      <c r="BXW8" s="196"/>
      <c r="BXX8" s="196"/>
      <c r="BXY8" s="196"/>
      <c r="BXZ8" s="196"/>
      <c r="BYA8" s="196"/>
      <c r="BYB8" s="196"/>
      <c r="BYC8" s="196"/>
      <c r="BYD8" s="196"/>
      <c r="BYE8" s="196"/>
      <c r="BYF8" s="196"/>
      <c r="BYG8" s="196"/>
      <c r="BYH8" s="196"/>
      <c r="BYI8" s="196"/>
      <c r="BYJ8" s="196"/>
      <c r="BYK8" s="196"/>
      <c r="BYL8" s="196"/>
      <c r="BYM8" s="196"/>
      <c r="BYN8" s="196"/>
      <c r="BYO8" s="196"/>
      <c r="BYP8" s="196"/>
      <c r="BYQ8" s="196"/>
      <c r="BYR8" s="196"/>
      <c r="BYS8" s="196"/>
      <c r="BYT8" s="196"/>
      <c r="BYU8" s="196"/>
      <c r="BYV8" s="196"/>
      <c r="BYW8" s="196"/>
      <c r="BYX8" s="196"/>
      <c r="BYY8" s="196"/>
      <c r="BYZ8" s="196"/>
      <c r="BZA8" s="196"/>
      <c r="BZB8" s="196"/>
      <c r="BZC8" s="196"/>
      <c r="BZD8" s="196"/>
      <c r="BZE8" s="196"/>
      <c r="BZF8" s="196"/>
      <c r="BZG8" s="196"/>
      <c r="BZH8" s="196"/>
      <c r="BZI8" s="196"/>
      <c r="BZJ8" s="196"/>
      <c r="BZK8" s="196"/>
      <c r="BZL8" s="196"/>
      <c r="BZM8" s="196"/>
      <c r="BZN8" s="196"/>
      <c r="BZO8" s="196"/>
      <c r="BZP8" s="196"/>
      <c r="BZQ8" s="196"/>
      <c r="BZR8" s="196"/>
      <c r="BZS8" s="196"/>
      <c r="BZT8" s="196"/>
      <c r="BZU8" s="196"/>
      <c r="BZV8" s="196"/>
      <c r="BZW8" s="196"/>
      <c r="BZX8" s="196"/>
      <c r="BZY8" s="196"/>
      <c r="BZZ8" s="196"/>
      <c r="CAA8" s="196"/>
      <c r="CAB8" s="196"/>
      <c r="CAC8" s="196"/>
      <c r="CAD8" s="196"/>
      <c r="CAE8" s="196"/>
      <c r="CAF8" s="196"/>
      <c r="CAG8" s="196"/>
      <c r="CAH8" s="196"/>
      <c r="CAI8" s="196"/>
      <c r="CAJ8" s="196"/>
      <c r="CAK8" s="196"/>
      <c r="CAL8" s="196"/>
      <c r="CAM8" s="196"/>
      <c r="CAN8" s="196"/>
      <c r="CAO8" s="196"/>
      <c r="CAP8" s="196"/>
      <c r="CAQ8" s="196"/>
      <c r="CAR8" s="196"/>
      <c r="CAS8" s="196"/>
      <c r="CAT8" s="196"/>
      <c r="CAU8" s="196"/>
      <c r="CAV8" s="196"/>
      <c r="CAW8" s="196"/>
      <c r="CAX8" s="196"/>
      <c r="CAY8" s="196"/>
      <c r="CAZ8" s="196"/>
      <c r="CBA8" s="196"/>
      <c r="CBB8" s="196"/>
      <c r="CBC8" s="196"/>
      <c r="CBD8" s="196"/>
      <c r="CBE8" s="196"/>
      <c r="CBF8" s="196"/>
      <c r="CBG8" s="196"/>
      <c r="CBH8" s="196"/>
      <c r="CBI8" s="196"/>
      <c r="CBJ8" s="196"/>
      <c r="CBK8" s="196"/>
      <c r="CBL8" s="196"/>
      <c r="CBM8" s="196"/>
      <c r="CBN8" s="196"/>
      <c r="CBO8" s="196"/>
      <c r="CBP8" s="196"/>
      <c r="CBQ8" s="196"/>
      <c r="CBR8" s="196"/>
      <c r="CBS8" s="196"/>
      <c r="CBT8" s="196"/>
      <c r="CBU8" s="196"/>
      <c r="CBV8" s="196"/>
      <c r="CBW8" s="196"/>
      <c r="CBX8" s="196"/>
      <c r="CBY8" s="196"/>
      <c r="CBZ8" s="196"/>
      <c r="CCA8" s="196"/>
      <c r="CCB8" s="196"/>
      <c r="CCC8" s="196"/>
      <c r="CCD8" s="196"/>
      <c r="CCE8" s="196"/>
      <c r="CCF8" s="196"/>
      <c r="CCG8" s="196"/>
      <c r="CCH8" s="196"/>
      <c r="CCI8" s="196"/>
      <c r="CCJ8" s="196"/>
      <c r="CCK8" s="196"/>
      <c r="CCL8" s="196"/>
      <c r="CCM8" s="196"/>
      <c r="CCN8" s="196"/>
      <c r="CCO8" s="196"/>
      <c r="CCP8" s="196"/>
      <c r="CCQ8" s="196"/>
      <c r="CCR8" s="196"/>
      <c r="CCS8" s="196"/>
      <c r="CCT8" s="196"/>
      <c r="CCU8" s="196"/>
      <c r="CCV8" s="196"/>
      <c r="CCW8" s="196"/>
      <c r="CCX8" s="196"/>
      <c r="CCY8" s="196"/>
      <c r="CCZ8" s="196"/>
      <c r="CDA8" s="196"/>
      <c r="CDB8" s="196"/>
      <c r="CDC8" s="196"/>
      <c r="CDD8" s="196"/>
      <c r="CDE8" s="196"/>
      <c r="CDF8" s="196"/>
      <c r="CDG8" s="196"/>
      <c r="CDH8" s="196"/>
      <c r="CDI8" s="196"/>
      <c r="CDJ8" s="196"/>
      <c r="CDK8" s="196"/>
      <c r="CDL8" s="196"/>
      <c r="CDM8" s="196"/>
      <c r="CDN8" s="196"/>
      <c r="CDO8" s="196"/>
      <c r="CDP8" s="196"/>
      <c r="CDQ8" s="196"/>
      <c r="CDR8" s="196"/>
      <c r="CDS8" s="196"/>
      <c r="CDT8" s="196"/>
      <c r="CDU8" s="196"/>
      <c r="CDV8" s="196"/>
      <c r="CDW8" s="196"/>
      <c r="CDX8" s="196"/>
      <c r="CDY8" s="196"/>
      <c r="CDZ8" s="196"/>
      <c r="CEA8" s="196"/>
      <c r="CEB8" s="196"/>
      <c r="CEC8" s="196"/>
      <c r="CED8" s="196"/>
      <c r="CEE8" s="196"/>
      <c r="CEF8" s="196"/>
      <c r="CEG8" s="196"/>
      <c r="CEH8" s="196"/>
      <c r="CEI8" s="196"/>
      <c r="CEJ8" s="196"/>
      <c r="CEK8" s="196"/>
      <c r="CEL8" s="196"/>
      <c r="CEM8" s="196"/>
      <c r="CEN8" s="196"/>
      <c r="CEO8" s="196"/>
      <c r="CEP8" s="196"/>
      <c r="CEQ8" s="196"/>
      <c r="CER8" s="196"/>
      <c r="CES8" s="196"/>
      <c r="CET8" s="196"/>
      <c r="CEU8" s="196"/>
      <c r="CEV8" s="196"/>
      <c r="CEW8" s="196"/>
      <c r="CEX8" s="196"/>
      <c r="CEY8" s="196"/>
      <c r="CEZ8" s="196"/>
      <c r="CFA8" s="196"/>
      <c r="CFB8" s="196"/>
      <c r="CFC8" s="196"/>
      <c r="CFD8" s="196"/>
      <c r="CFE8" s="196"/>
      <c r="CFF8" s="196"/>
      <c r="CFG8" s="196"/>
      <c r="CFH8" s="196"/>
      <c r="CFI8" s="196"/>
      <c r="CFJ8" s="196"/>
      <c r="CFK8" s="196"/>
      <c r="CFL8" s="196"/>
      <c r="CFM8" s="196"/>
      <c r="CFN8" s="196"/>
      <c r="CFO8" s="196"/>
      <c r="CFP8" s="196"/>
      <c r="CFQ8" s="196"/>
      <c r="CFR8" s="196"/>
      <c r="CFS8" s="196"/>
      <c r="CFT8" s="196"/>
      <c r="CFU8" s="196"/>
      <c r="CFV8" s="196"/>
      <c r="CFW8" s="196"/>
      <c r="CFX8" s="196"/>
      <c r="CFY8" s="196"/>
      <c r="CFZ8" s="196"/>
      <c r="CGA8" s="196"/>
      <c r="CGB8" s="196"/>
      <c r="CGC8" s="196"/>
      <c r="CGD8" s="196"/>
      <c r="CGE8" s="196"/>
      <c r="CGF8" s="196"/>
      <c r="CGG8" s="196"/>
      <c r="CGH8" s="196"/>
      <c r="CGI8" s="196"/>
      <c r="CGJ8" s="196"/>
      <c r="CGK8" s="196"/>
      <c r="CGL8" s="196"/>
      <c r="CGM8" s="196"/>
      <c r="CGN8" s="196"/>
      <c r="CGO8" s="196"/>
      <c r="CGP8" s="196"/>
      <c r="CGQ8" s="196"/>
      <c r="CGR8" s="196"/>
      <c r="CGS8" s="196"/>
      <c r="CGT8" s="196"/>
      <c r="CGU8" s="196"/>
      <c r="CGV8" s="196"/>
      <c r="CGW8" s="196"/>
      <c r="CGX8" s="196"/>
      <c r="CGY8" s="196"/>
      <c r="CGZ8" s="196"/>
      <c r="CHA8" s="196"/>
      <c r="CHB8" s="196"/>
      <c r="CHC8" s="196"/>
      <c r="CHD8" s="196"/>
      <c r="CHE8" s="196"/>
      <c r="CHF8" s="196"/>
      <c r="CHG8" s="196"/>
      <c r="CHH8" s="196"/>
      <c r="CHI8" s="196"/>
      <c r="CHJ8" s="196"/>
      <c r="CHK8" s="196"/>
      <c r="CHL8" s="196"/>
      <c r="CHM8" s="196"/>
      <c r="CHN8" s="196"/>
      <c r="CHO8" s="196"/>
      <c r="CHP8" s="196"/>
      <c r="CHQ8" s="196"/>
      <c r="CHR8" s="196"/>
      <c r="CHS8" s="196"/>
      <c r="CHT8" s="196"/>
      <c r="CHU8" s="196"/>
      <c r="CHV8" s="196"/>
      <c r="CHW8" s="196"/>
      <c r="CHX8" s="196"/>
      <c r="CHY8" s="196"/>
      <c r="CHZ8" s="196"/>
      <c r="CIA8" s="196"/>
      <c r="CIB8" s="196"/>
      <c r="CIC8" s="196"/>
      <c r="CID8" s="196"/>
      <c r="CIE8" s="196"/>
      <c r="CIF8" s="196"/>
      <c r="CIG8" s="196"/>
      <c r="CIH8" s="196"/>
      <c r="CII8" s="196"/>
      <c r="CIJ8" s="196"/>
      <c r="CIK8" s="196"/>
      <c r="CIL8" s="196"/>
      <c r="CIM8" s="196"/>
      <c r="CIN8" s="196"/>
      <c r="CIO8" s="196"/>
      <c r="CIP8" s="196"/>
      <c r="CIQ8" s="196"/>
      <c r="CIR8" s="196"/>
      <c r="CIS8" s="196"/>
      <c r="CIT8" s="196"/>
      <c r="CIU8" s="196"/>
      <c r="CIV8" s="196"/>
      <c r="CIW8" s="196"/>
      <c r="CIX8" s="196"/>
      <c r="CIY8" s="196"/>
      <c r="CIZ8" s="196"/>
      <c r="CJA8" s="196"/>
      <c r="CJB8" s="196"/>
      <c r="CJC8" s="196"/>
      <c r="CJD8" s="196"/>
      <c r="CJE8" s="196"/>
      <c r="CJF8" s="196"/>
      <c r="CJG8" s="196"/>
      <c r="CJH8" s="196"/>
      <c r="CJI8" s="196"/>
      <c r="CJJ8" s="196"/>
      <c r="CJK8" s="196"/>
      <c r="CJL8" s="196"/>
      <c r="CJM8" s="196"/>
      <c r="CJN8" s="196"/>
      <c r="CJO8" s="196"/>
      <c r="CJP8" s="196"/>
      <c r="CJQ8" s="196"/>
      <c r="CJR8" s="196"/>
      <c r="CJS8" s="196"/>
      <c r="CJT8" s="196"/>
      <c r="CJU8" s="196"/>
      <c r="CJV8" s="196"/>
      <c r="CJW8" s="196"/>
      <c r="CJX8" s="196"/>
      <c r="CJY8" s="196"/>
      <c r="CJZ8" s="196"/>
      <c r="CKA8" s="196"/>
      <c r="CKB8" s="196"/>
      <c r="CKC8" s="196"/>
      <c r="CKD8" s="196"/>
      <c r="CKE8" s="196"/>
      <c r="CKF8" s="196"/>
      <c r="CKG8" s="196"/>
      <c r="CKH8" s="196"/>
      <c r="CKI8" s="196"/>
      <c r="CKJ8" s="196"/>
      <c r="CKK8" s="196"/>
      <c r="CKL8" s="196"/>
      <c r="CKM8" s="196"/>
      <c r="CKN8" s="196"/>
      <c r="CKO8" s="196"/>
      <c r="CKP8" s="196"/>
      <c r="CKQ8" s="196"/>
      <c r="CKR8" s="196"/>
      <c r="CKS8" s="196"/>
      <c r="CKT8" s="196"/>
      <c r="CKU8" s="196"/>
      <c r="CKV8" s="196"/>
      <c r="CKW8" s="196"/>
      <c r="CKX8" s="196"/>
      <c r="CKY8" s="196"/>
      <c r="CKZ8" s="196"/>
      <c r="CLA8" s="196"/>
      <c r="CLB8" s="196"/>
      <c r="CLC8" s="196"/>
      <c r="CLD8" s="196"/>
      <c r="CLE8" s="196"/>
      <c r="CLF8" s="196"/>
      <c r="CLG8" s="196"/>
      <c r="CLH8" s="196"/>
      <c r="CLI8" s="196"/>
      <c r="CLJ8" s="196"/>
      <c r="CLK8" s="196"/>
      <c r="CLL8" s="196"/>
      <c r="CLM8" s="196"/>
      <c r="CLN8" s="196"/>
      <c r="CLO8" s="196"/>
      <c r="CLP8" s="196"/>
      <c r="CLQ8" s="196"/>
      <c r="CLR8" s="196"/>
      <c r="CLS8" s="196"/>
      <c r="CLT8" s="196"/>
      <c r="CLU8" s="196"/>
      <c r="CLV8" s="196"/>
      <c r="CLW8" s="196"/>
      <c r="CLX8" s="196"/>
      <c r="CLY8" s="196"/>
      <c r="CLZ8" s="196"/>
      <c r="CMA8" s="196"/>
      <c r="CMB8" s="196"/>
      <c r="CMC8" s="196"/>
      <c r="CMD8" s="196"/>
      <c r="CME8" s="196"/>
      <c r="CMF8" s="196"/>
      <c r="CMG8" s="196"/>
      <c r="CMH8" s="196"/>
      <c r="CMI8" s="196"/>
      <c r="CMJ8" s="196"/>
      <c r="CMK8" s="196"/>
      <c r="CML8" s="196"/>
      <c r="CMM8" s="196"/>
      <c r="CMN8" s="196"/>
      <c r="CMO8" s="196"/>
      <c r="CMP8" s="196"/>
      <c r="CMQ8" s="196"/>
      <c r="CMR8" s="196"/>
      <c r="CMS8" s="196"/>
      <c r="CMT8" s="196"/>
      <c r="CMU8" s="196"/>
      <c r="CMV8" s="196"/>
      <c r="CMW8" s="196"/>
      <c r="CMX8" s="196"/>
      <c r="CMY8" s="196"/>
      <c r="CMZ8" s="196"/>
      <c r="CNA8" s="196"/>
      <c r="CNB8" s="196"/>
      <c r="CNC8" s="196"/>
      <c r="CND8" s="196"/>
      <c r="CNE8" s="196"/>
      <c r="CNF8" s="196"/>
      <c r="CNG8" s="196"/>
      <c r="CNH8" s="196"/>
      <c r="CNI8" s="196"/>
      <c r="CNJ8" s="196"/>
      <c r="CNK8" s="196"/>
      <c r="CNL8" s="196"/>
      <c r="CNM8" s="196"/>
      <c r="CNN8" s="196"/>
      <c r="CNO8" s="196"/>
      <c r="CNP8" s="196"/>
      <c r="CNQ8" s="196"/>
      <c r="CNR8" s="196"/>
      <c r="CNS8" s="196"/>
      <c r="CNT8" s="196"/>
      <c r="CNU8" s="196"/>
      <c r="CNV8" s="196"/>
      <c r="CNW8" s="196"/>
      <c r="CNX8" s="196"/>
      <c r="CNY8" s="196"/>
      <c r="CNZ8" s="196"/>
      <c r="COA8" s="196"/>
      <c r="COB8" s="196"/>
      <c r="COC8" s="196"/>
      <c r="COD8" s="196"/>
      <c r="COE8" s="196"/>
      <c r="COF8" s="196"/>
      <c r="COG8" s="196"/>
      <c r="COH8" s="196"/>
      <c r="COI8" s="196"/>
      <c r="COJ8" s="196"/>
      <c r="COK8" s="196"/>
      <c r="COL8" s="196"/>
      <c r="COM8" s="196"/>
      <c r="CON8" s="196"/>
      <c r="COO8" s="196"/>
      <c r="COP8" s="196"/>
      <c r="COQ8" s="196"/>
      <c r="COR8" s="196"/>
      <c r="COS8" s="196"/>
      <c r="COT8" s="196"/>
      <c r="COU8" s="196"/>
      <c r="COV8" s="196"/>
      <c r="COW8" s="196"/>
      <c r="COX8" s="196"/>
      <c r="COY8" s="196"/>
      <c r="COZ8" s="196"/>
      <c r="CPA8" s="196"/>
      <c r="CPB8" s="196"/>
      <c r="CPC8" s="196"/>
      <c r="CPD8" s="196"/>
      <c r="CPE8" s="196"/>
      <c r="CPF8" s="196"/>
      <c r="CPG8" s="196"/>
      <c r="CPH8" s="196"/>
      <c r="CPI8" s="196"/>
      <c r="CPJ8" s="196"/>
      <c r="CPK8" s="196"/>
      <c r="CPL8" s="196"/>
      <c r="CPM8" s="196"/>
      <c r="CPN8" s="196"/>
      <c r="CPO8" s="196"/>
      <c r="CPP8" s="196"/>
      <c r="CPQ8" s="196"/>
      <c r="CPR8" s="196"/>
      <c r="CPS8" s="196"/>
      <c r="CPT8" s="196"/>
      <c r="CPU8" s="196"/>
      <c r="CPV8" s="196"/>
      <c r="CPW8" s="196"/>
      <c r="CPX8" s="196"/>
      <c r="CPY8" s="196"/>
      <c r="CPZ8" s="196"/>
      <c r="CQA8" s="196"/>
      <c r="CQB8" s="196"/>
      <c r="CQC8" s="196"/>
      <c r="CQD8" s="196"/>
      <c r="CQE8" s="196"/>
      <c r="CQF8" s="196"/>
      <c r="CQG8" s="196"/>
      <c r="CQH8" s="196"/>
      <c r="CQI8" s="196"/>
      <c r="CQJ8" s="196"/>
      <c r="CQK8" s="196"/>
      <c r="CQL8" s="196"/>
      <c r="CQM8" s="196"/>
      <c r="CQN8" s="196"/>
      <c r="CQO8" s="196"/>
      <c r="CQP8" s="196"/>
      <c r="CQQ8" s="196"/>
      <c r="CQR8" s="196"/>
      <c r="CQS8" s="196"/>
      <c r="CQT8" s="196"/>
      <c r="CQU8" s="196"/>
      <c r="CQV8" s="196"/>
      <c r="CQW8" s="196"/>
      <c r="CQX8" s="196"/>
      <c r="CQY8" s="196"/>
      <c r="CQZ8" s="196"/>
      <c r="CRA8" s="196"/>
      <c r="CRB8" s="196"/>
      <c r="CRC8" s="196"/>
      <c r="CRD8" s="196"/>
      <c r="CRE8" s="196"/>
      <c r="CRF8" s="196"/>
      <c r="CRG8" s="196"/>
      <c r="CRH8" s="196"/>
      <c r="CRI8" s="196"/>
      <c r="CRJ8" s="196"/>
      <c r="CRK8" s="196"/>
      <c r="CRL8" s="196"/>
      <c r="CRM8" s="196"/>
      <c r="CRN8" s="196"/>
      <c r="CRO8" s="196"/>
      <c r="CRP8" s="196"/>
      <c r="CRQ8" s="196"/>
      <c r="CRR8" s="196"/>
      <c r="CRS8" s="196"/>
      <c r="CRT8" s="196"/>
      <c r="CRU8" s="196"/>
      <c r="CRV8" s="196"/>
      <c r="CRW8" s="196"/>
      <c r="CRX8" s="196"/>
      <c r="CRY8" s="196"/>
      <c r="CRZ8" s="196"/>
      <c r="CSA8" s="196"/>
      <c r="CSB8" s="196"/>
      <c r="CSC8" s="196"/>
      <c r="CSD8" s="196"/>
      <c r="CSE8" s="196"/>
      <c r="CSF8" s="196"/>
      <c r="CSG8" s="196"/>
      <c r="CSH8" s="196"/>
      <c r="CSI8" s="196"/>
      <c r="CSJ8" s="196"/>
      <c r="CSK8" s="196"/>
      <c r="CSL8" s="196"/>
      <c r="CSM8" s="196"/>
      <c r="CSN8" s="196"/>
      <c r="CSO8" s="196"/>
      <c r="CSP8" s="196"/>
      <c r="CSQ8" s="196"/>
      <c r="CSR8" s="196"/>
      <c r="CSS8" s="196"/>
      <c r="CST8" s="196"/>
      <c r="CSU8" s="196"/>
      <c r="CSV8" s="196"/>
      <c r="CSW8" s="196"/>
      <c r="CSX8" s="196"/>
      <c r="CSY8" s="196"/>
      <c r="CSZ8" s="196"/>
      <c r="CTA8" s="196"/>
      <c r="CTB8" s="196"/>
      <c r="CTC8" s="196"/>
      <c r="CTD8" s="196"/>
      <c r="CTE8" s="196"/>
      <c r="CTF8" s="196"/>
      <c r="CTG8" s="196"/>
      <c r="CTH8" s="196"/>
      <c r="CTI8" s="196"/>
      <c r="CTJ8" s="196"/>
      <c r="CTK8" s="196"/>
      <c r="CTL8" s="196"/>
      <c r="CTM8" s="196"/>
      <c r="CTN8" s="196"/>
      <c r="CTO8" s="196"/>
      <c r="CTP8" s="196"/>
      <c r="CTQ8" s="196"/>
      <c r="CTR8" s="196"/>
      <c r="CTS8" s="196"/>
      <c r="CTT8" s="196"/>
      <c r="CTU8" s="196"/>
      <c r="CTV8" s="196"/>
      <c r="CTW8" s="196"/>
      <c r="CTX8" s="196"/>
      <c r="CTY8" s="196"/>
      <c r="CTZ8" s="196"/>
      <c r="CUA8" s="196"/>
      <c r="CUB8" s="196"/>
      <c r="CUC8" s="196"/>
      <c r="CUD8" s="196"/>
      <c r="CUE8" s="196"/>
      <c r="CUF8" s="196"/>
      <c r="CUG8" s="196"/>
      <c r="CUH8" s="196"/>
      <c r="CUI8" s="196"/>
      <c r="CUJ8" s="196"/>
      <c r="CUK8" s="196"/>
      <c r="CUL8" s="196"/>
      <c r="CUM8" s="196"/>
      <c r="CUN8" s="196"/>
      <c r="CUO8" s="196"/>
      <c r="CUP8" s="196"/>
      <c r="CUQ8" s="196"/>
      <c r="CUR8" s="196"/>
      <c r="CUS8" s="196"/>
      <c r="CUT8" s="196"/>
      <c r="CUU8" s="196"/>
      <c r="CUV8" s="196"/>
      <c r="CUW8" s="196"/>
      <c r="CUX8" s="196"/>
      <c r="CUY8" s="196"/>
      <c r="CUZ8" s="196"/>
      <c r="CVA8" s="196"/>
      <c r="CVB8" s="196"/>
      <c r="CVC8" s="196"/>
      <c r="CVD8" s="196"/>
      <c r="CVE8" s="196"/>
      <c r="CVF8" s="196"/>
      <c r="CVG8" s="196"/>
      <c r="CVH8" s="196"/>
      <c r="CVI8" s="196"/>
      <c r="CVJ8" s="196"/>
      <c r="CVK8" s="196"/>
      <c r="CVL8" s="196"/>
      <c r="CVM8" s="196"/>
      <c r="CVN8" s="196"/>
      <c r="CVO8" s="196"/>
      <c r="CVP8" s="196"/>
      <c r="CVQ8" s="196"/>
      <c r="CVR8" s="196"/>
      <c r="CVS8" s="196"/>
      <c r="CVT8" s="196"/>
      <c r="CVU8" s="196"/>
      <c r="CVV8" s="196"/>
      <c r="CVW8" s="196"/>
      <c r="CVX8" s="196"/>
      <c r="CVY8" s="196"/>
      <c r="CVZ8" s="196"/>
      <c r="CWA8" s="196"/>
      <c r="CWB8" s="196"/>
      <c r="CWC8" s="196"/>
      <c r="CWD8" s="196"/>
      <c r="CWE8" s="196"/>
      <c r="CWF8" s="196"/>
      <c r="CWG8" s="196"/>
      <c r="CWH8" s="196"/>
      <c r="CWI8" s="196"/>
      <c r="CWJ8" s="196"/>
      <c r="CWK8" s="196"/>
      <c r="CWL8" s="196"/>
      <c r="CWM8" s="196"/>
      <c r="CWN8" s="196"/>
      <c r="CWO8" s="196"/>
      <c r="CWP8" s="196"/>
      <c r="CWQ8" s="196"/>
      <c r="CWR8" s="196"/>
      <c r="CWS8" s="196"/>
      <c r="CWT8" s="196"/>
      <c r="CWU8" s="196"/>
      <c r="CWV8" s="196"/>
      <c r="CWW8" s="196"/>
      <c r="CWX8" s="196"/>
      <c r="CWY8" s="196"/>
      <c r="CWZ8" s="196"/>
      <c r="CXA8" s="196"/>
      <c r="CXB8" s="196"/>
      <c r="CXC8" s="196"/>
      <c r="CXD8" s="196"/>
      <c r="CXE8" s="196"/>
      <c r="CXF8" s="196"/>
      <c r="CXG8" s="196"/>
      <c r="CXH8" s="196"/>
      <c r="CXI8" s="196"/>
      <c r="CXJ8" s="196"/>
      <c r="CXK8" s="196"/>
      <c r="CXL8" s="196"/>
      <c r="CXM8" s="196"/>
      <c r="CXN8" s="196"/>
      <c r="CXO8" s="196"/>
      <c r="CXP8" s="196"/>
      <c r="CXQ8" s="196"/>
      <c r="CXR8" s="196"/>
      <c r="CXS8" s="196"/>
      <c r="CXT8" s="196"/>
      <c r="CXU8" s="196"/>
      <c r="CXV8" s="196"/>
      <c r="CXW8" s="196"/>
      <c r="CXX8" s="196"/>
      <c r="CXY8" s="196"/>
      <c r="CXZ8" s="196"/>
      <c r="CYA8" s="196"/>
      <c r="CYB8" s="196"/>
      <c r="CYC8" s="196"/>
      <c r="CYD8" s="196"/>
      <c r="CYE8" s="196"/>
      <c r="CYF8" s="196"/>
      <c r="CYG8" s="196"/>
      <c r="CYH8" s="196"/>
      <c r="CYI8" s="196"/>
      <c r="CYJ8" s="196"/>
      <c r="CYK8" s="196"/>
      <c r="CYL8" s="196"/>
      <c r="CYM8" s="196"/>
      <c r="CYN8" s="196"/>
      <c r="CYO8" s="196"/>
      <c r="CYP8" s="196"/>
      <c r="CYQ8" s="196"/>
      <c r="CYR8" s="196"/>
      <c r="CYS8" s="196"/>
      <c r="CYT8" s="196"/>
      <c r="CYU8" s="196"/>
      <c r="CYV8" s="196"/>
      <c r="CYW8" s="196"/>
      <c r="CYX8" s="196"/>
      <c r="CYY8" s="196"/>
      <c r="CYZ8" s="196"/>
      <c r="CZA8" s="196"/>
      <c r="CZB8" s="196"/>
      <c r="CZC8" s="196"/>
      <c r="CZD8" s="196"/>
      <c r="CZE8" s="196"/>
      <c r="CZF8" s="196"/>
      <c r="CZG8" s="196"/>
      <c r="CZH8" s="196"/>
      <c r="CZI8" s="196"/>
      <c r="CZJ8" s="196"/>
      <c r="CZK8" s="196"/>
      <c r="CZL8" s="196"/>
      <c r="CZM8" s="196"/>
      <c r="CZN8" s="196"/>
      <c r="CZO8" s="196"/>
      <c r="CZP8" s="196"/>
      <c r="CZQ8" s="196"/>
      <c r="CZR8" s="196"/>
      <c r="CZS8" s="196"/>
      <c r="CZT8" s="196"/>
      <c r="CZU8" s="196"/>
      <c r="CZV8" s="196"/>
      <c r="CZW8" s="196"/>
      <c r="CZX8" s="196"/>
      <c r="CZY8" s="196"/>
      <c r="CZZ8" s="196"/>
      <c r="DAA8" s="196"/>
      <c r="DAB8" s="196"/>
      <c r="DAC8" s="196"/>
      <c r="DAD8" s="196"/>
      <c r="DAE8" s="196"/>
      <c r="DAF8" s="196"/>
      <c r="DAG8" s="196"/>
      <c r="DAH8" s="196"/>
      <c r="DAI8" s="196"/>
      <c r="DAJ8" s="196"/>
      <c r="DAK8" s="196"/>
      <c r="DAL8" s="196"/>
      <c r="DAM8" s="196"/>
      <c r="DAN8" s="196"/>
      <c r="DAO8" s="196"/>
      <c r="DAP8" s="196"/>
      <c r="DAQ8" s="196"/>
      <c r="DAR8" s="196"/>
      <c r="DAS8" s="196"/>
      <c r="DAT8" s="196"/>
      <c r="DAU8" s="196"/>
      <c r="DAV8" s="196"/>
      <c r="DAW8" s="196"/>
      <c r="DAX8" s="196"/>
      <c r="DAY8" s="196"/>
      <c r="DAZ8" s="196"/>
      <c r="DBA8" s="196"/>
      <c r="DBB8" s="196"/>
      <c r="DBC8" s="196"/>
      <c r="DBD8" s="196"/>
      <c r="DBE8" s="196"/>
      <c r="DBF8" s="196"/>
      <c r="DBG8" s="196"/>
      <c r="DBH8" s="196"/>
      <c r="DBI8" s="196"/>
      <c r="DBJ8" s="196"/>
      <c r="DBK8" s="196"/>
      <c r="DBL8" s="196"/>
      <c r="DBM8" s="196"/>
      <c r="DBN8" s="196"/>
      <c r="DBO8" s="196"/>
      <c r="DBP8" s="196"/>
      <c r="DBQ8" s="196"/>
      <c r="DBR8" s="196"/>
      <c r="DBS8" s="196"/>
      <c r="DBT8" s="196"/>
      <c r="DBU8" s="196"/>
      <c r="DBV8" s="196"/>
      <c r="DBW8" s="196"/>
      <c r="DBX8" s="196"/>
      <c r="DBY8" s="196"/>
      <c r="DBZ8" s="196"/>
      <c r="DCA8" s="196"/>
      <c r="DCB8" s="196"/>
      <c r="DCC8" s="196"/>
      <c r="DCD8" s="196"/>
      <c r="DCE8" s="196"/>
      <c r="DCF8" s="196"/>
      <c r="DCG8" s="196"/>
      <c r="DCH8" s="196"/>
      <c r="DCI8" s="196"/>
      <c r="DCJ8" s="196"/>
      <c r="DCK8" s="196"/>
      <c r="DCL8" s="196"/>
      <c r="DCM8" s="196"/>
      <c r="DCN8" s="196"/>
      <c r="DCO8" s="196"/>
      <c r="DCP8" s="196"/>
      <c r="DCQ8" s="196"/>
      <c r="DCR8" s="196"/>
      <c r="DCS8" s="196"/>
      <c r="DCT8" s="196"/>
      <c r="DCU8" s="196"/>
      <c r="DCV8" s="196"/>
      <c r="DCW8" s="196"/>
      <c r="DCX8" s="196"/>
      <c r="DCY8" s="196"/>
      <c r="DCZ8" s="196"/>
      <c r="DDA8" s="196"/>
      <c r="DDB8" s="196"/>
      <c r="DDC8" s="196"/>
      <c r="DDD8" s="196"/>
      <c r="DDE8" s="196"/>
      <c r="DDF8" s="196"/>
      <c r="DDG8" s="196"/>
      <c r="DDH8" s="196"/>
      <c r="DDI8" s="196"/>
      <c r="DDJ8" s="196"/>
      <c r="DDK8" s="196"/>
      <c r="DDL8" s="196"/>
      <c r="DDM8" s="196"/>
      <c r="DDN8" s="196"/>
      <c r="DDO8" s="196"/>
      <c r="DDP8" s="196"/>
      <c r="DDQ8" s="196"/>
      <c r="DDR8" s="196"/>
      <c r="DDS8" s="196"/>
      <c r="DDT8" s="196"/>
      <c r="DDU8" s="196"/>
      <c r="DDV8" s="196"/>
      <c r="DDW8" s="196"/>
      <c r="DDX8" s="196"/>
      <c r="DDY8" s="196"/>
      <c r="DDZ8" s="196"/>
      <c r="DEA8" s="196"/>
      <c r="DEB8" s="196"/>
      <c r="DEC8" s="196"/>
      <c r="DED8" s="196"/>
      <c r="DEE8" s="196"/>
      <c r="DEF8" s="196"/>
      <c r="DEG8" s="196"/>
      <c r="DEH8" s="196"/>
      <c r="DEI8" s="196"/>
      <c r="DEJ8" s="196"/>
      <c r="DEK8" s="196"/>
      <c r="DEL8" s="196"/>
      <c r="DEM8" s="196"/>
      <c r="DEN8" s="196"/>
      <c r="DEO8" s="196"/>
      <c r="DEP8" s="196"/>
      <c r="DEQ8" s="196"/>
      <c r="DER8" s="196"/>
      <c r="DES8" s="196"/>
      <c r="DET8" s="196"/>
      <c r="DEU8" s="196"/>
      <c r="DEV8" s="196"/>
      <c r="DEW8" s="196"/>
      <c r="DEX8" s="196"/>
      <c r="DEY8" s="196"/>
      <c r="DEZ8" s="196"/>
      <c r="DFA8" s="196"/>
      <c r="DFB8" s="196"/>
      <c r="DFC8" s="196"/>
      <c r="DFD8" s="196"/>
      <c r="DFE8" s="196"/>
      <c r="DFF8" s="196"/>
      <c r="DFG8" s="196"/>
      <c r="DFH8" s="196"/>
      <c r="DFI8" s="196"/>
      <c r="DFJ8" s="196"/>
      <c r="DFK8" s="196"/>
      <c r="DFL8" s="196"/>
      <c r="DFM8" s="196"/>
      <c r="DFN8" s="196"/>
      <c r="DFO8" s="196"/>
      <c r="DFP8" s="196"/>
      <c r="DFQ8" s="196"/>
      <c r="DFR8" s="196"/>
      <c r="DFS8" s="196"/>
      <c r="DFT8" s="196"/>
      <c r="DFU8" s="196"/>
      <c r="DFV8" s="196"/>
      <c r="DFW8" s="196"/>
      <c r="DFX8" s="196"/>
      <c r="DFY8" s="196"/>
      <c r="DFZ8" s="196"/>
      <c r="DGA8" s="196"/>
      <c r="DGB8" s="196"/>
      <c r="DGC8" s="196"/>
      <c r="DGD8" s="196"/>
      <c r="DGE8" s="196"/>
      <c r="DGF8" s="196"/>
      <c r="DGG8" s="196"/>
      <c r="DGH8" s="196"/>
      <c r="DGI8" s="196"/>
      <c r="DGJ8" s="196"/>
      <c r="DGK8" s="196"/>
      <c r="DGL8" s="196"/>
      <c r="DGM8" s="196"/>
      <c r="DGN8" s="196"/>
      <c r="DGO8" s="196"/>
      <c r="DGP8" s="196"/>
      <c r="DGQ8" s="196"/>
      <c r="DGR8" s="196"/>
      <c r="DGS8" s="196"/>
      <c r="DGT8" s="196"/>
      <c r="DGU8" s="196"/>
      <c r="DGV8" s="196"/>
      <c r="DGW8" s="196"/>
      <c r="DGX8" s="196"/>
      <c r="DGY8" s="196"/>
      <c r="DGZ8" s="196"/>
      <c r="DHA8" s="196"/>
      <c r="DHB8" s="196"/>
      <c r="DHC8" s="196"/>
      <c r="DHD8" s="196"/>
      <c r="DHE8" s="196"/>
      <c r="DHF8" s="196"/>
      <c r="DHG8" s="196"/>
      <c r="DHH8" s="196"/>
      <c r="DHI8" s="196"/>
      <c r="DHJ8" s="196"/>
      <c r="DHK8" s="196"/>
      <c r="DHL8" s="196"/>
      <c r="DHM8" s="196"/>
      <c r="DHN8" s="196"/>
      <c r="DHO8" s="196"/>
      <c r="DHP8" s="196"/>
      <c r="DHQ8" s="196"/>
      <c r="DHR8" s="196"/>
      <c r="DHS8" s="196"/>
      <c r="DHT8" s="196"/>
      <c r="DHU8" s="196"/>
      <c r="DHV8" s="196"/>
      <c r="DHW8" s="196"/>
      <c r="DHX8" s="196"/>
      <c r="DHY8" s="196"/>
      <c r="DHZ8" s="196"/>
      <c r="DIA8" s="196"/>
      <c r="DIB8" s="196"/>
      <c r="DIC8" s="196"/>
      <c r="DID8" s="196"/>
      <c r="DIE8" s="196"/>
      <c r="DIF8" s="196"/>
      <c r="DIG8" s="196"/>
      <c r="DIH8" s="196"/>
      <c r="DII8" s="196"/>
      <c r="DIJ8" s="196"/>
      <c r="DIK8" s="196"/>
      <c r="DIL8" s="196"/>
      <c r="DIM8" s="196"/>
      <c r="DIN8" s="196"/>
      <c r="DIO8" s="196"/>
      <c r="DIP8" s="196"/>
      <c r="DIQ8" s="196"/>
      <c r="DIR8" s="196"/>
      <c r="DIS8" s="196"/>
      <c r="DIT8" s="196"/>
      <c r="DIU8" s="196"/>
      <c r="DIV8" s="196"/>
      <c r="DIW8" s="196"/>
      <c r="DIX8" s="196"/>
      <c r="DIY8" s="196"/>
      <c r="DIZ8" s="196"/>
      <c r="DJA8" s="196"/>
      <c r="DJB8" s="196"/>
      <c r="DJC8" s="196"/>
      <c r="DJD8" s="196"/>
      <c r="DJE8" s="196"/>
      <c r="DJF8" s="196"/>
      <c r="DJG8" s="196"/>
      <c r="DJH8" s="196"/>
      <c r="DJI8" s="196"/>
      <c r="DJJ8" s="196"/>
      <c r="DJK8" s="196"/>
      <c r="DJL8" s="196"/>
      <c r="DJM8" s="196"/>
      <c r="DJN8" s="196"/>
      <c r="DJO8" s="196"/>
      <c r="DJP8" s="196"/>
      <c r="DJQ8" s="196"/>
      <c r="DJR8" s="196"/>
      <c r="DJS8" s="196"/>
      <c r="DJT8" s="196"/>
      <c r="DJU8" s="196"/>
      <c r="DJV8" s="196"/>
      <c r="DJW8" s="196"/>
      <c r="DJX8" s="196"/>
      <c r="DJY8" s="196"/>
      <c r="DJZ8" s="196"/>
      <c r="DKA8" s="196"/>
      <c r="DKB8" s="196"/>
      <c r="DKC8" s="196"/>
      <c r="DKD8" s="196"/>
      <c r="DKE8" s="196"/>
      <c r="DKF8" s="196"/>
      <c r="DKG8" s="196"/>
      <c r="DKH8" s="196"/>
      <c r="DKI8" s="196"/>
      <c r="DKJ8" s="196"/>
      <c r="DKK8" s="196"/>
      <c r="DKL8" s="196"/>
      <c r="DKM8" s="196"/>
      <c r="DKN8" s="196"/>
      <c r="DKO8" s="196"/>
      <c r="DKP8" s="196"/>
      <c r="DKQ8" s="196"/>
      <c r="DKR8" s="196"/>
      <c r="DKS8" s="196"/>
      <c r="DKT8" s="196"/>
      <c r="DKU8" s="196"/>
      <c r="DKV8" s="196"/>
      <c r="DKW8" s="196"/>
      <c r="DKX8" s="196"/>
      <c r="DKY8" s="196"/>
      <c r="DKZ8" s="196"/>
      <c r="DLA8" s="196"/>
      <c r="DLB8" s="196"/>
      <c r="DLC8" s="196"/>
      <c r="DLD8" s="196"/>
      <c r="DLE8" s="196"/>
      <c r="DLF8" s="196"/>
      <c r="DLG8" s="196"/>
      <c r="DLH8" s="196"/>
      <c r="DLI8" s="196"/>
      <c r="DLJ8" s="196"/>
      <c r="DLK8" s="196"/>
      <c r="DLL8" s="196"/>
      <c r="DLM8" s="196"/>
      <c r="DLN8" s="196"/>
      <c r="DLO8" s="196"/>
      <c r="DLP8" s="196"/>
      <c r="DLQ8" s="196"/>
      <c r="DLR8" s="196"/>
      <c r="DLS8" s="196"/>
      <c r="DLT8" s="196"/>
      <c r="DLU8" s="196"/>
      <c r="DLV8" s="196"/>
      <c r="DLW8" s="196"/>
      <c r="DLX8" s="196"/>
      <c r="DLY8" s="196"/>
      <c r="DLZ8" s="196"/>
      <c r="DMA8" s="196"/>
      <c r="DMB8" s="196"/>
      <c r="DMC8" s="196"/>
      <c r="DMD8" s="196"/>
      <c r="DME8" s="196"/>
      <c r="DMF8" s="196"/>
      <c r="DMG8" s="196"/>
      <c r="DMH8" s="196"/>
      <c r="DMI8" s="196"/>
      <c r="DMJ8" s="196"/>
      <c r="DMK8" s="196"/>
      <c r="DML8" s="196"/>
      <c r="DMM8" s="196"/>
      <c r="DMN8" s="196"/>
      <c r="DMO8" s="196"/>
      <c r="DMP8" s="196"/>
      <c r="DMQ8" s="196"/>
      <c r="DMR8" s="196"/>
      <c r="DMS8" s="196"/>
      <c r="DMT8" s="196"/>
      <c r="DMU8" s="196"/>
      <c r="DMV8" s="196"/>
      <c r="DMW8" s="196"/>
      <c r="DMX8" s="196"/>
      <c r="DMY8" s="196"/>
      <c r="DMZ8" s="196"/>
      <c r="DNA8" s="196"/>
      <c r="DNB8" s="196"/>
      <c r="DNC8" s="196"/>
      <c r="DND8" s="196"/>
      <c r="DNE8" s="196"/>
      <c r="DNF8" s="196"/>
      <c r="DNG8" s="196"/>
      <c r="DNH8" s="196"/>
      <c r="DNI8" s="196"/>
      <c r="DNJ8" s="196"/>
      <c r="DNK8" s="196"/>
      <c r="DNL8" s="196"/>
      <c r="DNM8" s="196"/>
      <c r="DNN8" s="196"/>
      <c r="DNO8" s="196"/>
      <c r="DNP8" s="196"/>
      <c r="DNQ8" s="196"/>
      <c r="DNR8" s="196"/>
      <c r="DNS8" s="196"/>
      <c r="DNT8" s="196"/>
      <c r="DNU8" s="196"/>
      <c r="DNV8" s="196"/>
      <c r="DNW8" s="196"/>
      <c r="DNX8" s="196"/>
      <c r="DNY8" s="196"/>
      <c r="DNZ8" s="196"/>
      <c r="DOA8" s="196"/>
      <c r="DOB8" s="196"/>
      <c r="DOC8" s="196"/>
      <c r="DOD8" s="196"/>
      <c r="DOE8" s="196"/>
      <c r="DOF8" s="196"/>
      <c r="DOG8" s="196"/>
      <c r="DOH8" s="196"/>
      <c r="DOI8" s="196"/>
      <c r="DOJ8" s="196"/>
      <c r="DOK8" s="196"/>
      <c r="DOL8" s="196"/>
      <c r="DOM8" s="196"/>
      <c r="DON8" s="196"/>
      <c r="DOO8" s="196"/>
      <c r="DOP8" s="196"/>
      <c r="DOQ8" s="196"/>
      <c r="DOR8" s="196"/>
      <c r="DOS8" s="196"/>
      <c r="DOT8" s="196"/>
      <c r="DOU8" s="196"/>
      <c r="DOV8" s="196"/>
      <c r="DOW8" s="196"/>
      <c r="DOX8" s="196"/>
      <c r="DOY8" s="196"/>
      <c r="DOZ8" s="196"/>
      <c r="DPA8" s="196"/>
      <c r="DPB8" s="196"/>
      <c r="DPC8" s="196"/>
      <c r="DPD8" s="196"/>
      <c r="DPE8" s="196"/>
      <c r="DPF8" s="196"/>
      <c r="DPG8" s="196"/>
      <c r="DPH8" s="196"/>
      <c r="DPI8" s="196"/>
      <c r="DPJ8" s="196"/>
      <c r="DPK8" s="196"/>
      <c r="DPL8" s="196"/>
      <c r="DPM8" s="196"/>
      <c r="DPN8" s="196"/>
      <c r="DPO8" s="196"/>
      <c r="DPP8" s="196"/>
      <c r="DPQ8" s="196"/>
      <c r="DPR8" s="196"/>
      <c r="DPS8" s="196"/>
      <c r="DPT8" s="196"/>
      <c r="DPU8" s="196"/>
      <c r="DPV8" s="196"/>
      <c r="DPW8" s="196"/>
      <c r="DPX8" s="196"/>
      <c r="DPY8" s="196"/>
      <c r="DPZ8" s="196"/>
      <c r="DQA8" s="196"/>
      <c r="DQB8" s="196"/>
      <c r="DQC8" s="196"/>
      <c r="DQD8" s="196"/>
      <c r="DQE8" s="196"/>
      <c r="DQF8" s="196"/>
      <c r="DQG8" s="196"/>
      <c r="DQH8" s="196"/>
      <c r="DQI8" s="196"/>
      <c r="DQJ8" s="196"/>
      <c r="DQK8" s="196"/>
      <c r="DQL8" s="196"/>
      <c r="DQM8" s="196"/>
      <c r="DQN8" s="196"/>
      <c r="DQO8" s="196"/>
      <c r="DQP8" s="196"/>
      <c r="DQQ8" s="196"/>
      <c r="DQR8" s="196"/>
      <c r="DQS8" s="196"/>
      <c r="DQT8" s="196"/>
      <c r="DQU8" s="196"/>
      <c r="DQV8" s="196"/>
      <c r="DQW8" s="196"/>
      <c r="DQX8" s="196"/>
      <c r="DQY8" s="196"/>
      <c r="DQZ8" s="196"/>
      <c r="DRA8" s="196"/>
      <c r="DRB8" s="196"/>
      <c r="DRC8" s="196"/>
      <c r="DRD8" s="196"/>
      <c r="DRE8" s="196"/>
      <c r="DRF8" s="196"/>
      <c r="DRG8" s="196"/>
      <c r="DRH8" s="196"/>
      <c r="DRI8" s="196"/>
      <c r="DRJ8" s="196"/>
      <c r="DRK8" s="196"/>
      <c r="DRL8" s="196"/>
      <c r="DRM8" s="196"/>
      <c r="DRN8" s="196"/>
      <c r="DRO8" s="196"/>
      <c r="DRP8" s="196"/>
      <c r="DRQ8" s="196"/>
      <c r="DRR8" s="196"/>
      <c r="DRS8" s="196"/>
      <c r="DRT8" s="196"/>
      <c r="DRU8" s="196"/>
      <c r="DRV8" s="196"/>
      <c r="DRW8" s="196"/>
      <c r="DRX8" s="196"/>
      <c r="DRY8" s="196"/>
      <c r="DRZ8" s="196"/>
      <c r="DSA8" s="196"/>
      <c r="DSB8" s="196"/>
      <c r="DSC8" s="196"/>
      <c r="DSD8" s="196"/>
      <c r="DSE8" s="196"/>
      <c r="DSF8" s="196"/>
      <c r="DSG8" s="196"/>
      <c r="DSH8" s="196"/>
      <c r="DSI8" s="196"/>
      <c r="DSJ8" s="196"/>
      <c r="DSK8" s="196"/>
      <c r="DSL8" s="196"/>
      <c r="DSM8" s="196"/>
      <c r="DSN8" s="196"/>
      <c r="DSO8" s="196"/>
      <c r="DSP8" s="196"/>
      <c r="DSQ8" s="196"/>
      <c r="DSR8" s="196"/>
      <c r="DSS8" s="196"/>
      <c r="DST8" s="196"/>
      <c r="DSU8" s="196"/>
      <c r="DSV8" s="196"/>
      <c r="DSW8" s="196"/>
      <c r="DSX8" s="196"/>
      <c r="DSY8" s="196"/>
      <c r="DSZ8" s="196"/>
      <c r="DTA8" s="196"/>
      <c r="DTB8" s="196"/>
      <c r="DTC8" s="196"/>
      <c r="DTD8" s="196"/>
      <c r="DTE8" s="196"/>
      <c r="DTF8" s="196"/>
      <c r="DTG8" s="196"/>
      <c r="DTH8" s="196"/>
      <c r="DTI8" s="196"/>
      <c r="DTJ8" s="196"/>
      <c r="DTK8" s="196"/>
      <c r="DTL8" s="196"/>
      <c r="DTM8" s="196"/>
      <c r="DTN8" s="196"/>
      <c r="DTO8" s="196"/>
      <c r="DTP8" s="196"/>
      <c r="DTQ8" s="196"/>
      <c r="DTR8" s="196"/>
      <c r="DTS8" s="196"/>
      <c r="DTT8" s="196"/>
      <c r="DTU8" s="196"/>
      <c r="DTV8" s="196"/>
      <c r="DTW8" s="196"/>
      <c r="DTX8" s="196"/>
      <c r="DTY8" s="196"/>
      <c r="DTZ8" s="196"/>
      <c r="DUA8" s="196"/>
      <c r="DUB8" s="196"/>
      <c r="DUC8" s="196"/>
      <c r="DUD8" s="196"/>
      <c r="DUE8" s="196"/>
      <c r="DUF8" s="196"/>
      <c r="DUG8" s="196"/>
      <c r="DUH8" s="196"/>
      <c r="DUI8" s="196"/>
      <c r="DUJ8" s="196"/>
      <c r="DUK8" s="196"/>
      <c r="DUL8" s="196"/>
      <c r="DUM8" s="196"/>
      <c r="DUN8" s="196"/>
      <c r="DUO8" s="196"/>
      <c r="DUP8" s="196"/>
      <c r="DUQ8" s="196"/>
      <c r="DUR8" s="196"/>
      <c r="DUS8" s="196"/>
      <c r="DUT8" s="196"/>
      <c r="DUU8" s="196"/>
      <c r="DUV8" s="196"/>
      <c r="DUW8" s="196"/>
      <c r="DUX8" s="196"/>
      <c r="DUY8" s="196"/>
      <c r="DUZ8" s="196"/>
      <c r="DVA8" s="196"/>
      <c r="DVB8" s="196"/>
      <c r="DVC8" s="196"/>
      <c r="DVD8" s="196"/>
      <c r="DVE8" s="196"/>
      <c r="DVF8" s="196"/>
      <c r="DVG8" s="196"/>
      <c r="DVH8" s="196"/>
      <c r="DVI8" s="196"/>
      <c r="DVJ8" s="196"/>
      <c r="DVK8" s="196"/>
      <c r="DVL8" s="196"/>
      <c r="DVM8" s="196"/>
      <c r="DVN8" s="196"/>
      <c r="DVO8" s="196"/>
      <c r="DVP8" s="196"/>
      <c r="DVQ8" s="196"/>
      <c r="DVR8" s="196"/>
      <c r="DVS8" s="196"/>
      <c r="DVT8" s="196"/>
      <c r="DVU8" s="196"/>
      <c r="DVV8" s="196"/>
      <c r="DVW8" s="196"/>
      <c r="DVX8" s="196"/>
      <c r="DVY8" s="196"/>
      <c r="DVZ8" s="196"/>
      <c r="DWA8" s="196"/>
      <c r="DWB8" s="196"/>
      <c r="DWC8" s="196"/>
      <c r="DWD8" s="196"/>
      <c r="DWE8" s="196"/>
      <c r="DWF8" s="196"/>
      <c r="DWG8" s="196"/>
      <c r="DWH8" s="196"/>
      <c r="DWI8" s="196"/>
      <c r="DWJ8" s="196"/>
      <c r="DWK8" s="196"/>
      <c r="DWL8" s="196"/>
      <c r="DWM8" s="196"/>
      <c r="DWN8" s="196"/>
      <c r="DWO8" s="196"/>
      <c r="DWP8" s="196"/>
      <c r="DWQ8" s="196"/>
      <c r="DWR8" s="196"/>
      <c r="DWS8" s="196"/>
      <c r="DWT8" s="196"/>
      <c r="DWU8" s="196"/>
      <c r="DWV8" s="196"/>
      <c r="DWW8" s="196"/>
      <c r="DWX8" s="196"/>
      <c r="DWY8" s="196"/>
      <c r="DWZ8" s="196"/>
      <c r="DXA8" s="196"/>
      <c r="DXB8" s="196"/>
      <c r="DXC8" s="196"/>
      <c r="DXD8" s="196"/>
      <c r="DXE8" s="196"/>
      <c r="DXF8" s="196"/>
      <c r="DXG8" s="196"/>
      <c r="DXH8" s="196"/>
      <c r="DXI8" s="196"/>
      <c r="DXJ8" s="196"/>
      <c r="DXK8" s="196"/>
      <c r="DXL8" s="196"/>
      <c r="DXM8" s="196"/>
      <c r="DXN8" s="196"/>
      <c r="DXO8" s="196"/>
      <c r="DXP8" s="196"/>
      <c r="DXQ8" s="196"/>
      <c r="DXR8" s="196"/>
      <c r="DXS8" s="196"/>
      <c r="DXT8" s="196"/>
      <c r="DXU8" s="196"/>
      <c r="DXV8" s="196"/>
      <c r="DXW8" s="196"/>
      <c r="DXX8" s="196"/>
      <c r="DXY8" s="196"/>
      <c r="DXZ8" s="196"/>
      <c r="DYA8" s="196"/>
      <c r="DYB8" s="196"/>
      <c r="DYC8" s="196"/>
      <c r="DYD8" s="196"/>
      <c r="DYE8" s="196"/>
      <c r="DYF8" s="196"/>
      <c r="DYG8" s="196"/>
      <c r="DYH8" s="196"/>
      <c r="DYI8" s="196"/>
      <c r="DYJ8" s="196"/>
      <c r="DYK8" s="196"/>
      <c r="DYL8" s="196"/>
      <c r="DYM8" s="196"/>
      <c r="DYN8" s="196"/>
      <c r="DYO8" s="196"/>
      <c r="DYP8" s="196"/>
      <c r="DYQ8" s="196"/>
      <c r="DYR8" s="196"/>
      <c r="DYS8" s="196"/>
      <c r="DYT8" s="196"/>
      <c r="DYU8" s="196"/>
      <c r="DYV8" s="196"/>
      <c r="DYW8" s="196"/>
      <c r="DYX8" s="196"/>
      <c r="DYY8" s="196"/>
      <c r="DYZ8" s="196"/>
      <c r="DZA8" s="196"/>
      <c r="DZB8" s="196"/>
      <c r="DZC8" s="196"/>
      <c r="DZD8" s="196"/>
      <c r="DZE8" s="196"/>
      <c r="DZF8" s="196"/>
      <c r="DZG8" s="196"/>
      <c r="DZH8" s="196"/>
      <c r="DZI8" s="196"/>
      <c r="DZJ8" s="196"/>
      <c r="DZK8" s="196"/>
      <c r="DZL8" s="196"/>
      <c r="DZM8" s="196"/>
      <c r="DZN8" s="196"/>
      <c r="DZO8" s="196"/>
      <c r="DZP8" s="196"/>
      <c r="DZQ8" s="196"/>
      <c r="DZR8" s="196"/>
      <c r="DZS8" s="196"/>
      <c r="DZT8" s="196"/>
      <c r="DZU8" s="196"/>
      <c r="DZV8" s="196"/>
      <c r="DZW8" s="196"/>
      <c r="DZX8" s="196"/>
      <c r="DZY8" s="196"/>
      <c r="DZZ8" s="196"/>
      <c r="EAA8" s="196"/>
      <c r="EAB8" s="196"/>
      <c r="EAC8" s="196"/>
      <c r="EAD8" s="196"/>
      <c r="EAE8" s="196"/>
      <c r="EAF8" s="196"/>
      <c r="EAG8" s="196"/>
      <c r="EAH8" s="196"/>
      <c r="EAI8" s="196"/>
      <c r="EAJ8" s="196"/>
      <c r="EAK8" s="196"/>
      <c r="EAL8" s="196"/>
      <c r="EAM8" s="196"/>
      <c r="EAN8" s="196"/>
      <c r="EAO8" s="196"/>
      <c r="EAP8" s="196"/>
      <c r="EAQ8" s="196"/>
      <c r="EAR8" s="196"/>
      <c r="EAS8" s="196"/>
      <c r="EAT8" s="196"/>
      <c r="EAU8" s="196"/>
      <c r="EAV8" s="196"/>
      <c r="EAW8" s="196"/>
      <c r="EAX8" s="196"/>
      <c r="EAY8" s="196"/>
      <c r="EAZ8" s="196"/>
      <c r="EBA8" s="196"/>
      <c r="EBB8" s="196"/>
      <c r="EBC8" s="196"/>
      <c r="EBD8" s="196"/>
      <c r="EBE8" s="196"/>
      <c r="EBF8" s="196"/>
      <c r="EBG8" s="196"/>
      <c r="EBH8" s="196"/>
      <c r="EBI8" s="196"/>
      <c r="EBJ8" s="196"/>
      <c r="EBK8" s="196"/>
      <c r="EBL8" s="196"/>
      <c r="EBM8" s="196"/>
      <c r="EBN8" s="196"/>
      <c r="EBO8" s="196"/>
      <c r="EBP8" s="196"/>
      <c r="EBQ8" s="196"/>
      <c r="EBR8" s="196"/>
      <c r="EBS8" s="196"/>
      <c r="EBT8" s="196"/>
      <c r="EBU8" s="196"/>
      <c r="EBV8" s="196"/>
      <c r="EBW8" s="196"/>
      <c r="EBX8" s="196"/>
      <c r="EBY8" s="196"/>
      <c r="EBZ8" s="196"/>
      <c r="ECA8" s="196"/>
      <c r="ECB8" s="196"/>
      <c r="ECC8" s="196"/>
      <c r="ECD8" s="196"/>
      <c r="ECE8" s="196"/>
      <c r="ECF8" s="196"/>
      <c r="ECG8" s="196"/>
      <c r="ECH8" s="196"/>
      <c r="ECI8" s="196"/>
      <c r="ECJ8" s="196"/>
      <c r="ECK8" s="196"/>
      <c r="ECL8" s="196"/>
      <c r="ECM8" s="196"/>
      <c r="ECN8" s="196"/>
      <c r="ECO8" s="196"/>
      <c r="ECP8" s="196"/>
      <c r="ECQ8" s="196"/>
      <c r="ECR8" s="196"/>
      <c r="ECS8" s="196"/>
      <c r="ECT8" s="196"/>
      <c r="ECU8" s="196"/>
      <c r="ECV8" s="196"/>
      <c r="ECW8" s="196"/>
      <c r="ECX8" s="196"/>
      <c r="ECY8" s="196"/>
      <c r="ECZ8" s="196"/>
      <c r="EDA8" s="196"/>
      <c r="EDB8" s="196"/>
      <c r="EDC8" s="196"/>
      <c r="EDD8" s="196"/>
      <c r="EDE8" s="196"/>
      <c r="EDF8" s="196"/>
      <c r="EDG8" s="196"/>
      <c r="EDH8" s="196"/>
      <c r="EDI8" s="196"/>
      <c r="EDJ8" s="196"/>
      <c r="EDK8" s="196"/>
      <c r="EDL8" s="196"/>
      <c r="EDM8" s="196"/>
      <c r="EDN8" s="196"/>
      <c r="EDO8" s="196"/>
      <c r="EDP8" s="196"/>
      <c r="EDQ8" s="196"/>
      <c r="EDR8" s="196"/>
      <c r="EDS8" s="196"/>
      <c r="EDT8" s="196"/>
      <c r="EDU8" s="196"/>
      <c r="EDV8" s="196"/>
      <c r="EDW8" s="196"/>
      <c r="EDX8" s="196"/>
      <c r="EDY8" s="196"/>
      <c r="EDZ8" s="196"/>
      <c r="EEA8" s="196"/>
      <c r="EEB8" s="196"/>
      <c r="EEC8" s="196"/>
      <c r="EED8" s="196"/>
      <c r="EEE8" s="196"/>
      <c r="EEF8" s="196"/>
      <c r="EEG8" s="196"/>
      <c r="EEH8" s="196"/>
      <c r="EEI8" s="196"/>
      <c r="EEJ8" s="196"/>
      <c r="EEK8" s="196"/>
      <c r="EEL8" s="196"/>
      <c r="EEM8" s="196"/>
      <c r="EEN8" s="196"/>
      <c r="EEO8" s="196"/>
      <c r="EEP8" s="196"/>
      <c r="EEQ8" s="196"/>
      <c r="EER8" s="196"/>
      <c r="EES8" s="196"/>
      <c r="EET8" s="196"/>
      <c r="EEU8" s="196"/>
      <c r="EEV8" s="196"/>
      <c r="EEW8" s="196"/>
      <c r="EEX8" s="196"/>
      <c r="EEY8" s="196"/>
      <c r="EEZ8" s="196"/>
      <c r="EFA8" s="196"/>
      <c r="EFB8" s="196"/>
      <c r="EFC8" s="196"/>
      <c r="EFD8" s="196"/>
      <c r="EFE8" s="196"/>
      <c r="EFF8" s="196"/>
      <c r="EFG8" s="196"/>
      <c r="EFH8" s="196"/>
      <c r="EFI8" s="196"/>
      <c r="EFJ8" s="196"/>
      <c r="EFK8" s="196"/>
      <c r="EFL8" s="196"/>
      <c r="EFM8" s="196"/>
      <c r="EFN8" s="196"/>
      <c r="EFO8" s="196"/>
      <c r="EFP8" s="196"/>
      <c r="EFQ8" s="196"/>
      <c r="EFR8" s="196"/>
      <c r="EFS8" s="196"/>
      <c r="EFT8" s="196"/>
      <c r="EFU8" s="196"/>
      <c r="EFV8" s="196"/>
      <c r="EFW8" s="196"/>
      <c r="EFX8" s="196"/>
      <c r="EFY8" s="196"/>
      <c r="EFZ8" s="196"/>
      <c r="EGA8" s="196"/>
      <c r="EGB8" s="196"/>
      <c r="EGC8" s="196"/>
      <c r="EGD8" s="196"/>
      <c r="EGE8" s="196"/>
      <c r="EGF8" s="196"/>
      <c r="EGG8" s="196"/>
      <c r="EGH8" s="196"/>
      <c r="EGI8" s="196"/>
      <c r="EGJ8" s="196"/>
      <c r="EGK8" s="196"/>
      <c r="EGL8" s="196"/>
      <c r="EGM8" s="196"/>
      <c r="EGN8" s="196"/>
      <c r="EGO8" s="196"/>
      <c r="EGP8" s="196"/>
      <c r="EGQ8" s="196"/>
      <c r="EGR8" s="196"/>
      <c r="EGS8" s="196"/>
      <c r="EGT8" s="196"/>
      <c r="EGU8" s="196"/>
      <c r="EGV8" s="196"/>
      <c r="EGW8" s="196"/>
      <c r="EGX8" s="196"/>
      <c r="EGY8" s="196"/>
      <c r="EGZ8" s="196"/>
      <c r="EHA8" s="196"/>
      <c r="EHB8" s="196"/>
      <c r="EHC8" s="196"/>
      <c r="EHD8" s="196"/>
      <c r="EHE8" s="196"/>
      <c r="EHF8" s="196"/>
      <c r="EHG8" s="196"/>
      <c r="EHH8" s="196"/>
      <c r="EHI8" s="196"/>
      <c r="EHJ8" s="196"/>
      <c r="EHK8" s="196"/>
      <c r="EHL8" s="196"/>
      <c r="EHM8" s="196"/>
      <c r="EHN8" s="196"/>
      <c r="EHO8" s="196"/>
      <c r="EHP8" s="196"/>
      <c r="EHQ8" s="196"/>
      <c r="EHR8" s="196"/>
      <c r="EHS8" s="196"/>
      <c r="EHT8" s="196"/>
      <c r="EHU8" s="196"/>
      <c r="EHV8" s="196"/>
      <c r="EHW8" s="196"/>
      <c r="EHX8" s="196"/>
      <c r="EHY8" s="196"/>
      <c r="EHZ8" s="196"/>
      <c r="EIA8" s="196"/>
      <c r="EIB8" s="196"/>
      <c r="EIC8" s="196"/>
      <c r="EID8" s="196"/>
      <c r="EIE8" s="196"/>
      <c r="EIF8" s="196"/>
      <c r="EIG8" s="196"/>
      <c r="EIH8" s="196"/>
      <c r="EII8" s="196"/>
      <c r="EIJ8" s="196"/>
      <c r="EIK8" s="196"/>
      <c r="EIL8" s="196"/>
      <c r="EIM8" s="196"/>
      <c r="EIN8" s="196"/>
      <c r="EIO8" s="196"/>
      <c r="EIP8" s="196"/>
      <c r="EIQ8" s="196"/>
      <c r="EIR8" s="196"/>
      <c r="EIS8" s="196"/>
      <c r="EIT8" s="196"/>
      <c r="EIU8" s="196"/>
      <c r="EIV8" s="196"/>
      <c r="EIW8" s="196"/>
      <c r="EIX8" s="196"/>
      <c r="EIY8" s="196"/>
      <c r="EIZ8" s="196"/>
      <c r="EJA8" s="196"/>
      <c r="EJB8" s="196"/>
      <c r="EJC8" s="196"/>
      <c r="EJD8" s="196"/>
      <c r="EJE8" s="196"/>
      <c r="EJF8" s="196"/>
      <c r="EJG8" s="196"/>
      <c r="EJH8" s="196"/>
      <c r="EJI8" s="196"/>
      <c r="EJJ8" s="196"/>
      <c r="EJK8" s="196"/>
      <c r="EJL8" s="196"/>
      <c r="EJM8" s="196"/>
      <c r="EJN8" s="196"/>
      <c r="EJO8" s="196"/>
      <c r="EJP8" s="196"/>
      <c r="EJQ8" s="196"/>
      <c r="EJR8" s="196"/>
      <c r="EJS8" s="196"/>
      <c r="EJT8" s="196"/>
      <c r="EJU8" s="196"/>
      <c r="EJV8" s="196"/>
      <c r="EJW8" s="196"/>
      <c r="EJX8" s="196"/>
      <c r="EJY8" s="196"/>
      <c r="EJZ8" s="196"/>
      <c r="EKA8" s="196"/>
      <c r="EKB8" s="196"/>
      <c r="EKC8" s="196"/>
      <c r="EKD8" s="196"/>
      <c r="EKE8" s="196"/>
      <c r="EKF8" s="196"/>
      <c r="EKG8" s="196"/>
      <c r="EKH8" s="196"/>
      <c r="EKI8" s="196"/>
      <c r="EKJ8" s="196"/>
      <c r="EKK8" s="196"/>
      <c r="EKL8" s="196"/>
      <c r="EKM8" s="196"/>
      <c r="EKN8" s="196"/>
      <c r="EKO8" s="196"/>
      <c r="EKP8" s="196"/>
      <c r="EKQ8" s="196"/>
      <c r="EKR8" s="196"/>
      <c r="EKS8" s="196"/>
      <c r="EKT8" s="196"/>
      <c r="EKU8" s="196"/>
      <c r="EKV8" s="196"/>
      <c r="EKW8" s="196"/>
      <c r="EKX8" s="196"/>
      <c r="EKY8" s="196"/>
      <c r="EKZ8" s="196"/>
      <c r="ELA8" s="196"/>
      <c r="ELB8" s="196"/>
      <c r="ELC8" s="196"/>
      <c r="ELD8" s="196"/>
      <c r="ELE8" s="196"/>
      <c r="ELF8" s="196"/>
      <c r="ELG8" s="196"/>
      <c r="ELH8" s="196"/>
      <c r="ELI8" s="196"/>
      <c r="ELJ8" s="196"/>
      <c r="ELK8" s="196"/>
      <c r="ELL8" s="196"/>
      <c r="ELM8" s="196"/>
      <c r="ELN8" s="196"/>
      <c r="ELO8" s="196"/>
      <c r="ELP8" s="196"/>
      <c r="ELQ8" s="196"/>
      <c r="ELR8" s="196"/>
      <c r="ELS8" s="196"/>
      <c r="ELT8" s="196"/>
      <c r="ELU8" s="196"/>
      <c r="ELV8" s="196"/>
      <c r="ELW8" s="196"/>
      <c r="ELX8" s="196"/>
      <c r="ELY8" s="196"/>
      <c r="ELZ8" s="196"/>
      <c r="EMA8" s="196"/>
      <c r="EMB8" s="196"/>
      <c r="EMC8" s="196"/>
      <c r="EMD8" s="196"/>
      <c r="EME8" s="196"/>
      <c r="EMF8" s="196"/>
      <c r="EMG8" s="196"/>
      <c r="EMH8" s="196"/>
      <c r="EMI8" s="196"/>
      <c r="EMJ8" s="196"/>
      <c r="EMK8" s="196"/>
      <c r="EML8" s="196"/>
      <c r="EMM8" s="196"/>
      <c r="EMN8" s="196"/>
      <c r="EMO8" s="196"/>
      <c r="EMP8" s="196"/>
      <c r="EMQ8" s="196"/>
      <c r="EMR8" s="196"/>
      <c r="EMS8" s="196"/>
      <c r="EMT8" s="196"/>
      <c r="EMU8" s="196"/>
      <c r="EMV8" s="196"/>
      <c r="EMW8" s="196"/>
      <c r="EMX8" s="196"/>
      <c r="EMY8" s="196"/>
      <c r="EMZ8" s="196"/>
      <c r="ENA8" s="196"/>
      <c r="ENB8" s="196"/>
      <c r="ENC8" s="196"/>
      <c r="END8" s="196"/>
      <c r="ENE8" s="196"/>
      <c r="ENF8" s="196"/>
      <c r="ENG8" s="196"/>
      <c r="ENH8" s="196"/>
      <c r="ENI8" s="196"/>
      <c r="ENJ8" s="196"/>
      <c r="ENK8" s="196"/>
      <c r="ENL8" s="196"/>
      <c r="ENM8" s="196"/>
      <c r="ENN8" s="196"/>
      <c r="ENO8" s="196"/>
      <c r="ENP8" s="196"/>
      <c r="ENQ8" s="196"/>
      <c r="ENR8" s="196"/>
      <c r="ENS8" s="196"/>
      <c r="ENT8" s="196"/>
      <c r="ENU8" s="196"/>
      <c r="ENV8" s="196"/>
      <c r="ENW8" s="196"/>
      <c r="ENX8" s="196"/>
      <c r="ENY8" s="196"/>
      <c r="ENZ8" s="196"/>
      <c r="EOA8" s="196"/>
      <c r="EOB8" s="196"/>
      <c r="EOC8" s="196"/>
      <c r="EOD8" s="196"/>
      <c r="EOE8" s="196"/>
      <c r="EOF8" s="196"/>
      <c r="EOG8" s="196"/>
      <c r="EOH8" s="196"/>
      <c r="EOI8" s="196"/>
      <c r="EOJ8" s="196"/>
      <c r="EOK8" s="196"/>
      <c r="EOL8" s="196"/>
      <c r="EOM8" s="196"/>
      <c r="EON8" s="196"/>
      <c r="EOO8" s="196"/>
      <c r="EOP8" s="196"/>
      <c r="EOQ8" s="196"/>
      <c r="EOR8" s="196"/>
      <c r="EOS8" s="196"/>
      <c r="EOT8" s="196"/>
      <c r="EOU8" s="196"/>
      <c r="EOV8" s="196"/>
      <c r="EOW8" s="196"/>
      <c r="EOX8" s="196"/>
      <c r="EOY8" s="196"/>
      <c r="EOZ8" s="196"/>
      <c r="EPA8" s="196"/>
      <c r="EPB8" s="196"/>
      <c r="EPC8" s="196"/>
      <c r="EPD8" s="196"/>
      <c r="EPE8" s="196"/>
      <c r="EPF8" s="196"/>
      <c r="EPG8" s="196"/>
      <c r="EPH8" s="196"/>
      <c r="EPI8" s="196"/>
      <c r="EPJ8" s="196"/>
      <c r="EPK8" s="196"/>
      <c r="EPL8" s="196"/>
      <c r="EPM8" s="196"/>
      <c r="EPN8" s="196"/>
      <c r="EPO8" s="196"/>
      <c r="EPP8" s="196"/>
      <c r="EPQ8" s="196"/>
      <c r="EPR8" s="196"/>
      <c r="EPS8" s="196"/>
      <c r="EPT8" s="196"/>
      <c r="EPU8" s="196"/>
      <c r="EPV8" s="196"/>
      <c r="EPW8" s="196"/>
      <c r="EPX8" s="196"/>
      <c r="EPY8" s="196"/>
      <c r="EPZ8" s="196"/>
      <c r="EQA8" s="196"/>
      <c r="EQB8" s="196"/>
      <c r="EQC8" s="196"/>
      <c r="EQD8" s="196"/>
      <c r="EQE8" s="196"/>
      <c r="EQF8" s="196"/>
      <c r="EQG8" s="196"/>
      <c r="EQH8" s="196"/>
      <c r="EQI8" s="196"/>
      <c r="EQJ8" s="196"/>
      <c r="EQK8" s="196"/>
      <c r="EQL8" s="196"/>
      <c r="EQM8" s="196"/>
      <c r="EQN8" s="196"/>
      <c r="EQO8" s="196"/>
      <c r="EQP8" s="196"/>
      <c r="EQQ8" s="196"/>
      <c r="EQR8" s="196"/>
      <c r="EQS8" s="196"/>
      <c r="EQT8" s="196"/>
      <c r="EQU8" s="196"/>
      <c r="EQV8" s="196"/>
      <c r="EQW8" s="196"/>
      <c r="EQX8" s="196"/>
      <c r="EQY8" s="196"/>
      <c r="EQZ8" s="196"/>
      <c r="ERA8" s="196"/>
      <c r="ERB8" s="196"/>
      <c r="ERC8" s="196"/>
      <c r="ERD8" s="196"/>
      <c r="ERE8" s="196"/>
      <c r="ERF8" s="196"/>
      <c r="ERG8" s="196"/>
      <c r="ERH8" s="196"/>
      <c r="ERI8" s="196"/>
      <c r="ERJ8" s="196"/>
      <c r="ERK8" s="196"/>
      <c r="ERL8" s="196"/>
      <c r="ERM8" s="196"/>
      <c r="ERN8" s="196"/>
      <c r="ERO8" s="196"/>
      <c r="ERP8" s="196"/>
      <c r="ERQ8" s="196"/>
      <c r="ERR8" s="196"/>
      <c r="ERS8" s="196"/>
      <c r="ERT8" s="196"/>
      <c r="ERU8" s="196"/>
      <c r="ERV8" s="196"/>
      <c r="ERW8" s="196"/>
      <c r="ERX8" s="196"/>
      <c r="ERY8" s="196"/>
      <c r="ERZ8" s="196"/>
      <c r="ESA8" s="196"/>
      <c r="ESB8" s="196"/>
      <c r="ESC8" s="196"/>
      <c r="ESD8" s="196"/>
      <c r="ESE8" s="196"/>
      <c r="ESF8" s="196"/>
      <c r="ESG8" s="196"/>
      <c r="ESH8" s="196"/>
      <c r="ESI8" s="196"/>
      <c r="ESJ8" s="196"/>
      <c r="ESK8" s="196"/>
      <c r="ESL8" s="196"/>
      <c r="ESM8" s="196"/>
      <c r="ESN8" s="196"/>
      <c r="ESO8" s="196"/>
      <c r="ESP8" s="196"/>
      <c r="ESQ8" s="196"/>
      <c r="ESR8" s="196"/>
      <c r="ESS8" s="196"/>
      <c r="EST8" s="196"/>
      <c r="ESU8" s="196"/>
      <c r="ESV8" s="196"/>
      <c r="ESW8" s="196"/>
      <c r="ESX8" s="196"/>
      <c r="ESY8" s="196"/>
      <c r="ESZ8" s="196"/>
      <c r="ETA8" s="196"/>
      <c r="ETB8" s="196"/>
      <c r="ETC8" s="196"/>
      <c r="ETD8" s="196"/>
      <c r="ETE8" s="196"/>
      <c r="ETF8" s="196"/>
      <c r="ETG8" s="196"/>
      <c r="ETH8" s="196"/>
      <c r="ETI8" s="196"/>
      <c r="ETJ8" s="196"/>
      <c r="ETK8" s="196"/>
      <c r="ETL8" s="196"/>
      <c r="ETM8" s="196"/>
      <c r="ETN8" s="196"/>
      <c r="ETO8" s="196"/>
      <c r="ETP8" s="196"/>
      <c r="ETQ8" s="196"/>
      <c r="ETR8" s="196"/>
      <c r="ETS8" s="196"/>
      <c r="ETT8" s="196"/>
      <c r="ETU8" s="196"/>
      <c r="ETV8" s="196"/>
      <c r="ETW8" s="196"/>
      <c r="ETX8" s="196"/>
      <c r="ETY8" s="196"/>
      <c r="ETZ8" s="196"/>
      <c r="EUA8" s="196"/>
      <c r="EUB8" s="196"/>
      <c r="EUC8" s="196"/>
      <c r="EUD8" s="196"/>
      <c r="EUE8" s="196"/>
      <c r="EUF8" s="196"/>
      <c r="EUG8" s="196"/>
      <c r="EUH8" s="196"/>
      <c r="EUI8" s="196"/>
      <c r="EUJ8" s="196"/>
      <c r="EUK8" s="196"/>
      <c r="EUL8" s="196"/>
      <c r="EUM8" s="196"/>
      <c r="EUN8" s="196"/>
      <c r="EUO8" s="196"/>
      <c r="EUP8" s="196"/>
      <c r="EUQ8" s="196"/>
      <c r="EUR8" s="196"/>
      <c r="EUS8" s="196"/>
      <c r="EUT8" s="196"/>
      <c r="EUU8" s="196"/>
      <c r="EUV8" s="196"/>
      <c r="EUW8" s="196"/>
      <c r="EUX8" s="196"/>
      <c r="EUY8" s="196"/>
      <c r="EUZ8" s="196"/>
      <c r="EVA8" s="196"/>
      <c r="EVB8" s="196"/>
      <c r="EVC8" s="196"/>
      <c r="EVD8" s="196"/>
      <c r="EVE8" s="196"/>
      <c r="EVF8" s="196"/>
      <c r="EVG8" s="196"/>
      <c r="EVH8" s="196"/>
      <c r="EVI8" s="196"/>
      <c r="EVJ8" s="196"/>
      <c r="EVK8" s="196"/>
      <c r="EVL8" s="196"/>
      <c r="EVM8" s="196"/>
      <c r="EVN8" s="196"/>
      <c r="EVO8" s="196"/>
      <c r="EVP8" s="196"/>
      <c r="EVQ8" s="196"/>
      <c r="EVR8" s="196"/>
      <c r="EVS8" s="196"/>
      <c r="EVT8" s="196"/>
      <c r="EVU8" s="196"/>
      <c r="EVV8" s="196"/>
      <c r="EVW8" s="196"/>
      <c r="EVX8" s="196"/>
      <c r="EVY8" s="196"/>
      <c r="EVZ8" s="196"/>
      <c r="EWA8" s="196"/>
      <c r="EWB8" s="196"/>
      <c r="EWC8" s="196"/>
      <c r="EWD8" s="196"/>
      <c r="EWE8" s="196"/>
      <c r="EWF8" s="196"/>
      <c r="EWG8" s="196"/>
      <c r="EWH8" s="196"/>
      <c r="EWI8" s="196"/>
      <c r="EWJ8" s="196"/>
      <c r="EWK8" s="196"/>
      <c r="EWL8" s="196"/>
      <c r="EWM8" s="196"/>
      <c r="EWN8" s="196"/>
      <c r="EWO8" s="196"/>
      <c r="EWP8" s="196"/>
      <c r="EWQ8" s="196"/>
      <c r="EWR8" s="196"/>
      <c r="EWS8" s="196"/>
      <c r="EWT8" s="196"/>
      <c r="EWU8" s="196"/>
      <c r="EWV8" s="196"/>
      <c r="EWW8" s="196"/>
      <c r="EWX8" s="196"/>
      <c r="EWY8" s="196"/>
      <c r="EWZ8" s="196"/>
      <c r="EXA8" s="196"/>
      <c r="EXB8" s="196"/>
      <c r="EXC8" s="196"/>
      <c r="EXD8" s="196"/>
      <c r="EXE8" s="196"/>
      <c r="EXF8" s="196"/>
      <c r="EXG8" s="196"/>
      <c r="EXH8" s="196"/>
      <c r="EXI8" s="196"/>
      <c r="EXJ8" s="196"/>
      <c r="EXK8" s="196"/>
      <c r="EXL8" s="196"/>
      <c r="EXM8" s="196"/>
      <c r="EXN8" s="196"/>
      <c r="EXO8" s="196"/>
      <c r="EXP8" s="196"/>
      <c r="EXQ8" s="196"/>
      <c r="EXR8" s="196"/>
      <c r="EXS8" s="196"/>
      <c r="EXT8" s="196"/>
      <c r="EXU8" s="196"/>
      <c r="EXV8" s="196"/>
      <c r="EXW8" s="196"/>
      <c r="EXX8" s="196"/>
      <c r="EXY8" s="196"/>
      <c r="EXZ8" s="196"/>
      <c r="EYA8" s="196"/>
      <c r="EYB8" s="196"/>
      <c r="EYC8" s="196"/>
      <c r="EYD8" s="196"/>
      <c r="EYE8" s="196"/>
      <c r="EYF8" s="196"/>
      <c r="EYG8" s="196"/>
      <c r="EYH8" s="196"/>
      <c r="EYI8" s="196"/>
      <c r="EYJ8" s="196"/>
      <c r="EYK8" s="196"/>
      <c r="EYL8" s="196"/>
      <c r="EYM8" s="196"/>
      <c r="EYN8" s="196"/>
      <c r="EYO8" s="196"/>
      <c r="EYP8" s="196"/>
      <c r="EYQ8" s="196"/>
      <c r="EYR8" s="196"/>
      <c r="EYS8" s="196"/>
      <c r="EYT8" s="196"/>
      <c r="EYU8" s="196"/>
      <c r="EYV8" s="196"/>
      <c r="EYW8" s="196"/>
      <c r="EYX8" s="196"/>
      <c r="EYY8" s="196"/>
      <c r="EYZ8" s="196"/>
      <c r="EZA8" s="196"/>
      <c r="EZB8" s="196"/>
      <c r="EZC8" s="196"/>
      <c r="EZD8" s="196"/>
      <c r="EZE8" s="196"/>
      <c r="EZF8" s="196"/>
      <c r="EZG8" s="196"/>
      <c r="EZH8" s="196"/>
      <c r="EZI8" s="196"/>
      <c r="EZJ8" s="196"/>
      <c r="EZK8" s="196"/>
      <c r="EZL8" s="196"/>
      <c r="EZM8" s="196"/>
      <c r="EZN8" s="196"/>
      <c r="EZO8" s="196"/>
      <c r="EZP8" s="196"/>
      <c r="EZQ8" s="196"/>
      <c r="EZR8" s="196"/>
      <c r="EZS8" s="196"/>
      <c r="EZT8" s="196"/>
      <c r="EZU8" s="196"/>
      <c r="EZV8" s="196"/>
      <c r="EZW8" s="196"/>
      <c r="EZX8" s="196"/>
      <c r="EZY8" s="196"/>
      <c r="EZZ8" s="196"/>
      <c r="FAA8" s="196"/>
      <c r="FAB8" s="196"/>
      <c r="FAC8" s="196"/>
      <c r="FAD8" s="196"/>
      <c r="FAE8" s="196"/>
      <c r="FAF8" s="196"/>
      <c r="FAG8" s="196"/>
      <c r="FAH8" s="196"/>
      <c r="FAI8" s="196"/>
      <c r="FAJ8" s="196"/>
      <c r="FAK8" s="196"/>
      <c r="FAL8" s="196"/>
      <c r="FAM8" s="196"/>
      <c r="FAN8" s="196"/>
      <c r="FAO8" s="196"/>
      <c r="FAP8" s="196"/>
      <c r="FAQ8" s="196"/>
      <c r="FAR8" s="196"/>
      <c r="FAS8" s="196"/>
      <c r="FAT8" s="196"/>
      <c r="FAU8" s="196"/>
      <c r="FAV8" s="196"/>
      <c r="FAW8" s="196"/>
      <c r="FAX8" s="196"/>
      <c r="FAY8" s="196"/>
      <c r="FAZ8" s="196"/>
      <c r="FBA8" s="196"/>
      <c r="FBB8" s="196"/>
      <c r="FBC8" s="196"/>
      <c r="FBD8" s="196"/>
      <c r="FBE8" s="196"/>
      <c r="FBF8" s="196"/>
      <c r="FBG8" s="196"/>
      <c r="FBH8" s="196"/>
      <c r="FBI8" s="196"/>
      <c r="FBJ8" s="196"/>
      <c r="FBK8" s="196"/>
      <c r="FBL8" s="196"/>
      <c r="FBM8" s="196"/>
      <c r="FBN8" s="196"/>
      <c r="FBO8" s="196"/>
      <c r="FBP8" s="196"/>
      <c r="FBQ8" s="196"/>
      <c r="FBR8" s="196"/>
      <c r="FBS8" s="196"/>
      <c r="FBT8" s="196"/>
      <c r="FBU8" s="196"/>
      <c r="FBV8" s="196"/>
      <c r="FBW8" s="196"/>
      <c r="FBX8" s="196"/>
      <c r="FBY8" s="196"/>
      <c r="FBZ8" s="196"/>
      <c r="FCA8" s="196"/>
      <c r="FCB8" s="196"/>
      <c r="FCC8" s="196"/>
      <c r="FCD8" s="196"/>
      <c r="FCE8" s="196"/>
      <c r="FCF8" s="196"/>
      <c r="FCG8" s="196"/>
      <c r="FCH8" s="196"/>
      <c r="FCI8" s="196"/>
      <c r="FCJ8" s="196"/>
      <c r="FCK8" s="196"/>
      <c r="FCL8" s="196"/>
      <c r="FCM8" s="196"/>
      <c r="FCN8" s="196"/>
      <c r="FCO8" s="196"/>
      <c r="FCP8" s="196"/>
      <c r="FCQ8" s="196"/>
      <c r="FCR8" s="196"/>
      <c r="FCS8" s="196"/>
      <c r="FCT8" s="196"/>
      <c r="FCU8" s="196"/>
      <c r="FCV8" s="196"/>
      <c r="FCW8" s="196"/>
      <c r="FCX8" s="196"/>
      <c r="FCY8" s="196"/>
      <c r="FCZ8" s="196"/>
      <c r="FDA8" s="196"/>
      <c r="FDB8" s="196"/>
      <c r="FDC8" s="196"/>
      <c r="FDD8" s="196"/>
      <c r="FDE8" s="196"/>
      <c r="FDF8" s="196"/>
      <c r="FDG8" s="196"/>
      <c r="FDH8" s="196"/>
      <c r="FDI8" s="196"/>
      <c r="FDJ8" s="196"/>
      <c r="FDK8" s="196"/>
      <c r="FDL8" s="196"/>
      <c r="FDM8" s="196"/>
      <c r="FDN8" s="196"/>
      <c r="FDO8" s="196"/>
      <c r="FDP8" s="196"/>
      <c r="FDQ8" s="196"/>
      <c r="FDR8" s="196"/>
      <c r="FDS8" s="196"/>
      <c r="FDT8" s="196"/>
      <c r="FDU8" s="196"/>
      <c r="FDV8" s="196"/>
      <c r="FDW8" s="196"/>
      <c r="FDX8" s="196"/>
      <c r="FDY8" s="196"/>
      <c r="FDZ8" s="196"/>
      <c r="FEA8" s="196"/>
      <c r="FEB8" s="196"/>
      <c r="FEC8" s="196"/>
      <c r="FED8" s="196"/>
      <c r="FEE8" s="196"/>
      <c r="FEF8" s="196"/>
      <c r="FEG8" s="196"/>
      <c r="FEH8" s="196"/>
      <c r="FEI8" s="196"/>
      <c r="FEJ8" s="196"/>
      <c r="FEK8" s="196"/>
      <c r="FEL8" s="196"/>
      <c r="FEM8" s="196"/>
      <c r="FEN8" s="196"/>
      <c r="FEO8" s="196"/>
      <c r="FEP8" s="196"/>
      <c r="FEQ8" s="196"/>
      <c r="FER8" s="196"/>
      <c r="FES8" s="196"/>
      <c r="FET8" s="196"/>
      <c r="FEU8" s="196"/>
      <c r="FEV8" s="196"/>
      <c r="FEW8" s="196"/>
      <c r="FEX8" s="196"/>
      <c r="FEY8" s="196"/>
      <c r="FEZ8" s="196"/>
      <c r="FFA8" s="196"/>
      <c r="FFB8" s="196"/>
      <c r="FFC8" s="196"/>
      <c r="FFD8" s="196"/>
      <c r="FFE8" s="196"/>
      <c r="FFF8" s="196"/>
      <c r="FFG8" s="196"/>
      <c r="FFH8" s="196"/>
      <c r="FFI8" s="196"/>
      <c r="FFJ8" s="196"/>
      <c r="FFK8" s="196"/>
      <c r="FFL8" s="196"/>
      <c r="FFM8" s="196"/>
      <c r="FFN8" s="196"/>
      <c r="FFO8" s="196"/>
      <c r="FFP8" s="196"/>
      <c r="FFQ8" s="196"/>
      <c r="FFR8" s="196"/>
      <c r="FFS8" s="196"/>
      <c r="FFT8" s="196"/>
      <c r="FFU8" s="196"/>
      <c r="FFV8" s="196"/>
      <c r="FFW8" s="196"/>
      <c r="FFX8" s="196"/>
      <c r="FFY8" s="196"/>
      <c r="FFZ8" s="196"/>
      <c r="FGA8" s="196"/>
      <c r="FGB8" s="196"/>
      <c r="FGC8" s="196"/>
      <c r="FGD8" s="196"/>
      <c r="FGE8" s="196"/>
      <c r="FGF8" s="196"/>
      <c r="FGG8" s="196"/>
      <c r="FGH8" s="196"/>
      <c r="FGI8" s="196"/>
      <c r="FGJ8" s="196"/>
      <c r="FGK8" s="196"/>
      <c r="FGL8" s="196"/>
      <c r="FGM8" s="196"/>
      <c r="FGN8" s="196"/>
      <c r="FGO8" s="196"/>
      <c r="FGP8" s="196"/>
      <c r="FGQ8" s="196"/>
      <c r="FGR8" s="196"/>
      <c r="FGS8" s="196"/>
      <c r="FGT8" s="196"/>
      <c r="FGU8" s="196"/>
      <c r="FGV8" s="196"/>
      <c r="FGW8" s="196"/>
      <c r="FGX8" s="196"/>
      <c r="FGY8" s="196"/>
      <c r="FGZ8" s="196"/>
      <c r="FHA8" s="196"/>
      <c r="FHB8" s="196"/>
      <c r="FHC8" s="196"/>
      <c r="FHD8" s="196"/>
      <c r="FHE8" s="196"/>
      <c r="FHF8" s="196"/>
      <c r="FHG8" s="196"/>
      <c r="FHH8" s="196"/>
      <c r="FHI8" s="196"/>
      <c r="FHJ8" s="196"/>
      <c r="FHK8" s="196"/>
      <c r="FHL8" s="196"/>
      <c r="FHM8" s="196"/>
      <c r="FHN8" s="196"/>
      <c r="FHO8" s="196"/>
      <c r="FHP8" s="196"/>
      <c r="FHQ8" s="196"/>
      <c r="FHR8" s="196"/>
      <c r="FHS8" s="196"/>
      <c r="FHT8" s="196"/>
      <c r="FHU8" s="196"/>
      <c r="FHV8" s="196"/>
      <c r="FHW8" s="196"/>
      <c r="FHX8" s="196"/>
      <c r="FHY8" s="196"/>
      <c r="FHZ8" s="196"/>
      <c r="FIA8" s="196"/>
      <c r="FIB8" s="196"/>
      <c r="FIC8" s="196"/>
      <c r="FID8" s="196"/>
      <c r="FIE8" s="196"/>
      <c r="FIF8" s="196"/>
      <c r="FIG8" s="196"/>
      <c r="FIH8" s="196"/>
      <c r="FII8" s="196"/>
      <c r="FIJ8" s="196"/>
      <c r="FIK8" s="196"/>
      <c r="FIL8" s="196"/>
      <c r="FIM8" s="196"/>
      <c r="FIN8" s="196"/>
      <c r="FIO8" s="196"/>
      <c r="FIP8" s="196"/>
      <c r="FIQ8" s="196"/>
      <c r="FIR8" s="196"/>
      <c r="FIS8" s="196"/>
      <c r="FIT8" s="196"/>
      <c r="FIU8" s="196"/>
      <c r="FIV8" s="196"/>
      <c r="FIW8" s="196"/>
      <c r="FIX8" s="196"/>
      <c r="FIY8" s="196"/>
      <c r="FIZ8" s="196"/>
      <c r="FJA8" s="196"/>
      <c r="FJB8" s="196"/>
      <c r="FJC8" s="196"/>
      <c r="FJD8" s="196"/>
      <c r="FJE8" s="196"/>
      <c r="FJF8" s="196"/>
      <c r="FJG8" s="196"/>
      <c r="FJH8" s="196"/>
      <c r="FJI8" s="196"/>
      <c r="FJJ8" s="196"/>
      <c r="FJK8" s="196"/>
      <c r="FJL8" s="196"/>
      <c r="FJM8" s="196"/>
      <c r="FJN8" s="196"/>
      <c r="FJO8" s="196"/>
      <c r="FJP8" s="196"/>
      <c r="FJQ8" s="196"/>
      <c r="FJR8" s="196"/>
      <c r="FJS8" s="196"/>
      <c r="FJT8" s="196"/>
      <c r="FJU8" s="196"/>
      <c r="FJV8" s="196"/>
      <c r="FJW8" s="196"/>
      <c r="FJX8" s="196"/>
      <c r="FJY8" s="196"/>
      <c r="FJZ8" s="196"/>
      <c r="FKA8" s="196"/>
      <c r="FKB8" s="196"/>
      <c r="FKC8" s="196"/>
      <c r="FKD8" s="196"/>
      <c r="FKE8" s="196"/>
      <c r="FKF8" s="196"/>
      <c r="FKG8" s="196"/>
      <c r="FKH8" s="196"/>
      <c r="FKI8" s="196"/>
      <c r="FKJ8" s="196"/>
      <c r="FKK8" s="196"/>
      <c r="FKL8" s="196"/>
      <c r="FKM8" s="196"/>
      <c r="FKN8" s="196"/>
      <c r="FKO8" s="196"/>
      <c r="FKP8" s="196"/>
      <c r="FKQ8" s="196"/>
      <c r="FKR8" s="196"/>
      <c r="FKS8" s="196"/>
      <c r="FKT8" s="196"/>
      <c r="FKU8" s="196"/>
      <c r="FKV8" s="196"/>
      <c r="FKW8" s="196"/>
      <c r="FKX8" s="196"/>
      <c r="FKY8" s="196"/>
      <c r="FKZ8" s="196"/>
      <c r="FLA8" s="196"/>
      <c r="FLB8" s="196"/>
      <c r="FLC8" s="196"/>
      <c r="FLD8" s="196"/>
      <c r="FLE8" s="196"/>
      <c r="FLF8" s="196"/>
      <c r="FLG8" s="196"/>
      <c r="FLH8" s="196"/>
      <c r="FLI8" s="196"/>
      <c r="FLJ8" s="196"/>
      <c r="FLK8" s="196"/>
      <c r="FLL8" s="196"/>
      <c r="FLM8" s="196"/>
      <c r="FLN8" s="196"/>
      <c r="FLO8" s="196"/>
      <c r="FLP8" s="196"/>
      <c r="FLQ8" s="196"/>
      <c r="FLR8" s="196"/>
      <c r="FLS8" s="196"/>
      <c r="FLT8" s="196"/>
      <c r="FLU8" s="196"/>
      <c r="FLV8" s="196"/>
      <c r="FLW8" s="196"/>
      <c r="FLX8" s="196"/>
      <c r="FLY8" s="196"/>
      <c r="FLZ8" s="196"/>
      <c r="FMA8" s="196"/>
      <c r="FMB8" s="196"/>
      <c r="FMC8" s="196"/>
      <c r="FMD8" s="196"/>
      <c r="FME8" s="196"/>
      <c r="FMF8" s="196"/>
      <c r="FMG8" s="196"/>
      <c r="FMH8" s="196"/>
      <c r="FMI8" s="196"/>
      <c r="FMJ8" s="196"/>
      <c r="FMK8" s="196"/>
      <c r="FML8" s="196"/>
      <c r="FMM8" s="196"/>
      <c r="FMN8" s="196"/>
      <c r="FMO8" s="196"/>
      <c r="FMP8" s="196"/>
      <c r="FMQ8" s="196"/>
      <c r="FMR8" s="196"/>
      <c r="FMS8" s="196"/>
      <c r="FMT8" s="196"/>
      <c r="FMU8" s="196"/>
      <c r="FMV8" s="196"/>
      <c r="FMW8" s="196"/>
      <c r="FMX8" s="196"/>
      <c r="FMY8" s="196"/>
      <c r="FMZ8" s="196"/>
      <c r="FNA8" s="196"/>
      <c r="FNB8" s="196"/>
      <c r="FNC8" s="196"/>
      <c r="FND8" s="196"/>
      <c r="FNE8" s="196"/>
      <c r="FNF8" s="196"/>
      <c r="FNG8" s="196"/>
      <c r="FNH8" s="196"/>
      <c r="FNI8" s="196"/>
      <c r="FNJ8" s="196"/>
      <c r="FNK8" s="196"/>
      <c r="FNL8" s="196"/>
      <c r="FNM8" s="196"/>
      <c r="FNN8" s="196"/>
      <c r="FNO8" s="196"/>
      <c r="FNP8" s="196"/>
      <c r="FNQ8" s="196"/>
      <c r="FNR8" s="196"/>
      <c r="FNS8" s="196"/>
      <c r="FNT8" s="196"/>
      <c r="FNU8" s="196"/>
      <c r="FNV8" s="196"/>
      <c r="FNW8" s="196"/>
      <c r="FNX8" s="196"/>
      <c r="FNY8" s="196"/>
      <c r="FNZ8" s="196"/>
      <c r="FOA8" s="196"/>
      <c r="FOB8" s="196"/>
      <c r="FOC8" s="196"/>
      <c r="FOD8" s="196"/>
      <c r="FOE8" s="196"/>
      <c r="FOF8" s="196"/>
      <c r="FOG8" s="196"/>
      <c r="FOH8" s="196"/>
      <c r="FOI8" s="196"/>
      <c r="FOJ8" s="196"/>
      <c r="FOK8" s="196"/>
      <c r="FOL8" s="196"/>
      <c r="FOM8" s="196"/>
      <c r="FON8" s="196"/>
      <c r="FOO8" s="196"/>
      <c r="FOP8" s="196"/>
      <c r="FOQ8" s="196"/>
      <c r="FOR8" s="196"/>
      <c r="FOS8" s="196"/>
      <c r="FOT8" s="196"/>
      <c r="FOU8" s="196"/>
      <c r="FOV8" s="196"/>
      <c r="FOW8" s="196"/>
      <c r="FOX8" s="196"/>
      <c r="FOY8" s="196"/>
      <c r="FOZ8" s="196"/>
      <c r="FPA8" s="196"/>
      <c r="FPB8" s="196"/>
      <c r="FPC8" s="196"/>
      <c r="FPD8" s="196"/>
      <c r="FPE8" s="196"/>
      <c r="FPF8" s="196"/>
      <c r="FPG8" s="196"/>
      <c r="FPH8" s="196"/>
      <c r="FPI8" s="196"/>
      <c r="FPJ8" s="196"/>
      <c r="FPK8" s="196"/>
      <c r="FPL8" s="196"/>
      <c r="FPM8" s="196"/>
      <c r="FPN8" s="196"/>
      <c r="FPO8" s="196"/>
      <c r="FPP8" s="196"/>
      <c r="FPQ8" s="196"/>
      <c r="FPR8" s="196"/>
      <c r="FPS8" s="196"/>
      <c r="FPT8" s="196"/>
      <c r="FPU8" s="196"/>
      <c r="FPV8" s="196"/>
      <c r="FPW8" s="196"/>
      <c r="FPX8" s="196"/>
      <c r="FPY8" s="196"/>
      <c r="FPZ8" s="196"/>
      <c r="FQA8" s="196"/>
      <c r="FQB8" s="196"/>
      <c r="FQC8" s="196"/>
      <c r="FQD8" s="196"/>
      <c r="FQE8" s="196"/>
      <c r="FQF8" s="196"/>
      <c r="FQG8" s="196"/>
      <c r="FQH8" s="196"/>
      <c r="FQI8" s="196"/>
      <c r="FQJ8" s="196"/>
      <c r="FQK8" s="196"/>
      <c r="FQL8" s="196"/>
      <c r="FQM8" s="196"/>
      <c r="FQN8" s="196"/>
      <c r="FQO8" s="196"/>
      <c r="FQP8" s="196"/>
      <c r="FQQ8" s="196"/>
      <c r="FQR8" s="196"/>
      <c r="FQS8" s="196"/>
      <c r="FQT8" s="196"/>
      <c r="FQU8" s="196"/>
      <c r="FQV8" s="196"/>
      <c r="FQW8" s="196"/>
      <c r="FQX8" s="196"/>
      <c r="FQY8" s="196"/>
      <c r="FQZ8" s="196"/>
      <c r="FRA8" s="196"/>
      <c r="FRB8" s="196"/>
      <c r="FRC8" s="196"/>
      <c r="FRD8" s="196"/>
      <c r="FRE8" s="196"/>
      <c r="FRF8" s="196"/>
      <c r="FRG8" s="196"/>
      <c r="FRH8" s="196"/>
      <c r="FRI8" s="196"/>
      <c r="FRJ8" s="196"/>
      <c r="FRK8" s="196"/>
      <c r="FRL8" s="196"/>
      <c r="FRM8" s="196"/>
      <c r="FRN8" s="196"/>
      <c r="FRO8" s="196"/>
      <c r="FRP8" s="196"/>
      <c r="FRQ8" s="196"/>
      <c r="FRR8" s="196"/>
      <c r="FRS8" s="196"/>
      <c r="FRT8" s="196"/>
      <c r="FRU8" s="196"/>
      <c r="FRV8" s="196"/>
      <c r="FRW8" s="196"/>
      <c r="FRX8" s="196"/>
      <c r="FRY8" s="196"/>
      <c r="FRZ8" s="196"/>
      <c r="FSA8" s="196"/>
      <c r="FSB8" s="196"/>
      <c r="FSC8" s="196"/>
      <c r="FSD8" s="196"/>
      <c r="FSE8" s="196"/>
      <c r="FSF8" s="196"/>
      <c r="FSG8" s="196"/>
      <c r="FSH8" s="196"/>
      <c r="FSI8" s="196"/>
      <c r="FSJ8" s="196"/>
      <c r="FSK8" s="196"/>
      <c r="FSL8" s="196"/>
      <c r="FSM8" s="196"/>
      <c r="FSN8" s="196"/>
      <c r="FSO8" s="196"/>
      <c r="FSP8" s="196"/>
      <c r="FSQ8" s="196"/>
      <c r="FSR8" s="196"/>
      <c r="FSS8" s="196"/>
      <c r="FST8" s="196"/>
      <c r="FSU8" s="196"/>
      <c r="FSV8" s="196"/>
      <c r="FSW8" s="196"/>
      <c r="FSX8" s="196"/>
      <c r="FSY8" s="196"/>
      <c r="FSZ8" s="196"/>
      <c r="FTA8" s="196"/>
      <c r="FTB8" s="196"/>
      <c r="FTC8" s="196"/>
      <c r="FTD8" s="196"/>
      <c r="FTE8" s="196"/>
      <c r="FTF8" s="196"/>
      <c r="FTG8" s="196"/>
      <c r="FTH8" s="196"/>
      <c r="FTI8" s="196"/>
      <c r="FTJ8" s="196"/>
      <c r="FTK8" s="196"/>
      <c r="FTL8" s="196"/>
      <c r="FTM8" s="196"/>
      <c r="FTN8" s="196"/>
      <c r="FTO8" s="196"/>
      <c r="FTP8" s="196"/>
      <c r="FTQ8" s="196"/>
      <c r="FTR8" s="196"/>
      <c r="FTS8" s="196"/>
      <c r="FTT8" s="196"/>
      <c r="FTU8" s="196"/>
      <c r="FTV8" s="196"/>
      <c r="FTW8" s="196"/>
      <c r="FTX8" s="196"/>
      <c r="FTY8" s="196"/>
      <c r="FTZ8" s="196"/>
      <c r="FUA8" s="196"/>
      <c r="FUB8" s="196"/>
      <c r="FUC8" s="196"/>
      <c r="FUD8" s="196"/>
      <c r="FUE8" s="196"/>
      <c r="FUF8" s="196"/>
      <c r="FUG8" s="196"/>
      <c r="FUH8" s="196"/>
      <c r="FUI8" s="196"/>
      <c r="FUJ8" s="196"/>
      <c r="FUK8" s="196"/>
      <c r="FUL8" s="196"/>
      <c r="FUM8" s="196"/>
      <c r="FUN8" s="196"/>
      <c r="FUO8" s="196"/>
      <c r="FUP8" s="196"/>
      <c r="FUQ8" s="196"/>
      <c r="FUR8" s="196"/>
      <c r="FUS8" s="196"/>
      <c r="FUT8" s="196"/>
      <c r="FUU8" s="196"/>
      <c r="FUV8" s="196"/>
      <c r="FUW8" s="196"/>
      <c r="FUX8" s="196"/>
      <c r="FUY8" s="196"/>
      <c r="FUZ8" s="196"/>
      <c r="FVA8" s="196"/>
      <c r="FVB8" s="196"/>
      <c r="FVC8" s="196"/>
      <c r="FVD8" s="196"/>
      <c r="FVE8" s="196"/>
      <c r="FVF8" s="196"/>
      <c r="FVG8" s="196"/>
      <c r="FVH8" s="196"/>
      <c r="FVI8" s="196"/>
      <c r="FVJ8" s="196"/>
      <c r="FVK8" s="196"/>
      <c r="FVL8" s="196"/>
      <c r="FVM8" s="196"/>
      <c r="FVN8" s="196"/>
      <c r="FVO8" s="196"/>
      <c r="FVP8" s="196"/>
      <c r="FVQ8" s="196"/>
      <c r="FVR8" s="196"/>
      <c r="FVS8" s="196"/>
      <c r="FVT8" s="196"/>
      <c r="FVU8" s="196"/>
      <c r="FVV8" s="196"/>
      <c r="FVW8" s="196"/>
      <c r="FVX8" s="196"/>
      <c r="FVY8" s="196"/>
      <c r="FVZ8" s="196"/>
      <c r="FWA8" s="196"/>
      <c r="FWB8" s="196"/>
      <c r="FWC8" s="196"/>
      <c r="FWD8" s="196"/>
      <c r="FWE8" s="196"/>
      <c r="FWF8" s="196"/>
      <c r="FWG8" s="196"/>
      <c r="FWH8" s="196"/>
      <c r="FWI8" s="196"/>
      <c r="FWJ8" s="196"/>
      <c r="FWK8" s="196"/>
      <c r="FWL8" s="196"/>
      <c r="FWM8" s="196"/>
      <c r="FWN8" s="196"/>
      <c r="FWO8" s="196"/>
      <c r="FWP8" s="196"/>
      <c r="FWQ8" s="196"/>
      <c r="FWR8" s="196"/>
      <c r="FWS8" s="196"/>
      <c r="FWT8" s="196"/>
      <c r="FWU8" s="196"/>
      <c r="FWV8" s="196"/>
      <c r="FWW8" s="196"/>
      <c r="FWX8" s="196"/>
      <c r="FWY8" s="196"/>
      <c r="FWZ8" s="196"/>
      <c r="FXA8" s="196"/>
      <c r="FXB8" s="196"/>
      <c r="FXC8" s="196"/>
      <c r="FXD8" s="196"/>
      <c r="FXE8" s="196"/>
      <c r="FXF8" s="196"/>
      <c r="FXG8" s="196"/>
      <c r="FXH8" s="196"/>
      <c r="FXI8" s="196"/>
      <c r="FXJ8" s="196"/>
      <c r="FXK8" s="196"/>
      <c r="FXL8" s="196"/>
      <c r="FXM8" s="196"/>
      <c r="FXN8" s="196"/>
      <c r="FXO8" s="196"/>
      <c r="FXP8" s="196"/>
      <c r="FXQ8" s="196"/>
      <c r="FXR8" s="196"/>
      <c r="FXS8" s="196"/>
      <c r="FXT8" s="196"/>
      <c r="FXU8" s="196"/>
      <c r="FXV8" s="196"/>
      <c r="FXW8" s="196"/>
      <c r="FXX8" s="196"/>
      <c r="FXY8" s="196"/>
      <c r="FXZ8" s="196"/>
      <c r="FYA8" s="196"/>
      <c r="FYB8" s="196"/>
      <c r="FYC8" s="196"/>
      <c r="FYD8" s="196"/>
      <c r="FYE8" s="196"/>
      <c r="FYF8" s="196"/>
      <c r="FYG8" s="196"/>
      <c r="FYH8" s="196"/>
      <c r="FYI8" s="196"/>
      <c r="FYJ8" s="196"/>
      <c r="FYK8" s="196"/>
      <c r="FYL8" s="196"/>
      <c r="FYM8" s="196"/>
      <c r="FYN8" s="196"/>
      <c r="FYO8" s="196"/>
      <c r="FYP8" s="196"/>
      <c r="FYQ8" s="196"/>
      <c r="FYR8" s="196"/>
      <c r="FYS8" s="196"/>
      <c r="FYT8" s="196"/>
      <c r="FYU8" s="196"/>
      <c r="FYV8" s="196"/>
      <c r="FYW8" s="196"/>
      <c r="FYX8" s="196"/>
      <c r="FYY8" s="196"/>
      <c r="FYZ8" s="196"/>
      <c r="FZA8" s="196"/>
      <c r="FZB8" s="196"/>
      <c r="FZC8" s="196"/>
      <c r="FZD8" s="196"/>
      <c r="FZE8" s="196"/>
      <c r="FZF8" s="196"/>
      <c r="FZG8" s="196"/>
      <c r="FZH8" s="196"/>
      <c r="FZI8" s="196"/>
      <c r="FZJ8" s="196"/>
      <c r="FZK8" s="196"/>
      <c r="FZL8" s="196"/>
      <c r="FZM8" s="196"/>
      <c r="FZN8" s="196"/>
      <c r="FZO8" s="196"/>
      <c r="FZP8" s="196"/>
      <c r="FZQ8" s="196"/>
      <c r="FZR8" s="196"/>
      <c r="FZS8" s="196"/>
      <c r="FZT8" s="196"/>
      <c r="FZU8" s="196"/>
      <c r="FZV8" s="196"/>
      <c r="FZW8" s="196"/>
      <c r="FZX8" s="196"/>
      <c r="FZY8" s="196"/>
      <c r="FZZ8" s="196"/>
      <c r="GAA8" s="196"/>
      <c r="GAB8" s="196"/>
      <c r="GAC8" s="196"/>
      <c r="GAD8" s="196"/>
      <c r="GAE8" s="196"/>
      <c r="GAF8" s="196"/>
      <c r="GAG8" s="196"/>
      <c r="GAH8" s="196"/>
      <c r="GAI8" s="196"/>
      <c r="GAJ8" s="196"/>
      <c r="GAK8" s="196"/>
      <c r="GAL8" s="196"/>
      <c r="GAM8" s="196"/>
      <c r="GAN8" s="196"/>
      <c r="GAO8" s="196"/>
      <c r="GAP8" s="196"/>
      <c r="GAQ8" s="196"/>
      <c r="GAR8" s="196"/>
      <c r="GAS8" s="196"/>
      <c r="GAT8" s="196"/>
      <c r="GAU8" s="196"/>
      <c r="GAV8" s="196"/>
      <c r="GAW8" s="196"/>
      <c r="GAX8" s="196"/>
      <c r="GAY8" s="196"/>
      <c r="GAZ8" s="196"/>
      <c r="GBA8" s="196"/>
      <c r="GBB8" s="196"/>
      <c r="GBC8" s="196"/>
      <c r="GBD8" s="196"/>
      <c r="GBE8" s="196"/>
      <c r="GBF8" s="196"/>
      <c r="GBG8" s="196"/>
      <c r="GBH8" s="196"/>
      <c r="GBI8" s="196"/>
      <c r="GBJ8" s="196"/>
      <c r="GBK8" s="196"/>
      <c r="GBL8" s="196"/>
      <c r="GBM8" s="196"/>
      <c r="GBN8" s="196"/>
      <c r="GBO8" s="196"/>
      <c r="GBP8" s="196"/>
      <c r="GBQ8" s="196"/>
      <c r="GBR8" s="196"/>
      <c r="GBS8" s="196"/>
      <c r="GBT8" s="196"/>
      <c r="GBU8" s="196"/>
      <c r="GBV8" s="196"/>
      <c r="GBW8" s="196"/>
      <c r="GBX8" s="196"/>
      <c r="GBY8" s="196"/>
      <c r="GBZ8" s="196"/>
      <c r="GCA8" s="196"/>
      <c r="GCB8" s="196"/>
      <c r="GCC8" s="196"/>
      <c r="GCD8" s="196"/>
      <c r="GCE8" s="196"/>
      <c r="GCF8" s="196"/>
      <c r="GCG8" s="196"/>
      <c r="GCH8" s="196"/>
      <c r="GCI8" s="196"/>
      <c r="GCJ8" s="196"/>
      <c r="GCK8" s="196"/>
      <c r="GCL8" s="196"/>
      <c r="GCM8" s="196"/>
      <c r="GCN8" s="196"/>
      <c r="GCO8" s="196"/>
      <c r="GCP8" s="196"/>
      <c r="GCQ8" s="196"/>
      <c r="GCR8" s="196"/>
      <c r="GCS8" s="196"/>
      <c r="GCT8" s="196"/>
      <c r="GCU8" s="196"/>
      <c r="GCV8" s="196"/>
      <c r="GCW8" s="196"/>
      <c r="GCX8" s="196"/>
      <c r="GCY8" s="196"/>
      <c r="GCZ8" s="196"/>
      <c r="GDA8" s="196"/>
      <c r="GDB8" s="196"/>
      <c r="GDC8" s="196"/>
      <c r="GDD8" s="196"/>
      <c r="GDE8" s="196"/>
      <c r="GDF8" s="196"/>
      <c r="GDG8" s="196"/>
      <c r="GDH8" s="196"/>
      <c r="GDI8" s="196"/>
      <c r="GDJ8" s="196"/>
      <c r="GDK8" s="196"/>
      <c r="GDL8" s="196"/>
      <c r="GDM8" s="196"/>
      <c r="GDN8" s="196"/>
      <c r="GDO8" s="196"/>
      <c r="GDP8" s="196"/>
      <c r="GDQ8" s="196"/>
      <c r="GDR8" s="196"/>
      <c r="GDS8" s="196"/>
      <c r="GDT8" s="196"/>
      <c r="GDU8" s="196"/>
      <c r="GDV8" s="196"/>
      <c r="GDW8" s="196"/>
      <c r="GDX8" s="196"/>
      <c r="GDY8" s="196"/>
      <c r="GDZ8" s="196"/>
      <c r="GEA8" s="196"/>
      <c r="GEB8" s="196"/>
      <c r="GEC8" s="196"/>
      <c r="GED8" s="196"/>
      <c r="GEE8" s="196"/>
      <c r="GEF8" s="196"/>
      <c r="GEG8" s="196"/>
      <c r="GEH8" s="196"/>
      <c r="GEI8" s="196"/>
      <c r="GEJ8" s="196"/>
      <c r="GEK8" s="196"/>
      <c r="GEL8" s="196"/>
      <c r="GEM8" s="196"/>
      <c r="GEN8" s="196"/>
      <c r="GEO8" s="196"/>
      <c r="GEP8" s="196"/>
      <c r="GEQ8" s="196"/>
      <c r="GER8" s="196"/>
      <c r="GES8" s="196"/>
      <c r="GET8" s="196"/>
      <c r="GEU8" s="196"/>
      <c r="GEV8" s="196"/>
      <c r="GEW8" s="196"/>
      <c r="GEX8" s="196"/>
      <c r="GEY8" s="196"/>
      <c r="GEZ8" s="196"/>
      <c r="GFA8" s="196"/>
      <c r="GFB8" s="196"/>
      <c r="GFC8" s="196"/>
      <c r="GFD8" s="196"/>
      <c r="GFE8" s="196"/>
      <c r="GFF8" s="196"/>
      <c r="GFG8" s="196"/>
      <c r="GFH8" s="196"/>
      <c r="GFI8" s="196"/>
      <c r="GFJ8" s="196"/>
      <c r="GFK8" s="196"/>
      <c r="GFL8" s="196"/>
      <c r="GFM8" s="196"/>
      <c r="GFN8" s="196"/>
      <c r="GFO8" s="196"/>
      <c r="GFP8" s="196"/>
      <c r="GFQ8" s="196"/>
      <c r="GFR8" s="196"/>
      <c r="GFS8" s="196"/>
      <c r="GFT8" s="196"/>
      <c r="GFU8" s="196"/>
      <c r="GFV8" s="196"/>
      <c r="GFW8" s="196"/>
      <c r="GFX8" s="196"/>
      <c r="GFY8" s="196"/>
      <c r="GFZ8" s="196"/>
      <c r="GGA8" s="196"/>
      <c r="GGB8" s="196"/>
      <c r="GGC8" s="196"/>
      <c r="GGD8" s="196"/>
      <c r="GGE8" s="196"/>
      <c r="GGF8" s="196"/>
      <c r="GGG8" s="196"/>
      <c r="GGH8" s="196"/>
      <c r="GGI8" s="196"/>
      <c r="GGJ8" s="196"/>
      <c r="GGK8" s="196"/>
      <c r="GGL8" s="196"/>
      <c r="GGM8" s="196"/>
      <c r="GGN8" s="196"/>
      <c r="GGO8" s="196"/>
      <c r="GGP8" s="196"/>
      <c r="GGQ8" s="196"/>
      <c r="GGR8" s="196"/>
      <c r="GGS8" s="196"/>
      <c r="GGT8" s="196"/>
      <c r="GGU8" s="196"/>
      <c r="GGV8" s="196"/>
      <c r="GGW8" s="196"/>
      <c r="GGX8" s="196"/>
      <c r="GGY8" s="196"/>
      <c r="GGZ8" s="196"/>
      <c r="GHA8" s="196"/>
      <c r="GHB8" s="196"/>
      <c r="GHC8" s="196"/>
      <c r="GHD8" s="196"/>
      <c r="GHE8" s="196"/>
      <c r="GHF8" s="196"/>
      <c r="GHG8" s="196"/>
      <c r="GHH8" s="196"/>
      <c r="GHI8" s="196"/>
      <c r="GHJ8" s="196"/>
      <c r="GHK8" s="196"/>
      <c r="GHL8" s="196"/>
      <c r="GHM8" s="196"/>
      <c r="GHN8" s="196"/>
      <c r="GHO8" s="196"/>
      <c r="GHP8" s="196"/>
      <c r="GHQ8" s="196"/>
      <c r="GHR8" s="196"/>
      <c r="GHS8" s="196"/>
      <c r="GHT8" s="196"/>
      <c r="GHU8" s="196"/>
      <c r="GHV8" s="196"/>
      <c r="GHW8" s="196"/>
      <c r="GHX8" s="196"/>
      <c r="GHY8" s="196"/>
      <c r="GHZ8" s="196"/>
      <c r="GIA8" s="196"/>
      <c r="GIB8" s="196"/>
      <c r="GIC8" s="196"/>
      <c r="GID8" s="196"/>
      <c r="GIE8" s="196"/>
      <c r="GIF8" s="196"/>
      <c r="GIG8" s="196"/>
      <c r="GIH8" s="196"/>
      <c r="GII8" s="196"/>
      <c r="GIJ8" s="196"/>
      <c r="GIK8" s="196"/>
      <c r="GIL8" s="196"/>
      <c r="GIM8" s="196"/>
      <c r="GIN8" s="196"/>
      <c r="GIO8" s="196"/>
      <c r="GIP8" s="196"/>
      <c r="GIQ8" s="196"/>
      <c r="GIR8" s="196"/>
      <c r="GIS8" s="196"/>
      <c r="GIT8" s="196"/>
      <c r="GIU8" s="196"/>
      <c r="GIV8" s="196"/>
      <c r="GIW8" s="196"/>
      <c r="GIX8" s="196"/>
      <c r="GIY8" s="196"/>
      <c r="GIZ8" s="196"/>
      <c r="GJA8" s="196"/>
      <c r="GJB8" s="196"/>
      <c r="GJC8" s="196"/>
      <c r="GJD8" s="196"/>
      <c r="GJE8" s="196"/>
      <c r="GJF8" s="196"/>
      <c r="GJG8" s="196"/>
      <c r="GJH8" s="196"/>
      <c r="GJI8" s="196"/>
      <c r="GJJ8" s="196"/>
      <c r="GJK8" s="196"/>
      <c r="GJL8" s="196"/>
      <c r="GJM8" s="196"/>
      <c r="GJN8" s="196"/>
      <c r="GJO8" s="196"/>
      <c r="GJP8" s="196"/>
      <c r="GJQ8" s="196"/>
      <c r="GJR8" s="196"/>
      <c r="GJS8" s="196"/>
      <c r="GJT8" s="196"/>
      <c r="GJU8" s="196"/>
      <c r="GJV8" s="196"/>
      <c r="GJW8" s="196"/>
      <c r="GJX8" s="196"/>
      <c r="GJY8" s="196"/>
      <c r="GJZ8" s="196"/>
      <c r="GKA8" s="196"/>
      <c r="GKB8" s="196"/>
      <c r="GKC8" s="196"/>
      <c r="GKD8" s="196"/>
      <c r="GKE8" s="196"/>
      <c r="GKF8" s="196"/>
      <c r="GKG8" s="196"/>
      <c r="GKH8" s="196"/>
      <c r="GKI8" s="196"/>
      <c r="GKJ8" s="196"/>
      <c r="GKK8" s="196"/>
      <c r="GKL8" s="196"/>
      <c r="GKM8" s="196"/>
      <c r="GKN8" s="196"/>
      <c r="GKO8" s="196"/>
      <c r="GKP8" s="196"/>
      <c r="GKQ8" s="196"/>
      <c r="GKR8" s="196"/>
      <c r="GKS8" s="196"/>
      <c r="GKT8" s="196"/>
      <c r="GKU8" s="196"/>
      <c r="GKV8" s="196"/>
      <c r="GKW8" s="196"/>
      <c r="GKX8" s="196"/>
      <c r="GKY8" s="196"/>
      <c r="GKZ8" s="196"/>
      <c r="GLA8" s="196"/>
      <c r="GLB8" s="196"/>
      <c r="GLC8" s="196"/>
      <c r="GLD8" s="196"/>
      <c r="GLE8" s="196"/>
      <c r="GLF8" s="196"/>
      <c r="GLG8" s="196"/>
      <c r="GLH8" s="196"/>
      <c r="GLI8" s="196"/>
      <c r="GLJ8" s="196"/>
      <c r="GLK8" s="196"/>
      <c r="GLL8" s="196"/>
      <c r="GLM8" s="196"/>
      <c r="GLN8" s="196"/>
      <c r="GLO8" s="196"/>
      <c r="GLP8" s="196"/>
      <c r="GLQ8" s="196"/>
      <c r="GLR8" s="196"/>
      <c r="GLS8" s="196"/>
      <c r="GLT8" s="196"/>
      <c r="GLU8" s="196"/>
      <c r="GLV8" s="196"/>
      <c r="GLW8" s="196"/>
      <c r="GLX8" s="196"/>
      <c r="GLY8" s="196"/>
      <c r="GLZ8" s="196"/>
      <c r="GMA8" s="196"/>
      <c r="GMB8" s="196"/>
      <c r="GMC8" s="196"/>
      <c r="GMD8" s="196"/>
      <c r="GME8" s="196"/>
      <c r="GMF8" s="196"/>
      <c r="GMG8" s="196"/>
      <c r="GMH8" s="196"/>
      <c r="GMI8" s="196"/>
      <c r="GMJ8" s="196"/>
      <c r="GMK8" s="196"/>
      <c r="GML8" s="196"/>
      <c r="GMM8" s="196"/>
      <c r="GMN8" s="196"/>
      <c r="GMO8" s="196"/>
      <c r="GMP8" s="196"/>
      <c r="GMQ8" s="196"/>
      <c r="GMR8" s="196"/>
      <c r="GMS8" s="196"/>
      <c r="GMT8" s="196"/>
      <c r="GMU8" s="196"/>
      <c r="GMV8" s="196"/>
      <c r="GMW8" s="196"/>
      <c r="GMX8" s="196"/>
      <c r="GMY8" s="196"/>
      <c r="GMZ8" s="196"/>
      <c r="GNA8" s="196"/>
      <c r="GNB8" s="196"/>
      <c r="GNC8" s="196"/>
      <c r="GND8" s="196"/>
      <c r="GNE8" s="196"/>
      <c r="GNF8" s="196"/>
      <c r="GNG8" s="196"/>
      <c r="GNH8" s="196"/>
      <c r="GNI8" s="196"/>
      <c r="GNJ8" s="196"/>
      <c r="GNK8" s="196"/>
      <c r="GNL8" s="196"/>
      <c r="GNM8" s="196"/>
      <c r="GNN8" s="196"/>
      <c r="GNO8" s="196"/>
      <c r="GNP8" s="196"/>
      <c r="GNQ8" s="196"/>
      <c r="GNR8" s="196"/>
      <c r="GNS8" s="196"/>
      <c r="GNT8" s="196"/>
      <c r="GNU8" s="196"/>
      <c r="GNV8" s="196"/>
      <c r="GNW8" s="196"/>
      <c r="GNX8" s="196"/>
      <c r="GNY8" s="196"/>
      <c r="GNZ8" s="196"/>
      <c r="GOA8" s="196"/>
      <c r="GOB8" s="196"/>
      <c r="GOC8" s="196"/>
      <c r="GOD8" s="196"/>
      <c r="GOE8" s="196"/>
      <c r="GOF8" s="196"/>
      <c r="GOG8" s="196"/>
      <c r="GOH8" s="196"/>
      <c r="GOI8" s="196"/>
      <c r="GOJ8" s="196"/>
      <c r="GOK8" s="196"/>
      <c r="GOL8" s="196"/>
      <c r="GOM8" s="196"/>
      <c r="GON8" s="196"/>
      <c r="GOO8" s="196"/>
      <c r="GOP8" s="196"/>
      <c r="GOQ8" s="196"/>
      <c r="GOR8" s="196"/>
      <c r="GOS8" s="196"/>
      <c r="GOT8" s="196"/>
      <c r="GOU8" s="196"/>
      <c r="GOV8" s="196"/>
      <c r="GOW8" s="196"/>
      <c r="GOX8" s="196"/>
      <c r="GOY8" s="196"/>
      <c r="GOZ8" s="196"/>
      <c r="GPA8" s="196"/>
      <c r="GPB8" s="196"/>
      <c r="GPC8" s="196"/>
      <c r="GPD8" s="196"/>
      <c r="GPE8" s="196"/>
      <c r="GPF8" s="196"/>
      <c r="GPG8" s="196"/>
      <c r="GPH8" s="196"/>
      <c r="GPI8" s="196"/>
      <c r="GPJ8" s="196"/>
      <c r="GPK8" s="196"/>
      <c r="GPL8" s="196"/>
      <c r="GPM8" s="196"/>
      <c r="GPN8" s="196"/>
      <c r="GPO8" s="196"/>
      <c r="GPP8" s="196"/>
      <c r="GPQ8" s="196"/>
      <c r="GPR8" s="196"/>
      <c r="GPS8" s="196"/>
      <c r="GPT8" s="196"/>
      <c r="GPU8" s="196"/>
      <c r="GPV8" s="196"/>
      <c r="GPW8" s="196"/>
      <c r="GPX8" s="196"/>
      <c r="GPY8" s="196"/>
      <c r="GPZ8" s="196"/>
      <c r="GQA8" s="196"/>
      <c r="GQB8" s="196"/>
      <c r="GQC8" s="196"/>
      <c r="GQD8" s="196"/>
      <c r="GQE8" s="196"/>
      <c r="GQF8" s="196"/>
      <c r="GQG8" s="196"/>
      <c r="GQH8" s="196"/>
      <c r="GQI8" s="196"/>
      <c r="GQJ8" s="196"/>
      <c r="GQK8" s="196"/>
      <c r="GQL8" s="196"/>
      <c r="GQM8" s="196"/>
      <c r="GQN8" s="196"/>
      <c r="GQO8" s="196"/>
      <c r="GQP8" s="196"/>
      <c r="GQQ8" s="196"/>
      <c r="GQR8" s="196"/>
      <c r="GQS8" s="196"/>
      <c r="GQT8" s="196"/>
      <c r="GQU8" s="196"/>
      <c r="GQV8" s="196"/>
      <c r="GQW8" s="196"/>
      <c r="GQX8" s="196"/>
      <c r="GQY8" s="196"/>
      <c r="GQZ8" s="196"/>
      <c r="GRA8" s="196"/>
      <c r="GRB8" s="196"/>
      <c r="GRC8" s="196"/>
      <c r="GRD8" s="196"/>
      <c r="GRE8" s="196"/>
      <c r="GRF8" s="196"/>
      <c r="GRG8" s="196"/>
      <c r="GRH8" s="196"/>
      <c r="GRI8" s="196"/>
      <c r="GRJ8" s="196"/>
      <c r="GRK8" s="196"/>
      <c r="GRL8" s="196"/>
      <c r="GRM8" s="196"/>
      <c r="GRN8" s="196"/>
      <c r="GRO8" s="196"/>
      <c r="GRP8" s="196"/>
      <c r="GRQ8" s="196"/>
      <c r="GRR8" s="196"/>
      <c r="GRS8" s="196"/>
      <c r="GRT8" s="196"/>
      <c r="GRU8" s="196"/>
      <c r="GRV8" s="196"/>
      <c r="GRW8" s="196"/>
      <c r="GRX8" s="196"/>
      <c r="GRY8" s="196"/>
      <c r="GRZ8" s="196"/>
      <c r="GSA8" s="196"/>
      <c r="GSB8" s="196"/>
      <c r="GSC8" s="196"/>
      <c r="GSD8" s="196"/>
      <c r="GSE8" s="196"/>
      <c r="GSF8" s="196"/>
      <c r="GSG8" s="196"/>
      <c r="GSH8" s="196"/>
      <c r="GSI8" s="196"/>
      <c r="GSJ8" s="196"/>
      <c r="GSK8" s="196"/>
      <c r="GSL8" s="196"/>
      <c r="GSM8" s="196"/>
      <c r="GSN8" s="196"/>
      <c r="GSO8" s="196"/>
      <c r="GSP8" s="196"/>
      <c r="GSQ8" s="196"/>
      <c r="GSR8" s="196"/>
      <c r="GSS8" s="196"/>
      <c r="GST8" s="196"/>
      <c r="GSU8" s="196"/>
      <c r="GSV8" s="196"/>
      <c r="GSW8" s="196"/>
      <c r="GSX8" s="196"/>
      <c r="GSY8" s="196"/>
      <c r="GSZ8" s="196"/>
      <c r="GTA8" s="196"/>
      <c r="GTB8" s="196"/>
      <c r="GTC8" s="196"/>
      <c r="GTD8" s="196"/>
      <c r="GTE8" s="196"/>
      <c r="GTF8" s="196"/>
      <c r="GTG8" s="196"/>
      <c r="GTH8" s="196"/>
      <c r="GTI8" s="196"/>
      <c r="GTJ8" s="196"/>
      <c r="GTK8" s="196"/>
      <c r="GTL8" s="196"/>
      <c r="GTM8" s="196"/>
      <c r="GTN8" s="196"/>
      <c r="GTO8" s="196"/>
      <c r="GTP8" s="196"/>
      <c r="GTQ8" s="196"/>
      <c r="GTR8" s="196"/>
      <c r="GTS8" s="196"/>
      <c r="GTT8" s="196"/>
      <c r="GTU8" s="196"/>
      <c r="GTV8" s="196"/>
      <c r="GTW8" s="196"/>
      <c r="GTX8" s="196"/>
      <c r="GTY8" s="196"/>
      <c r="GTZ8" s="196"/>
      <c r="GUA8" s="196"/>
      <c r="GUB8" s="196"/>
      <c r="GUC8" s="196"/>
      <c r="GUD8" s="196"/>
      <c r="GUE8" s="196"/>
      <c r="GUF8" s="196"/>
      <c r="GUG8" s="196"/>
      <c r="GUH8" s="196"/>
      <c r="GUI8" s="196"/>
      <c r="GUJ8" s="196"/>
      <c r="GUK8" s="196"/>
      <c r="GUL8" s="196"/>
      <c r="GUM8" s="196"/>
      <c r="GUN8" s="196"/>
      <c r="GUO8" s="196"/>
      <c r="GUP8" s="196"/>
      <c r="GUQ8" s="196"/>
      <c r="GUR8" s="196"/>
      <c r="GUS8" s="196"/>
      <c r="GUT8" s="196"/>
      <c r="GUU8" s="196"/>
      <c r="GUV8" s="196"/>
      <c r="GUW8" s="196"/>
      <c r="GUX8" s="196"/>
      <c r="GUY8" s="196"/>
      <c r="GUZ8" s="196"/>
      <c r="GVA8" s="196"/>
      <c r="GVB8" s="196"/>
      <c r="GVC8" s="196"/>
      <c r="GVD8" s="196"/>
      <c r="GVE8" s="196"/>
      <c r="GVF8" s="196"/>
      <c r="GVG8" s="196"/>
      <c r="GVH8" s="196"/>
      <c r="GVI8" s="196"/>
      <c r="GVJ8" s="196"/>
      <c r="GVK8" s="196"/>
      <c r="GVL8" s="196"/>
      <c r="GVM8" s="196"/>
      <c r="GVN8" s="196"/>
      <c r="GVO8" s="196"/>
      <c r="GVP8" s="196"/>
      <c r="GVQ8" s="196"/>
      <c r="GVR8" s="196"/>
      <c r="GVS8" s="196"/>
      <c r="GVT8" s="196"/>
      <c r="GVU8" s="196"/>
      <c r="GVV8" s="196"/>
      <c r="GVW8" s="196"/>
      <c r="GVX8" s="196"/>
      <c r="GVY8" s="196"/>
      <c r="GVZ8" s="196"/>
      <c r="GWA8" s="196"/>
      <c r="GWB8" s="196"/>
      <c r="GWC8" s="196"/>
      <c r="GWD8" s="196"/>
      <c r="GWE8" s="196"/>
      <c r="GWF8" s="196"/>
      <c r="GWG8" s="196"/>
      <c r="GWH8" s="196"/>
      <c r="GWI8" s="196"/>
      <c r="GWJ8" s="196"/>
      <c r="GWK8" s="196"/>
      <c r="GWL8" s="196"/>
      <c r="GWM8" s="196"/>
      <c r="GWN8" s="196"/>
      <c r="GWO8" s="196"/>
      <c r="GWP8" s="196"/>
      <c r="GWQ8" s="196"/>
      <c r="GWR8" s="196"/>
      <c r="GWS8" s="196"/>
      <c r="GWT8" s="196"/>
      <c r="GWU8" s="196"/>
      <c r="GWV8" s="196"/>
      <c r="GWW8" s="196"/>
      <c r="GWX8" s="196"/>
      <c r="GWY8" s="196"/>
      <c r="GWZ8" s="196"/>
      <c r="GXA8" s="196"/>
      <c r="GXB8" s="196"/>
      <c r="GXC8" s="196"/>
      <c r="GXD8" s="196"/>
      <c r="GXE8" s="196"/>
      <c r="GXF8" s="196"/>
      <c r="GXG8" s="196"/>
      <c r="GXH8" s="196"/>
      <c r="GXI8" s="196"/>
      <c r="GXJ8" s="196"/>
      <c r="GXK8" s="196"/>
      <c r="GXL8" s="196"/>
      <c r="GXM8" s="196"/>
      <c r="GXN8" s="196"/>
      <c r="GXO8" s="196"/>
      <c r="GXP8" s="196"/>
      <c r="GXQ8" s="196"/>
      <c r="GXR8" s="196"/>
      <c r="GXS8" s="196"/>
      <c r="GXT8" s="196"/>
      <c r="GXU8" s="196"/>
      <c r="GXV8" s="196"/>
      <c r="GXW8" s="196"/>
      <c r="GXX8" s="196"/>
      <c r="GXY8" s="196"/>
      <c r="GXZ8" s="196"/>
      <c r="GYA8" s="196"/>
      <c r="GYB8" s="196"/>
      <c r="GYC8" s="196"/>
      <c r="GYD8" s="196"/>
      <c r="GYE8" s="196"/>
      <c r="GYF8" s="196"/>
      <c r="GYG8" s="196"/>
      <c r="GYH8" s="196"/>
      <c r="GYI8" s="196"/>
      <c r="GYJ8" s="196"/>
      <c r="GYK8" s="196"/>
      <c r="GYL8" s="196"/>
      <c r="GYM8" s="196"/>
      <c r="GYN8" s="196"/>
      <c r="GYO8" s="196"/>
      <c r="GYP8" s="196"/>
      <c r="GYQ8" s="196"/>
      <c r="GYR8" s="196"/>
      <c r="GYS8" s="196"/>
      <c r="GYT8" s="196"/>
      <c r="GYU8" s="196"/>
      <c r="GYV8" s="196"/>
      <c r="GYW8" s="196"/>
      <c r="GYX8" s="196"/>
      <c r="GYY8" s="196"/>
      <c r="GYZ8" s="196"/>
      <c r="GZA8" s="196"/>
      <c r="GZB8" s="196"/>
      <c r="GZC8" s="196"/>
      <c r="GZD8" s="196"/>
      <c r="GZE8" s="196"/>
      <c r="GZF8" s="196"/>
      <c r="GZG8" s="196"/>
      <c r="GZH8" s="196"/>
      <c r="GZI8" s="196"/>
      <c r="GZJ8" s="196"/>
      <c r="GZK8" s="196"/>
      <c r="GZL8" s="196"/>
      <c r="GZM8" s="196"/>
      <c r="GZN8" s="196"/>
      <c r="GZO8" s="196"/>
      <c r="GZP8" s="196"/>
      <c r="GZQ8" s="196"/>
      <c r="GZR8" s="196"/>
      <c r="GZS8" s="196"/>
      <c r="GZT8" s="196"/>
      <c r="GZU8" s="196"/>
      <c r="GZV8" s="196"/>
      <c r="GZW8" s="196"/>
      <c r="GZX8" s="196"/>
      <c r="GZY8" s="196"/>
      <c r="GZZ8" s="196"/>
      <c r="HAA8" s="196"/>
      <c r="HAB8" s="196"/>
      <c r="HAC8" s="196"/>
      <c r="HAD8" s="196"/>
      <c r="HAE8" s="196"/>
      <c r="HAF8" s="196"/>
      <c r="HAG8" s="196"/>
      <c r="HAH8" s="196"/>
      <c r="HAI8" s="196"/>
      <c r="HAJ8" s="196"/>
      <c r="HAK8" s="196"/>
      <c r="HAL8" s="196"/>
      <c r="HAM8" s="196"/>
      <c r="HAN8" s="196"/>
      <c r="HAO8" s="196"/>
      <c r="HAP8" s="196"/>
      <c r="HAQ8" s="196"/>
      <c r="HAR8" s="196"/>
      <c r="HAS8" s="196"/>
      <c r="HAT8" s="196"/>
      <c r="HAU8" s="196"/>
      <c r="HAV8" s="196"/>
      <c r="HAW8" s="196"/>
      <c r="HAX8" s="196"/>
      <c r="HAY8" s="196"/>
      <c r="HAZ8" s="196"/>
      <c r="HBA8" s="196"/>
      <c r="HBB8" s="196"/>
      <c r="HBC8" s="196"/>
      <c r="HBD8" s="196"/>
      <c r="HBE8" s="196"/>
      <c r="HBF8" s="196"/>
      <c r="HBG8" s="196"/>
      <c r="HBH8" s="196"/>
      <c r="HBI8" s="196"/>
      <c r="HBJ8" s="196"/>
      <c r="HBK8" s="196"/>
      <c r="HBL8" s="196"/>
      <c r="HBM8" s="196"/>
      <c r="HBN8" s="196"/>
      <c r="HBO8" s="196"/>
      <c r="HBP8" s="196"/>
      <c r="HBQ8" s="196"/>
      <c r="HBR8" s="196"/>
      <c r="HBS8" s="196"/>
      <c r="HBT8" s="196"/>
      <c r="HBU8" s="196"/>
      <c r="HBV8" s="196"/>
      <c r="HBW8" s="196"/>
      <c r="HBX8" s="196"/>
      <c r="HBY8" s="196"/>
      <c r="HBZ8" s="196"/>
      <c r="HCA8" s="196"/>
      <c r="HCB8" s="196"/>
      <c r="HCC8" s="196"/>
      <c r="HCD8" s="196"/>
      <c r="HCE8" s="196"/>
      <c r="HCF8" s="196"/>
      <c r="HCG8" s="196"/>
      <c r="HCH8" s="196"/>
      <c r="HCI8" s="196"/>
      <c r="HCJ8" s="196"/>
      <c r="HCK8" s="196"/>
      <c r="HCL8" s="196"/>
      <c r="HCM8" s="196"/>
      <c r="HCN8" s="196"/>
      <c r="HCO8" s="196"/>
      <c r="HCP8" s="196"/>
      <c r="HCQ8" s="196"/>
      <c r="HCR8" s="196"/>
      <c r="HCS8" s="196"/>
      <c r="HCT8" s="196"/>
      <c r="HCU8" s="196"/>
      <c r="HCV8" s="196"/>
      <c r="HCW8" s="196"/>
      <c r="HCX8" s="196"/>
      <c r="HCY8" s="196"/>
      <c r="HCZ8" s="196"/>
      <c r="HDA8" s="196"/>
      <c r="HDB8" s="196"/>
      <c r="HDC8" s="196"/>
      <c r="HDD8" s="196"/>
      <c r="HDE8" s="196"/>
      <c r="HDF8" s="196"/>
      <c r="HDG8" s="196"/>
      <c r="HDH8" s="196"/>
      <c r="HDI8" s="196"/>
      <c r="HDJ8" s="196"/>
      <c r="HDK8" s="196"/>
      <c r="HDL8" s="196"/>
      <c r="HDM8" s="196"/>
      <c r="HDN8" s="196"/>
      <c r="HDO8" s="196"/>
      <c r="HDP8" s="196"/>
      <c r="HDQ8" s="196"/>
      <c r="HDR8" s="196"/>
      <c r="HDS8" s="196"/>
      <c r="HDT8" s="196"/>
      <c r="HDU8" s="196"/>
      <c r="HDV8" s="196"/>
      <c r="HDW8" s="196"/>
      <c r="HDX8" s="196"/>
      <c r="HDY8" s="196"/>
      <c r="HDZ8" s="196"/>
      <c r="HEA8" s="196"/>
      <c r="HEB8" s="196"/>
      <c r="HEC8" s="196"/>
      <c r="HED8" s="196"/>
      <c r="HEE8" s="196"/>
      <c r="HEF8" s="196"/>
      <c r="HEG8" s="196"/>
      <c r="HEH8" s="196"/>
      <c r="HEI8" s="196"/>
      <c r="HEJ8" s="196"/>
      <c r="HEK8" s="196"/>
      <c r="HEL8" s="196"/>
      <c r="HEM8" s="196"/>
      <c r="HEN8" s="196"/>
      <c r="HEO8" s="196"/>
      <c r="HEP8" s="196"/>
      <c r="HEQ8" s="196"/>
      <c r="HER8" s="196"/>
      <c r="HES8" s="196"/>
      <c r="HET8" s="196"/>
      <c r="HEU8" s="196"/>
      <c r="HEV8" s="196"/>
      <c r="HEW8" s="196"/>
      <c r="HEX8" s="196"/>
      <c r="HEY8" s="196"/>
      <c r="HEZ8" s="196"/>
      <c r="HFA8" s="196"/>
      <c r="HFB8" s="196"/>
      <c r="HFC8" s="196"/>
      <c r="HFD8" s="196"/>
      <c r="HFE8" s="196"/>
      <c r="HFF8" s="196"/>
      <c r="HFG8" s="196"/>
      <c r="HFH8" s="196"/>
      <c r="HFI8" s="196"/>
      <c r="HFJ8" s="196"/>
      <c r="HFK8" s="196"/>
      <c r="HFL8" s="196"/>
      <c r="HFM8" s="196"/>
      <c r="HFN8" s="196"/>
      <c r="HFO8" s="196"/>
      <c r="HFP8" s="196"/>
      <c r="HFQ8" s="196"/>
      <c r="HFR8" s="196"/>
      <c r="HFS8" s="196"/>
      <c r="HFT8" s="196"/>
      <c r="HFU8" s="196"/>
      <c r="HFV8" s="196"/>
      <c r="HFW8" s="196"/>
      <c r="HFX8" s="196"/>
      <c r="HFY8" s="196"/>
      <c r="HFZ8" s="196"/>
      <c r="HGA8" s="196"/>
      <c r="HGB8" s="196"/>
      <c r="HGC8" s="196"/>
      <c r="HGD8" s="196"/>
      <c r="HGE8" s="196"/>
      <c r="HGF8" s="196"/>
      <c r="HGG8" s="196"/>
      <c r="HGH8" s="196"/>
      <c r="HGI8" s="196"/>
      <c r="HGJ8" s="196"/>
      <c r="HGK8" s="196"/>
      <c r="HGL8" s="196"/>
      <c r="HGM8" s="196"/>
      <c r="HGN8" s="196"/>
      <c r="HGO8" s="196"/>
      <c r="HGP8" s="196"/>
      <c r="HGQ8" s="196"/>
      <c r="HGR8" s="196"/>
      <c r="HGS8" s="196"/>
      <c r="HGT8" s="196"/>
      <c r="HGU8" s="196"/>
      <c r="HGV8" s="196"/>
      <c r="HGW8" s="196"/>
      <c r="HGX8" s="196"/>
      <c r="HGY8" s="196"/>
      <c r="HGZ8" s="196"/>
      <c r="HHA8" s="196"/>
      <c r="HHB8" s="196"/>
      <c r="HHC8" s="196"/>
      <c r="HHD8" s="196"/>
      <c r="HHE8" s="196"/>
      <c r="HHF8" s="196"/>
      <c r="HHG8" s="196"/>
      <c r="HHH8" s="196"/>
      <c r="HHI8" s="196"/>
      <c r="HHJ8" s="196"/>
      <c r="HHK8" s="196"/>
      <c r="HHL8" s="196"/>
      <c r="HHM8" s="196"/>
      <c r="HHN8" s="196"/>
      <c r="HHO8" s="196"/>
      <c r="HHP8" s="196"/>
      <c r="HHQ8" s="196"/>
      <c r="HHR8" s="196"/>
      <c r="HHS8" s="196"/>
      <c r="HHT8" s="196"/>
      <c r="HHU8" s="196"/>
      <c r="HHV8" s="196"/>
      <c r="HHW8" s="196"/>
      <c r="HHX8" s="196"/>
      <c r="HHY8" s="196"/>
      <c r="HHZ8" s="196"/>
      <c r="HIA8" s="196"/>
      <c r="HIB8" s="196"/>
      <c r="HIC8" s="196"/>
      <c r="HID8" s="196"/>
      <c r="HIE8" s="196"/>
      <c r="HIF8" s="196"/>
      <c r="HIG8" s="196"/>
      <c r="HIH8" s="196"/>
      <c r="HII8" s="196"/>
      <c r="HIJ8" s="196"/>
      <c r="HIK8" s="196"/>
      <c r="HIL8" s="196"/>
      <c r="HIM8" s="196"/>
      <c r="HIN8" s="196"/>
      <c r="HIO8" s="196"/>
      <c r="HIP8" s="196"/>
      <c r="HIQ8" s="196"/>
      <c r="HIR8" s="196"/>
      <c r="HIS8" s="196"/>
      <c r="HIT8" s="196"/>
      <c r="HIU8" s="196"/>
      <c r="HIV8" s="196"/>
      <c r="HIW8" s="196"/>
      <c r="HIX8" s="196"/>
      <c r="HIY8" s="196"/>
      <c r="HIZ8" s="196"/>
      <c r="HJA8" s="196"/>
      <c r="HJB8" s="196"/>
      <c r="HJC8" s="196"/>
      <c r="HJD8" s="196"/>
      <c r="HJE8" s="196"/>
      <c r="HJF8" s="196"/>
      <c r="HJG8" s="196"/>
      <c r="HJH8" s="196"/>
      <c r="HJI8" s="196"/>
      <c r="HJJ8" s="196"/>
      <c r="HJK8" s="196"/>
      <c r="HJL8" s="196"/>
      <c r="HJM8" s="196"/>
      <c r="HJN8" s="196"/>
      <c r="HJO8" s="196"/>
      <c r="HJP8" s="196"/>
      <c r="HJQ8" s="196"/>
      <c r="HJR8" s="196"/>
      <c r="HJS8" s="196"/>
      <c r="HJT8" s="196"/>
      <c r="HJU8" s="196"/>
      <c r="HJV8" s="196"/>
      <c r="HJW8" s="196"/>
      <c r="HJX8" s="196"/>
      <c r="HJY8" s="196"/>
      <c r="HJZ8" s="196"/>
      <c r="HKA8" s="196"/>
      <c r="HKB8" s="196"/>
      <c r="HKC8" s="196"/>
      <c r="HKD8" s="196"/>
      <c r="HKE8" s="196"/>
      <c r="HKF8" s="196"/>
      <c r="HKG8" s="196"/>
      <c r="HKH8" s="196"/>
      <c r="HKI8" s="196"/>
      <c r="HKJ8" s="196"/>
      <c r="HKK8" s="196"/>
      <c r="HKL8" s="196"/>
      <c r="HKM8" s="196"/>
      <c r="HKN8" s="196"/>
      <c r="HKO8" s="196"/>
      <c r="HKP8" s="196"/>
      <c r="HKQ8" s="196"/>
      <c r="HKR8" s="196"/>
      <c r="HKS8" s="196"/>
      <c r="HKT8" s="196"/>
      <c r="HKU8" s="196"/>
      <c r="HKV8" s="196"/>
      <c r="HKW8" s="196"/>
      <c r="HKX8" s="196"/>
      <c r="HKY8" s="196"/>
      <c r="HKZ8" s="196"/>
      <c r="HLA8" s="196"/>
      <c r="HLB8" s="196"/>
      <c r="HLC8" s="196"/>
      <c r="HLD8" s="196"/>
      <c r="HLE8" s="196"/>
      <c r="HLF8" s="196"/>
      <c r="HLG8" s="196"/>
      <c r="HLH8" s="196"/>
      <c r="HLI8" s="196"/>
      <c r="HLJ8" s="196"/>
      <c r="HLK8" s="196"/>
      <c r="HLL8" s="196"/>
      <c r="HLM8" s="196"/>
      <c r="HLN8" s="196"/>
      <c r="HLO8" s="196"/>
      <c r="HLP8" s="196"/>
      <c r="HLQ8" s="196"/>
      <c r="HLR8" s="196"/>
      <c r="HLS8" s="196"/>
      <c r="HLT8" s="196"/>
      <c r="HLU8" s="196"/>
      <c r="HLV8" s="196"/>
      <c r="HLW8" s="196"/>
      <c r="HLX8" s="196"/>
      <c r="HLY8" s="196"/>
      <c r="HLZ8" s="196"/>
      <c r="HMA8" s="196"/>
      <c r="HMB8" s="196"/>
      <c r="HMC8" s="196"/>
      <c r="HMD8" s="196"/>
      <c r="HME8" s="196"/>
      <c r="HMF8" s="196"/>
      <c r="HMG8" s="196"/>
      <c r="HMH8" s="196"/>
      <c r="HMI8" s="196"/>
      <c r="HMJ8" s="196"/>
      <c r="HMK8" s="196"/>
      <c r="HML8" s="196"/>
      <c r="HMM8" s="196"/>
      <c r="HMN8" s="196"/>
      <c r="HMO8" s="196"/>
      <c r="HMP8" s="196"/>
      <c r="HMQ8" s="196"/>
      <c r="HMR8" s="196"/>
      <c r="HMS8" s="196"/>
      <c r="HMT8" s="196"/>
      <c r="HMU8" s="196"/>
      <c r="HMV8" s="196"/>
      <c r="HMW8" s="196"/>
      <c r="HMX8" s="196"/>
      <c r="HMY8" s="196"/>
      <c r="HMZ8" s="196"/>
      <c r="HNA8" s="196"/>
      <c r="HNB8" s="196"/>
      <c r="HNC8" s="196"/>
      <c r="HND8" s="196"/>
      <c r="HNE8" s="196"/>
      <c r="HNF8" s="196"/>
      <c r="HNG8" s="196"/>
      <c r="HNH8" s="196"/>
      <c r="HNI8" s="196"/>
      <c r="HNJ8" s="196"/>
      <c r="HNK8" s="196"/>
      <c r="HNL8" s="196"/>
      <c r="HNM8" s="196"/>
      <c r="HNN8" s="196"/>
      <c r="HNO8" s="196"/>
      <c r="HNP8" s="196"/>
      <c r="HNQ8" s="196"/>
      <c r="HNR8" s="196"/>
      <c r="HNS8" s="196"/>
      <c r="HNT8" s="196"/>
      <c r="HNU8" s="196"/>
      <c r="HNV8" s="196"/>
      <c r="HNW8" s="196"/>
      <c r="HNX8" s="196"/>
      <c r="HNY8" s="196"/>
      <c r="HNZ8" s="196"/>
      <c r="HOA8" s="196"/>
      <c r="HOB8" s="196"/>
      <c r="HOC8" s="196"/>
      <c r="HOD8" s="196"/>
      <c r="HOE8" s="196"/>
      <c r="HOF8" s="196"/>
      <c r="HOG8" s="196"/>
      <c r="HOH8" s="196"/>
      <c r="HOI8" s="196"/>
      <c r="HOJ8" s="196"/>
      <c r="HOK8" s="196"/>
      <c r="HOL8" s="196"/>
      <c r="HOM8" s="196"/>
      <c r="HON8" s="196"/>
      <c r="HOO8" s="196"/>
      <c r="HOP8" s="196"/>
      <c r="HOQ8" s="196"/>
      <c r="HOR8" s="196"/>
      <c r="HOS8" s="196"/>
      <c r="HOT8" s="196"/>
      <c r="HOU8" s="196"/>
      <c r="HOV8" s="196"/>
      <c r="HOW8" s="196"/>
      <c r="HOX8" s="196"/>
      <c r="HOY8" s="196"/>
      <c r="HOZ8" s="196"/>
      <c r="HPA8" s="196"/>
      <c r="HPB8" s="196"/>
      <c r="HPC8" s="196"/>
      <c r="HPD8" s="196"/>
      <c r="HPE8" s="196"/>
      <c r="HPF8" s="196"/>
      <c r="HPG8" s="196"/>
      <c r="HPH8" s="196"/>
      <c r="HPI8" s="196"/>
      <c r="HPJ8" s="196"/>
      <c r="HPK8" s="196"/>
      <c r="HPL8" s="196"/>
      <c r="HPM8" s="196"/>
      <c r="HPN8" s="196"/>
      <c r="HPO8" s="196"/>
      <c r="HPP8" s="196"/>
      <c r="HPQ8" s="196"/>
      <c r="HPR8" s="196"/>
      <c r="HPS8" s="196"/>
      <c r="HPT8" s="196"/>
      <c r="HPU8" s="196"/>
      <c r="HPV8" s="196"/>
      <c r="HPW8" s="196"/>
      <c r="HPX8" s="196"/>
      <c r="HPY8" s="196"/>
      <c r="HPZ8" s="196"/>
      <c r="HQA8" s="196"/>
      <c r="HQB8" s="196"/>
      <c r="HQC8" s="196"/>
      <c r="HQD8" s="196"/>
      <c r="HQE8" s="196"/>
      <c r="HQF8" s="196"/>
      <c r="HQG8" s="196"/>
      <c r="HQH8" s="196"/>
      <c r="HQI8" s="196"/>
      <c r="HQJ8" s="196"/>
      <c r="HQK8" s="196"/>
      <c r="HQL8" s="196"/>
      <c r="HQM8" s="196"/>
      <c r="HQN8" s="196"/>
      <c r="HQO8" s="196"/>
      <c r="HQP8" s="196"/>
      <c r="HQQ8" s="196"/>
      <c r="HQR8" s="196"/>
      <c r="HQS8" s="196"/>
      <c r="HQT8" s="196"/>
      <c r="HQU8" s="196"/>
      <c r="HQV8" s="196"/>
      <c r="HQW8" s="196"/>
      <c r="HQX8" s="196"/>
      <c r="HQY8" s="196"/>
      <c r="HQZ8" s="196"/>
      <c r="HRA8" s="196"/>
      <c r="HRB8" s="196"/>
      <c r="HRC8" s="196"/>
      <c r="HRD8" s="196"/>
      <c r="HRE8" s="196"/>
      <c r="HRF8" s="196"/>
      <c r="HRG8" s="196"/>
      <c r="HRH8" s="196"/>
      <c r="HRI8" s="196"/>
      <c r="HRJ8" s="196"/>
      <c r="HRK8" s="196"/>
      <c r="HRL8" s="196"/>
      <c r="HRM8" s="196"/>
      <c r="HRN8" s="196"/>
      <c r="HRO8" s="196"/>
      <c r="HRP8" s="196"/>
      <c r="HRQ8" s="196"/>
      <c r="HRR8" s="196"/>
      <c r="HRS8" s="196"/>
      <c r="HRT8" s="196"/>
      <c r="HRU8" s="196"/>
      <c r="HRV8" s="196"/>
      <c r="HRW8" s="196"/>
      <c r="HRX8" s="196"/>
      <c r="HRY8" s="196"/>
      <c r="HRZ8" s="196"/>
      <c r="HSA8" s="196"/>
      <c r="HSB8" s="196"/>
      <c r="HSC8" s="196"/>
      <c r="HSD8" s="196"/>
      <c r="HSE8" s="196"/>
      <c r="HSF8" s="196"/>
      <c r="HSG8" s="196"/>
      <c r="HSH8" s="196"/>
      <c r="HSI8" s="196"/>
      <c r="HSJ8" s="196"/>
      <c r="HSK8" s="196"/>
      <c r="HSL8" s="196"/>
      <c r="HSM8" s="196"/>
      <c r="HSN8" s="196"/>
      <c r="HSO8" s="196"/>
      <c r="HSP8" s="196"/>
      <c r="HSQ8" s="196"/>
      <c r="HSR8" s="196"/>
      <c r="HSS8" s="196"/>
      <c r="HST8" s="196"/>
      <c r="HSU8" s="196"/>
      <c r="HSV8" s="196"/>
      <c r="HSW8" s="196"/>
      <c r="HSX8" s="196"/>
      <c r="HSY8" s="196"/>
      <c r="HSZ8" s="196"/>
      <c r="HTA8" s="196"/>
      <c r="HTB8" s="196"/>
      <c r="HTC8" s="196"/>
      <c r="HTD8" s="196"/>
      <c r="HTE8" s="196"/>
      <c r="HTF8" s="196"/>
      <c r="HTG8" s="196"/>
      <c r="HTH8" s="196"/>
      <c r="HTI8" s="196"/>
      <c r="HTJ8" s="196"/>
      <c r="HTK8" s="196"/>
      <c r="HTL8" s="196"/>
      <c r="HTM8" s="196"/>
      <c r="HTN8" s="196"/>
      <c r="HTO8" s="196"/>
      <c r="HTP8" s="196"/>
      <c r="HTQ8" s="196"/>
      <c r="HTR8" s="196"/>
      <c r="HTS8" s="196"/>
      <c r="HTT8" s="196"/>
      <c r="HTU8" s="196"/>
      <c r="HTV8" s="196"/>
      <c r="HTW8" s="196"/>
      <c r="HTX8" s="196"/>
      <c r="HTY8" s="196"/>
      <c r="HTZ8" s="196"/>
      <c r="HUA8" s="196"/>
      <c r="HUB8" s="196"/>
      <c r="HUC8" s="196"/>
      <c r="HUD8" s="196"/>
      <c r="HUE8" s="196"/>
      <c r="HUF8" s="196"/>
      <c r="HUG8" s="196"/>
      <c r="HUH8" s="196"/>
      <c r="HUI8" s="196"/>
      <c r="HUJ8" s="196"/>
      <c r="HUK8" s="196"/>
      <c r="HUL8" s="196"/>
      <c r="HUM8" s="196"/>
      <c r="HUN8" s="196"/>
      <c r="HUO8" s="196"/>
      <c r="HUP8" s="196"/>
      <c r="HUQ8" s="196"/>
      <c r="HUR8" s="196"/>
      <c r="HUS8" s="196"/>
      <c r="HUT8" s="196"/>
      <c r="HUU8" s="196"/>
      <c r="HUV8" s="196"/>
      <c r="HUW8" s="196"/>
      <c r="HUX8" s="196"/>
      <c r="HUY8" s="196"/>
      <c r="HUZ8" s="196"/>
      <c r="HVA8" s="196"/>
      <c r="HVB8" s="196"/>
      <c r="HVC8" s="196"/>
      <c r="HVD8" s="196"/>
      <c r="HVE8" s="196"/>
      <c r="HVF8" s="196"/>
      <c r="HVG8" s="196"/>
      <c r="HVH8" s="196"/>
      <c r="HVI8" s="196"/>
      <c r="HVJ8" s="196"/>
      <c r="HVK8" s="196"/>
      <c r="HVL8" s="196"/>
      <c r="HVM8" s="196"/>
      <c r="HVN8" s="196"/>
      <c r="HVO8" s="196"/>
      <c r="HVP8" s="196"/>
      <c r="HVQ8" s="196"/>
      <c r="HVR8" s="196"/>
      <c r="HVS8" s="196"/>
      <c r="HVT8" s="196"/>
      <c r="HVU8" s="196"/>
      <c r="HVV8" s="196"/>
      <c r="HVW8" s="196"/>
      <c r="HVX8" s="196"/>
      <c r="HVY8" s="196"/>
      <c r="HVZ8" s="196"/>
      <c r="HWA8" s="196"/>
      <c r="HWB8" s="196"/>
      <c r="HWC8" s="196"/>
      <c r="HWD8" s="196"/>
      <c r="HWE8" s="196"/>
      <c r="HWF8" s="196"/>
      <c r="HWG8" s="196"/>
      <c r="HWH8" s="196"/>
      <c r="HWI8" s="196"/>
      <c r="HWJ8" s="196"/>
      <c r="HWK8" s="196"/>
      <c r="HWL8" s="196"/>
      <c r="HWM8" s="196"/>
      <c r="HWN8" s="196"/>
      <c r="HWO8" s="196"/>
      <c r="HWP8" s="196"/>
      <c r="HWQ8" s="196"/>
      <c r="HWR8" s="196"/>
      <c r="HWS8" s="196"/>
      <c r="HWT8" s="196"/>
      <c r="HWU8" s="196"/>
      <c r="HWV8" s="196"/>
      <c r="HWW8" s="196"/>
      <c r="HWX8" s="196"/>
      <c r="HWY8" s="196"/>
      <c r="HWZ8" s="196"/>
      <c r="HXA8" s="196"/>
      <c r="HXB8" s="196"/>
      <c r="HXC8" s="196"/>
      <c r="HXD8" s="196"/>
      <c r="HXE8" s="196"/>
      <c r="HXF8" s="196"/>
      <c r="HXG8" s="196"/>
      <c r="HXH8" s="196"/>
      <c r="HXI8" s="196"/>
      <c r="HXJ8" s="196"/>
      <c r="HXK8" s="196"/>
      <c r="HXL8" s="196"/>
      <c r="HXM8" s="196"/>
      <c r="HXN8" s="196"/>
      <c r="HXO8" s="196"/>
      <c r="HXP8" s="196"/>
      <c r="HXQ8" s="196"/>
      <c r="HXR8" s="196"/>
      <c r="HXS8" s="196"/>
      <c r="HXT8" s="196"/>
      <c r="HXU8" s="196"/>
      <c r="HXV8" s="196"/>
      <c r="HXW8" s="196"/>
      <c r="HXX8" s="196"/>
      <c r="HXY8" s="196"/>
      <c r="HXZ8" s="196"/>
      <c r="HYA8" s="196"/>
      <c r="HYB8" s="196"/>
      <c r="HYC8" s="196"/>
      <c r="HYD8" s="196"/>
      <c r="HYE8" s="196"/>
      <c r="HYF8" s="196"/>
      <c r="HYG8" s="196"/>
      <c r="HYH8" s="196"/>
      <c r="HYI8" s="196"/>
      <c r="HYJ8" s="196"/>
      <c r="HYK8" s="196"/>
      <c r="HYL8" s="196"/>
      <c r="HYM8" s="196"/>
      <c r="HYN8" s="196"/>
      <c r="HYO8" s="196"/>
      <c r="HYP8" s="196"/>
      <c r="HYQ8" s="196"/>
      <c r="HYR8" s="196"/>
      <c r="HYS8" s="196"/>
      <c r="HYT8" s="196"/>
      <c r="HYU8" s="196"/>
      <c r="HYV8" s="196"/>
      <c r="HYW8" s="196"/>
      <c r="HYX8" s="196"/>
      <c r="HYY8" s="196"/>
      <c r="HYZ8" s="196"/>
      <c r="HZA8" s="196"/>
      <c r="HZB8" s="196"/>
      <c r="HZC8" s="196"/>
      <c r="HZD8" s="196"/>
      <c r="HZE8" s="196"/>
      <c r="HZF8" s="196"/>
      <c r="HZG8" s="196"/>
      <c r="HZH8" s="196"/>
      <c r="HZI8" s="196"/>
      <c r="HZJ8" s="196"/>
      <c r="HZK8" s="196"/>
      <c r="HZL8" s="196"/>
      <c r="HZM8" s="196"/>
      <c r="HZN8" s="196"/>
      <c r="HZO8" s="196"/>
      <c r="HZP8" s="196"/>
      <c r="HZQ8" s="196"/>
      <c r="HZR8" s="196"/>
      <c r="HZS8" s="196"/>
      <c r="HZT8" s="196"/>
      <c r="HZU8" s="196"/>
      <c r="HZV8" s="196"/>
      <c r="HZW8" s="196"/>
      <c r="HZX8" s="196"/>
      <c r="HZY8" s="196"/>
      <c r="HZZ8" s="196"/>
      <c r="IAA8" s="196"/>
      <c r="IAB8" s="196"/>
      <c r="IAC8" s="196"/>
      <c r="IAD8" s="196"/>
      <c r="IAE8" s="196"/>
      <c r="IAF8" s="196"/>
      <c r="IAG8" s="196"/>
      <c r="IAH8" s="196"/>
      <c r="IAI8" s="196"/>
      <c r="IAJ8" s="196"/>
      <c r="IAK8" s="196"/>
      <c r="IAL8" s="196"/>
      <c r="IAM8" s="196"/>
      <c r="IAN8" s="196"/>
      <c r="IAO8" s="196"/>
      <c r="IAP8" s="196"/>
      <c r="IAQ8" s="196"/>
      <c r="IAR8" s="196"/>
      <c r="IAS8" s="196"/>
      <c r="IAT8" s="196"/>
      <c r="IAU8" s="196"/>
      <c r="IAV8" s="196"/>
      <c r="IAW8" s="196"/>
      <c r="IAX8" s="196"/>
      <c r="IAY8" s="196"/>
      <c r="IAZ8" s="196"/>
      <c r="IBA8" s="196"/>
      <c r="IBB8" s="196"/>
      <c r="IBC8" s="196"/>
      <c r="IBD8" s="196"/>
      <c r="IBE8" s="196"/>
      <c r="IBF8" s="196"/>
      <c r="IBG8" s="196"/>
      <c r="IBH8" s="196"/>
      <c r="IBI8" s="196"/>
      <c r="IBJ8" s="196"/>
      <c r="IBK8" s="196"/>
      <c r="IBL8" s="196"/>
      <c r="IBM8" s="196"/>
      <c r="IBN8" s="196"/>
      <c r="IBO8" s="196"/>
      <c r="IBP8" s="196"/>
      <c r="IBQ8" s="196"/>
      <c r="IBR8" s="196"/>
      <c r="IBS8" s="196"/>
      <c r="IBT8" s="196"/>
      <c r="IBU8" s="196"/>
      <c r="IBV8" s="196"/>
      <c r="IBW8" s="196"/>
      <c r="IBX8" s="196"/>
      <c r="IBY8" s="196"/>
      <c r="IBZ8" s="196"/>
      <c r="ICA8" s="196"/>
      <c r="ICB8" s="196"/>
      <c r="ICC8" s="196"/>
      <c r="ICD8" s="196"/>
      <c r="ICE8" s="196"/>
      <c r="ICF8" s="196"/>
      <c r="ICG8" s="196"/>
      <c r="ICH8" s="196"/>
      <c r="ICI8" s="196"/>
      <c r="ICJ8" s="196"/>
      <c r="ICK8" s="196"/>
      <c r="ICL8" s="196"/>
      <c r="ICM8" s="196"/>
      <c r="ICN8" s="196"/>
      <c r="ICO8" s="196"/>
      <c r="ICP8" s="196"/>
      <c r="ICQ8" s="196"/>
      <c r="ICR8" s="196"/>
      <c r="ICS8" s="196"/>
      <c r="ICT8" s="196"/>
      <c r="ICU8" s="196"/>
      <c r="ICV8" s="196"/>
      <c r="ICW8" s="196"/>
      <c r="ICX8" s="196"/>
      <c r="ICY8" s="196"/>
      <c r="ICZ8" s="196"/>
      <c r="IDA8" s="196"/>
      <c r="IDB8" s="196"/>
      <c r="IDC8" s="196"/>
      <c r="IDD8" s="196"/>
      <c r="IDE8" s="196"/>
      <c r="IDF8" s="196"/>
      <c r="IDG8" s="196"/>
      <c r="IDH8" s="196"/>
      <c r="IDI8" s="196"/>
      <c r="IDJ8" s="196"/>
      <c r="IDK8" s="196"/>
      <c r="IDL8" s="196"/>
      <c r="IDM8" s="196"/>
      <c r="IDN8" s="196"/>
      <c r="IDO8" s="196"/>
      <c r="IDP8" s="196"/>
      <c r="IDQ8" s="196"/>
      <c r="IDR8" s="196"/>
      <c r="IDS8" s="196"/>
      <c r="IDT8" s="196"/>
      <c r="IDU8" s="196"/>
      <c r="IDV8" s="196"/>
      <c r="IDW8" s="196"/>
      <c r="IDX8" s="196"/>
      <c r="IDY8" s="196"/>
      <c r="IDZ8" s="196"/>
      <c r="IEA8" s="196"/>
      <c r="IEB8" s="196"/>
      <c r="IEC8" s="196"/>
      <c r="IED8" s="196"/>
      <c r="IEE8" s="196"/>
      <c r="IEF8" s="196"/>
      <c r="IEG8" s="196"/>
      <c r="IEH8" s="196"/>
      <c r="IEI8" s="196"/>
      <c r="IEJ8" s="196"/>
      <c r="IEK8" s="196"/>
      <c r="IEL8" s="196"/>
      <c r="IEM8" s="196"/>
      <c r="IEN8" s="196"/>
      <c r="IEO8" s="196"/>
      <c r="IEP8" s="196"/>
      <c r="IEQ8" s="196"/>
      <c r="IER8" s="196"/>
      <c r="IES8" s="196"/>
      <c r="IET8" s="196"/>
      <c r="IEU8" s="196"/>
      <c r="IEV8" s="196"/>
      <c r="IEW8" s="196"/>
      <c r="IEX8" s="196"/>
      <c r="IEY8" s="196"/>
      <c r="IEZ8" s="196"/>
      <c r="IFA8" s="196"/>
      <c r="IFB8" s="196"/>
      <c r="IFC8" s="196"/>
      <c r="IFD8" s="196"/>
      <c r="IFE8" s="196"/>
      <c r="IFF8" s="196"/>
      <c r="IFG8" s="196"/>
      <c r="IFH8" s="196"/>
      <c r="IFI8" s="196"/>
      <c r="IFJ8" s="196"/>
      <c r="IFK8" s="196"/>
      <c r="IFL8" s="196"/>
      <c r="IFM8" s="196"/>
      <c r="IFN8" s="196"/>
      <c r="IFO8" s="196"/>
      <c r="IFP8" s="196"/>
      <c r="IFQ8" s="196"/>
      <c r="IFR8" s="196"/>
      <c r="IFS8" s="196"/>
      <c r="IFT8" s="196"/>
      <c r="IFU8" s="196"/>
      <c r="IFV8" s="196"/>
      <c r="IFW8" s="196"/>
      <c r="IFX8" s="196"/>
      <c r="IFY8" s="196"/>
      <c r="IFZ8" s="196"/>
      <c r="IGA8" s="196"/>
      <c r="IGB8" s="196"/>
      <c r="IGC8" s="196"/>
      <c r="IGD8" s="196"/>
      <c r="IGE8" s="196"/>
      <c r="IGF8" s="196"/>
      <c r="IGG8" s="196"/>
      <c r="IGH8" s="196"/>
      <c r="IGI8" s="196"/>
      <c r="IGJ8" s="196"/>
      <c r="IGK8" s="196"/>
      <c r="IGL8" s="196"/>
      <c r="IGM8" s="196"/>
      <c r="IGN8" s="196"/>
      <c r="IGO8" s="196"/>
      <c r="IGP8" s="196"/>
      <c r="IGQ8" s="196"/>
      <c r="IGR8" s="196"/>
      <c r="IGS8" s="196"/>
      <c r="IGT8" s="196"/>
      <c r="IGU8" s="196"/>
      <c r="IGV8" s="196"/>
      <c r="IGW8" s="196"/>
      <c r="IGX8" s="196"/>
      <c r="IGY8" s="196"/>
      <c r="IGZ8" s="196"/>
      <c r="IHA8" s="196"/>
      <c r="IHB8" s="196"/>
      <c r="IHC8" s="196"/>
      <c r="IHD8" s="196"/>
      <c r="IHE8" s="196"/>
      <c r="IHF8" s="196"/>
      <c r="IHG8" s="196"/>
      <c r="IHH8" s="196"/>
      <c r="IHI8" s="196"/>
      <c r="IHJ8" s="196"/>
      <c r="IHK8" s="196"/>
      <c r="IHL8" s="196"/>
      <c r="IHM8" s="196"/>
      <c r="IHN8" s="196"/>
      <c r="IHO8" s="196"/>
      <c r="IHP8" s="196"/>
      <c r="IHQ8" s="196"/>
      <c r="IHR8" s="196"/>
      <c r="IHS8" s="196"/>
      <c r="IHT8" s="196"/>
      <c r="IHU8" s="196"/>
      <c r="IHV8" s="196"/>
      <c r="IHW8" s="196"/>
      <c r="IHX8" s="196"/>
      <c r="IHY8" s="196"/>
      <c r="IHZ8" s="196"/>
      <c r="IIA8" s="196"/>
      <c r="IIB8" s="196"/>
      <c r="IIC8" s="196"/>
      <c r="IID8" s="196"/>
      <c r="IIE8" s="196"/>
      <c r="IIF8" s="196"/>
      <c r="IIG8" s="196"/>
      <c r="IIH8" s="196"/>
      <c r="III8" s="196"/>
      <c r="IIJ8" s="196"/>
      <c r="IIK8" s="196"/>
      <c r="IIL8" s="196"/>
      <c r="IIM8" s="196"/>
      <c r="IIN8" s="196"/>
      <c r="IIO8" s="196"/>
      <c r="IIP8" s="196"/>
      <c r="IIQ8" s="196"/>
      <c r="IIR8" s="196"/>
      <c r="IIS8" s="196"/>
      <c r="IIT8" s="196"/>
      <c r="IIU8" s="196"/>
      <c r="IIV8" s="196"/>
      <c r="IIW8" s="196"/>
      <c r="IIX8" s="196"/>
      <c r="IIY8" s="196"/>
      <c r="IIZ8" s="196"/>
      <c r="IJA8" s="196"/>
      <c r="IJB8" s="196"/>
      <c r="IJC8" s="196"/>
      <c r="IJD8" s="196"/>
      <c r="IJE8" s="196"/>
      <c r="IJF8" s="196"/>
      <c r="IJG8" s="196"/>
      <c r="IJH8" s="196"/>
      <c r="IJI8" s="196"/>
      <c r="IJJ8" s="196"/>
      <c r="IJK8" s="196"/>
      <c r="IJL8" s="196"/>
      <c r="IJM8" s="196"/>
      <c r="IJN8" s="196"/>
      <c r="IJO8" s="196"/>
      <c r="IJP8" s="196"/>
      <c r="IJQ8" s="196"/>
      <c r="IJR8" s="196"/>
      <c r="IJS8" s="196"/>
      <c r="IJT8" s="196"/>
      <c r="IJU8" s="196"/>
      <c r="IJV8" s="196"/>
      <c r="IJW8" s="196"/>
      <c r="IJX8" s="196"/>
      <c r="IJY8" s="196"/>
      <c r="IJZ8" s="196"/>
      <c r="IKA8" s="196"/>
      <c r="IKB8" s="196"/>
      <c r="IKC8" s="196"/>
      <c r="IKD8" s="196"/>
      <c r="IKE8" s="196"/>
      <c r="IKF8" s="196"/>
      <c r="IKG8" s="196"/>
      <c r="IKH8" s="196"/>
      <c r="IKI8" s="196"/>
      <c r="IKJ8" s="196"/>
      <c r="IKK8" s="196"/>
      <c r="IKL8" s="196"/>
      <c r="IKM8" s="196"/>
      <c r="IKN8" s="196"/>
      <c r="IKO8" s="196"/>
      <c r="IKP8" s="196"/>
      <c r="IKQ8" s="196"/>
      <c r="IKR8" s="196"/>
      <c r="IKS8" s="196"/>
      <c r="IKT8" s="196"/>
      <c r="IKU8" s="196"/>
      <c r="IKV8" s="196"/>
      <c r="IKW8" s="196"/>
      <c r="IKX8" s="196"/>
      <c r="IKY8" s="196"/>
      <c r="IKZ8" s="196"/>
      <c r="ILA8" s="196"/>
      <c r="ILB8" s="196"/>
      <c r="ILC8" s="196"/>
      <c r="ILD8" s="196"/>
      <c r="ILE8" s="196"/>
      <c r="ILF8" s="196"/>
      <c r="ILG8" s="196"/>
      <c r="ILH8" s="196"/>
      <c r="ILI8" s="196"/>
      <c r="ILJ8" s="196"/>
      <c r="ILK8" s="196"/>
      <c r="ILL8" s="196"/>
      <c r="ILM8" s="196"/>
      <c r="ILN8" s="196"/>
      <c r="ILO8" s="196"/>
      <c r="ILP8" s="196"/>
      <c r="ILQ8" s="196"/>
      <c r="ILR8" s="196"/>
      <c r="ILS8" s="196"/>
      <c r="ILT8" s="196"/>
      <c r="ILU8" s="196"/>
      <c r="ILV8" s="196"/>
      <c r="ILW8" s="196"/>
      <c r="ILX8" s="196"/>
      <c r="ILY8" s="196"/>
      <c r="ILZ8" s="196"/>
      <c r="IMA8" s="196"/>
      <c r="IMB8" s="196"/>
      <c r="IMC8" s="196"/>
      <c r="IMD8" s="196"/>
      <c r="IME8" s="196"/>
      <c r="IMF8" s="196"/>
      <c r="IMG8" s="196"/>
      <c r="IMH8" s="196"/>
      <c r="IMI8" s="196"/>
      <c r="IMJ8" s="196"/>
      <c r="IMK8" s="196"/>
      <c r="IML8" s="196"/>
      <c r="IMM8" s="196"/>
      <c r="IMN8" s="196"/>
      <c r="IMO8" s="196"/>
      <c r="IMP8" s="196"/>
      <c r="IMQ8" s="196"/>
      <c r="IMR8" s="196"/>
      <c r="IMS8" s="196"/>
      <c r="IMT8" s="196"/>
      <c r="IMU8" s="196"/>
      <c r="IMV8" s="196"/>
      <c r="IMW8" s="196"/>
      <c r="IMX8" s="196"/>
      <c r="IMY8" s="196"/>
      <c r="IMZ8" s="196"/>
      <c r="INA8" s="196"/>
      <c r="INB8" s="196"/>
      <c r="INC8" s="196"/>
      <c r="IND8" s="196"/>
      <c r="INE8" s="196"/>
      <c r="INF8" s="196"/>
      <c r="ING8" s="196"/>
      <c r="INH8" s="196"/>
      <c r="INI8" s="196"/>
      <c r="INJ8" s="196"/>
      <c r="INK8" s="196"/>
      <c r="INL8" s="196"/>
      <c r="INM8" s="196"/>
      <c r="INN8" s="196"/>
      <c r="INO8" s="196"/>
      <c r="INP8" s="196"/>
      <c r="INQ8" s="196"/>
      <c r="INR8" s="196"/>
      <c r="INS8" s="196"/>
      <c r="INT8" s="196"/>
      <c r="INU8" s="196"/>
      <c r="INV8" s="196"/>
      <c r="INW8" s="196"/>
      <c r="INX8" s="196"/>
      <c r="INY8" s="196"/>
      <c r="INZ8" s="196"/>
      <c r="IOA8" s="196"/>
      <c r="IOB8" s="196"/>
      <c r="IOC8" s="196"/>
      <c r="IOD8" s="196"/>
      <c r="IOE8" s="196"/>
      <c r="IOF8" s="196"/>
      <c r="IOG8" s="196"/>
      <c r="IOH8" s="196"/>
      <c r="IOI8" s="196"/>
      <c r="IOJ8" s="196"/>
      <c r="IOK8" s="196"/>
      <c r="IOL8" s="196"/>
      <c r="IOM8" s="196"/>
      <c r="ION8" s="196"/>
      <c r="IOO8" s="196"/>
      <c r="IOP8" s="196"/>
      <c r="IOQ8" s="196"/>
      <c r="IOR8" s="196"/>
      <c r="IOS8" s="196"/>
      <c r="IOT8" s="196"/>
      <c r="IOU8" s="196"/>
      <c r="IOV8" s="196"/>
      <c r="IOW8" s="196"/>
      <c r="IOX8" s="196"/>
      <c r="IOY8" s="196"/>
      <c r="IOZ8" s="196"/>
      <c r="IPA8" s="196"/>
      <c r="IPB8" s="196"/>
      <c r="IPC8" s="196"/>
      <c r="IPD8" s="196"/>
      <c r="IPE8" s="196"/>
      <c r="IPF8" s="196"/>
      <c r="IPG8" s="196"/>
      <c r="IPH8" s="196"/>
      <c r="IPI8" s="196"/>
      <c r="IPJ8" s="196"/>
      <c r="IPK8" s="196"/>
      <c r="IPL8" s="196"/>
      <c r="IPM8" s="196"/>
      <c r="IPN8" s="196"/>
      <c r="IPO8" s="196"/>
      <c r="IPP8" s="196"/>
      <c r="IPQ8" s="196"/>
      <c r="IPR8" s="196"/>
      <c r="IPS8" s="196"/>
      <c r="IPT8" s="196"/>
      <c r="IPU8" s="196"/>
      <c r="IPV8" s="196"/>
      <c r="IPW8" s="196"/>
      <c r="IPX8" s="196"/>
      <c r="IPY8" s="196"/>
      <c r="IPZ8" s="196"/>
      <c r="IQA8" s="196"/>
      <c r="IQB8" s="196"/>
      <c r="IQC8" s="196"/>
      <c r="IQD8" s="196"/>
      <c r="IQE8" s="196"/>
      <c r="IQF8" s="196"/>
      <c r="IQG8" s="196"/>
      <c r="IQH8" s="196"/>
      <c r="IQI8" s="196"/>
      <c r="IQJ8" s="196"/>
      <c r="IQK8" s="196"/>
      <c r="IQL8" s="196"/>
      <c r="IQM8" s="196"/>
      <c r="IQN8" s="196"/>
      <c r="IQO8" s="196"/>
      <c r="IQP8" s="196"/>
      <c r="IQQ8" s="196"/>
      <c r="IQR8" s="196"/>
      <c r="IQS8" s="196"/>
      <c r="IQT8" s="196"/>
      <c r="IQU8" s="196"/>
      <c r="IQV8" s="196"/>
      <c r="IQW8" s="196"/>
      <c r="IQX8" s="196"/>
      <c r="IQY8" s="196"/>
      <c r="IQZ8" s="196"/>
      <c r="IRA8" s="196"/>
      <c r="IRB8" s="196"/>
      <c r="IRC8" s="196"/>
      <c r="IRD8" s="196"/>
      <c r="IRE8" s="196"/>
      <c r="IRF8" s="196"/>
      <c r="IRG8" s="196"/>
      <c r="IRH8" s="196"/>
      <c r="IRI8" s="196"/>
      <c r="IRJ8" s="196"/>
      <c r="IRK8" s="196"/>
      <c r="IRL8" s="196"/>
      <c r="IRM8" s="196"/>
      <c r="IRN8" s="196"/>
      <c r="IRO8" s="196"/>
      <c r="IRP8" s="196"/>
      <c r="IRQ8" s="196"/>
      <c r="IRR8" s="196"/>
      <c r="IRS8" s="196"/>
      <c r="IRT8" s="196"/>
      <c r="IRU8" s="196"/>
      <c r="IRV8" s="196"/>
      <c r="IRW8" s="196"/>
      <c r="IRX8" s="196"/>
      <c r="IRY8" s="196"/>
      <c r="IRZ8" s="196"/>
      <c r="ISA8" s="196"/>
      <c r="ISB8" s="196"/>
      <c r="ISC8" s="196"/>
      <c r="ISD8" s="196"/>
      <c r="ISE8" s="196"/>
      <c r="ISF8" s="196"/>
      <c r="ISG8" s="196"/>
      <c r="ISH8" s="196"/>
      <c r="ISI8" s="196"/>
      <c r="ISJ8" s="196"/>
      <c r="ISK8" s="196"/>
      <c r="ISL8" s="196"/>
      <c r="ISM8" s="196"/>
      <c r="ISN8" s="196"/>
      <c r="ISO8" s="196"/>
      <c r="ISP8" s="196"/>
      <c r="ISQ8" s="196"/>
      <c r="ISR8" s="196"/>
      <c r="ISS8" s="196"/>
      <c r="IST8" s="196"/>
      <c r="ISU8" s="196"/>
      <c r="ISV8" s="196"/>
      <c r="ISW8" s="196"/>
      <c r="ISX8" s="196"/>
      <c r="ISY8" s="196"/>
      <c r="ISZ8" s="196"/>
      <c r="ITA8" s="196"/>
      <c r="ITB8" s="196"/>
      <c r="ITC8" s="196"/>
      <c r="ITD8" s="196"/>
      <c r="ITE8" s="196"/>
      <c r="ITF8" s="196"/>
      <c r="ITG8" s="196"/>
      <c r="ITH8" s="196"/>
      <c r="ITI8" s="196"/>
      <c r="ITJ8" s="196"/>
      <c r="ITK8" s="196"/>
      <c r="ITL8" s="196"/>
      <c r="ITM8" s="196"/>
      <c r="ITN8" s="196"/>
      <c r="ITO8" s="196"/>
      <c r="ITP8" s="196"/>
      <c r="ITQ8" s="196"/>
      <c r="ITR8" s="196"/>
      <c r="ITS8" s="196"/>
      <c r="ITT8" s="196"/>
      <c r="ITU8" s="196"/>
      <c r="ITV8" s="196"/>
      <c r="ITW8" s="196"/>
      <c r="ITX8" s="196"/>
      <c r="ITY8" s="196"/>
      <c r="ITZ8" s="196"/>
      <c r="IUA8" s="196"/>
      <c r="IUB8" s="196"/>
      <c r="IUC8" s="196"/>
      <c r="IUD8" s="196"/>
      <c r="IUE8" s="196"/>
      <c r="IUF8" s="196"/>
      <c r="IUG8" s="196"/>
      <c r="IUH8" s="196"/>
      <c r="IUI8" s="196"/>
      <c r="IUJ8" s="196"/>
      <c r="IUK8" s="196"/>
      <c r="IUL8" s="196"/>
      <c r="IUM8" s="196"/>
      <c r="IUN8" s="196"/>
      <c r="IUO8" s="196"/>
      <c r="IUP8" s="196"/>
      <c r="IUQ8" s="196"/>
      <c r="IUR8" s="196"/>
      <c r="IUS8" s="196"/>
      <c r="IUT8" s="196"/>
      <c r="IUU8" s="196"/>
      <c r="IUV8" s="196"/>
      <c r="IUW8" s="196"/>
      <c r="IUX8" s="196"/>
      <c r="IUY8" s="196"/>
      <c r="IUZ8" s="196"/>
      <c r="IVA8" s="196"/>
      <c r="IVB8" s="196"/>
      <c r="IVC8" s="196"/>
      <c r="IVD8" s="196"/>
      <c r="IVE8" s="196"/>
      <c r="IVF8" s="196"/>
      <c r="IVG8" s="196"/>
      <c r="IVH8" s="196"/>
      <c r="IVI8" s="196"/>
      <c r="IVJ8" s="196"/>
      <c r="IVK8" s="196"/>
      <c r="IVL8" s="196"/>
      <c r="IVM8" s="196"/>
      <c r="IVN8" s="196"/>
      <c r="IVO8" s="196"/>
      <c r="IVP8" s="196"/>
      <c r="IVQ8" s="196"/>
      <c r="IVR8" s="196"/>
      <c r="IVS8" s="196"/>
      <c r="IVT8" s="196"/>
      <c r="IVU8" s="196"/>
      <c r="IVV8" s="196"/>
      <c r="IVW8" s="196"/>
      <c r="IVX8" s="196"/>
      <c r="IVY8" s="196"/>
      <c r="IVZ8" s="196"/>
      <c r="IWA8" s="196"/>
      <c r="IWB8" s="196"/>
      <c r="IWC8" s="196"/>
      <c r="IWD8" s="196"/>
      <c r="IWE8" s="196"/>
      <c r="IWF8" s="196"/>
      <c r="IWG8" s="196"/>
      <c r="IWH8" s="196"/>
      <c r="IWI8" s="196"/>
      <c r="IWJ8" s="196"/>
      <c r="IWK8" s="196"/>
      <c r="IWL8" s="196"/>
      <c r="IWM8" s="196"/>
      <c r="IWN8" s="196"/>
      <c r="IWO8" s="196"/>
      <c r="IWP8" s="196"/>
      <c r="IWQ8" s="196"/>
      <c r="IWR8" s="196"/>
      <c r="IWS8" s="196"/>
      <c r="IWT8" s="196"/>
      <c r="IWU8" s="196"/>
      <c r="IWV8" s="196"/>
      <c r="IWW8" s="196"/>
      <c r="IWX8" s="196"/>
      <c r="IWY8" s="196"/>
      <c r="IWZ8" s="196"/>
      <c r="IXA8" s="196"/>
      <c r="IXB8" s="196"/>
      <c r="IXC8" s="196"/>
      <c r="IXD8" s="196"/>
      <c r="IXE8" s="196"/>
      <c r="IXF8" s="196"/>
      <c r="IXG8" s="196"/>
      <c r="IXH8" s="196"/>
      <c r="IXI8" s="196"/>
      <c r="IXJ8" s="196"/>
      <c r="IXK8" s="196"/>
      <c r="IXL8" s="196"/>
      <c r="IXM8" s="196"/>
      <c r="IXN8" s="196"/>
      <c r="IXO8" s="196"/>
      <c r="IXP8" s="196"/>
      <c r="IXQ8" s="196"/>
      <c r="IXR8" s="196"/>
      <c r="IXS8" s="196"/>
      <c r="IXT8" s="196"/>
      <c r="IXU8" s="196"/>
      <c r="IXV8" s="196"/>
      <c r="IXW8" s="196"/>
      <c r="IXX8" s="196"/>
      <c r="IXY8" s="196"/>
      <c r="IXZ8" s="196"/>
      <c r="IYA8" s="196"/>
      <c r="IYB8" s="196"/>
      <c r="IYC8" s="196"/>
      <c r="IYD8" s="196"/>
      <c r="IYE8" s="196"/>
      <c r="IYF8" s="196"/>
      <c r="IYG8" s="196"/>
      <c r="IYH8" s="196"/>
      <c r="IYI8" s="196"/>
      <c r="IYJ8" s="196"/>
      <c r="IYK8" s="196"/>
      <c r="IYL8" s="196"/>
      <c r="IYM8" s="196"/>
      <c r="IYN8" s="196"/>
      <c r="IYO8" s="196"/>
      <c r="IYP8" s="196"/>
      <c r="IYQ8" s="196"/>
      <c r="IYR8" s="196"/>
      <c r="IYS8" s="196"/>
      <c r="IYT8" s="196"/>
      <c r="IYU8" s="196"/>
      <c r="IYV8" s="196"/>
      <c r="IYW8" s="196"/>
      <c r="IYX8" s="196"/>
      <c r="IYY8" s="196"/>
      <c r="IYZ8" s="196"/>
      <c r="IZA8" s="196"/>
      <c r="IZB8" s="196"/>
      <c r="IZC8" s="196"/>
      <c r="IZD8" s="196"/>
      <c r="IZE8" s="196"/>
      <c r="IZF8" s="196"/>
      <c r="IZG8" s="196"/>
      <c r="IZH8" s="196"/>
      <c r="IZI8" s="196"/>
      <c r="IZJ8" s="196"/>
      <c r="IZK8" s="196"/>
      <c r="IZL8" s="196"/>
      <c r="IZM8" s="196"/>
      <c r="IZN8" s="196"/>
      <c r="IZO8" s="196"/>
      <c r="IZP8" s="196"/>
      <c r="IZQ8" s="196"/>
      <c r="IZR8" s="196"/>
      <c r="IZS8" s="196"/>
      <c r="IZT8" s="196"/>
      <c r="IZU8" s="196"/>
      <c r="IZV8" s="196"/>
      <c r="IZW8" s="196"/>
      <c r="IZX8" s="196"/>
      <c r="IZY8" s="196"/>
      <c r="IZZ8" s="196"/>
      <c r="JAA8" s="196"/>
      <c r="JAB8" s="196"/>
      <c r="JAC8" s="196"/>
      <c r="JAD8" s="196"/>
      <c r="JAE8" s="196"/>
      <c r="JAF8" s="196"/>
      <c r="JAG8" s="196"/>
      <c r="JAH8" s="196"/>
      <c r="JAI8" s="196"/>
      <c r="JAJ8" s="196"/>
      <c r="JAK8" s="196"/>
      <c r="JAL8" s="196"/>
      <c r="JAM8" s="196"/>
      <c r="JAN8" s="196"/>
      <c r="JAO8" s="196"/>
      <c r="JAP8" s="196"/>
      <c r="JAQ8" s="196"/>
      <c r="JAR8" s="196"/>
      <c r="JAS8" s="196"/>
      <c r="JAT8" s="196"/>
      <c r="JAU8" s="196"/>
      <c r="JAV8" s="196"/>
      <c r="JAW8" s="196"/>
      <c r="JAX8" s="196"/>
      <c r="JAY8" s="196"/>
      <c r="JAZ8" s="196"/>
      <c r="JBA8" s="196"/>
      <c r="JBB8" s="196"/>
      <c r="JBC8" s="196"/>
      <c r="JBD8" s="196"/>
      <c r="JBE8" s="196"/>
      <c r="JBF8" s="196"/>
      <c r="JBG8" s="196"/>
      <c r="JBH8" s="196"/>
      <c r="JBI8" s="196"/>
      <c r="JBJ8" s="196"/>
      <c r="JBK8" s="196"/>
      <c r="JBL8" s="196"/>
      <c r="JBM8" s="196"/>
      <c r="JBN8" s="196"/>
      <c r="JBO8" s="196"/>
      <c r="JBP8" s="196"/>
      <c r="JBQ8" s="196"/>
      <c r="JBR8" s="196"/>
      <c r="JBS8" s="196"/>
      <c r="JBT8" s="196"/>
      <c r="JBU8" s="196"/>
      <c r="JBV8" s="196"/>
      <c r="JBW8" s="196"/>
      <c r="JBX8" s="196"/>
      <c r="JBY8" s="196"/>
      <c r="JBZ8" s="196"/>
      <c r="JCA8" s="196"/>
      <c r="JCB8" s="196"/>
      <c r="JCC8" s="196"/>
      <c r="JCD8" s="196"/>
      <c r="JCE8" s="196"/>
      <c r="JCF8" s="196"/>
      <c r="JCG8" s="196"/>
      <c r="JCH8" s="196"/>
      <c r="JCI8" s="196"/>
      <c r="JCJ8" s="196"/>
      <c r="JCK8" s="196"/>
      <c r="JCL8" s="196"/>
      <c r="JCM8" s="196"/>
      <c r="JCN8" s="196"/>
      <c r="JCO8" s="196"/>
      <c r="JCP8" s="196"/>
      <c r="JCQ8" s="196"/>
      <c r="JCR8" s="196"/>
      <c r="JCS8" s="196"/>
      <c r="JCT8" s="196"/>
      <c r="JCU8" s="196"/>
      <c r="JCV8" s="196"/>
      <c r="JCW8" s="196"/>
      <c r="JCX8" s="196"/>
      <c r="JCY8" s="196"/>
      <c r="JCZ8" s="196"/>
      <c r="JDA8" s="196"/>
      <c r="JDB8" s="196"/>
      <c r="JDC8" s="196"/>
      <c r="JDD8" s="196"/>
      <c r="JDE8" s="196"/>
      <c r="JDF8" s="196"/>
      <c r="JDG8" s="196"/>
      <c r="JDH8" s="196"/>
      <c r="JDI8" s="196"/>
      <c r="JDJ8" s="196"/>
      <c r="JDK8" s="196"/>
      <c r="JDL8" s="196"/>
      <c r="JDM8" s="196"/>
      <c r="JDN8" s="196"/>
      <c r="JDO8" s="196"/>
      <c r="JDP8" s="196"/>
      <c r="JDQ8" s="196"/>
      <c r="JDR8" s="196"/>
      <c r="JDS8" s="196"/>
      <c r="JDT8" s="196"/>
      <c r="JDU8" s="196"/>
      <c r="JDV8" s="196"/>
      <c r="JDW8" s="196"/>
      <c r="JDX8" s="196"/>
      <c r="JDY8" s="196"/>
      <c r="JDZ8" s="196"/>
      <c r="JEA8" s="196"/>
      <c r="JEB8" s="196"/>
      <c r="JEC8" s="196"/>
      <c r="JED8" s="196"/>
      <c r="JEE8" s="196"/>
      <c r="JEF8" s="196"/>
      <c r="JEG8" s="196"/>
      <c r="JEH8" s="196"/>
      <c r="JEI8" s="196"/>
      <c r="JEJ8" s="196"/>
      <c r="JEK8" s="196"/>
      <c r="JEL8" s="196"/>
      <c r="JEM8" s="196"/>
      <c r="JEN8" s="196"/>
      <c r="JEO8" s="196"/>
      <c r="JEP8" s="196"/>
      <c r="JEQ8" s="196"/>
      <c r="JER8" s="196"/>
      <c r="JES8" s="196"/>
      <c r="JET8" s="196"/>
      <c r="JEU8" s="196"/>
      <c r="JEV8" s="196"/>
      <c r="JEW8" s="196"/>
      <c r="JEX8" s="196"/>
      <c r="JEY8" s="196"/>
      <c r="JEZ8" s="196"/>
      <c r="JFA8" s="196"/>
      <c r="JFB8" s="196"/>
      <c r="JFC8" s="196"/>
      <c r="JFD8" s="196"/>
      <c r="JFE8" s="196"/>
      <c r="JFF8" s="196"/>
      <c r="JFG8" s="196"/>
      <c r="JFH8" s="196"/>
      <c r="JFI8" s="196"/>
      <c r="JFJ8" s="196"/>
      <c r="JFK8" s="196"/>
      <c r="JFL8" s="196"/>
      <c r="JFM8" s="196"/>
      <c r="JFN8" s="196"/>
      <c r="JFO8" s="196"/>
      <c r="JFP8" s="196"/>
      <c r="JFQ8" s="196"/>
      <c r="JFR8" s="196"/>
      <c r="JFS8" s="196"/>
      <c r="JFT8" s="196"/>
      <c r="JFU8" s="196"/>
      <c r="JFV8" s="196"/>
      <c r="JFW8" s="196"/>
      <c r="JFX8" s="196"/>
      <c r="JFY8" s="196"/>
      <c r="JFZ8" s="196"/>
      <c r="JGA8" s="196"/>
      <c r="JGB8" s="196"/>
      <c r="JGC8" s="196"/>
      <c r="JGD8" s="196"/>
      <c r="JGE8" s="196"/>
      <c r="JGF8" s="196"/>
      <c r="JGG8" s="196"/>
      <c r="JGH8" s="196"/>
      <c r="JGI8" s="196"/>
      <c r="JGJ8" s="196"/>
      <c r="JGK8" s="196"/>
      <c r="JGL8" s="196"/>
      <c r="JGM8" s="196"/>
      <c r="JGN8" s="196"/>
      <c r="JGO8" s="196"/>
      <c r="JGP8" s="196"/>
      <c r="JGQ8" s="196"/>
      <c r="JGR8" s="196"/>
      <c r="JGS8" s="196"/>
      <c r="JGT8" s="196"/>
      <c r="JGU8" s="196"/>
      <c r="JGV8" s="196"/>
      <c r="JGW8" s="196"/>
      <c r="JGX8" s="196"/>
      <c r="JGY8" s="196"/>
      <c r="JGZ8" s="196"/>
      <c r="JHA8" s="196"/>
      <c r="JHB8" s="196"/>
      <c r="JHC8" s="196"/>
      <c r="JHD8" s="196"/>
      <c r="JHE8" s="196"/>
      <c r="JHF8" s="196"/>
      <c r="JHG8" s="196"/>
      <c r="JHH8" s="196"/>
      <c r="JHI8" s="196"/>
      <c r="JHJ8" s="196"/>
      <c r="JHK8" s="196"/>
      <c r="JHL8" s="196"/>
      <c r="JHM8" s="196"/>
      <c r="JHN8" s="196"/>
      <c r="JHO8" s="196"/>
      <c r="JHP8" s="196"/>
      <c r="JHQ8" s="196"/>
      <c r="JHR8" s="196"/>
      <c r="JHS8" s="196"/>
      <c r="JHT8" s="196"/>
      <c r="JHU8" s="196"/>
      <c r="JHV8" s="196"/>
      <c r="JHW8" s="196"/>
      <c r="JHX8" s="196"/>
      <c r="JHY8" s="196"/>
      <c r="JHZ8" s="196"/>
      <c r="JIA8" s="196"/>
      <c r="JIB8" s="196"/>
      <c r="JIC8" s="196"/>
      <c r="JID8" s="196"/>
      <c r="JIE8" s="196"/>
      <c r="JIF8" s="196"/>
      <c r="JIG8" s="196"/>
      <c r="JIH8" s="196"/>
      <c r="JII8" s="196"/>
      <c r="JIJ8" s="196"/>
      <c r="JIK8" s="196"/>
      <c r="JIL8" s="196"/>
      <c r="JIM8" s="196"/>
      <c r="JIN8" s="196"/>
      <c r="JIO8" s="196"/>
      <c r="JIP8" s="196"/>
      <c r="JIQ8" s="196"/>
      <c r="JIR8" s="196"/>
      <c r="JIS8" s="196"/>
      <c r="JIT8" s="196"/>
      <c r="JIU8" s="196"/>
      <c r="JIV8" s="196"/>
      <c r="JIW8" s="196"/>
      <c r="JIX8" s="196"/>
      <c r="JIY8" s="196"/>
      <c r="JIZ8" s="196"/>
      <c r="JJA8" s="196"/>
      <c r="JJB8" s="196"/>
      <c r="JJC8" s="196"/>
      <c r="JJD8" s="196"/>
      <c r="JJE8" s="196"/>
      <c r="JJF8" s="196"/>
      <c r="JJG8" s="196"/>
      <c r="JJH8" s="196"/>
      <c r="JJI8" s="196"/>
      <c r="JJJ8" s="196"/>
      <c r="JJK8" s="196"/>
      <c r="JJL8" s="196"/>
      <c r="JJM8" s="196"/>
      <c r="JJN8" s="196"/>
      <c r="JJO8" s="196"/>
      <c r="JJP8" s="196"/>
      <c r="JJQ8" s="196"/>
      <c r="JJR8" s="196"/>
      <c r="JJS8" s="196"/>
      <c r="JJT8" s="196"/>
      <c r="JJU8" s="196"/>
      <c r="JJV8" s="196"/>
      <c r="JJW8" s="196"/>
      <c r="JJX8" s="196"/>
      <c r="JJY8" s="196"/>
      <c r="JJZ8" s="196"/>
      <c r="JKA8" s="196"/>
      <c r="JKB8" s="196"/>
      <c r="JKC8" s="196"/>
      <c r="JKD8" s="196"/>
      <c r="JKE8" s="196"/>
      <c r="JKF8" s="196"/>
      <c r="JKG8" s="196"/>
      <c r="JKH8" s="196"/>
      <c r="JKI8" s="196"/>
      <c r="JKJ8" s="196"/>
      <c r="JKK8" s="196"/>
      <c r="JKL8" s="196"/>
      <c r="JKM8" s="196"/>
      <c r="JKN8" s="196"/>
      <c r="JKO8" s="196"/>
      <c r="JKP8" s="196"/>
      <c r="JKQ8" s="196"/>
      <c r="JKR8" s="196"/>
      <c r="JKS8" s="196"/>
      <c r="JKT8" s="196"/>
      <c r="JKU8" s="196"/>
      <c r="JKV8" s="196"/>
      <c r="JKW8" s="196"/>
      <c r="JKX8" s="196"/>
      <c r="JKY8" s="196"/>
      <c r="JKZ8" s="196"/>
      <c r="JLA8" s="196"/>
      <c r="JLB8" s="196"/>
      <c r="JLC8" s="196"/>
      <c r="JLD8" s="196"/>
      <c r="JLE8" s="196"/>
      <c r="JLF8" s="196"/>
      <c r="JLG8" s="196"/>
      <c r="JLH8" s="196"/>
      <c r="JLI8" s="196"/>
      <c r="JLJ8" s="196"/>
      <c r="JLK8" s="196"/>
      <c r="JLL8" s="196"/>
      <c r="JLM8" s="196"/>
      <c r="JLN8" s="196"/>
      <c r="JLO8" s="196"/>
      <c r="JLP8" s="196"/>
      <c r="JLQ8" s="196"/>
      <c r="JLR8" s="196"/>
      <c r="JLS8" s="196"/>
      <c r="JLT8" s="196"/>
      <c r="JLU8" s="196"/>
      <c r="JLV8" s="196"/>
      <c r="JLW8" s="196"/>
      <c r="JLX8" s="196"/>
      <c r="JLY8" s="196"/>
      <c r="JLZ8" s="196"/>
      <c r="JMA8" s="196"/>
      <c r="JMB8" s="196"/>
      <c r="JMC8" s="196"/>
      <c r="JMD8" s="196"/>
      <c r="JME8" s="196"/>
      <c r="JMF8" s="196"/>
      <c r="JMG8" s="196"/>
      <c r="JMH8" s="196"/>
      <c r="JMI8" s="196"/>
      <c r="JMJ8" s="196"/>
      <c r="JMK8" s="196"/>
      <c r="JML8" s="196"/>
      <c r="JMM8" s="196"/>
      <c r="JMN8" s="196"/>
      <c r="JMO8" s="196"/>
      <c r="JMP8" s="196"/>
      <c r="JMQ8" s="196"/>
      <c r="JMR8" s="196"/>
      <c r="JMS8" s="196"/>
      <c r="JMT8" s="196"/>
      <c r="JMU8" s="196"/>
      <c r="JMV8" s="196"/>
      <c r="JMW8" s="196"/>
      <c r="JMX8" s="196"/>
      <c r="JMY8" s="196"/>
      <c r="JMZ8" s="196"/>
      <c r="JNA8" s="196"/>
      <c r="JNB8" s="196"/>
      <c r="JNC8" s="196"/>
      <c r="JND8" s="196"/>
      <c r="JNE8" s="196"/>
      <c r="JNF8" s="196"/>
      <c r="JNG8" s="196"/>
      <c r="JNH8" s="196"/>
      <c r="JNI8" s="196"/>
      <c r="JNJ8" s="196"/>
      <c r="JNK8" s="196"/>
      <c r="JNL8" s="196"/>
      <c r="JNM8" s="196"/>
      <c r="JNN8" s="196"/>
      <c r="JNO8" s="196"/>
      <c r="JNP8" s="196"/>
      <c r="JNQ8" s="196"/>
      <c r="JNR8" s="196"/>
      <c r="JNS8" s="196"/>
      <c r="JNT8" s="196"/>
      <c r="JNU8" s="196"/>
      <c r="JNV8" s="196"/>
      <c r="JNW8" s="196"/>
      <c r="JNX8" s="196"/>
      <c r="JNY8" s="196"/>
      <c r="JNZ8" s="196"/>
      <c r="JOA8" s="196"/>
      <c r="JOB8" s="196"/>
      <c r="JOC8" s="196"/>
      <c r="JOD8" s="196"/>
      <c r="JOE8" s="196"/>
      <c r="JOF8" s="196"/>
      <c r="JOG8" s="196"/>
      <c r="JOH8" s="196"/>
      <c r="JOI8" s="196"/>
      <c r="JOJ8" s="196"/>
      <c r="JOK8" s="196"/>
      <c r="JOL8" s="196"/>
      <c r="JOM8" s="196"/>
      <c r="JON8" s="196"/>
      <c r="JOO8" s="196"/>
      <c r="JOP8" s="196"/>
      <c r="JOQ8" s="196"/>
      <c r="JOR8" s="196"/>
      <c r="JOS8" s="196"/>
      <c r="JOT8" s="196"/>
      <c r="JOU8" s="196"/>
      <c r="JOV8" s="196"/>
      <c r="JOW8" s="196"/>
      <c r="JOX8" s="196"/>
      <c r="JOY8" s="196"/>
      <c r="JOZ8" s="196"/>
      <c r="JPA8" s="196"/>
      <c r="JPB8" s="196"/>
      <c r="JPC8" s="196"/>
      <c r="JPD8" s="196"/>
      <c r="JPE8" s="196"/>
      <c r="JPF8" s="196"/>
      <c r="JPG8" s="196"/>
      <c r="JPH8" s="196"/>
      <c r="JPI8" s="196"/>
      <c r="JPJ8" s="196"/>
      <c r="JPK8" s="196"/>
      <c r="JPL8" s="196"/>
      <c r="JPM8" s="196"/>
      <c r="JPN8" s="196"/>
      <c r="JPO8" s="196"/>
      <c r="JPP8" s="196"/>
      <c r="JPQ8" s="196"/>
      <c r="JPR8" s="196"/>
      <c r="JPS8" s="196"/>
      <c r="JPT8" s="196"/>
      <c r="JPU8" s="196"/>
      <c r="JPV8" s="196"/>
      <c r="JPW8" s="196"/>
      <c r="JPX8" s="196"/>
      <c r="JPY8" s="196"/>
      <c r="JPZ8" s="196"/>
      <c r="JQA8" s="196"/>
      <c r="JQB8" s="196"/>
      <c r="JQC8" s="196"/>
      <c r="JQD8" s="196"/>
      <c r="JQE8" s="196"/>
      <c r="JQF8" s="196"/>
      <c r="JQG8" s="196"/>
      <c r="JQH8" s="196"/>
      <c r="JQI8" s="196"/>
      <c r="JQJ8" s="196"/>
      <c r="JQK8" s="196"/>
      <c r="JQL8" s="196"/>
      <c r="JQM8" s="196"/>
      <c r="JQN8" s="196"/>
      <c r="JQO8" s="196"/>
      <c r="JQP8" s="196"/>
      <c r="JQQ8" s="196"/>
      <c r="JQR8" s="196"/>
      <c r="JQS8" s="196"/>
      <c r="JQT8" s="196"/>
      <c r="JQU8" s="196"/>
      <c r="JQV8" s="196"/>
      <c r="JQW8" s="196"/>
      <c r="JQX8" s="196"/>
      <c r="JQY8" s="196"/>
      <c r="JQZ8" s="196"/>
      <c r="JRA8" s="196"/>
      <c r="JRB8" s="196"/>
      <c r="JRC8" s="196"/>
      <c r="JRD8" s="196"/>
      <c r="JRE8" s="196"/>
      <c r="JRF8" s="196"/>
      <c r="JRG8" s="196"/>
      <c r="JRH8" s="196"/>
      <c r="JRI8" s="196"/>
      <c r="JRJ8" s="196"/>
      <c r="JRK8" s="196"/>
      <c r="JRL8" s="196"/>
      <c r="JRM8" s="196"/>
      <c r="JRN8" s="196"/>
      <c r="JRO8" s="196"/>
      <c r="JRP8" s="196"/>
      <c r="JRQ8" s="196"/>
      <c r="JRR8" s="196"/>
      <c r="JRS8" s="196"/>
      <c r="JRT8" s="196"/>
      <c r="JRU8" s="196"/>
      <c r="JRV8" s="196"/>
      <c r="JRW8" s="196"/>
      <c r="JRX8" s="196"/>
      <c r="JRY8" s="196"/>
      <c r="JRZ8" s="196"/>
      <c r="JSA8" s="196"/>
      <c r="JSB8" s="196"/>
      <c r="JSC8" s="196"/>
      <c r="JSD8" s="196"/>
      <c r="JSE8" s="196"/>
      <c r="JSF8" s="196"/>
      <c r="JSG8" s="196"/>
      <c r="JSH8" s="196"/>
      <c r="JSI8" s="196"/>
      <c r="JSJ8" s="196"/>
      <c r="JSK8" s="196"/>
      <c r="JSL8" s="196"/>
      <c r="JSM8" s="196"/>
      <c r="JSN8" s="196"/>
      <c r="JSO8" s="196"/>
      <c r="JSP8" s="196"/>
      <c r="JSQ8" s="196"/>
      <c r="JSR8" s="196"/>
      <c r="JSS8" s="196"/>
      <c r="JST8" s="196"/>
      <c r="JSU8" s="196"/>
      <c r="JSV8" s="196"/>
      <c r="JSW8" s="196"/>
      <c r="JSX8" s="196"/>
      <c r="JSY8" s="196"/>
      <c r="JSZ8" s="196"/>
      <c r="JTA8" s="196"/>
      <c r="JTB8" s="196"/>
      <c r="JTC8" s="196"/>
      <c r="JTD8" s="196"/>
      <c r="JTE8" s="196"/>
      <c r="JTF8" s="196"/>
      <c r="JTG8" s="196"/>
      <c r="JTH8" s="196"/>
      <c r="JTI8" s="196"/>
      <c r="JTJ8" s="196"/>
      <c r="JTK8" s="196"/>
      <c r="JTL8" s="196"/>
      <c r="JTM8" s="196"/>
      <c r="JTN8" s="196"/>
      <c r="JTO8" s="196"/>
      <c r="JTP8" s="196"/>
      <c r="JTQ8" s="196"/>
      <c r="JTR8" s="196"/>
      <c r="JTS8" s="196"/>
      <c r="JTT8" s="196"/>
      <c r="JTU8" s="196"/>
      <c r="JTV8" s="196"/>
      <c r="JTW8" s="196"/>
      <c r="JTX8" s="196"/>
      <c r="JTY8" s="196"/>
      <c r="JTZ8" s="196"/>
      <c r="JUA8" s="196"/>
      <c r="JUB8" s="196"/>
      <c r="JUC8" s="196"/>
      <c r="JUD8" s="196"/>
      <c r="JUE8" s="196"/>
      <c r="JUF8" s="196"/>
      <c r="JUG8" s="196"/>
      <c r="JUH8" s="196"/>
      <c r="JUI8" s="196"/>
      <c r="JUJ8" s="196"/>
      <c r="JUK8" s="196"/>
      <c r="JUL8" s="196"/>
      <c r="JUM8" s="196"/>
      <c r="JUN8" s="196"/>
      <c r="JUO8" s="196"/>
      <c r="JUP8" s="196"/>
      <c r="JUQ8" s="196"/>
      <c r="JUR8" s="196"/>
      <c r="JUS8" s="196"/>
      <c r="JUT8" s="196"/>
      <c r="JUU8" s="196"/>
      <c r="JUV8" s="196"/>
      <c r="JUW8" s="196"/>
      <c r="JUX8" s="196"/>
      <c r="JUY8" s="196"/>
      <c r="JUZ8" s="196"/>
      <c r="JVA8" s="196"/>
      <c r="JVB8" s="196"/>
      <c r="JVC8" s="196"/>
      <c r="JVD8" s="196"/>
      <c r="JVE8" s="196"/>
      <c r="JVF8" s="196"/>
      <c r="JVG8" s="196"/>
      <c r="JVH8" s="196"/>
      <c r="JVI8" s="196"/>
      <c r="JVJ8" s="196"/>
      <c r="JVK8" s="196"/>
      <c r="JVL8" s="196"/>
      <c r="JVM8" s="196"/>
      <c r="JVN8" s="196"/>
      <c r="JVO8" s="196"/>
      <c r="JVP8" s="196"/>
      <c r="JVQ8" s="196"/>
      <c r="JVR8" s="196"/>
      <c r="JVS8" s="196"/>
      <c r="JVT8" s="196"/>
      <c r="JVU8" s="196"/>
      <c r="JVV8" s="196"/>
      <c r="JVW8" s="196"/>
      <c r="JVX8" s="196"/>
      <c r="JVY8" s="196"/>
      <c r="JVZ8" s="196"/>
      <c r="JWA8" s="196"/>
      <c r="JWB8" s="196"/>
      <c r="JWC8" s="196"/>
      <c r="JWD8" s="196"/>
      <c r="JWE8" s="196"/>
      <c r="JWF8" s="196"/>
      <c r="JWG8" s="196"/>
      <c r="JWH8" s="196"/>
      <c r="JWI8" s="196"/>
      <c r="JWJ8" s="196"/>
      <c r="JWK8" s="196"/>
      <c r="JWL8" s="196"/>
      <c r="JWM8" s="196"/>
      <c r="JWN8" s="196"/>
      <c r="JWO8" s="196"/>
      <c r="JWP8" s="196"/>
      <c r="JWQ8" s="196"/>
      <c r="JWR8" s="196"/>
      <c r="JWS8" s="196"/>
      <c r="JWT8" s="196"/>
      <c r="JWU8" s="196"/>
      <c r="JWV8" s="196"/>
      <c r="JWW8" s="196"/>
      <c r="JWX8" s="196"/>
      <c r="JWY8" s="196"/>
      <c r="JWZ8" s="196"/>
      <c r="JXA8" s="196"/>
      <c r="JXB8" s="196"/>
      <c r="JXC8" s="196"/>
      <c r="JXD8" s="196"/>
      <c r="JXE8" s="196"/>
      <c r="JXF8" s="196"/>
      <c r="JXG8" s="196"/>
      <c r="JXH8" s="196"/>
      <c r="JXI8" s="196"/>
      <c r="JXJ8" s="196"/>
      <c r="JXK8" s="196"/>
      <c r="JXL8" s="196"/>
      <c r="JXM8" s="196"/>
      <c r="JXN8" s="196"/>
      <c r="JXO8" s="196"/>
      <c r="JXP8" s="196"/>
      <c r="JXQ8" s="196"/>
      <c r="JXR8" s="196"/>
      <c r="JXS8" s="196"/>
      <c r="JXT8" s="196"/>
      <c r="JXU8" s="196"/>
      <c r="JXV8" s="196"/>
      <c r="JXW8" s="196"/>
      <c r="JXX8" s="196"/>
      <c r="JXY8" s="196"/>
      <c r="JXZ8" s="196"/>
      <c r="JYA8" s="196"/>
      <c r="JYB8" s="196"/>
      <c r="JYC8" s="196"/>
      <c r="JYD8" s="196"/>
      <c r="JYE8" s="196"/>
      <c r="JYF8" s="196"/>
      <c r="JYG8" s="196"/>
      <c r="JYH8" s="196"/>
      <c r="JYI8" s="196"/>
      <c r="JYJ8" s="196"/>
      <c r="JYK8" s="196"/>
      <c r="JYL8" s="196"/>
      <c r="JYM8" s="196"/>
      <c r="JYN8" s="196"/>
      <c r="JYO8" s="196"/>
      <c r="JYP8" s="196"/>
      <c r="JYQ8" s="196"/>
      <c r="JYR8" s="196"/>
      <c r="JYS8" s="196"/>
      <c r="JYT8" s="196"/>
      <c r="JYU8" s="196"/>
      <c r="JYV8" s="196"/>
      <c r="JYW8" s="196"/>
      <c r="JYX8" s="196"/>
      <c r="JYY8" s="196"/>
      <c r="JYZ8" s="196"/>
      <c r="JZA8" s="196"/>
      <c r="JZB8" s="196"/>
      <c r="JZC8" s="196"/>
      <c r="JZD8" s="196"/>
      <c r="JZE8" s="196"/>
      <c r="JZF8" s="196"/>
      <c r="JZG8" s="196"/>
      <c r="JZH8" s="196"/>
      <c r="JZI8" s="196"/>
      <c r="JZJ8" s="196"/>
      <c r="JZK8" s="196"/>
      <c r="JZL8" s="196"/>
      <c r="JZM8" s="196"/>
      <c r="JZN8" s="196"/>
      <c r="JZO8" s="196"/>
      <c r="JZP8" s="196"/>
      <c r="JZQ8" s="196"/>
      <c r="JZR8" s="196"/>
      <c r="JZS8" s="196"/>
      <c r="JZT8" s="196"/>
      <c r="JZU8" s="196"/>
      <c r="JZV8" s="196"/>
      <c r="JZW8" s="196"/>
      <c r="JZX8" s="196"/>
      <c r="JZY8" s="196"/>
      <c r="JZZ8" s="196"/>
      <c r="KAA8" s="196"/>
      <c r="KAB8" s="196"/>
      <c r="KAC8" s="196"/>
      <c r="KAD8" s="196"/>
      <c r="KAE8" s="196"/>
      <c r="KAF8" s="196"/>
      <c r="KAG8" s="196"/>
      <c r="KAH8" s="196"/>
      <c r="KAI8" s="196"/>
      <c r="KAJ8" s="196"/>
      <c r="KAK8" s="196"/>
      <c r="KAL8" s="196"/>
      <c r="KAM8" s="196"/>
      <c r="KAN8" s="196"/>
      <c r="KAO8" s="196"/>
      <c r="KAP8" s="196"/>
      <c r="KAQ8" s="196"/>
      <c r="KAR8" s="196"/>
      <c r="KAS8" s="196"/>
      <c r="KAT8" s="196"/>
      <c r="KAU8" s="196"/>
      <c r="KAV8" s="196"/>
      <c r="KAW8" s="196"/>
      <c r="KAX8" s="196"/>
      <c r="KAY8" s="196"/>
      <c r="KAZ8" s="196"/>
      <c r="KBA8" s="196"/>
      <c r="KBB8" s="196"/>
      <c r="KBC8" s="196"/>
      <c r="KBD8" s="196"/>
      <c r="KBE8" s="196"/>
      <c r="KBF8" s="196"/>
      <c r="KBG8" s="196"/>
      <c r="KBH8" s="196"/>
      <c r="KBI8" s="196"/>
      <c r="KBJ8" s="196"/>
      <c r="KBK8" s="196"/>
      <c r="KBL8" s="196"/>
      <c r="KBM8" s="196"/>
      <c r="KBN8" s="196"/>
      <c r="KBO8" s="196"/>
      <c r="KBP8" s="196"/>
      <c r="KBQ8" s="196"/>
      <c r="KBR8" s="196"/>
      <c r="KBS8" s="196"/>
      <c r="KBT8" s="196"/>
      <c r="KBU8" s="196"/>
      <c r="KBV8" s="196"/>
      <c r="KBW8" s="196"/>
      <c r="KBX8" s="196"/>
      <c r="KBY8" s="196"/>
      <c r="KBZ8" s="196"/>
      <c r="KCA8" s="196"/>
      <c r="KCB8" s="196"/>
      <c r="KCC8" s="196"/>
      <c r="KCD8" s="196"/>
      <c r="KCE8" s="196"/>
      <c r="KCF8" s="196"/>
      <c r="KCG8" s="196"/>
      <c r="KCH8" s="196"/>
      <c r="KCI8" s="196"/>
      <c r="KCJ8" s="196"/>
      <c r="KCK8" s="196"/>
      <c r="KCL8" s="196"/>
      <c r="KCM8" s="196"/>
      <c r="KCN8" s="196"/>
      <c r="KCO8" s="196"/>
      <c r="KCP8" s="196"/>
      <c r="KCQ8" s="196"/>
      <c r="KCR8" s="196"/>
      <c r="KCS8" s="196"/>
      <c r="KCT8" s="196"/>
      <c r="KCU8" s="196"/>
      <c r="KCV8" s="196"/>
      <c r="KCW8" s="196"/>
      <c r="KCX8" s="196"/>
      <c r="KCY8" s="196"/>
      <c r="KCZ8" s="196"/>
      <c r="KDA8" s="196"/>
      <c r="KDB8" s="196"/>
      <c r="KDC8" s="196"/>
      <c r="KDD8" s="196"/>
      <c r="KDE8" s="196"/>
      <c r="KDF8" s="196"/>
      <c r="KDG8" s="196"/>
      <c r="KDH8" s="196"/>
      <c r="KDI8" s="196"/>
      <c r="KDJ8" s="196"/>
      <c r="KDK8" s="196"/>
      <c r="KDL8" s="196"/>
      <c r="KDM8" s="196"/>
      <c r="KDN8" s="196"/>
      <c r="KDO8" s="196"/>
      <c r="KDP8" s="196"/>
      <c r="KDQ8" s="196"/>
      <c r="KDR8" s="196"/>
      <c r="KDS8" s="196"/>
      <c r="KDT8" s="196"/>
      <c r="KDU8" s="196"/>
      <c r="KDV8" s="196"/>
      <c r="KDW8" s="196"/>
      <c r="KDX8" s="196"/>
      <c r="KDY8" s="196"/>
      <c r="KDZ8" s="196"/>
      <c r="KEA8" s="196"/>
      <c r="KEB8" s="196"/>
      <c r="KEC8" s="196"/>
      <c r="KED8" s="196"/>
      <c r="KEE8" s="196"/>
      <c r="KEF8" s="196"/>
      <c r="KEG8" s="196"/>
      <c r="KEH8" s="196"/>
      <c r="KEI8" s="196"/>
      <c r="KEJ8" s="196"/>
      <c r="KEK8" s="196"/>
      <c r="KEL8" s="196"/>
      <c r="KEM8" s="196"/>
      <c r="KEN8" s="196"/>
      <c r="KEO8" s="196"/>
      <c r="KEP8" s="196"/>
      <c r="KEQ8" s="196"/>
      <c r="KER8" s="196"/>
      <c r="KES8" s="196"/>
      <c r="KET8" s="196"/>
      <c r="KEU8" s="196"/>
      <c r="KEV8" s="196"/>
      <c r="KEW8" s="196"/>
      <c r="KEX8" s="196"/>
      <c r="KEY8" s="196"/>
      <c r="KEZ8" s="196"/>
      <c r="KFA8" s="196"/>
      <c r="KFB8" s="196"/>
      <c r="KFC8" s="196"/>
      <c r="KFD8" s="196"/>
      <c r="KFE8" s="196"/>
      <c r="KFF8" s="196"/>
      <c r="KFG8" s="196"/>
      <c r="KFH8" s="196"/>
      <c r="KFI8" s="196"/>
      <c r="KFJ8" s="196"/>
      <c r="KFK8" s="196"/>
      <c r="KFL8" s="196"/>
      <c r="KFM8" s="196"/>
      <c r="KFN8" s="196"/>
      <c r="KFO8" s="196"/>
      <c r="KFP8" s="196"/>
      <c r="KFQ8" s="196"/>
      <c r="KFR8" s="196"/>
      <c r="KFS8" s="196"/>
      <c r="KFT8" s="196"/>
      <c r="KFU8" s="196"/>
      <c r="KFV8" s="196"/>
      <c r="KFW8" s="196"/>
      <c r="KFX8" s="196"/>
      <c r="KFY8" s="196"/>
      <c r="KFZ8" s="196"/>
      <c r="KGA8" s="196"/>
      <c r="KGB8" s="196"/>
      <c r="KGC8" s="196"/>
      <c r="KGD8" s="196"/>
      <c r="KGE8" s="196"/>
      <c r="KGF8" s="196"/>
      <c r="KGG8" s="196"/>
      <c r="KGH8" s="196"/>
      <c r="KGI8" s="196"/>
      <c r="KGJ8" s="196"/>
      <c r="KGK8" s="196"/>
      <c r="KGL8" s="196"/>
      <c r="KGM8" s="196"/>
      <c r="KGN8" s="196"/>
      <c r="KGO8" s="196"/>
      <c r="KGP8" s="196"/>
      <c r="KGQ8" s="196"/>
      <c r="KGR8" s="196"/>
      <c r="KGS8" s="196"/>
      <c r="KGT8" s="196"/>
      <c r="KGU8" s="196"/>
      <c r="KGV8" s="196"/>
      <c r="KGW8" s="196"/>
      <c r="KGX8" s="196"/>
      <c r="KGY8" s="196"/>
      <c r="KGZ8" s="196"/>
      <c r="KHA8" s="196"/>
      <c r="KHB8" s="196"/>
      <c r="KHC8" s="196"/>
      <c r="KHD8" s="196"/>
      <c r="KHE8" s="196"/>
      <c r="KHF8" s="196"/>
      <c r="KHG8" s="196"/>
      <c r="KHH8" s="196"/>
      <c r="KHI8" s="196"/>
      <c r="KHJ8" s="196"/>
      <c r="KHK8" s="196"/>
      <c r="KHL8" s="196"/>
      <c r="KHM8" s="196"/>
      <c r="KHN8" s="196"/>
      <c r="KHO8" s="196"/>
      <c r="KHP8" s="196"/>
      <c r="KHQ8" s="196"/>
      <c r="KHR8" s="196"/>
      <c r="KHS8" s="196"/>
      <c r="KHT8" s="196"/>
      <c r="KHU8" s="196"/>
      <c r="KHV8" s="196"/>
      <c r="KHW8" s="196"/>
      <c r="KHX8" s="196"/>
      <c r="KHY8" s="196"/>
      <c r="KHZ8" s="196"/>
      <c r="KIA8" s="196"/>
      <c r="KIB8" s="196"/>
      <c r="KIC8" s="196"/>
      <c r="KID8" s="196"/>
      <c r="KIE8" s="196"/>
      <c r="KIF8" s="196"/>
      <c r="KIG8" s="196"/>
      <c r="KIH8" s="196"/>
      <c r="KII8" s="196"/>
      <c r="KIJ8" s="196"/>
      <c r="KIK8" s="196"/>
      <c r="KIL8" s="196"/>
      <c r="KIM8" s="196"/>
      <c r="KIN8" s="196"/>
      <c r="KIO8" s="196"/>
      <c r="KIP8" s="196"/>
      <c r="KIQ8" s="196"/>
      <c r="KIR8" s="196"/>
      <c r="KIS8" s="196"/>
      <c r="KIT8" s="196"/>
      <c r="KIU8" s="196"/>
      <c r="KIV8" s="196"/>
      <c r="KIW8" s="196"/>
      <c r="KIX8" s="196"/>
      <c r="KIY8" s="196"/>
      <c r="KIZ8" s="196"/>
      <c r="KJA8" s="196"/>
      <c r="KJB8" s="196"/>
      <c r="KJC8" s="196"/>
      <c r="KJD8" s="196"/>
      <c r="KJE8" s="196"/>
      <c r="KJF8" s="196"/>
      <c r="KJG8" s="196"/>
      <c r="KJH8" s="196"/>
      <c r="KJI8" s="196"/>
      <c r="KJJ8" s="196"/>
      <c r="KJK8" s="196"/>
      <c r="KJL8" s="196"/>
      <c r="KJM8" s="196"/>
      <c r="KJN8" s="196"/>
      <c r="KJO8" s="196"/>
      <c r="KJP8" s="196"/>
      <c r="KJQ8" s="196"/>
      <c r="KJR8" s="196"/>
      <c r="KJS8" s="196"/>
      <c r="KJT8" s="196"/>
      <c r="KJU8" s="196"/>
      <c r="KJV8" s="196"/>
      <c r="KJW8" s="196"/>
      <c r="KJX8" s="196"/>
      <c r="KJY8" s="196"/>
      <c r="KJZ8" s="196"/>
      <c r="KKA8" s="196"/>
      <c r="KKB8" s="196"/>
      <c r="KKC8" s="196"/>
      <c r="KKD8" s="196"/>
      <c r="KKE8" s="196"/>
      <c r="KKF8" s="196"/>
      <c r="KKG8" s="196"/>
      <c r="KKH8" s="196"/>
      <c r="KKI8" s="196"/>
      <c r="KKJ8" s="196"/>
      <c r="KKK8" s="196"/>
      <c r="KKL8" s="196"/>
      <c r="KKM8" s="196"/>
      <c r="KKN8" s="196"/>
      <c r="KKO8" s="196"/>
      <c r="KKP8" s="196"/>
      <c r="KKQ8" s="196"/>
      <c r="KKR8" s="196"/>
      <c r="KKS8" s="196"/>
      <c r="KKT8" s="196"/>
      <c r="KKU8" s="196"/>
      <c r="KKV8" s="196"/>
      <c r="KKW8" s="196"/>
      <c r="KKX8" s="196"/>
      <c r="KKY8" s="196"/>
      <c r="KKZ8" s="196"/>
      <c r="KLA8" s="196"/>
      <c r="KLB8" s="196"/>
      <c r="KLC8" s="196"/>
      <c r="KLD8" s="196"/>
      <c r="KLE8" s="196"/>
      <c r="KLF8" s="196"/>
      <c r="KLG8" s="196"/>
      <c r="KLH8" s="196"/>
      <c r="KLI8" s="196"/>
      <c r="KLJ8" s="196"/>
      <c r="KLK8" s="196"/>
      <c r="KLL8" s="196"/>
      <c r="KLM8" s="196"/>
      <c r="KLN8" s="196"/>
      <c r="KLO8" s="196"/>
      <c r="KLP8" s="196"/>
      <c r="KLQ8" s="196"/>
      <c r="KLR8" s="196"/>
      <c r="KLS8" s="196"/>
      <c r="KLT8" s="196"/>
      <c r="KLU8" s="196"/>
      <c r="KLV8" s="196"/>
      <c r="KLW8" s="196"/>
      <c r="KLX8" s="196"/>
      <c r="KLY8" s="196"/>
      <c r="KLZ8" s="196"/>
      <c r="KMA8" s="196"/>
      <c r="KMB8" s="196"/>
      <c r="KMC8" s="196"/>
      <c r="KMD8" s="196"/>
      <c r="KME8" s="196"/>
      <c r="KMF8" s="196"/>
      <c r="KMG8" s="196"/>
      <c r="KMH8" s="196"/>
      <c r="KMI8" s="196"/>
      <c r="KMJ8" s="196"/>
      <c r="KMK8" s="196"/>
      <c r="KML8" s="196"/>
      <c r="KMM8" s="196"/>
      <c r="KMN8" s="196"/>
      <c r="KMO8" s="196"/>
      <c r="KMP8" s="196"/>
      <c r="KMQ8" s="196"/>
      <c r="KMR8" s="196"/>
      <c r="KMS8" s="196"/>
      <c r="KMT8" s="196"/>
      <c r="KMU8" s="196"/>
      <c r="KMV8" s="196"/>
      <c r="KMW8" s="196"/>
      <c r="KMX8" s="196"/>
      <c r="KMY8" s="196"/>
      <c r="KMZ8" s="196"/>
      <c r="KNA8" s="196"/>
      <c r="KNB8" s="196"/>
      <c r="KNC8" s="196"/>
      <c r="KND8" s="196"/>
      <c r="KNE8" s="196"/>
      <c r="KNF8" s="196"/>
      <c r="KNG8" s="196"/>
      <c r="KNH8" s="196"/>
      <c r="KNI8" s="196"/>
      <c r="KNJ8" s="196"/>
      <c r="KNK8" s="196"/>
      <c r="KNL8" s="196"/>
      <c r="KNM8" s="196"/>
      <c r="KNN8" s="196"/>
      <c r="KNO8" s="196"/>
      <c r="KNP8" s="196"/>
      <c r="KNQ8" s="196"/>
      <c r="KNR8" s="196"/>
      <c r="KNS8" s="196"/>
      <c r="KNT8" s="196"/>
      <c r="KNU8" s="196"/>
      <c r="KNV8" s="196"/>
      <c r="KNW8" s="196"/>
      <c r="KNX8" s="196"/>
      <c r="KNY8" s="196"/>
      <c r="KNZ8" s="196"/>
      <c r="KOA8" s="196"/>
      <c r="KOB8" s="196"/>
      <c r="KOC8" s="196"/>
      <c r="KOD8" s="196"/>
      <c r="KOE8" s="196"/>
      <c r="KOF8" s="196"/>
      <c r="KOG8" s="196"/>
      <c r="KOH8" s="196"/>
      <c r="KOI8" s="196"/>
      <c r="KOJ8" s="196"/>
      <c r="KOK8" s="196"/>
      <c r="KOL8" s="196"/>
      <c r="KOM8" s="196"/>
      <c r="KON8" s="196"/>
      <c r="KOO8" s="196"/>
      <c r="KOP8" s="196"/>
      <c r="KOQ8" s="196"/>
      <c r="KOR8" s="196"/>
      <c r="KOS8" s="196"/>
      <c r="KOT8" s="196"/>
      <c r="KOU8" s="196"/>
      <c r="KOV8" s="196"/>
      <c r="KOW8" s="196"/>
      <c r="KOX8" s="196"/>
      <c r="KOY8" s="196"/>
      <c r="KOZ8" s="196"/>
      <c r="KPA8" s="196"/>
      <c r="KPB8" s="196"/>
      <c r="KPC8" s="196"/>
      <c r="KPD8" s="196"/>
      <c r="KPE8" s="196"/>
      <c r="KPF8" s="196"/>
      <c r="KPG8" s="196"/>
      <c r="KPH8" s="196"/>
      <c r="KPI8" s="196"/>
      <c r="KPJ8" s="196"/>
      <c r="KPK8" s="196"/>
      <c r="KPL8" s="196"/>
      <c r="KPM8" s="196"/>
      <c r="KPN8" s="196"/>
      <c r="KPO8" s="196"/>
      <c r="KPP8" s="196"/>
      <c r="KPQ8" s="196"/>
      <c r="KPR8" s="196"/>
      <c r="KPS8" s="196"/>
      <c r="KPT8" s="196"/>
      <c r="KPU8" s="196"/>
      <c r="KPV8" s="196"/>
      <c r="KPW8" s="196"/>
      <c r="KPX8" s="196"/>
      <c r="KPY8" s="196"/>
      <c r="KPZ8" s="196"/>
      <c r="KQA8" s="196"/>
      <c r="KQB8" s="196"/>
      <c r="KQC8" s="196"/>
      <c r="KQD8" s="196"/>
      <c r="KQE8" s="196"/>
      <c r="KQF8" s="196"/>
      <c r="KQG8" s="196"/>
      <c r="KQH8" s="196"/>
      <c r="KQI8" s="196"/>
      <c r="KQJ8" s="196"/>
      <c r="KQK8" s="196"/>
      <c r="KQL8" s="196"/>
      <c r="KQM8" s="196"/>
      <c r="KQN8" s="196"/>
      <c r="KQO8" s="196"/>
      <c r="KQP8" s="196"/>
      <c r="KQQ8" s="196"/>
      <c r="KQR8" s="196"/>
      <c r="KQS8" s="196"/>
      <c r="KQT8" s="196"/>
      <c r="KQU8" s="196"/>
      <c r="KQV8" s="196"/>
      <c r="KQW8" s="196"/>
      <c r="KQX8" s="196"/>
      <c r="KQY8" s="196"/>
      <c r="KQZ8" s="196"/>
      <c r="KRA8" s="196"/>
      <c r="KRB8" s="196"/>
      <c r="KRC8" s="196"/>
      <c r="KRD8" s="196"/>
      <c r="KRE8" s="196"/>
      <c r="KRF8" s="196"/>
      <c r="KRG8" s="196"/>
      <c r="KRH8" s="196"/>
      <c r="KRI8" s="196"/>
      <c r="KRJ8" s="196"/>
      <c r="KRK8" s="196"/>
      <c r="KRL8" s="196"/>
      <c r="KRM8" s="196"/>
      <c r="KRN8" s="196"/>
      <c r="KRO8" s="196"/>
      <c r="KRP8" s="196"/>
      <c r="KRQ8" s="196"/>
      <c r="KRR8" s="196"/>
      <c r="KRS8" s="196"/>
      <c r="KRT8" s="196"/>
      <c r="KRU8" s="196"/>
      <c r="KRV8" s="196"/>
      <c r="KRW8" s="196"/>
      <c r="KRX8" s="196"/>
      <c r="KRY8" s="196"/>
      <c r="KRZ8" s="196"/>
      <c r="KSA8" s="196"/>
      <c r="KSB8" s="196"/>
      <c r="KSC8" s="196"/>
      <c r="KSD8" s="196"/>
      <c r="KSE8" s="196"/>
      <c r="KSF8" s="196"/>
      <c r="KSG8" s="196"/>
      <c r="KSH8" s="196"/>
      <c r="KSI8" s="196"/>
      <c r="KSJ8" s="196"/>
      <c r="KSK8" s="196"/>
      <c r="KSL8" s="196"/>
      <c r="KSM8" s="196"/>
      <c r="KSN8" s="196"/>
      <c r="KSO8" s="196"/>
      <c r="KSP8" s="196"/>
      <c r="KSQ8" s="196"/>
      <c r="KSR8" s="196"/>
      <c r="KSS8" s="196"/>
      <c r="KST8" s="196"/>
      <c r="KSU8" s="196"/>
      <c r="KSV8" s="196"/>
      <c r="KSW8" s="196"/>
      <c r="KSX8" s="196"/>
      <c r="KSY8" s="196"/>
      <c r="KSZ8" s="196"/>
      <c r="KTA8" s="196"/>
      <c r="KTB8" s="196"/>
      <c r="KTC8" s="196"/>
      <c r="KTD8" s="196"/>
      <c r="KTE8" s="196"/>
      <c r="KTF8" s="196"/>
      <c r="KTG8" s="196"/>
      <c r="KTH8" s="196"/>
      <c r="KTI8" s="196"/>
      <c r="KTJ8" s="196"/>
      <c r="KTK8" s="196"/>
      <c r="KTL8" s="196"/>
      <c r="KTM8" s="196"/>
      <c r="KTN8" s="196"/>
      <c r="KTO8" s="196"/>
      <c r="KTP8" s="196"/>
      <c r="KTQ8" s="196"/>
      <c r="KTR8" s="196"/>
      <c r="KTS8" s="196"/>
      <c r="KTT8" s="196"/>
      <c r="KTU8" s="196"/>
      <c r="KTV8" s="196"/>
      <c r="KTW8" s="196"/>
      <c r="KTX8" s="196"/>
      <c r="KTY8" s="196"/>
      <c r="KTZ8" s="196"/>
      <c r="KUA8" s="196"/>
      <c r="KUB8" s="196"/>
      <c r="KUC8" s="196"/>
      <c r="KUD8" s="196"/>
      <c r="KUE8" s="196"/>
      <c r="KUF8" s="196"/>
      <c r="KUG8" s="196"/>
      <c r="KUH8" s="196"/>
      <c r="KUI8" s="196"/>
      <c r="KUJ8" s="196"/>
      <c r="KUK8" s="196"/>
      <c r="KUL8" s="196"/>
      <c r="KUM8" s="196"/>
      <c r="KUN8" s="196"/>
      <c r="KUO8" s="196"/>
      <c r="KUP8" s="196"/>
      <c r="KUQ8" s="196"/>
      <c r="KUR8" s="196"/>
      <c r="KUS8" s="196"/>
      <c r="KUT8" s="196"/>
      <c r="KUU8" s="196"/>
      <c r="KUV8" s="196"/>
      <c r="KUW8" s="196"/>
      <c r="KUX8" s="196"/>
      <c r="KUY8" s="196"/>
      <c r="KUZ8" s="196"/>
      <c r="KVA8" s="196"/>
      <c r="KVB8" s="196"/>
      <c r="KVC8" s="196"/>
      <c r="KVD8" s="196"/>
      <c r="KVE8" s="196"/>
      <c r="KVF8" s="196"/>
      <c r="KVG8" s="196"/>
      <c r="KVH8" s="196"/>
      <c r="KVI8" s="196"/>
      <c r="KVJ8" s="196"/>
      <c r="KVK8" s="196"/>
      <c r="KVL8" s="196"/>
      <c r="KVM8" s="196"/>
      <c r="KVN8" s="196"/>
      <c r="KVO8" s="196"/>
      <c r="KVP8" s="196"/>
      <c r="KVQ8" s="196"/>
      <c r="KVR8" s="196"/>
      <c r="KVS8" s="196"/>
      <c r="KVT8" s="196"/>
      <c r="KVU8" s="196"/>
      <c r="KVV8" s="196"/>
      <c r="KVW8" s="196"/>
      <c r="KVX8" s="196"/>
      <c r="KVY8" s="196"/>
      <c r="KVZ8" s="196"/>
      <c r="KWA8" s="196"/>
      <c r="KWB8" s="196"/>
      <c r="KWC8" s="196"/>
      <c r="KWD8" s="196"/>
      <c r="KWE8" s="196"/>
      <c r="KWF8" s="196"/>
      <c r="KWG8" s="196"/>
      <c r="KWH8" s="196"/>
      <c r="KWI8" s="196"/>
      <c r="KWJ8" s="196"/>
      <c r="KWK8" s="196"/>
      <c r="KWL8" s="196"/>
      <c r="KWM8" s="196"/>
      <c r="KWN8" s="196"/>
      <c r="KWO8" s="196"/>
      <c r="KWP8" s="196"/>
      <c r="KWQ8" s="196"/>
      <c r="KWR8" s="196"/>
      <c r="KWS8" s="196"/>
      <c r="KWT8" s="196"/>
      <c r="KWU8" s="196"/>
      <c r="KWV8" s="196"/>
      <c r="KWW8" s="196"/>
      <c r="KWX8" s="196"/>
      <c r="KWY8" s="196"/>
      <c r="KWZ8" s="196"/>
      <c r="KXA8" s="196"/>
      <c r="KXB8" s="196"/>
      <c r="KXC8" s="196"/>
      <c r="KXD8" s="196"/>
      <c r="KXE8" s="196"/>
      <c r="KXF8" s="196"/>
      <c r="KXG8" s="196"/>
      <c r="KXH8" s="196"/>
      <c r="KXI8" s="196"/>
      <c r="KXJ8" s="196"/>
      <c r="KXK8" s="196"/>
      <c r="KXL8" s="196"/>
      <c r="KXM8" s="196"/>
      <c r="KXN8" s="196"/>
      <c r="KXO8" s="196"/>
      <c r="KXP8" s="196"/>
      <c r="KXQ8" s="196"/>
      <c r="KXR8" s="196"/>
      <c r="KXS8" s="196"/>
      <c r="KXT8" s="196"/>
      <c r="KXU8" s="196"/>
      <c r="KXV8" s="196"/>
      <c r="KXW8" s="196"/>
      <c r="KXX8" s="196"/>
      <c r="KXY8" s="196"/>
      <c r="KXZ8" s="196"/>
      <c r="KYA8" s="196"/>
      <c r="KYB8" s="196"/>
      <c r="KYC8" s="196"/>
      <c r="KYD8" s="196"/>
      <c r="KYE8" s="196"/>
      <c r="KYF8" s="196"/>
      <c r="KYG8" s="196"/>
      <c r="KYH8" s="196"/>
      <c r="KYI8" s="196"/>
      <c r="KYJ8" s="196"/>
      <c r="KYK8" s="196"/>
      <c r="KYL8" s="196"/>
      <c r="KYM8" s="196"/>
      <c r="KYN8" s="196"/>
      <c r="KYO8" s="196"/>
      <c r="KYP8" s="196"/>
      <c r="KYQ8" s="196"/>
      <c r="KYR8" s="196"/>
      <c r="KYS8" s="196"/>
      <c r="KYT8" s="196"/>
      <c r="KYU8" s="196"/>
      <c r="KYV8" s="196"/>
      <c r="KYW8" s="196"/>
      <c r="KYX8" s="196"/>
      <c r="KYY8" s="196"/>
      <c r="KYZ8" s="196"/>
      <c r="KZA8" s="196"/>
      <c r="KZB8" s="196"/>
      <c r="KZC8" s="196"/>
      <c r="KZD8" s="196"/>
      <c r="KZE8" s="196"/>
      <c r="KZF8" s="196"/>
      <c r="KZG8" s="196"/>
      <c r="KZH8" s="196"/>
      <c r="KZI8" s="196"/>
      <c r="KZJ8" s="196"/>
      <c r="KZK8" s="196"/>
      <c r="KZL8" s="196"/>
      <c r="KZM8" s="196"/>
      <c r="KZN8" s="196"/>
      <c r="KZO8" s="196"/>
      <c r="KZP8" s="196"/>
      <c r="KZQ8" s="196"/>
      <c r="KZR8" s="196"/>
      <c r="KZS8" s="196"/>
      <c r="KZT8" s="196"/>
      <c r="KZU8" s="196"/>
      <c r="KZV8" s="196"/>
      <c r="KZW8" s="196"/>
      <c r="KZX8" s="196"/>
      <c r="KZY8" s="196"/>
      <c r="KZZ8" s="196"/>
      <c r="LAA8" s="196"/>
      <c r="LAB8" s="196"/>
      <c r="LAC8" s="196"/>
      <c r="LAD8" s="196"/>
      <c r="LAE8" s="196"/>
      <c r="LAF8" s="196"/>
      <c r="LAG8" s="196"/>
      <c r="LAH8" s="196"/>
      <c r="LAI8" s="196"/>
      <c r="LAJ8" s="196"/>
      <c r="LAK8" s="196"/>
      <c r="LAL8" s="196"/>
      <c r="LAM8" s="196"/>
      <c r="LAN8" s="196"/>
      <c r="LAO8" s="196"/>
      <c r="LAP8" s="196"/>
      <c r="LAQ8" s="196"/>
      <c r="LAR8" s="196"/>
      <c r="LAS8" s="196"/>
      <c r="LAT8" s="196"/>
      <c r="LAU8" s="196"/>
      <c r="LAV8" s="196"/>
      <c r="LAW8" s="196"/>
      <c r="LAX8" s="196"/>
      <c r="LAY8" s="196"/>
      <c r="LAZ8" s="196"/>
      <c r="LBA8" s="196"/>
      <c r="LBB8" s="196"/>
      <c r="LBC8" s="196"/>
      <c r="LBD8" s="196"/>
      <c r="LBE8" s="196"/>
      <c r="LBF8" s="196"/>
      <c r="LBG8" s="196"/>
      <c r="LBH8" s="196"/>
      <c r="LBI8" s="196"/>
      <c r="LBJ8" s="196"/>
      <c r="LBK8" s="196"/>
      <c r="LBL8" s="196"/>
      <c r="LBM8" s="196"/>
      <c r="LBN8" s="196"/>
      <c r="LBO8" s="196"/>
      <c r="LBP8" s="196"/>
      <c r="LBQ8" s="196"/>
      <c r="LBR8" s="196"/>
      <c r="LBS8" s="196"/>
      <c r="LBT8" s="196"/>
      <c r="LBU8" s="196"/>
      <c r="LBV8" s="196"/>
      <c r="LBW8" s="196"/>
      <c r="LBX8" s="196"/>
      <c r="LBY8" s="196"/>
      <c r="LBZ8" s="196"/>
      <c r="LCA8" s="196"/>
      <c r="LCB8" s="196"/>
      <c r="LCC8" s="196"/>
      <c r="LCD8" s="196"/>
      <c r="LCE8" s="196"/>
      <c r="LCF8" s="196"/>
      <c r="LCG8" s="196"/>
      <c r="LCH8" s="196"/>
      <c r="LCI8" s="196"/>
      <c r="LCJ8" s="196"/>
      <c r="LCK8" s="196"/>
      <c r="LCL8" s="196"/>
      <c r="LCM8" s="196"/>
      <c r="LCN8" s="196"/>
      <c r="LCO8" s="196"/>
      <c r="LCP8" s="196"/>
      <c r="LCQ8" s="196"/>
      <c r="LCR8" s="196"/>
      <c r="LCS8" s="196"/>
      <c r="LCT8" s="196"/>
      <c r="LCU8" s="196"/>
      <c r="LCV8" s="196"/>
      <c r="LCW8" s="196"/>
      <c r="LCX8" s="196"/>
      <c r="LCY8" s="196"/>
      <c r="LCZ8" s="196"/>
      <c r="LDA8" s="196"/>
      <c r="LDB8" s="196"/>
      <c r="LDC8" s="196"/>
      <c r="LDD8" s="196"/>
      <c r="LDE8" s="196"/>
      <c r="LDF8" s="196"/>
      <c r="LDG8" s="196"/>
      <c r="LDH8" s="196"/>
      <c r="LDI8" s="196"/>
      <c r="LDJ8" s="196"/>
      <c r="LDK8" s="196"/>
      <c r="LDL8" s="196"/>
      <c r="LDM8" s="196"/>
      <c r="LDN8" s="196"/>
      <c r="LDO8" s="196"/>
      <c r="LDP8" s="196"/>
      <c r="LDQ8" s="196"/>
      <c r="LDR8" s="196"/>
      <c r="LDS8" s="196"/>
      <c r="LDT8" s="196"/>
      <c r="LDU8" s="196"/>
      <c r="LDV8" s="196"/>
      <c r="LDW8" s="196"/>
      <c r="LDX8" s="196"/>
      <c r="LDY8" s="196"/>
      <c r="LDZ8" s="196"/>
      <c r="LEA8" s="196"/>
      <c r="LEB8" s="196"/>
      <c r="LEC8" s="196"/>
      <c r="LED8" s="196"/>
      <c r="LEE8" s="196"/>
      <c r="LEF8" s="196"/>
      <c r="LEG8" s="196"/>
      <c r="LEH8" s="196"/>
      <c r="LEI8" s="196"/>
      <c r="LEJ8" s="196"/>
      <c r="LEK8" s="196"/>
      <c r="LEL8" s="196"/>
      <c r="LEM8" s="196"/>
      <c r="LEN8" s="196"/>
      <c r="LEO8" s="196"/>
      <c r="LEP8" s="196"/>
      <c r="LEQ8" s="196"/>
      <c r="LER8" s="196"/>
      <c r="LES8" s="196"/>
      <c r="LET8" s="196"/>
      <c r="LEU8" s="196"/>
      <c r="LEV8" s="196"/>
      <c r="LEW8" s="196"/>
      <c r="LEX8" s="196"/>
      <c r="LEY8" s="196"/>
      <c r="LEZ8" s="196"/>
      <c r="LFA8" s="196"/>
      <c r="LFB8" s="196"/>
      <c r="LFC8" s="196"/>
      <c r="LFD8" s="196"/>
      <c r="LFE8" s="196"/>
      <c r="LFF8" s="196"/>
      <c r="LFG8" s="196"/>
      <c r="LFH8" s="196"/>
      <c r="LFI8" s="196"/>
      <c r="LFJ8" s="196"/>
      <c r="LFK8" s="196"/>
      <c r="LFL8" s="196"/>
      <c r="LFM8" s="196"/>
      <c r="LFN8" s="196"/>
      <c r="LFO8" s="196"/>
      <c r="LFP8" s="196"/>
      <c r="LFQ8" s="196"/>
      <c r="LFR8" s="196"/>
      <c r="LFS8" s="196"/>
      <c r="LFT8" s="196"/>
      <c r="LFU8" s="196"/>
      <c r="LFV8" s="196"/>
      <c r="LFW8" s="196"/>
      <c r="LFX8" s="196"/>
      <c r="LFY8" s="196"/>
      <c r="LFZ8" s="196"/>
      <c r="LGA8" s="196"/>
      <c r="LGB8" s="196"/>
      <c r="LGC8" s="196"/>
      <c r="LGD8" s="196"/>
      <c r="LGE8" s="196"/>
      <c r="LGF8" s="196"/>
      <c r="LGG8" s="196"/>
      <c r="LGH8" s="196"/>
      <c r="LGI8" s="196"/>
      <c r="LGJ8" s="196"/>
      <c r="LGK8" s="196"/>
      <c r="LGL8" s="196"/>
      <c r="LGM8" s="196"/>
      <c r="LGN8" s="196"/>
      <c r="LGO8" s="196"/>
      <c r="LGP8" s="196"/>
      <c r="LGQ8" s="196"/>
      <c r="LGR8" s="196"/>
      <c r="LGS8" s="196"/>
      <c r="LGT8" s="196"/>
      <c r="LGU8" s="196"/>
      <c r="LGV8" s="196"/>
      <c r="LGW8" s="196"/>
      <c r="LGX8" s="196"/>
      <c r="LGY8" s="196"/>
      <c r="LGZ8" s="196"/>
      <c r="LHA8" s="196"/>
      <c r="LHB8" s="196"/>
      <c r="LHC8" s="196"/>
      <c r="LHD8" s="196"/>
      <c r="LHE8" s="196"/>
      <c r="LHF8" s="196"/>
      <c r="LHG8" s="196"/>
      <c r="LHH8" s="196"/>
      <c r="LHI8" s="196"/>
      <c r="LHJ8" s="196"/>
      <c r="LHK8" s="196"/>
      <c r="LHL8" s="196"/>
      <c r="LHM8" s="196"/>
      <c r="LHN8" s="196"/>
      <c r="LHO8" s="196"/>
      <c r="LHP8" s="196"/>
      <c r="LHQ8" s="196"/>
      <c r="LHR8" s="196"/>
      <c r="LHS8" s="196"/>
      <c r="LHT8" s="196"/>
      <c r="LHU8" s="196"/>
      <c r="LHV8" s="196"/>
      <c r="LHW8" s="196"/>
      <c r="LHX8" s="196"/>
      <c r="LHY8" s="196"/>
      <c r="LHZ8" s="196"/>
      <c r="LIA8" s="196"/>
      <c r="LIB8" s="196"/>
      <c r="LIC8" s="196"/>
      <c r="LID8" s="196"/>
      <c r="LIE8" s="196"/>
      <c r="LIF8" s="196"/>
      <c r="LIG8" s="196"/>
      <c r="LIH8" s="196"/>
      <c r="LII8" s="196"/>
      <c r="LIJ8" s="196"/>
      <c r="LIK8" s="196"/>
      <c r="LIL8" s="196"/>
      <c r="LIM8" s="196"/>
      <c r="LIN8" s="196"/>
      <c r="LIO8" s="196"/>
      <c r="LIP8" s="196"/>
      <c r="LIQ8" s="196"/>
      <c r="LIR8" s="196"/>
      <c r="LIS8" s="196"/>
      <c r="LIT8" s="196"/>
      <c r="LIU8" s="196"/>
      <c r="LIV8" s="196"/>
      <c r="LIW8" s="196"/>
      <c r="LIX8" s="196"/>
      <c r="LIY8" s="196"/>
      <c r="LIZ8" s="196"/>
      <c r="LJA8" s="196"/>
      <c r="LJB8" s="196"/>
      <c r="LJC8" s="196"/>
      <c r="LJD8" s="196"/>
      <c r="LJE8" s="196"/>
      <c r="LJF8" s="196"/>
      <c r="LJG8" s="196"/>
      <c r="LJH8" s="196"/>
      <c r="LJI8" s="196"/>
      <c r="LJJ8" s="196"/>
      <c r="LJK8" s="196"/>
      <c r="LJL8" s="196"/>
      <c r="LJM8" s="196"/>
      <c r="LJN8" s="196"/>
      <c r="LJO8" s="196"/>
      <c r="LJP8" s="196"/>
      <c r="LJQ8" s="196"/>
      <c r="LJR8" s="196"/>
      <c r="LJS8" s="196"/>
      <c r="LJT8" s="196"/>
      <c r="LJU8" s="196"/>
      <c r="LJV8" s="196"/>
      <c r="LJW8" s="196"/>
      <c r="LJX8" s="196"/>
      <c r="LJY8" s="196"/>
      <c r="LJZ8" s="196"/>
      <c r="LKA8" s="196"/>
      <c r="LKB8" s="196"/>
      <c r="LKC8" s="196"/>
      <c r="LKD8" s="196"/>
      <c r="LKE8" s="196"/>
      <c r="LKF8" s="196"/>
      <c r="LKG8" s="196"/>
      <c r="LKH8" s="196"/>
      <c r="LKI8" s="196"/>
      <c r="LKJ8" s="196"/>
      <c r="LKK8" s="196"/>
      <c r="LKL8" s="196"/>
      <c r="LKM8" s="196"/>
      <c r="LKN8" s="196"/>
      <c r="LKO8" s="196"/>
      <c r="LKP8" s="196"/>
      <c r="LKQ8" s="196"/>
      <c r="LKR8" s="196"/>
      <c r="LKS8" s="196"/>
      <c r="LKT8" s="196"/>
      <c r="LKU8" s="196"/>
      <c r="LKV8" s="196"/>
      <c r="LKW8" s="196"/>
      <c r="LKX8" s="196"/>
      <c r="LKY8" s="196"/>
      <c r="LKZ8" s="196"/>
      <c r="LLA8" s="196"/>
      <c r="LLB8" s="196"/>
      <c r="LLC8" s="196"/>
      <c r="LLD8" s="196"/>
      <c r="LLE8" s="196"/>
      <c r="LLF8" s="196"/>
      <c r="LLG8" s="196"/>
      <c r="LLH8" s="196"/>
      <c r="LLI8" s="196"/>
      <c r="LLJ8" s="196"/>
      <c r="LLK8" s="196"/>
      <c r="LLL8" s="196"/>
      <c r="LLM8" s="196"/>
      <c r="LLN8" s="196"/>
      <c r="LLO8" s="196"/>
      <c r="LLP8" s="196"/>
      <c r="LLQ8" s="196"/>
      <c r="LLR8" s="196"/>
      <c r="LLS8" s="196"/>
      <c r="LLT8" s="196"/>
      <c r="LLU8" s="196"/>
      <c r="LLV8" s="196"/>
      <c r="LLW8" s="196"/>
      <c r="LLX8" s="196"/>
      <c r="LLY8" s="196"/>
      <c r="LLZ8" s="196"/>
      <c r="LMA8" s="196"/>
      <c r="LMB8" s="196"/>
      <c r="LMC8" s="196"/>
      <c r="LMD8" s="196"/>
      <c r="LME8" s="196"/>
      <c r="LMF8" s="196"/>
      <c r="LMG8" s="196"/>
      <c r="LMH8" s="196"/>
      <c r="LMI8" s="196"/>
      <c r="LMJ8" s="196"/>
      <c r="LMK8" s="196"/>
      <c r="LML8" s="196"/>
      <c r="LMM8" s="196"/>
      <c r="LMN8" s="196"/>
      <c r="LMO8" s="196"/>
      <c r="LMP8" s="196"/>
      <c r="LMQ8" s="196"/>
      <c r="LMR8" s="196"/>
      <c r="LMS8" s="196"/>
      <c r="LMT8" s="196"/>
      <c r="LMU8" s="196"/>
      <c r="LMV8" s="196"/>
      <c r="LMW8" s="196"/>
      <c r="LMX8" s="196"/>
      <c r="LMY8" s="196"/>
      <c r="LMZ8" s="196"/>
      <c r="LNA8" s="196"/>
      <c r="LNB8" s="196"/>
      <c r="LNC8" s="196"/>
      <c r="LND8" s="196"/>
      <c r="LNE8" s="196"/>
      <c r="LNF8" s="196"/>
      <c r="LNG8" s="196"/>
      <c r="LNH8" s="196"/>
      <c r="LNI8" s="196"/>
      <c r="LNJ8" s="196"/>
      <c r="LNK8" s="196"/>
      <c r="LNL8" s="196"/>
      <c r="LNM8" s="196"/>
      <c r="LNN8" s="196"/>
      <c r="LNO8" s="196"/>
      <c r="LNP8" s="196"/>
      <c r="LNQ8" s="196"/>
      <c r="LNR8" s="196"/>
      <c r="LNS8" s="196"/>
      <c r="LNT8" s="196"/>
      <c r="LNU8" s="196"/>
      <c r="LNV8" s="196"/>
      <c r="LNW8" s="196"/>
      <c r="LNX8" s="196"/>
      <c r="LNY8" s="196"/>
      <c r="LNZ8" s="196"/>
      <c r="LOA8" s="196"/>
      <c r="LOB8" s="196"/>
      <c r="LOC8" s="196"/>
      <c r="LOD8" s="196"/>
      <c r="LOE8" s="196"/>
      <c r="LOF8" s="196"/>
      <c r="LOG8" s="196"/>
      <c r="LOH8" s="196"/>
      <c r="LOI8" s="196"/>
      <c r="LOJ8" s="196"/>
      <c r="LOK8" s="196"/>
      <c r="LOL8" s="196"/>
      <c r="LOM8" s="196"/>
      <c r="LON8" s="196"/>
      <c r="LOO8" s="196"/>
      <c r="LOP8" s="196"/>
      <c r="LOQ8" s="196"/>
      <c r="LOR8" s="196"/>
      <c r="LOS8" s="196"/>
      <c r="LOT8" s="196"/>
      <c r="LOU8" s="196"/>
      <c r="LOV8" s="196"/>
      <c r="LOW8" s="196"/>
      <c r="LOX8" s="196"/>
      <c r="LOY8" s="196"/>
      <c r="LOZ8" s="196"/>
      <c r="LPA8" s="196"/>
      <c r="LPB8" s="196"/>
      <c r="LPC8" s="196"/>
      <c r="LPD8" s="196"/>
      <c r="LPE8" s="196"/>
      <c r="LPF8" s="196"/>
      <c r="LPG8" s="196"/>
      <c r="LPH8" s="196"/>
      <c r="LPI8" s="196"/>
      <c r="LPJ8" s="196"/>
      <c r="LPK8" s="196"/>
      <c r="LPL8" s="196"/>
      <c r="LPM8" s="196"/>
      <c r="LPN8" s="196"/>
      <c r="LPO8" s="196"/>
      <c r="LPP8" s="196"/>
      <c r="LPQ8" s="196"/>
      <c r="LPR8" s="196"/>
      <c r="LPS8" s="196"/>
      <c r="LPT8" s="196"/>
      <c r="LPU8" s="196"/>
      <c r="LPV8" s="196"/>
      <c r="LPW8" s="196"/>
      <c r="LPX8" s="196"/>
      <c r="LPY8" s="196"/>
      <c r="LPZ8" s="196"/>
      <c r="LQA8" s="196"/>
      <c r="LQB8" s="196"/>
      <c r="LQC8" s="196"/>
      <c r="LQD8" s="196"/>
      <c r="LQE8" s="196"/>
      <c r="LQF8" s="196"/>
      <c r="LQG8" s="196"/>
      <c r="LQH8" s="196"/>
      <c r="LQI8" s="196"/>
      <c r="LQJ8" s="196"/>
      <c r="LQK8" s="196"/>
      <c r="LQL8" s="196"/>
      <c r="LQM8" s="196"/>
      <c r="LQN8" s="196"/>
      <c r="LQO8" s="196"/>
      <c r="LQP8" s="196"/>
      <c r="LQQ8" s="196"/>
      <c r="LQR8" s="196"/>
      <c r="LQS8" s="196"/>
      <c r="LQT8" s="196"/>
      <c r="LQU8" s="196"/>
      <c r="LQV8" s="196"/>
      <c r="LQW8" s="196"/>
      <c r="LQX8" s="196"/>
      <c r="LQY8" s="196"/>
      <c r="LQZ8" s="196"/>
      <c r="LRA8" s="196"/>
      <c r="LRB8" s="196"/>
      <c r="LRC8" s="196"/>
      <c r="LRD8" s="196"/>
      <c r="LRE8" s="196"/>
      <c r="LRF8" s="196"/>
      <c r="LRG8" s="196"/>
      <c r="LRH8" s="196"/>
      <c r="LRI8" s="196"/>
      <c r="LRJ8" s="196"/>
      <c r="LRK8" s="196"/>
      <c r="LRL8" s="196"/>
      <c r="LRM8" s="196"/>
      <c r="LRN8" s="196"/>
      <c r="LRO8" s="196"/>
      <c r="LRP8" s="196"/>
      <c r="LRQ8" s="196"/>
      <c r="LRR8" s="196"/>
      <c r="LRS8" s="196"/>
      <c r="LRT8" s="196"/>
      <c r="LRU8" s="196"/>
      <c r="LRV8" s="196"/>
      <c r="LRW8" s="196"/>
      <c r="LRX8" s="196"/>
      <c r="LRY8" s="196"/>
      <c r="LRZ8" s="196"/>
      <c r="LSA8" s="196"/>
      <c r="LSB8" s="196"/>
      <c r="LSC8" s="196"/>
      <c r="LSD8" s="196"/>
      <c r="LSE8" s="196"/>
      <c r="LSF8" s="196"/>
      <c r="LSG8" s="196"/>
      <c r="LSH8" s="196"/>
      <c r="LSI8" s="196"/>
      <c r="LSJ8" s="196"/>
      <c r="LSK8" s="196"/>
      <c r="LSL8" s="196"/>
      <c r="LSM8" s="196"/>
      <c r="LSN8" s="196"/>
      <c r="LSO8" s="196"/>
      <c r="LSP8" s="196"/>
      <c r="LSQ8" s="196"/>
      <c r="LSR8" s="196"/>
      <c r="LSS8" s="196"/>
      <c r="LST8" s="196"/>
      <c r="LSU8" s="196"/>
      <c r="LSV8" s="196"/>
      <c r="LSW8" s="196"/>
      <c r="LSX8" s="196"/>
      <c r="LSY8" s="196"/>
      <c r="LSZ8" s="196"/>
      <c r="LTA8" s="196"/>
      <c r="LTB8" s="196"/>
      <c r="LTC8" s="196"/>
      <c r="LTD8" s="196"/>
      <c r="LTE8" s="196"/>
      <c r="LTF8" s="196"/>
      <c r="LTG8" s="196"/>
      <c r="LTH8" s="196"/>
      <c r="LTI8" s="196"/>
      <c r="LTJ8" s="196"/>
      <c r="LTK8" s="196"/>
      <c r="LTL8" s="196"/>
      <c r="LTM8" s="196"/>
      <c r="LTN8" s="196"/>
      <c r="LTO8" s="196"/>
      <c r="LTP8" s="196"/>
      <c r="LTQ8" s="196"/>
      <c r="LTR8" s="196"/>
      <c r="LTS8" s="196"/>
      <c r="LTT8" s="196"/>
      <c r="LTU8" s="196"/>
      <c r="LTV8" s="196"/>
      <c r="LTW8" s="196"/>
      <c r="LTX8" s="196"/>
      <c r="LTY8" s="196"/>
      <c r="LTZ8" s="196"/>
      <c r="LUA8" s="196"/>
      <c r="LUB8" s="196"/>
      <c r="LUC8" s="196"/>
      <c r="LUD8" s="196"/>
      <c r="LUE8" s="196"/>
      <c r="LUF8" s="196"/>
      <c r="LUG8" s="196"/>
      <c r="LUH8" s="196"/>
      <c r="LUI8" s="196"/>
      <c r="LUJ8" s="196"/>
      <c r="LUK8" s="196"/>
      <c r="LUL8" s="196"/>
      <c r="LUM8" s="196"/>
      <c r="LUN8" s="196"/>
      <c r="LUO8" s="196"/>
      <c r="LUP8" s="196"/>
      <c r="LUQ8" s="196"/>
      <c r="LUR8" s="196"/>
      <c r="LUS8" s="196"/>
      <c r="LUT8" s="196"/>
      <c r="LUU8" s="196"/>
      <c r="LUV8" s="196"/>
      <c r="LUW8" s="196"/>
      <c r="LUX8" s="196"/>
      <c r="LUY8" s="196"/>
      <c r="LUZ8" s="196"/>
      <c r="LVA8" s="196"/>
      <c r="LVB8" s="196"/>
      <c r="LVC8" s="196"/>
      <c r="LVD8" s="196"/>
      <c r="LVE8" s="196"/>
      <c r="LVF8" s="196"/>
      <c r="LVG8" s="196"/>
      <c r="LVH8" s="196"/>
      <c r="LVI8" s="196"/>
      <c r="LVJ8" s="196"/>
      <c r="LVK8" s="196"/>
      <c r="LVL8" s="196"/>
      <c r="LVM8" s="196"/>
      <c r="LVN8" s="196"/>
      <c r="LVO8" s="196"/>
      <c r="LVP8" s="196"/>
      <c r="LVQ8" s="196"/>
      <c r="LVR8" s="196"/>
      <c r="LVS8" s="196"/>
      <c r="LVT8" s="196"/>
      <c r="LVU8" s="196"/>
      <c r="LVV8" s="196"/>
      <c r="LVW8" s="196"/>
      <c r="LVX8" s="196"/>
      <c r="LVY8" s="196"/>
      <c r="LVZ8" s="196"/>
      <c r="LWA8" s="196"/>
      <c r="LWB8" s="196"/>
      <c r="LWC8" s="196"/>
      <c r="LWD8" s="196"/>
      <c r="LWE8" s="196"/>
      <c r="LWF8" s="196"/>
      <c r="LWG8" s="196"/>
      <c r="LWH8" s="196"/>
      <c r="LWI8" s="196"/>
      <c r="LWJ8" s="196"/>
      <c r="LWK8" s="196"/>
      <c r="LWL8" s="196"/>
      <c r="LWM8" s="196"/>
      <c r="LWN8" s="196"/>
      <c r="LWO8" s="196"/>
      <c r="LWP8" s="196"/>
      <c r="LWQ8" s="196"/>
      <c r="LWR8" s="196"/>
      <c r="LWS8" s="196"/>
      <c r="LWT8" s="196"/>
      <c r="LWU8" s="196"/>
      <c r="LWV8" s="196"/>
      <c r="LWW8" s="196"/>
      <c r="LWX8" s="196"/>
      <c r="LWY8" s="196"/>
      <c r="LWZ8" s="196"/>
      <c r="LXA8" s="196"/>
      <c r="LXB8" s="196"/>
      <c r="LXC8" s="196"/>
      <c r="LXD8" s="196"/>
      <c r="LXE8" s="196"/>
      <c r="LXF8" s="196"/>
      <c r="LXG8" s="196"/>
      <c r="LXH8" s="196"/>
      <c r="LXI8" s="196"/>
      <c r="LXJ8" s="196"/>
      <c r="LXK8" s="196"/>
      <c r="LXL8" s="196"/>
      <c r="LXM8" s="196"/>
      <c r="LXN8" s="196"/>
      <c r="LXO8" s="196"/>
      <c r="LXP8" s="196"/>
      <c r="LXQ8" s="196"/>
      <c r="LXR8" s="196"/>
      <c r="LXS8" s="196"/>
      <c r="LXT8" s="196"/>
      <c r="LXU8" s="196"/>
      <c r="LXV8" s="196"/>
      <c r="LXW8" s="196"/>
      <c r="LXX8" s="196"/>
      <c r="LXY8" s="196"/>
      <c r="LXZ8" s="196"/>
      <c r="LYA8" s="196"/>
      <c r="LYB8" s="196"/>
      <c r="LYC8" s="196"/>
      <c r="LYD8" s="196"/>
      <c r="LYE8" s="196"/>
      <c r="LYF8" s="196"/>
      <c r="LYG8" s="196"/>
      <c r="LYH8" s="196"/>
      <c r="LYI8" s="196"/>
      <c r="LYJ8" s="196"/>
      <c r="LYK8" s="196"/>
      <c r="LYL8" s="196"/>
      <c r="LYM8" s="196"/>
      <c r="LYN8" s="196"/>
      <c r="LYO8" s="196"/>
      <c r="LYP8" s="196"/>
      <c r="LYQ8" s="196"/>
      <c r="LYR8" s="196"/>
      <c r="LYS8" s="196"/>
      <c r="LYT8" s="196"/>
      <c r="LYU8" s="196"/>
      <c r="LYV8" s="196"/>
      <c r="LYW8" s="196"/>
      <c r="LYX8" s="196"/>
      <c r="LYY8" s="196"/>
      <c r="LYZ8" s="196"/>
      <c r="LZA8" s="196"/>
      <c r="LZB8" s="196"/>
      <c r="LZC8" s="196"/>
      <c r="LZD8" s="196"/>
      <c r="LZE8" s="196"/>
      <c r="LZF8" s="196"/>
      <c r="LZG8" s="196"/>
      <c r="LZH8" s="196"/>
      <c r="LZI8" s="196"/>
      <c r="LZJ8" s="196"/>
      <c r="LZK8" s="196"/>
      <c r="LZL8" s="196"/>
      <c r="LZM8" s="196"/>
      <c r="LZN8" s="196"/>
      <c r="LZO8" s="196"/>
      <c r="LZP8" s="196"/>
      <c r="LZQ8" s="196"/>
      <c r="LZR8" s="196"/>
      <c r="LZS8" s="196"/>
      <c r="LZT8" s="196"/>
      <c r="LZU8" s="196"/>
      <c r="LZV8" s="196"/>
      <c r="LZW8" s="196"/>
      <c r="LZX8" s="196"/>
      <c r="LZY8" s="196"/>
      <c r="LZZ8" s="196"/>
      <c r="MAA8" s="196"/>
      <c r="MAB8" s="196"/>
      <c r="MAC8" s="196"/>
      <c r="MAD8" s="196"/>
      <c r="MAE8" s="196"/>
      <c r="MAF8" s="196"/>
      <c r="MAG8" s="196"/>
      <c r="MAH8" s="196"/>
      <c r="MAI8" s="196"/>
      <c r="MAJ8" s="196"/>
      <c r="MAK8" s="196"/>
      <c r="MAL8" s="196"/>
      <c r="MAM8" s="196"/>
      <c r="MAN8" s="196"/>
      <c r="MAO8" s="196"/>
      <c r="MAP8" s="196"/>
      <c r="MAQ8" s="196"/>
      <c r="MAR8" s="196"/>
      <c r="MAS8" s="196"/>
      <c r="MAT8" s="196"/>
      <c r="MAU8" s="196"/>
      <c r="MAV8" s="196"/>
      <c r="MAW8" s="196"/>
      <c r="MAX8" s="196"/>
      <c r="MAY8" s="196"/>
      <c r="MAZ8" s="196"/>
      <c r="MBA8" s="196"/>
      <c r="MBB8" s="196"/>
      <c r="MBC8" s="196"/>
      <c r="MBD8" s="196"/>
      <c r="MBE8" s="196"/>
      <c r="MBF8" s="196"/>
      <c r="MBG8" s="196"/>
      <c r="MBH8" s="196"/>
      <c r="MBI8" s="196"/>
      <c r="MBJ8" s="196"/>
      <c r="MBK8" s="196"/>
      <c r="MBL8" s="196"/>
      <c r="MBM8" s="196"/>
      <c r="MBN8" s="196"/>
      <c r="MBO8" s="196"/>
      <c r="MBP8" s="196"/>
      <c r="MBQ8" s="196"/>
      <c r="MBR8" s="196"/>
      <c r="MBS8" s="196"/>
      <c r="MBT8" s="196"/>
      <c r="MBU8" s="196"/>
      <c r="MBV8" s="196"/>
      <c r="MBW8" s="196"/>
      <c r="MBX8" s="196"/>
      <c r="MBY8" s="196"/>
      <c r="MBZ8" s="196"/>
      <c r="MCA8" s="196"/>
      <c r="MCB8" s="196"/>
      <c r="MCC8" s="196"/>
      <c r="MCD8" s="196"/>
      <c r="MCE8" s="196"/>
      <c r="MCF8" s="196"/>
      <c r="MCG8" s="196"/>
      <c r="MCH8" s="196"/>
      <c r="MCI8" s="196"/>
      <c r="MCJ8" s="196"/>
      <c r="MCK8" s="196"/>
      <c r="MCL8" s="196"/>
      <c r="MCM8" s="196"/>
      <c r="MCN8" s="196"/>
      <c r="MCO8" s="196"/>
      <c r="MCP8" s="196"/>
      <c r="MCQ8" s="196"/>
      <c r="MCR8" s="196"/>
      <c r="MCS8" s="196"/>
      <c r="MCT8" s="196"/>
      <c r="MCU8" s="196"/>
      <c r="MCV8" s="196"/>
      <c r="MCW8" s="196"/>
      <c r="MCX8" s="196"/>
      <c r="MCY8" s="196"/>
      <c r="MCZ8" s="196"/>
      <c r="MDA8" s="196"/>
      <c r="MDB8" s="196"/>
      <c r="MDC8" s="196"/>
      <c r="MDD8" s="196"/>
      <c r="MDE8" s="196"/>
      <c r="MDF8" s="196"/>
      <c r="MDG8" s="196"/>
      <c r="MDH8" s="196"/>
      <c r="MDI8" s="196"/>
      <c r="MDJ8" s="196"/>
      <c r="MDK8" s="196"/>
      <c r="MDL8" s="196"/>
      <c r="MDM8" s="196"/>
      <c r="MDN8" s="196"/>
      <c r="MDO8" s="196"/>
      <c r="MDP8" s="196"/>
      <c r="MDQ8" s="196"/>
      <c r="MDR8" s="196"/>
      <c r="MDS8" s="196"/>
      <c r="MDT8" s="196"/>
      <c r="MDU8" s="196"/>
      <c r="MDV8" s="196"/>
      <c r="MDW8" s="196"/>
      <c r="MDX8" s="196"/>
      <c r="MDY8" s="196"/>
      <c r="MDZ8" s="196"/>
      <c r="MEA8" s="196"/>
      <c r="MEB8" s="196"/>
      <c r="MEC8" s="196"/>
      <c r="MED8" s="196"/>
      <c r="MEE8" s="196"/>
      <c r="MEF8" s="196"/>
      <c r="MEG8" s="196"/>
      <c r="MEH8" s="196"/>
      <c r="MEI8" s="196"/>
      <c r="MEJ8" s="196"/>
      <c r="MEK8" s="196"/>
      <c r="MEL8" s="196"/>
      <c r="MEM8" s="196"/>
      <c r="MEN8" s="196"/>
      <c r="MEO8" s="196"/>
      <c r="MEP8" s="196"/>
      <c r="MEQ8" s="196"/>
      <c r="MER8" s="196"/>
      <c r="MES8" s="196"/>
      <c r="MET8" s="196"/>
      <c r="MEU8" s="196"/>
      <c r="MEV8" s="196"/>
      <c r="MEW8" s="196"/>
      <c r="MEX8" s="196"/>
      <c r="MEY8" s="196"/>
      <c r="MEZ8" s="196"/>
      <c r="MFA8" s="196"/>
      <c r="MFB8" s="196"/>
      <c r="MFC8" s="196"/>
      <c r="MFD8" s="196"/>
      <c r="MFE8" s="196"/>
      <c r="MFF8" s="196"/>
      <c r="MFG8" s="196"/>
      <c r="MFH8" s="196"/>
      <c r="MFI8" s="196"/>
      <c r="MFJ8" s="196"/>
      <c r="MFK8" s="196"/>
      <c r="MFL8" s="196"/>
      <c r="MFM8" s="196"/>
      <c r="MFN8" s="196"/>
      <c r="MFO8" s="196"/>
      <c r="MFP8" s="196"/>
      <c r="MFQ8" s="196"/>
      <c r="MFR8" s="196"/>
      <c r="MFS8" s="196"/>
      <c r="MFT8" s="196"/>
      <c r="MFU8" s="196"/>
      <c r="MFV8" s="196"/>
      <c r="MFW8" s="196"/>
      <c r="MFX8" s="196"/>
      <c r="MFY8" s="196"/>
      <c r="MFZ8" s="196"/>
      <c r="MGA8" s="196"/>
      <c r="MGB8" s="196"/>
      <c r="MGC8" s="196"/>
      <c r="MGD8" s="196"/>
      <c r="MGE8" s="196"/>
      <c r="MGF8" s="196"/>
      <c r="MGG8" s="196"/>
      <c r="MGH8" s="196"/>
      <c r="MGI8" s="196"/>
      <c r="MGJ8" s="196"/>
      <c r="MGK8" s="196"/>
      <c r="MGL8" s="196"/>
      <c r="MGM8" s="196"/>
      <c r="MGN8" s="196"/>
      <c r="MGO8" s="196"/>
      <c r="MGP8" s="196"/>
      <c r="MGQ8" s="196"/>
      <c r="MGR8" s="196"/>
      <c r="MGS8" s="196"/>
      <c r="MGT8" s="196"/>
      <c r="MGU8" s="196"/>
      <c r="MGV8" s="196"/>
      <c r="MGW8" s="196"/>
      <c r="MGX8" s="196"/>
      <c r="MGY8" s="196"/>
      <c r="MGZ8" s="196"/>
      <c r="MHA8" s="196"/>
      <c r="MHB8" s="196"/>
      <c r="MHC8" s="196"/>
      <c r="MHD8" s="196"/>
      <c r="MHE8" s="196"/>
      <c r="MHF8" s="196"/>
      <c r="MHG8" s="196"/>
      <c r="MHH8" s="196"/>
      <c r="MHI8" s="196"/>
      <c r="MHJ8" s="196"/>
      <c r="MHK8" s="196"/>
      <c r="MHL8" s="196"/>
      <c r="MHM8" s="196"/>
      <c r="MHN8" s="196"/>
      <c r="MHO8" s="196"/>
      <c r="MHP8" s="196"/>
      <c r="MHQ8" s="196"/>
      <c r="MHR8" s="196"/>
      <c r="MHS8" s="196"/>
      <c r="MHT8" s="196"/>
      <c r="MHU8" s="196"/>
      <c r="MHV8" s="196"/>
      <c r="MHW8" s="196"/>
      <c r="MHX8" s="196"/>
      <c r="MHY8" s="196"/>
      <c r="MHZ8" s="196"/>
      <c r="MIA8" s="196"/>
      <c r="MIB8" s="196"/>
      <c r="MIC8" s="196"/>
      <c r="MID8" s="196"/>
      <c r="MIE8" s="196"/>
      <c r="MIF8" s="196"/>
      <c r="MIG8" s="196"/>
      <c r="MIH8" s="196"/>
      <c r="MII8" s="196"/>
      <c r="MIJ8" s="196"/>
      <c r="MIK8" s="196"/>
      <c r="MIL8" s="196"/>
      <c r="MIM8" s="196"/>
      <c r="MIN8" s="196"/>
      <c r="MIO8" s="196"/>
      <c r="MIP8" s="196"/>
      <c r="MIQ8" s="196"/>
      <c r="MIR8" s="196"/>
      <c r="MIS8" s="196"/>
      <c r="MIT8" s="196"/>
      <c r="MIU8" s="196"/>
      <c r="MIV8" s="196"/>
      <c r="MIW8" s="196"/>
      <c r="MIX8" s="196"/>
      <c r="MIY8" s="196"/>
      <c r="MIZ8" s="196"/>
      <c r="MJA8" s="196"/>
      <c r="MJB8" s="196"/>
      <c r="MJC8" s="196"/>
      <c r="MJD8" s="196"/>
      <c r="MJE8" s="196"/>
      <c r="MJF8" s="196"/>
      <c r="MJG8" s="196"/>
      <c r="MJH8" s="196"/>
      <c r="MJI8" s="196"/>
      <c r="MJJ8" s="196"/>
      <c r="MJK8" s="196"/>
      <c r="MJL8" s="196"/>
      <c r="MJM8" s="196"/>
      <c r="MJN8" s="196"/>
      <c r="MJO8" s="196"/>
      <c r="MJP8" s="196"/>
      <c r="MJQ8" s="196"/>
      <c r="MJR8" s="196"/>
      <c r="MJS8" s="196"/>
      <c r="MJT8" s="196"/>
      <c r="MJU8" s="196"/>
      <c r="MJV8" s="196"/>
      <c r="MJW8" s="196"/>
      <c r="MJX8" s="196"/>
      <c r="MJY8" s="196"/>
      <c r="MJZ8" s="196"/>
      <c r="MKA8" s="196"/>
      <c r="MKB8" s="196"/>
      <c r="MKC8" s="196"/>
      <c r="MKD8" s="196"/>
      <c r="MKE8" s="196"/>
      <c r="MKF8" s="196"/>
      <c r="MKG8" s="196"/>
      <c r="MKH8" s="196"/>
      <c r="MKI8" s="196"/>
      <c r="MKJ8" s="196"/>
      <c r="MKK8" s="196"/>
      <c r="MKL8" s="196"/>
      <c r="MKM8" s="196"/>
      <c r="MKN8" s="196"/>
      <c r="MKO8" s="196"/>
      <c r="MKP8" s="196"/>
      <c r="MKQ8" s="196"/>
      <c r="MKR8" s="196"/>
      <c r="MKS8" s="196"/>
      <c r="MKT8" s="196"/>
      <c r="MKU8" s="196"/>
      <c r="MKV8" s="196"/>
      <c r="MKW8" s="196"/>
      <c r="MKX8" s="196"/>
      <c r="MKY8" s="196"/>
      <c r="MKZ8" s="196"/>
      <c r="MLA8" s="196"/>
      <c r="MLB8" s="196"/>
      <c r="MLC8" s="196"/>
      <c r="MLD8" s="196"/>
      <c r="MLE8" s="196"/>
      <c r="MLF8" s="196"/>
      <c r="MLG8" s="196"/>
      <c r="MLH8" s="196"/>
      <c r="MLI8" s="196"/>
      <c r="MLJ8" s="196"/>
      <c r="MLK8" s="196"/>
      <c r="MLL8" s="196"/>
      <c r="MLM8" s="196"/>
      <c r="MLN8" s="196"/>
      <c r="MLO8" s="196"/>
      <c r="MLP8" s="196"/>
      <c r="MLQ8" s="196"/>
      <c r="MLR8" s="196"/>
      <c r="MLS8" s="196"/>
      <c r="MLT8" s="196"/>
      <c r="MLU8" s="196"/>
      <c r="MLV8" s="196"/>
      <c r="MLW8" s="196"/>
      <c r="MLX8" s="196"/>
      <c r="MLY8" s="196"/>
      <c r="MLZ8" s="196"/>
      <c r="MMA8" s="196"/>
      <c r="MMB8" s="196"/>
      <c r="MMC8" s="196"/>
      <c r="MMD8" s="196"/>
      <c r="MME8" s="196"/>
      <c r="MMF8" s="196"/>
      <c r="MMG8" s="196"/>
      <c r="MMH8" s="196"/>
      <c r="MMI8" s="196"/>
      <c r="MMJ8" s="196"/>
      <c r="MMK8" s="196"/>
      <c r="MML8" s="196"/>
      <c r="MMM8" s="196"/>
      <c r="MMN8" s="196"/>
      <c r="MMO8" s="196"/>
      <c r="MMP8" s="196"/>
      <c r="MMQ8" s="196"/>
      <c r="MMR8" s="196"/>
      <c r="MMS8" s="196"/>
      <c r="MMT8" s="196"/>
      <c r="MMU8" s="196"/>
      <c r="MMV8" s="196"/>
      <c r="MMW8" s="196"/>
      <c r="MMX8" s="196"/>
      <c r="MMY8" s="196"/>
      <c r="MMZ8" s="196"/>
      <c r="MNA8" s="196"/>
      <c r="MNB8" s="196"/>
      <c r="MNC8" s="196"/>
      <c r="MND8" s="196"/>
      <c r="MNE8" s="196"/>
      <c r="MNF8" s="196"/>
      <c r="MNG8" s="196"/>
      <c r="MNH8" s="196"/>
      <c r="MNI8" s="196"/>
      <c r="MNJ8" s="196"/>
      <c r="MNK8" s="196"/>
      <c r="MNL8" s="196"/>
      <c r="MNM8" s="196"/>
      <c r="MNN8" s="196"/>
      <c r="MNO8" s="196"/>
      <c r="MNP8" s="196"/>
      <c r="MNQ8" s="196"/>
      <c r="MNR8" s="196"/>
      <c r="MNS8" s="196"/>
      <c r="MNT8" s="196"/>
      <c r="MNU8" s="196"/>
      <c r="MNV8" s="196"/>
      <c r="MNW8" s="196"/>
      <c r="MNX8" s="196"/>
      <c r="MNY8" s="196"/>
      <c r="MNZ8" s="196"/>
      <c r="MOA8" s="196"/>
      <c r="MOB8" s="196"/>
      <c r="MOC8" s="196"/>
      <c r="MOD8" s="196"/>
      <c r="MOE8" s="196"/>
      <c r="MOF8" s="196"/>
      <c r="MOG8" s="196"/>
      <c r="MOH8" s="196"/>
      <c r="MOI8" s="196"/>
      <c r="MOJ8" s="196"/>
      <c r="MOK8" s="196"/>
      <c r="MOL8" s="196"/>
      <c r="MOM8" s="196"/>
      <c r="MON8" s="196"/>
      <c r="MOO8" s="196"/>
      <c r="MOP8" s="196"/>
      <c r="MOQ8" s="196"/>
      <c r="MOR8" s="196"/>
      <c r="MOS8" s="196"/>
      <c r="MOT8" s="196"/>
      <c r="MOU8" s="196"/>
      <c r="MOV8" s="196"/>
      <c r="MOW8" s="196"/>
      <c r="MOX8" s="196"/>
      <c r="MOY8" s="196"/>
      <c r="MOZ8" s="196"/>
      <c r="MPA8" s="196"/>
      <c r="MPB8" s="196"/>
      <c r="MPC8" s="196"/>
      <c r="MPD8" s="196"/>
      <c r="MPE8" s="196"/>
      <c r="MPF8" s="196"/>
      <c r="MPG8" s="196"/>
      <c r="MPH8" s="196"/>
      <c r="MPI8" s="196"/>
      <c r="MPJ8" s="196"/>
      <c r="MPK8" s="196"/>
      <c r="MPL8" s="196"/>
      <c r="MPM8" s="196"/>
      <c r="MPN8" s="196"/>
      <c r="MPO8" s="196"/>
      <c r="MPP8" s="196"/>
      <c r="MPQ8" s="196"/>
      <c r="MPR8" s="196"/>
      <c r="MPS8" s="196"/>
      <c r="MPT8" s="196"/>
      <c r="MPU8" s="196"/>
      <c r="MPV8" s="196"/>
      <c r="MPW8" s="196"/>
      <c r="MPX8" s="196"/>
      <c r="MPY8" s="196"/>
      <c r="MPZ8" s="196"/>
      <c r="MQA8" s="196"/>
      <c r="MQB8" s="196"/>
      <c r="MQC8" s="196"/>
      <c r="MQD8" s="196"/>
      <c r="MQE8" s="196"/>
      <c r="MQF8" s="196"/>
      <c r="MQG8" s="196"/>
      <c r="MQH8" s="196"/>
      <c r="MQI8" s="196"/>
      <c r="MQJ8" s="196"/>
      <c r="MQK8" s="196"/>
      <c r="MQL8" s="196"/>
      <c r="MQM8" s="196"/>
      <c r="MQN8" s="196"/>
      <c r="MQO8" s="196"/>
      <c r="MQP8" s="196"/>
      <c r="MQQ8" s="196"/>
      <c r="MQR8" s="196"/>
      <c r="MQS8" s="196"/>
      <c r="MQT8" s="196"/>
      <c r="MQU8" s="196"/>
      <c r="MQV8" s="196"/>
      <c r="MQW8" s="196"/>
      <c r="MQX8" s="196"/>
      <c r="MQY8" s="196"/>
      <c r="MQZ8" s="196"/>
      <c r="MRA8" s="196"/>
      <c r="MRB8" s="196"/>
      <c r="MRC8" s="196"/>
      <c r="MRD8" s="196"/>
      <c r="MRE8" s="196"/>
      <c r="MRF8" s="196"/>
      <c r="MRG8" s="196"/>
      <c r="MRH8" s="196"/>
      <c r="MRI8" s="196"/>
      <c r="MRJ8" s="196"/>
      <c r="MRK8" s="196"/>
      <c r="MRL8" s="196"/>
      <c r="MRM8" s="196"/>
      <c r="MRN8" s="196"/>
      <c r="MRO8" s="196"/>
      <c r="MRP8" s="196"/>
      <c r="MRQ8" s="196"/>
      <c r="MRR8" s="196"/>
      <c r="MRS8" s="196"/>
      <c r="MRT8" s="196"/>
      <c r="MRU8" s="196"/>
      <c r="MRV8" s="196"/>
      <c r="MRW8" s="196"/>
      <c r="MRX8" s="196"/>
      <c r="MRY8" s="196"/>
      <c r="MRZ8" s="196"/>
      <c r="MSA8" s="196"/>
      <c r="MSB8" s="196"/>
      <c r="MSC8" s="196"/>
      <c r="MSD8" s="196"/>
      <c r="MSE8" s="196"/>
      <c r="MSF8" s="196"/>
      <c r="MSG8" s="196"/>
      <c r="MSH8" s="196"/>
      <c r="MSI8" s="196"/>
      <c r="MSJ8" s="196"/>
      <c r="MSK8" s="196"/>
      <c r="MSL8" s="196"/>
      <c r="MSM8" s="196"/>
      <c r="MSN8" s="196"/>
      <c r="MSO8" s="196"/>
      <c r="MSP8" s="196"/>
      <c r="MSQ8" s="196"/>
      <c r="MSR8" s="196"/>
      <c r="MSS8" s="196"/>
      <c r="MST8" s="196"/>
      <c r="MSU8" s="196"/>
      <c r="MSV8" s="196"/>
      <c r="MSW8" s="196"/>
      <c r="MSX8" s="196"/>
      <c r="MSY8" s="196"/>
      <c r="MSZ8" s="196"/>
      <c r="MTA8" s="196"/>
      <c r="MTB8" s="196"/>
      <c r="MTC8" s="196"/>
      <c r="MTD8" s="196"/>
      <c r="MTE8" s="196"/>
      <c r="MTF8" s="196"/>
      <c r="MTG8" s="196"/>
      <c r="MTH8" s="196"/>
      <c r="MTI8" s="196"/>
      <c r="MTJ8" s="196"/>
      <c r="MTK8" s="196"/>
      <c r="MTL8" s="196"/>
      <c r="MTM8" s="196"/>
      <c r="MTN8" s="196"/>
      <c r="MTO8" s="196"/>
      <c r="MTP8" s="196"/>
      <c r="MTQ8" s="196"/>
      <c r="MTR8" s="196"/>
      <c r="MTS8" s="196"/>
      <c r="MTT8" s="196"/>
      <c r="MTU8" s="196"/>
      <c r="MTV8" s="196"/>
      <c r="MTW8" s="196"/>
      <c r="MTX8" s="196"/>
      <c r="MTY8" s="196"/>
      <c r="MTZ8" s="196"/>
      <c r="MUA8" s="196"/>
      <c r="MUB8" s="196"/>
      <c r="MUC8" s="196"/>
      <c r="MUD8" s="196"/>
      <c r="MUE8" s="196"/>
      <c r="MUF8" s="196"/>
      <c r="MUG8" s="196"/>
      <c r="MUH8" s="196"/>
      <c r="MUI8" s="196"/>
      <c r="MUJ8" s="196"/>
      <c r="MUK8" s="196"/>
      <c r="MUL8" s="196"/>
      <c r="MUM8" s="196"/>
      <c r="MUN8" s="196"/>
      <c r="MUO8" s="196"/>
      <c r="MUP8" s="196"/>
      <c r="MUQ8" s="196"/>
      <c r="MUR8" s="196"/>
      <c r="MUS8" s="196"/>
      <c r="MUT8" s="196"/>
      <c r="MUU8" s="196"/>
      <c r="MUV8" s="196"/>
      <c r="MUW8" s="196"/>
      <c r="MUX8" s="196"/>
      <c r="MUY8" s="196"/>
      <c r="MUZ8" s="196"/>
      <c r="MVA8" s="196"/>
      <c r="MVB8" s="196"/>
      <c r="MVC8" s="196"/>
      <c r="MVD8" s="196"/>
      <c r="MVE8" s="196"/>
      <c r="MVF8" s="196"/>
      <c r="MVG8" s="196"/>
      <c r="MVH8" s="196"/>
      <c r="MVI8" s="196"/>
      <c r="MVJ8" s="196"/>
      <c r="MVK8" s="196"/>
      <c r="MVL8" s="196"/>
      <c r="MVM8" s="196"/>
      <c r="MVN8" s="196"/>
      <c r="MVO8" s="196"/>
      <c r="MVP8" s="196"/>
      <c r="MVQ8" s="196"/>
      <c r="MVR8" s="196"/>
      <c r="MVS8" s="196"/>
      <c r="MVT8" s="196"/>
      <c r="MVU8" s="196"/>
      <c r="MVV8" s="196"/>
      <c r="MVW8" s="196"/>
      <c r="MVX8" s="196"/>
      <c r="MVY8" s="196"/>
      <c r="MVZ8" s="196"/>
      <c r="MWA8" s="196"/>
      <c r="MWB8" s="196"/>
      <c r="MWC8" s="196"/>
      <c r="MWD8" s="196"/>
      <c r="MWE8" s="196"/>
      <c r="MWF8" s="196"/>
      <c r="MWG8" s="196"/>
      <c r="MWH8" s="196"/>
      <c r="MWI8" s="196"/>
      <c r="MWJ8" s="196"/>
      <c r="MWK8" s="196"/>
      <c r="MWL8" s="196"/>
      <c r="MWM8" s="196"/>
      <c r="MWN8" s="196"/>
      <c r="MWO8" s="196"/>
      <c r="MWP8" s="196"/>
      <c r="MWQ8" s="196"/>
      <c r="MWR8" s="196"/>
      <c r="MWS8" s="196"/>
      <c r="MWT8" s="196"/>
      <c r="MWU8" s="196"/>
      <c r="MWV8" s="196"/>
      <c r="MWW8" s="196"/>
      <c r="MWX8" s="196"/>
      <c r="MWY8" s="196"/>
      <c r="MWZ8" s="196"/>
      <c r="MXA8" s="196"/>
      <c r="MXB8" s="196"/>
      <c r="MXC8" s="196"/>
      <c r="MXD8" s="196"/>
      <c r="MXE8" s="196"/>
      <c r="MXF8" s="196"/>
      <c r="MXG8" s="196"/>
      <c r="MXH8" s="196"/>
      <c r="MXI8" s="196"/>
      <c r="MXJ8" s="196"/>
      <c r="MXK8" s="196"/>
      <c r="MXL8" s="196"/>
      <c r="MXM8" s="196"/>
      <c r="MXN8" s="196"/>
      <c r="MXO8" s="196"/>
      <c r="MXP8" s="196"/>
      <c r="MXQ8" s="196"/>
      <c r="MXR8" s="196"/>
      <c r="MXS8" s="196"/>
      <c r="MXT8" s="196"/>
      <c r="MXU8" s="196"/>
      <c r="MXV8" s="196"/>
      <c r="MXW8" s="196"/>
      <c r="MXX8" s="196"/>
      <c r="MXY8" s="196"/>
      <c r="MXZ8" s="196"/>
      <c r="MYA8" s="196"/>
      <c r="MYB8" s="196"/>
      <c r="MYC8" s="196"/>
      <c r="MYD8" s="196"/>
      <c r="MYE8" s="196"/>
      <c r="MYF8" s="196"/>
      <c r="MYG8" s="196"/>
      <c r="MYH8" s="196"/>
      <c r="MYI8" s="196"/>
      <c r="MYJ8" s="196"/>
      <c r="MYK8" s="196"/>
      <c r="MYL8" s="196"/>
      <c r="MYM8" s="196"/>
      <c r="MYN8" s="196"/>
      <c r="MYO8" s="196"/>
      <c r="MYP8" s="196"/>
      <c r="MYQ8" s="196"/>
      <c r="MYR8" s="196"/>
      <c r="MYS8" s="196"/>
      <c r="MYT8" s="196"/>
      <c r="MYU8" s="196"/>
      <c r="MYV8" s="196"/>
      <c r="MYW8" s="196"/>
      <c r="MYX8" s="196"/>
      <c r="MYY8" s="196"/>
      <c r="MYZ8" s="196"/>
      <c r="MZA8" s="196"/>
      <c r="MZB8" s="196"/>
      <c r="MZC8" s="196"/>
      <c r="MZD8" s="196"/>
      <c r="MZE8" s="196"/>
      <c r="MZF8" s="196"/>
      <c r="MZG8" s="196"/>
      <c r="MZH8" s="196"/>
      <c r="MZI8" s="196"/>
      <c r="MZJ8" s="196"/>
      <c r="MZK8" s="196"/>
      <c r="MZL8" s="196"/>
      <c r="MZM8" s="196"/>
      <c r="MZN8" s="196"/>
      <c r="MZO8" s="196"/>
      <c r="MZP8" s="196"/>
      <c r="MZQ8" s="196"/>
      <c r="MZR8" s="196"/>
      <c r="MZS8" s="196"/>
      <c r="MZT8" s="196"/>
      <c r="MZU8" s="196"/>
      <c r="MZV8" s="196"/>
      <c r="MZW8" s="196"/>
      <c r="MZX8" s="196"/>
      <c r="MZY8" s="196"/>
      <c r="MZZ8" s="196"/>
      <c r="NAA8" s="196"/>
      <c r="NAB8" s="196"/>
      <c r="NAC8" s="196"/>
      <c r="NAD8" s="196"/>
      <c r="NAE8" s="196"/>
      <c r="NAF8" s="196"/>
      <c r="NAG8" s="196"/>
      <c r="NAH8" s="196"/>
      <c r="NAI8" s="196"/>
      <c r="NAJ8" s="196"/>
      <c r="NAK8" s="196"/>
      <c r="NAL8" s="196"/>
      <c r="NAM8" s="196"/>
      <c r="NAN8" s="196"/>
      <c r="NAO8" s="196"/>
      <c r="NAP8" s="196"/>
      <c r="NAQ8" s="196"/>
      <c r="NAR8" s="196"/>
      <c r="NAS8" s="196"/>
      <c r="NAT8" s="196"/>
      <c r="NAU8" s="196"/>
      <c r="NAV8" s="196"/>
      <c r="NAW8" s="196"/>
      <c r="NAX8" s="196"/>
      <c r="NAY8" s="196"/>
      <c r="NAZ8" s="196"/>
      <c r="NBA8" s="196"/>
      <c r="NBB8" s="196"/>
      <c r="NBC8" s="196"/>
      <c r="NBD8" s="196"/>
      <c r="NBE8" s="196"/>
      <c r="NBF8" s="196"/>
      <c r="NBG8" s="196"/>
      <c r="NBH8" s="196"/>
      <c r="NBI8" s="196"/>
      <c r="NBJ8" s="196"/>
      <c r="NBK8" s="196"/>
      <c r="NBL8" s="196"/>
      <c r="NBM8" s="196"/>
      <c r="NBN8" s="196"/>
      <c r="NBO8" s="196"/>
      <c r="NBP8" s="196"/>
      <c r="NBQ8" s="196"/>
      <c r="NBR8" s="196"/>
      <c r="NBS8" s="196"/>
      <c r="NBT8" s="196"/>
      <c r="NBU8" s="196"/>
      <c r="NBV8" s="196"/>
      <c r="NBW8" s="196"/>
      <c r="NBX8" s="196"/>
      <c r="NBY8" s="196"/>
      <c r="NBZ8" s="196"/>
      <c r="NCA8" s="196"/>
      <c r="NCB8" s="196"/>
      <c r="NCC8" s="196"/>
      <c r="NCD8" s="196"/>
      <c r="NCE8" s="196"/>
      <c r="NCF8" s="196"/>
      <c r="NCG8" s="196"/>
      <c r="NCH8" s="196"/>
      <c r="NCI8" s="196"/>
      <c r="NCJ8" s="196"/>
      <c r="NCK8" s="196"/>
      <c r="NCL8" s="196"/>
      <c r="NCM8" s="196"/>
      <c r="NCN8" s="196"/>
      <c r="NCO8" s="196"/>
      <c r="NCP8" s="196"/>
      <c r="NCQ8" s="196"/>
      <c r="NCR8" s="196"/>
      <c r="NCS8" s="196"/>
      <c r="NCT8" s="196"/>
      <c r="NCU8" s="196"/>
      <c r="NCV8" s="196"/>
      <c r="NCW8" s="196"/>
      <c r="NCX8" s="196"/>
      <c r="NCY8" s="196"/>
      <c r="NCZ8" s="196"/>
      <c r="NDA8" s="196"/>
      <c r="NDB8" s="196"/>
      <c r="NDC8" s="196"/>
      <c r="NDD8" s="196"/>
      <c r="NDE8" s="196"/>
      <c r="NDF8" s="196"/>
      <c r="NDG8" s="196"/>
      <c r="NDH8" s="196"/>
      <c r="NDI8" s="196"/>
      <c r="NDJ8" s="196"/>
      <c r="NDK8" s="196"/>
      <c r="NDL8" s="196"/>
      <c r="NDM8" s="196"/>
      <c r="NDN8" s="196"/>
      <c r="NDO8" s="196"/>
      <c r="NDP8" s="196"/>
      <c r="NDQ8" s="196"/>
      <c r="NDR8" s="196"/>
      <c r="NDS8" s="196"/>
      <c r="NDT8" s="196"/>
      <c r="NDU8" s="196"/>
      <c r="NDV8" s="196"/>
      <c r="NDW8" s="196"/>
      <c r="NDX8" s="196"/>
      <c r="NDY8" s="196"/>
      <c r="NDZ8" s="196"/>
      <c r="NEA8" s="196"/>
      <c r="NEB8" s="196"/>
      <c r="NEC8" s="196"/>
      <c r="NED8" s="196"/>
      <c r="NEE8" s="196"/>
      <c r="NEF8" s="196"/>
      <c r="NEG8" s="196"/>
      <c r="NEH8" s="196"/>
      <c r="NEI8" s="196"/>
      <c r="NEJ8" s="196"/>
      <c r="NEK8" s="196"/>
      <c r="NEL8" s="196"/>
      <c r="NEM8" s="196"/>
      <c r="NEN8" s="196"/>
      <c r="NEO8" s="196"/>
      <c r="NEP8" s="196"/>
      <c r="NEQ8" s="196"/>
      <c r="NER8" s="196"/>
      <c r="NES8" s="196"/>
      <c r="NET8" s="196"/>
      <c r="NEU8" s="196"/>
      <c r="NEV8" s="196"/>
      <c r="NEW8" s="196"/>
      <c r="NEX8" s="196"/>
      <c r="NEY8" s="196"/>
      <c r="NEZ8" s="196"/>
      <c r="NFA8" s="196"/>
      <c r="NFB8" s="196"/>
      <c r="NFC8" s="196"/>
      <c r="NFD8" s="196"/>
      <c r="NFE8" s="196"/>
      <c r="NFF8" s="196"/>
      <c r="NFG8" s="196"/>
      <c r="NFH8" s="196"/>
      <c r="NFI8" s="196"/>
      <c r="NFJ8" s="196"/>
      <c r="NFK8" s="196"/>
      <c r="NFL8" s="196"/>
      <c r="NFM8" s="196"/>
      <c r="NFN8" s="196"/>
      <c r="NFO8" s="196"/>
      <c r="NFP8" s="196"/>
      <c r="NFQ8" s="196"/>
      <c r="NFR8" s="196"/>
      <c r="NFS8" s="196"/>
      <c r="NFT8" s="196"/>
      <c r="NFU8" s="196"/>
      <c r="NFV8" s="196"/>
      <c r="NFW8" s="196"/>
      <c r="NFX8" s="196"/>
      <c r="NFY8" s="196"/>
      <c r="NFZ8" s="196"/>
      <c r="NGA8" s="196"/>
      <c r="NGB8" s="196"/>
      <c r="NGC8" s="196"/>
      <c r="NGD8" s="196"/>
      <c r="NGE8" s="196"/>
      <c r="NGF8" s="196"/>
      <c r="NGG8" s="196"/>
      <c r="NGH8" s="196"/>
      <c r="NGI8" s="196"/>
      <c r="NGJ8" s="196"/>
      <c r="NGK8" s="196"/>
      <c r="NGL8" s="196"/>
      <c r="NGM8" s="196"/>
      <c r="NGN8" s="196"/>
      <c r="NGO8" s="196"/>
      <c r="NGP8" s="196"/>
      <c r="NGQ8" s="196"/>
      <c r="NGR8" s="196"/>
      <c r="NGS8" s="196"/>
      <c r="NGT8" s="196"/>
      <c r="NGU8" s="196"/>
      <c r="NGV8" s="196"/>
      <c r="NGW8" s="196"/>
      <c r="NGX8" s="196"/>
      <c r="NGY8" s="196"/>
      <c r="NGZ8" s="196"/>
      <c r="NHA8" s="196"/>
      <c r="NHB8" s="196"/>
      <c r="NHC8" s="196"/>
      <c r="NHD8" s="196"/>
      <c r="NHE8" s="196"/>
      <c r="NHF8" s="196"/>
      <c r="NHG8" s="196"/>
      <c r="NHH8" s="196"/>
      <c r="NHI8" s="196"/>
      <c r="NHJ8" s="196"/>
      <c r="NHK8" s="196"/>
      <c r="NHL8" s="196"/>
      <c r="NHM8" s="196"/>
      <c r="NHN8" s="196"/>
      <c r="NHO8" s="196"/>
      <c r="NHP8" s="196"/>
      <c r="NHQ8" s="196"/>
      <c r="NHR8" s="196"/>
      <c r="NHS8" s="196"/>
      <c r="NHT8" s="196"/>
      <c r="NHU8" s="196"/>
      <c r="NHV8" s="196"/>
      <c r="NHW8" s="196"/>
      <c r="NHX8" s="196"/>
      <c r="NHY8" s="196"/>
      <c r="NHZ8" s="196"/>
      <c r="NIA8" s="196"/>
      <c r="NIB8" s="196"/>
      <c r="NIC8" s="196"/>
      <c r="NID8" s="196"/>
      <c r="NIE8" s="196"/>
      <c r="NIF8" s="196"/>
      <c r="NIG8" s="196"/>
      <c r="NIH8" s="196"/>
      <c r="NII8" s="196"/>
      <c r="NIJ8" s="196"/>
      <c r="NIK8" s="196"/>
      <c r="NIL8" s="196"/>
      <c r="NIM8" s="196"/>
      <c r="NIN8" s="196"/>
      <c r="NIO8" s="196"/>
      <c r="NIP8" s="196"/>
      <c r="NIQ8" s="196"/>
      <c r="NIR8" s="196"/>
      <c r="NIS8" s="196"/>
      <c r="NIT8" s="196"/>
      <c r="NIU8" s="196"/>
      <c r="NIV8" s="196"/>
      <c r="NIW8" s="196"/>
      <c r="NIX8" s="196"/>
      <c r="NIY8" s="196"/>
      <c r="NIZ8" s="196"/>
      <c r="NJA8" s="196"/>
      <c r="NJB8" s="196"/>
      <c r="NJC8" s="196"/>
      <c r="NJD8" s="196"/>
      <c r="NJE8" s="196"/>
      <c r="NJF8" s="196"/>
      <c r="NJG8" s="196"/>
      <c r="NJH8" s="196"/>
      <c r="NJI8" s="196"/>
      <c r="NJJ8" s="196"/>
      <c r="NJK8" s="196"/>
      <c r="NJL8" s="196"/>
      <c r="NJM8" s="196"/>
      <c r="NJN8" s="196"/>
      <c r="NJO8" s="196"/>
      <c r="NJP8" s="196"/>
      <c r="NJQ8" s="196"/>
      <c r="NJR8" s="196"/>
      <c r="NJS8" s="196"/>
      <c r="NJT8" s="196"/>
      <c r="NJU8" s="196"/>
      <c r="NJV8" s="196"/>
      <c r="NJW8" s="196"/>
      <c r="NJX8" s="196"/>
      <c r="NJY8" s="196"/>
      <c r="NJZ8" s="196"/>
      <c r="NKA8" s="196"/>
      <c r="NKB8" s="196"/>
      <c r="NKC8" s="196"/>
      <c r="NKD8" s="196"/>
      <c r="NKE8" s="196"/>
      <c r="NKF8" s="196"/>
      <c r="NKG8" s="196"/>
      <c r="NKH8" s="196"/>
      <c r="NKI8" s="196"/>
      <c r="NKJ8" s="196"/>
      <c r="NKK8" s="196"/>
      <c r="NKL8" s="196"/>
      <c r="NKM8" s="196"/>
      <c r="NKN8" s="196"/>
      <c r="NKO8" s="196"/>
      <c r="NKP8" s="196"/>
      <c r="NKQ8" s="196"/>
      <c r="NKR8" s="196"/>
      <c r="NKS8" s="196"/>
      <c r="NKT8" s="196"/>
      <c r="NKU8" s="196"/>
      <c r="NKV8" s="196"/>
      <c r="NKW8" s="196"/>
      <c r="NKX8" s="196"/>
      <c r="NKY8" s="196"/>
      <c r="NKZ8" s="196"/>
      <c r="NLA8" s="196"/>
      <c r="NLB8" s="196"/>
      <c r="NLC8" s="196"/>
      <c r="NLD8" s="196"/>
      <c r="NLE8" s="196"/>
      <c r="NLF8" s="196"/>
      <c r="NLG8" s="196"/>
      <c r="NLH8" s="196"/>
      <c r="NLI8" s="196"/>
      <c r="NLJ8" s="196"/>
      <c r="NLK8" s="196"/>
      <c r="NLL8" s="196"/>
      <c r="NLM8" s="196"/>
      <c r="NLN8" s="196"/>
      <c r="NLO8" s="196"/>
      <c r="NLP8" s="196"/>
      <c r="NLQ8" s="196"/>
      <c r="NLR8" s="196"/>
      <c r="NLS8" s="196"/>
      <c r="NLT8" s="196"/>
      <c r="NLU8" s="196"/>
      <c r="NLV8" s="196"/>
      <c r="NLW8" s="196"/>
      <c r="NLX8" s="196"/>
      <c r="NLY8" s="196"/>
      <c r="NLZ8" s="196"/>
      <c r="NMA8" s="196"/>
      <c r="NMB8" s="196"/>
      <c r="NMC8" s="196"/>
      <c r="NMD8" s="196"/>
      <c r="NME8" s="196"/>
      <c r="NMF8" s="196"/>
      <c r="NMG8" s="196"/>
      <c r="NMH8" s="196"/>
      <c r="NMI8" s="196"/>
      <c r="NMJ8" s="196"/>
      <c r="NMK8" s="196"/>
      <c r="NML8" s="196"/>
      <c r="NMM8" s="196"/>
      <c r="NMN8" s="196"/>
      <c r="NMO8" s="196"/>
      <c r="NMP8" s="196"/>
      <c r="NMQ8" s="196"/>
      <c r="NMR8" s="196"/>
      <c r="NMS8" s="196"/>
      <c r="NMT8" s="196"/>
      <c r="NMU8" s="196"/>
      <c r="NMV8" s="196"/>
      <c r="NMW8" s="196"/>
      <c r="NMX8" s="196"/>
      <c r="NMY8" s="196"/>
      <c r="NMZ8" s="196"/>
      <c r="NNA8" s="196"/>
      <c r="NNB8" s="196"/>
      <c r="NNC8" s="196"/>
      <c r="NND8" s="196"/>
      <c r="NNE8" s="196"/>
      <c r="NNF8" s="196"/>
      <c r="NNG8" s="196"/>
      <c r="NNH8" s="196"/>
      <c r="NNI8" s="196"/>
      <c r="NNJ8" s="196"/>
      <c r="NNK8" s="196"/>
      <c r="NNL8" s="196"/>
      <c r="NNM8" s="196"/>
      <c r="NNN8" s="196"/>
      <c r="NNO8" s="196"/>
      <c r="NNP8" s="196"/>
      <c r="NNQ8" s="196"/>
      <c r="NNR8" s="196"/>
      <c r="NNS8" s="196"/>
      <c r="NNT8" s="196"/>
      <c r="NNU8" s="196"/>
      <c r="NNV8" s="196"/>
      <c r="NNW8" s="196"/>
      <c r="NNX8" s="196"/>
      <c r="NNY8" s="196"/>
      <c r="NNZ8" s="196"/>
      <c r="NOA8" s="196"/>
      <c r="NOB8" s="196"/>
      <c r="NOC8" s="196"/>
      <c r="NOD8" s="196"/>
      <c r="NOE8" s="196"/>
      <c r="NOF8" s="196"/>
      <c r="NOG8" s="196"/>
      <c r="NOH8" s="196"/>
      <c r="NOI8" s="196"/>
      <c r="NOJ8" s="196"/>
      <c r="NOK8" s="196"/>
      <c r="NOL8" s="196"/>
      <c r="NOM8" s="196"/>
      <c r="NON8" s="196"/>
      <c r="NOO8" s="196"/>
      <c r="NOP8" s="196"/>
      <c r="NOQ8" s="196"/>
      <c r="NOR8" s="196"/>
      <c r="NOS8" s="196"/>
      <c r="NOT8" s="196"/>
      <c r="NOU8" s="196"/>
      <c r="NOV8" s="196"/>
      <c r="NOW8" s="196"/>
      <c r="NOX8" s="196"/>
      <c r="NOY8" s="196"/>
      <c r="NOZ8" s="196"/>
      <c r="NPA8" s="196"/>
      <c r="NPB8" s="196"/>
      <c r="NPC8" s="196"/>
      <c r="NPD8" s="196"/>
      <c r="NPE8" s="196"/>
      <c r="NPF8" s="196"/>
      <c r="NPG8" s="196"/>
      <c r="NPH8" s="196"/>
      <c r="NPI8" s="196"/>
      <c r="NPJ8" s="196"/>
      <c r="NPK8" s="196"/>
      <c r="NPL8" s="196"/>
      <c r="NPM8" s="196"/>
      <c r="NPN8" s="196"/>
      <c r="NPO8" s="196"/>
      <c r="NPP8" s="196"/>
      <c r="NPQ8" s="196"/>
      <c r="NPR8" s="196"/>
      <c r="NPS8" s="196"/>
      <c r="NPT8" s="196"/>
      <c r="NPU8" s="196"/>
      <c r="NPV8" s="196"/>
      <c r="NPW8" s="196"/>
      <c r="NPX8" s="196"/>
      <c r="NPY8" s="196"/>
      <c r="NPZ8" s="196"/>
      <c r="NQA8" s="196"/>
      <c r="NQB8" s="196"/>
      <c r="NQC8" s="196"/>
      <c r="NQD8" s="196"/>
      <c r="NQE8" s="196"/>
      <c r="NQF8" s="196"/>
      <c r="NQG8" s="196"/>
      <c r="NQH8" s="196"/>
      <c r="NQI8" s="196"/>
      <c r="NQJ8" s="196"/>
      <c r="NQK8" s="196"/>
      <c r="NQL8" s="196"/>
      <c r="NQM8" s="196"/>
      <c r="NQN8" s="196"/>
      <c r="NQO8" s="196"/>
      <c r="NQP8" s="196"/>
      <c r="NQQ8" s="196"/>
      <c r="NQR8" s="196"/>
      <c r="NQS8" s="196"/>
      <c r="NQT8" s="196"/>
      <c r="NQU8" s="196"/>
      <c r="NQV8" s="196"/>
      <c r="NQW8" s="196"/>
      <c r="NQX8" s="196"/>
      <c r="NQY8" s="196"/>
      <c r="NQZ8" s="196"/>
      <c r="NRA8" s="196"/>
      <c r="NRB8" s="196"/>
      <c r="NRC8" s="196"/>
      <c r="NRD8" s="196"/>
      <c r="NRE8" s="196"/>
      <c r="NRF8" s="196"/>
      <c r="NRG8" s="196"/>
      <c r="NRH8" s="196"/>
      <c r="NRI8" s="196"/>
      <c r="NRJ8" s="196"/>
      <c r="NRK8" s="196"/>
      <c r="NRL8" s="196"/>
      <c r="NRM8" s="196"/>
      <c r="NRN8" s="196"/>
      <c r="NRO8" s="196"/>
      <c r="NRP8" s="196"/>
      <c r="NRQ8" s="196"/>
      <c r="NRR8" s="196"/>
      <c r="NRS8" s="196"/>
      <c r="NRT8" s="196"/>
      <c r="NRU8" s="196"/>
      <c r="NRV8" s="196"/>
      <c r="NRW8" s="196"/>
      <c r="NRX8" s="196"/>
      <c r="NRY8" s="196"/>
      <c r="NRZ8" s="196"/>
      <c r="NSA8" s="196"/>
      <c r="NSB8" s="196"/>
      <c r="NSC8" s="196"/>
      <c r="NSD8" s="196"/>
      <c r="NSE8" s="196"/>
      <c r="NSF8" s="196"/>
      <c r="NSG8" s="196"/>
      <c r="NSH8" s="196"/>
      <c r="NSI8" s="196"/>
      <c r="NSJ8" s="196"/>
      <c r="NSK8" s="196"/>
      <c r="NSL8" s="196"/>
      <c r="NSM8" s="196"/>
      <c r="NSN8" s="196"/>
      <c r="NSO8" s="196"/>
      <c r="NSP8" s="196"/>
      <c r="NSQ8" s="196"/>
      <c r="NSR8" s="196"/>
      <c r="NSS8" s="196"/>
      <c r="NST8" s="196"/>
      <c r="NSU8" s="196"/>
      <c r="NSV8" s="196"/>
      <c r="NSW8" s="196"/>
      <c r="NSX8" s="196"/>
      <c r="NSY8" s="196"/>
      <c r="NSZ8" s="196"/>
      <c r="NTA8" s="196"/>
      <c r="NTB8" s="196"/>
      <c r="NTC8" s="196"/>
      <c r="NTD8" s="196"/>
      <c r="NTE8" s="196"/>
      <c r="NTF8" s="196"/>
      <c r="NTG8" s="196"/>
      <c r="NTH8" s="196"/>
      <c r="NTI8" s="196"/>
      <c r="NTJ8" s="196"/>
      <c r="NTK8" s="196"/>
      <c r="NTL8" s="196"/>
      <c r="NTM8" s="196"/>
      <c r="NTN8" s="196"/>
      <c r="NTO8" s="196"/>
      <c r="NTP8" s="196"/>
      <c r="NTQ8" s="196"/>
      <c r="NTR8" s="196"/>
      <c r="NTS8" s="196"/>
      <c r="NTT8" s="196"/>
      <c r="NTU8" s="196"/>
      <c r="NTV8" s="196"/>
      <c r="NTW8" s="196"/>
      <c r="NTX8" s="196"/>
      <c r="NTY8" s="196"/>
      <c r="NTZ8" s="196"/>
      <c r="NUA8" s="196"/>
      <c r="NUB8" s="196"/>
      <c r="NUC8" s="196"/>
      <c r="NUD8" s="196"/>
      <c r="NUE8" s="196"/>
      <c r="NUF8" s="196"/>
      <c r="NUG8" s="196"/>
      <c r="NUH8" s="196"/>
      <c r="NUI8" s="196"/>
      <c r="NUJ8" s="196"/>
      <c r="NUK8" s="196"/>
      <c r="NUL8" s="196"/>
      <c r="NUM8" s="196"/>
      <c r="NUN8" s="196"/>
      <c r="NUO8" s="196"/>
      <c r="NUP8" s="196"/>
      <c r="NUQ8" s="196"/>
      <c r="NUR8" s="196"/>
      <c r="NUS8" s="196"/>
      <c r="NUT8" s="196"/>
      <c r="NUU8" s="196"/>
      <c r="NUV8" s="196"/>
      <c r="NUW8" s="196"/>
      <c r="NUX8" s="196"/>
      <c r="NUY8" s="196"/>
      <c r="NUZ8" s="196"/>
      <c r="NVA8" s="196"/>
      <c r="NVB8" s="196"/>
      <c r="NVC8" s="196"/>
      <c r="NVD8" s="196"/>
      <c r="NVE8" s="196"/>
      <c r="NVF8" s="196"/>
      <c r="NVG8" s="196"/>
      <c r="NVH8" s="196"/>
      <c r="NVI8" s="196"/>
      <c r="NVJ8" s="196"/>
      <c r="NVK8" s="196"/>
      <c r="NVL8" s="196"/>
      <c r="NVM8" s="196"/>
      <c r="NVN8" s="196"/>
      <c r="NVO8" s="196"/>
      <c r="NVP8" s="196"/>
      <c r="NVQ8" s="196"/>
      <c r="NVR8" s="196"/>
      <c r="NVS8" s="196"/>
      <c r="NVT8" s="196"/>
      <c r="NVU8" s="196"/>
      <c r="NVV8" s="196"/>
      <c r="NVW8" s="196"/>
      <c r="NVX8" s="196"/>
      <c r="NVY8" s="196"/>
      <c r="NVZ8" s="196"/>
      <c r="NWA8" s="196"/>
      <c r="NWB8" s="196"/>
      <c r="NWC8" s="196"/>
      <c r="NWD8" s="196"/>
      <c r="NWE8" s="196"/>
      <c r="NWF8" s="196"/>
      <c r="NWG8" s="196"/>
      <c r="NWH8" s="196"/>
      <c r="NWI8" s="196"/>
      <c r="NWJ8" s="196"/>
      <c r="NWK8" s="196"/>
      <c r="NWL8" s="196"/>
      <c r="NWM8" s="196"/>
      <c r="NWN8" s="196"/>
      <c r="NWO8" s="196"/>
      <c r="NWP8" s="196"/>
      <c r="NWQ8" s="196"/>
      <c r="NWR8" s="196"/>
      <c r="NWS8" s="196"/>
      <c r="NWT8" s="196"/>
      <c r="NWU8" s="196"/>
      <c r="NWV8" s="196"/>
      <c r="NWW8" s="196"/>
      <c r="NWX8" s="196"/>
      <c r="NWY8" s="196"/>
      <c r="NWZ8" s="196"/>
      <c r="NXA8" s="196"/>
      <c r="NXB8" s="196"/>
      <c r="NXC8" s="196"/>
      <c r="NXD8" s="196"/>
      <c r="NXE8" s="196"/>
      <c r="NXF8" s="196"/>
      <c r="NXG8" s="196"/>
      <c r="NXH8" s="196"/>
      <c r="NXI8" s="196"/>
      <c r="NXJ8" s="196"/>
      <c r="NXK8" s="196"/>
      <c r="NXL8" s="196"/>
      <c r="NXM8" s="196"/>
      <c r="NXN8" s="196"/>
      <c r="NXO8" s="196"/>
      <c r="NXP8" s="196"/>
      <c r="NXQ8" s="196"/>
      <c r="NXR8" s="196"/>
      <c r="NXS8" s="196"/>
      <c r="NXT8" s="196"/>
      <c r="NXU8" s="196"/>
      <c r="NXV8" s="196"/>
      <c r="NXW8" s="196"/>
      <c r="NXX8" s="196"/>
      <c r="NXY8" s="196"/>
      <c r="NXZ8" s="196"/>
      <c r="NYA8" s="196"/>
      <c r="NYB8" s="196"/>
      <c r="NYC8" s="196"/>
      <c r="NYD8" s="196"/>
      <c r="NYE8" s="196"/>
      <c r="NYF8" s="196"/>
      <c r="NYG8" s="196"/>
      <c r="NYH8" s="196"/>
      <c r="NYI8" s="196"/>
      <c r="NYJ8" s="196"/>
      <c r="NYK8" s="196"/>
      <c r="NYL8" s="196"/>
      <c r="NYM8" s="196"/>
      <c r="NYN8" s="196"/>
      <c r="NYO8" s="196"/>
      <c r="NYP8" s="196"/>
      <c r="NYQ8" s="196"/>
      <c r="NYR8" s="196"/>
      <c r="NYS8" s="196"/>
      <c r="NYT8" s="196"/>
      <c r="NYU8" s="196"/>
      <c r="NYV8" s="196"/>
      <c r="NYW8" s="196"/>
      <c r="NYX8" s="196"/>
      <c r="NYY8" s="196"/>
      <c r="NYZ8" s="196"/>
      <c r="NZA8" s="196"/>
      <c r="NZB8" s="196"/>
      <c r="NZC8" s="196"/>
      <c r="NZD8" s="196"/>
      <c r="NZE8" s="196"/>
      <c r="NZF8" s="196"/>
      <c r="NZG8" s="196"/>
      <c r="NZH8" s="196"/>
      <c r="NZI8" s="196"/>
      <c r="NZJ8" s="196"/>
      <c r="NZK8" s="196"/>
      <c r="NZL8" s="196"/>
      <c r="NZM8" s="196"/>
      <c r="NZN8" s="196"/>
      <c r="NZO8" s="196"/>
      <c r="NZP8" s="196"/>
      <c r="NZQ8" s="196"/>
      <c r="NZR8" s="196"/>
      <c r="NZS8" s="196"/>
      <c r="NZT8" s="196"/>
      <c r="NZU8" s="196"/>
      <c r="NZV8" s="196"/>
      <c r="NZW8" s="196"/>
      <c r="NZX8" s="196"/>
      <c r="NZY8" s="196"/>
      <c r="NZZ8" s="196"/>
      <c r="OAA8" s="196"/>
      <c r="OAB8" s="196"/>
      <c r="OAC8" s="196"/>
      <c r="OAD8" s="196"/>
      <c r="OAE8" s="196"/>
      <c r="OAF8" s="196"/>
      <c r="OAG8" s="196"/>
      <c r="OAH8" s="196"/>
      <c r="OAI8" s="196"/>
      <c r="OAJ8" s="196"/>
      <c r="OAK8" s="196"/>
      <c r="OAL8" s="196"/>
      <c r="OAM8" s="196"/>
      <c r="OAN8" s="196"/>
      <c r="OAO8" s="196"/>
      <c r="OAP8" s="196"/>
      <c r="OAQ8" s="196"/>
      <c r="OAR8" s="196"/>
      <c r="OAS8" s="196"/>
      <c r="OAT8" s="196"/>
      <c r="OAU8" s="196"/>
      <c r="OAV8" s="196"/>
      <c r="OAW8" s="196"/>
      <c r="OAX8" s="196"/>
      <c r="OAY8" s="196"/>
      <c r="OAZ8" s="196"/>
      <c r="OBA8" s="196"/>
      <c r="OBB8" s="196"/>
      <c r="OBC8" s="196"/>
      <c r="OBD8" s="196"/>
      <c r="OBE8" s="196"/>
      <c r="OBF8" s="196"/>
      <c r="OBG8" s="196"/>
      <c r="OBH8" s="196"/>
      <c r="OBI8" s="196"/>
      <c r="OBJ8" s="196"/>
      <c r="OBK8" s="196"/>
      <c r="OBL8" s="196"/>
      <c r="OBM8" s="196"/>
      <c r="OBN8" s="196"/>
      <c r="OBO8" s="196"/>
      <c r="OBP8" s="196"/>
      <c r="OBQ8" s="196"/>
      <c r="OBR8" s="196"/>
      <c r="OBS8" s="196"/>
      <c r="OBT8" s="196"/>
      <c r="OBU8" s="196"/>
      <c r="OBV8" s="196"/>
      <c r="OBW8" s="196"/>
      <c r="OBX8" s="196"/>
      <c r="OBY8" s="196"/>
      <c r="OBZ8" s="196"/>
      <c r="OCA8" s="196"/>
      <c r="OCB8" s="196"/>
      <c r="OCC8" s="196"/>
      <c r="OCD8" s="196"/>
      <c r="OCE8" s="196"/>
      <c r="OCF8" s="196"/>
      <c r="OCG8" s="196"/>
      <c r="OCH8" s="196"/>
      <c r="OCI8" s="196"/>
      <c r="OCJ8" s="196"/>
      <c r="OCK8" s="196"/>
      <c r="OCL8" s="196"/>
      <c r="OCM8" s="196"/>
      <c r="OCN8" s="196"/>
      <c r="OCO8" s="196"/>
      <c r="OCP8" s="196"/>
      <c r="OCQ8" s="196"/>
      <c r="OCR8" s="196"/>
      <c r="OCS8" s="196"/>
      <c r="OCT8" s="196"/>
      <c r="OCU8" s="196"/>
      <c r="OCV8" s="196"/>
      <c r="OCW8" s="196"/>
      <c r="OCX8" s="196"/>
      <c r="OCY8" s="196"/>
      <c r="OCZ8" s="196"/>
      <c r="ODA8" s="196"/>
      <c r="ODB8" s="196"/>
      <c r="ODC8" s="196"/>
      <c r="ODD8" s="196"/>
      <c r="ODE8" s="196"/>
      <c r="ODF8" s="196"/>
      <c r="ODG8" s="196"/>
      <c r="ODH8" s="196"/>
      <c r="ODI8" s="196"/>
      <c r="ODJ8" s="196"/>
      <c r="ODK8" s="196"/>
      <c r="ODL8" s="196"/>
      <c r="ODM8" s="196"/>
      <c r="ODN8" s="196"/>
      <c r="ODO8" s="196"/>
      <c r="ODP8" s="196"/>
      <c r="ODQ8" s="196"/>
      <c r="ODR8" s="196"/>
      <c r="ODS8" s="196"/>
      <c r="ODT8" s="196"/>
      <c r="ODU8" s="196"/>
      <c r="ODV8" s="196"/>
      <c r="ODW8" s="196"/>
      <c r="ODX8" s="196"/>
      <c r="ODY8" s="196"/>
      <c r="ODZ8" s="196"/>
      <c r="OEA8" s="196"/>
      <c r="OEB8" s="196"/>
      <c r="OEC8" s="196"/>
      <c r="OED8" s="196"/>
      <c r="OEE8" s="196"/>
      <c r="OEF8" s="196"/>
      <c r="OEG8" s="196"/>
      <c r="OEH8" s="196"/>
      <c r="OEI8" s="196"/>
      <c r="OEJ8" s="196"/>
      <c r="OEK8" s="196"/>
      <c r="OEL8" s="196"/>
      <c r="OEM8" s="196"/>
      <c r="OEN8" s="196"/>
      <c r="OEO8" s="196"/>
      <c r="OEP8" s="196"/>
      <c r="OEQ8" s="196"/>
      <c r="OER8" s="196"/>
      <c r="OES8" s="196"/>
      <c r="OET8" s="196"/>
      <c r="OEU8" s="196"/>
      <c r="OEV8" s="196"/>
      <c r="OEW8" s="196"/>
      <c r="OEX8" s="196"/>
      <c r="OEY8" s="196"/>
      <c r="OEZ8" s="196"/>
      <c r="OFA8" s="196"/>
      <c r="OFB8" s="196"/>
      <c r="OFC8" s="196"/>
      <c r="OFD8" s="196"/>
      <c r="OFE8" s="196"/>
      <c r="OFF8" s="196"/>
      <c r="OFG8" s="196"/>
      <c r="OFH8" s="196"/>
      <c r="OFI8" s="196"/>
      <c r="OFJ8" s="196"/>
      <c r="OFK8" s="196"/>
      <c r="OFL8" s="196"/>
      <c r="OFM8" s="196"/>
      <c r="OFN8" s="196"/>
      <c r="OFO8" s="196"/>
      <c r="OFP8" s="196"/>
      <c r="OFQ8" s="196"/>
      <c r="OFR8" s="196"/>
      <c r="OFS8" s="196"/>
      <c r="OFT8" s="196"/>
      <c r="OFU8" s="196"/>
      <c r="OFV8" s="196"/>
      <c r="OFW8" s="196"/>
      <c r="OFX8" s="196"/>
      <c r="OFY8" s="196"/>
      <c r="OFZ8" s="196"/>
      <c r="OGA8" s="196"/>
      <c r="OGB8" s="196"/>
      <c r="OGC8" s="196"/>
      <c r="OGD8" s="196"/>
      <c r="OGE8" s="196"/>
      <c r="OGF8" s="196"/>
      <c r="OGG8" s="196"/>
      <c r="OGH8" s="196"/>
      <c r="OGI8" s="196"/>
      <c r="OGJ8" s="196"/>
      <c r="OGK8" s="196"/>
      <c r="OGL8" s="196"/>
      <c r="OGM8" s="196"/>
      <c r="OGN8" s="196"/>
      <c r="OGO8" s="196"/>
      <c r="OGP8" s="196"/>
      <c r="OGQ8" s="196"/>
      <c r="OGR8" s="196"/>
      <c r="OGS8" s="196"/>
      <c r="OGT8" s="196"/>
      <c r="OGU8" s="196"/>
      <c r="OGV8" s="196"/>
      <c r="OGW8" s="196"/>
      <c r="OGX8" s="196"/>
      <c r="OGY8" s="196"/>
      <c r="OGZ8" s="196"/>
      <c r="OHA8" s="196"/>
      <c r="OHB8" s="196"/>
      <c r="OHC8" s="196"/>
      <c r="OHD8" s="196"/>
      <c r="OHE8" s="196"/>
      <c r="OHF8" s="196"/>
      <c r="OHG8" s="196"/>
      <c r="OHH8" s="196"/>
      <c r="OHI8" s="196"/>
      <c r="OHJ8" s="196"/>
      <c r="OHK8" s="196"/>
      <c r="OHL8" s="196"/>
      <c r="OHM8" s="196"/>
      <c r="OHN8" s="196"/>
      <c r="OHO8" s="196"/>
      <c r="OHP8" s="196"/>
      <c r="OHQ8" s="196"/>
      <c r="OHR8" s="196"/>
      <c r="OHS8" s="196"/>
      <c r="OHT8" s="196"/>
      <c r="OHU8" s="196"/>
      <c r="OHV8" s="196"/>
      <c r="OHW8" s="196"/>
      <c r="OHX8" s="196"/>
      <c r="OHY8" s="196"/>
      <c r="OHZ8" s="196"/>
      <c r="OIA8" s="196"/>
      <c r="OIB8" s="196"/>
      <c r="OIC8" s="196"/>
      <c r="OID8" s="196"/>
      <c r="OIE8" s="196"/>
      <c r="OIF8" s="196"/>
      <c r="OIG8" s="196"/>
      <c r="OIH8" s="196"/>
      <c r="OII8" s="196"/>
      <c r="OIJ8" s="196"/>
      <c r="OIK8" s="196"/>
      <c r="OIL8" s="196"/>
      <c r="OIM8" s="196"/>
      <c r="OIN8" s="196"/>
      <c r="OIO8" s="196"/>
      <c r="OIP8" s="196"/>
      <c r="OIQ8" s="196"/>
      <c r="OIR8" s="196"/>
      <c r="OIS8" s="196"/>
      <c r="OIT8" s="196"/>
      <c r="OIU8" s="196"/>
      <c r="OIV8" s="196"/>
      <c r="OIW8" s="196"/>
      <c r="OIX8" s="196"/>
      <c r="OIY8" s="196"/>
      <c r="OIZ8" s="196"/>
      <c r="OJA8" s="196"/>
      <c r="OJB8" s="196"/>
      <c r="OJC8" s="196"/>
      <c r="OJD8" s="196"/>
      <c r="OJE8" s="196"/>
      <c r="OJF8" s="196"/>
      <c r="OJG8" s="196"/>
      <c r="OJH8" s="196"/>
      <c r="OJI8" s="196"/>
      <c r="OJJ8" s="196"/>
      <c r="OJK8" s="196"/>
      <c r="OJL8" s="196"/>
      <c r="OJM8" s="196"/>
      <c r="OJN8" s="196"/>
      <c r="OJO8" s="196"/>
      <c r="OJP8" s="196"/>
      <c r="OJQ8" s="196"/>
      <c r="OJR8" s="196"/>
      <c r="OJS8" s="196"/>
      <c r="OJT8" s="196"/>
      <c r="OJU8" s="196"/>
      <c r="OJV8" s="196"/>
      <c r="OJW8" s="196"/>
      <c r="OJX8" s="196"/>
      <c r="OJY8" s="196"/>
      <c r="OJZ8" s="196"/>
      <c r="OKA8" s="196"/>
      <c r="OKB8" s="196"/>
      <c r="OKC8" s="196"/>
      <c r="OKD8" s="196"/>
      <c r="OKE8" s="196"/>
      <c r="OKF8" s="196"/>
      <c r="OKG8" s="196"/>
      <c r="OKH8" s="196"/>
      <c r="OKI8" s="196"/>
      <c r="OKJ8" s="196"/>
      <c r="OKK8" s="196"/>
      <c r="OKL8" s="196"/>
      <c r="OKM8" s="196"/>
      <c r="OKN8" s="196"/>
      <c r="OKO8" s="196"/>
      <c r="OKP8" s="196"/>
      <c r="OKQ8" s="196"/>
      <c r="OKR8" s="196"/>
      <c r="OKS8" s="196"/>
      <c r="OKT8" s="196"/>
      <c r="OKU8" s="196"/>
      <c r="OKV8" s="196"/>
      <c r="OKW8" s="196"/>
      <c r="OKX8" s="196"/>
      <c r="OKY8" s="196"/>
      <c r="OKZ8" s="196"/>
      <c r="OLA8" s="196"/>
      <c r="OLB8" s="196"/>
      <c r="OLC8" s="196"/>
      <c r="OLD8" s="196"/>
      <c r="OLE8" s="196"/>
      <c r="OLF8" s="196"/>
      <c r="OLG8" s="196"/>
      <c r="OLH8" s="196"/>
      <c r="OLI8" s="196"/>
      <c r="OLJ8" s="196"/>
      <c r="OLK8" s="196"/>
      <c r="OLL8" s="196"/>
      <c r="OLM8" s="196"/>
      <c r="OLN8" s="196"/>
      <c r="OLO8" s="196"/>
      <c r="OLP8" s="196"/>
      <c r="OLQ8" s="196"/>
      <c r="OLR8" s="196"/>
      <c r="OLS8" s="196"/>
      <c r="OLT8" s="196"/>
      <c r="OLU8" s="196"/>
      <c r="OLV8" s="196"/>
      <c r="OLW8" s="196"/>
      <c r="OLX8" s="196"/>
      <c r="OLY8" s="196"/>
      <c r="OLZ8" s="196"/>
      <c r="OMA8" s="196"/>
      <c r="OMB8" s="196"/>
      <c r="OMC8" s="196"/>
      <c r="OMD8" s="196"/>
      <c r="OME8" s="196"/>
      <c r="OMF8" s="196"/>
      <c r="OMG8" s="196"/>
      <c r="OMH8" s="196"/>
      <c r="OMI8" s="196"/>
      <c r="OMJ8" s="196"/>
      <c r="OMK8" s="196"/>
      <c r="OML8" s="196"/>
      <c r="OMM8" s="196"/>
      <c r="OMN8" s="196"/>
      <c r="OMO8" s="196"/>
      <c r="OMP8" s="196"/>
      <c r="OMQ8" s="196"/>
      <c r="OMR8" s="196"/>
      <c r="OMS8" s="196"/>
      <c r="OMT8" s="196"/>
      <c r="OMU8" s="196"/>
      <c r="OMV8" s="196"/>
      <c r="OMW8" s="196"/>
      <c r="OMX8" s="196"/>
      <c r="OMY8" s="196"/>
      <c r="OMZ8" s="196"/>
      <c r="ONA8" s="196"/>
      <c r="ONB8" s="196"/>
      <c r="ONC8" s="196"/>
      <c r="OND8" s="196"/>
      <c r="ONE8" s="196"/>
      <c r="ONF8" s="196"/>
      <c r="ONG8" s="196"/>
      <c r="ONH8" s="196"/>
      <c r="ONI8" s="196"/>
      <c r="ONJ8" s="196"/>
      <c r="ONK8" s="196"/>
      <c r="ONL8" s="196"/>
      <c r="ONM8" s="196"/>
      <c r="ONN8" s="196"/>
      <c r="ONO8" s="196"/>
      <c r="ONP8" s="196"/>
      <c r="ONQ8" s="196"/>
      <c r="ONR8" s="196"/>
      <c r="ONS8" s="196"/>
      <c r="ONT8" s="196"/>
      <c r="ONU8" s="196"/>
      <c r="ONV8" s="196"/>
      <c r="ONW8" s="196"/>
      <c r="ONX8" s="196"/>
      <c r="ONY8" s="196"/>
      <c r="ONZ8" s="196"/>
      <c r="OOA8" s="196"/>
      <c r="OOB8" s="196"/>
      <c r="OOC8" s="196"/>
      <c r="OOD8" s="196"/>
      <c r="OOE8" s="196"/>
      <c r="OOF8" s="196"/>
      <c r="OOG8" s="196"/>
      <c r="OOH8" s="196"/>
      <c r="OOI8" s="196"/>
      <c r="OOJ8" s="196"/>
      <c r="OOK8" s="196"/>
      <c r="OOL8" s="196"/>
      <c r="OOM8" s="196"/>
      <c r="OON8" s="196"/>
      <c r="OOO8" s="196"/>
      <c r="OOP8" s="196"/>
      <c r="OOQ8" s="196"/>
      <c r="OOR8" s="196"/>
      <c r="OOS8" s="196"/>
      <c r="OOT8" s="196"/>
      <c r="OOU8" s="196"/>
      <c r="OOV8" s="196"/>
      <c r="OOW8" s="196"/>
      <c r="OOX8" s="196"/>
      <c r="OOY8" s="196"/>
      <c r="OOZ8" s="196"/>
      <c r="OPA8" s="196"/>
      <c r="OPB8" s="196"/>
      <c r="OPC8" s="196"/>
      <c r="OPD8" s="196"/>
      <c r="OPE8" s="196"/>
      <c r="OPF8" s="196"/>
      <c r="OPG8" s="196"/>
      <c r="OPH8" s="196"/>
      <c r="OPI8" s="196"/>
      <c r="OPJ8" s="196"/>
      <c r="OPK8" s="196"/>
      <c r="OPL8" s="196"/>
      <c r="OPM8" s="196"/>
      <c r="OPN8" s="196"/>
      <c r="OPO8" s="196"/>
      <c r="OPP8" s="196"/>
      <c r="OPQ8" s="196"/>
      <c r="OPR8" s="196"/>
      <c r="OPS8" s="196"/>
      <c r="OPT8" s="196"/>
      <c r="OPU8" s="196"/>
      <c r="OPV8" s="196"/>
      <c r="OPW8" s="196"/>
      <c r="OPX8" s="196"/>
      <c r="OPY8" s="196"/>
      <c r="OPZ8" s="196"/>
      <c r="OQA8" s="196"/>
      <c r="OQB8" s="196"/>
      <c r="OQC8" s="196"/>
      <c r="OQD8" s="196"/>
      <c r="OQE8" s="196"/>
      <c r="OQF8" s="196"/>
      <c r="OQG8" s="196"/>
      <c r="OQH8" s="196"/>
      <c r="OQI8" s="196"/>
      <c r="OQJ8" s="196"/>
      <c r="OQK8" s="196"/>
      <c r="OQL8" s="196"/>
      <c r="OQM8" s="196"/>
      <c r="OQN8" s="196"/>
      <c r="OQO8" s="196"/>
      <c r="OQP8" s="196"/>
      <c r="OQQ8" s="196"/>
      <c r="OQR8" s="196"/>
      <c r="OQS8" s="196"/>
      <c r="OQT8" s="196"/>
      <c r="OQU8" s="196"/>
      <c r="OQV8" s="196"/>
      <c r="OQW8" s="196"/>
      <c r="OQX8" s="196"/>
      <c r="OQY8" s="196"/>
      <c r="OQZ8" s="196"/>
      <c r="ORA8" s="196"/>
      <c r="ORB8" s="196"/>
      <c r="ORC8" s="196"/>
      <c r="ORD8" s="196"/>
      <c r="ORE8" s="196"/>
      <c r="ORF8" s="196"/>
      <c r="ORG8" s="196"/>
      <c r="ORH8" s="196"/>
      <c r="ORI8" s="196"/>
      <c r="ORJ8" s="196"/>
      <c r="ORK8" s="196"/>
      <c r="ORL8" s="196"/>
      <c r="ORM8" s="196"/>
      <c r="ORN8" s="196"/>
      <c r="ORO8" s="196"/>
      <c r="ORP8" s="196"/>
      <c r="ORQ8" s="196"/>
      <c r="ORR8" s="196"/>
      <c r="ORS8" s="196"/>
      <c r="ORT8" s="196"/>
      <c r="ORU8" s="196"/>
      <c r="ORV8" s="196"/>
      <c r="ORW8" s="196"/>
      <c r="ORX8" s="196"/>
      <c r="ORY8" s="196"/>
      <c r="ORZ8" s="196"/>
      <c r="OSA8" s="196"/>
      <c r="OSB8" s="196"/>
      <c r="OSC8" s="196"/>
      <c r="OSD8" s="196"/>
      <c r="OSE8" s="196"/>
      <c r="OSF8" s="196"/>
      <c r="OSG8" s="196"/>
      <c r="OSH8" s="196"/>
      <c r="OSI8" s="196"/>
      <c r="OSJ8" s="196"/>
      <c r="OSK8" s="196"/>
      <c r="OSL8" s="196"/>
      <c r="OSM8" s="196"/>
      <c r="OSN8" s="196"/>
      <c r="OSO8" s="196"/>
      <c r="OSP8" s="196"/>
      <c r="OSQ8" s="196"/>
      <c r="OSR8" s="196"/>
      <c r="OSS8" s="196"/>
      <c r="OST8" s="196"/>
      <c r="OSU8" s="196"/>
      <c r="OSV8" s="196"/>
      <c r="OSW8" s="196"/>
      <c r="OSX8" s="196"/>
      <c r="OSY8" s="196"/>
      <c r="OSZ8" s="196"/>
      <c r="OTA8" s="196"/>
      <c r="OTB8" s="196"/>
      <c r="OTC8" s="196"/>
      <c r="OTD8" s="196"/>
      <c r="OTE8" s="196"/>
      <c r="OTF8" s="196"/>
      <c r="OTG8" s="196"/>
      <c r="OTH8" s="196"/>
      <c r="OTI8" s="196"/>
      <c r="OTJ8" s="196"/>
      <c r="OTK8" s="196"/>
      <c r="OTL8" s="196"/>
      <c r="OTM8" s="196"/>
      <c r="OTN8" s="196"/>
      <c r="OTO8" s="196"/>
      <c r="OTP8" s="196"/>
      <c r="OTQ8" s="196"/>
      <c r="OTR8" s="196"/>
      <c r="OTS8" s="196"/>
      <c r="OTT8" s="196"/>
      <c r="OTU8" s="196"/>
      <c r="OTV8" s="196"/>
      <c r="OTW8" s="196"/>
      <c r="OTX8" s="196"/>
      <c r="OTY8" s="196"/>
      <c r="OTZ8" s="196"/>
      <c r="OUA8" s="196"/>
      <c r="OUB8" s="196"/>
      <c r="OUC8" s="196"/>
      <c r="OUD8" s="196"/>
      <c r="OUE8" s="196"/>
      <c r="OUF8" s="196"/>
      <c r="OUG8" s="196"/>
      <c r="OUH8" s="196"/>
      <c r="OUI8" s="196"/>
      <c r="OUJ8" s="196"/>
      <c r="OUK8" s="196"/>
      <c r="OUL8" s="196"/>
      <c r="OUM8" s="196"/>
      <c r="OUN8" s="196"/>
      <c r="OUO8" s="196"/>
      <c r="OUP8" s="196"/>
      <c r="OUQ8" s="196"/>
      <c r="OUR8" s="196"/>
      <c r="OUS8" s="196"/>
      <c r="OUT8" s="196"/>
      <c r="OUU8" s="196"/>
      <c r="OUV8" s="196"/>
      <c r="OUW8" s="196"/>
      <c r="OUX8" s="196"/>
      <c r="OUY8" s="196"/>
      <c r="OUZ8" s="196"/>
      <c r="OVA8" s="196"/>
      <c r="OVB8" s="196"/>
      <c r="OVC8" s="196"/>
      <c r="OVD8" s="196"/>
      <c r="OVE8" s="196"/>
      <c r="OVF8" s="196"/>
      <c r="OVG8" s="196"/>
      <c r="OVH8" s="196"/>
      <c r="OVI8" s="196"/>
      <c r="OVJ8" s="196"/>
      <c r="OVK8" s="196"/>
      <c r="OVL8" s="196"/>
      <c r="OVM8" s="196"/>
      <c r="OVN8" s="196"/>
      <c r="OVO8" s="196"/>
      <c r="OVP8" s="196"/>
      <c r="OVQ8" s="196"/>
      <c r="OVR8" s="196"/>
      <c r="OVS8" s="196"/>
      <c r="OVT8" s="196"/>
      <c r="OVU8" s="196"/>
      <c r="OVV8" s="196"/>
      <c r="OVW8" s="196"/>
      <c r="OVX8" s="196"/>
      <c r="OVY8" s="196"/>
      <c r="OVZ8" s="196"/>
      <c r="OWA8" s="196"/>
      <c r="OWB8" s="196"/>
      <c r="OWC8" s="196"/>
      <c r="OWD8" s="196"/>
      <c r="OWE8" s="196"/>
      <c r="OWF8" s="196"/>
      <c r="OWG8" s="196"/>
      <c r="OWH8" s="196"/>
      <c r="OWI8" s="196"/>
      <c r="OWJ8" s="196"/>
      <c r="OWK8" s="196"/>
      <c r="OWL8" s="196"/>
      <c r="OWM8" s="196"/>
      <c r="OWN8" s="196"/>
      <c r="OWO8" s="196"/>
      <c r="OWP8" s="196"/>
      <c r="OWQ8" s="196"/>
      <c r="OWR8" s="196"/>
      <c r="OWS8" s="196"/>
      <c r="OWT8" s="196"/>
      <c r="OWU8" s="196"/>
      <c r="OWV8" s="196"/>
      <c r="OWW8" s="196"/>
      <c r="OWX8" s="196"/>
      <c r="OWY8" s="196"/>
      <c r="OWZ8" s="196"/>
      <c r="OXA8" s="196"/>
      <c r="OXB8" s="196"/>
      <c r="OXC8" s="196"/>
      <c r="OXD8" s="196"/>
      <c r="OXE8" s="196"/>
      <c r="OXF8" s="196"/>
      <c r="OXG8" s="196"/>
      <c r="OXH8" s="196"/>
      <c r="OXI8" s="196"/>
      <c r="OXJ8" s="196"/>
      <c r="OXK8" s="196"/>
      <c r="OXL8" s="196"/>
      <c r="OXM8" s="196"/>
      <c r="OXN8" s="196"/>
      <c r="OXO8" s="196"/>
      <c r="OXP8" s="196"/>
      <c r="OXQ8" s="196"/>
      <c r="OXR8" s="196"/>
      <c r="OXS8" s="196"/>
      <c r="OXT8" s="196"/>
      <c r="OXU8" s="196"/>
      <c r="OXV8" s="196"/>
      <c r="OXW8" s="196"/>
      <c r="OXX8" s="196"/>
      <c r="OXY8" s="196"/>
      <c r="OXZ8" s="196"/>
      <c r="OYA8" s="196"/>
      <c r="OYB8" s="196"/>
      <c r="OYC8" s="196"/>
      <c r="OYD8" s="196"/>
      <c r="OYE8" s="196"/>
      <c r="OYF8" s="196"/>
      <c r="OYG8" s="196"/>
      <c r="OYH8" s="196"/>
      <c r="OYI8" s="196"/>
      <c r="OYJ8" s="196"/>
      <c r="OYK8" s="196"/>
      <c r="OYL8" s="196"/>
      <c r="OYM8" s="196"/>
      <c r="OYN8" s="196"/>
      <c r="OYO8" s="196"/>
      <c r="OYP8" s="196"/>
      <c r="OYQ8" s="196"/>
      <c r="OYR8" s="196"/>
      <c r="OYS8" s="196"/>
      <c r="OYT8" s="196"/>
      <c r="OYU8" s="196"/>
      <c r="OYV8" s="196"/>
      <c r="OYW8" s="196"/>
      <c r="OYX8" s="196"/>
      <c r="OYY8" s="196"/>
      <c r="OYZ8" s="196"/>
      <c r="OZA8" s="196"/>
      <c r="OZB8" s="196"/>
      <c r="OZC8" s="196"/>
      <c r="OZD8" s="196"/>
      <c r="OZE8" s="196"/>
      <c r="OZF8" s="196"/>
      <c r="OZG8" s="196"/>
      <c r="OZH8" s="196"/>
      <c r="OZI8" s="196"/>
      <c r="OZJ8" s="196"/>
      <c r="OZK8" s="196"/>
      <c r="OZL8" s="196"/>
      <c r="OZM8" s="196"/>
      <c r="OZN8" s="196"/>
      <c r="OZO8" s="196"/>
      <c r="OZP8" s="196"/>
      <c r="OZQ8" s="196"/>
      <c r="OZR8" s="196"/>
      <c r="OZS8" s="196"/>
      <c r="OZT8" s="196"/>
      <c r="OZU8" s="196"/>
      <c r="OZV8" s="196"/>
      <c r="OZW8" s="196"/>
      <c r="OZX8" s="196"/>
      <c r="OZY8" s="196"/>
      <c r="OZZ8" s="196"/>
      <c r="PAA8" s="196"/>
      <c r="PAB8" s="196"/>
      <c r="PAC8" s="196"/>
      <c r="PAD8" s="196"/>
      <c r="PAE8" s="196"/>
      <c r="PAF8" s="196"/>
      <c r="PAG8" s="196"/>
      <c r="PAH8" s="196"/>
      <c r="PAI8" s="196"/>
      <c r="PAJ8" s="196"/>
      <c r="PAK8" s="196"/>
      <c r="PAL8" s="196"/>
      <c r="PAM8" s="196"/>
      <c r="PAN8" s="196"/>
      <c r="PAO8" s="196"/>
      <c r="PAP8" s="196"/>
      <c r="PAQ8" s="196"/>
      <c r="PAR8" s="196"/>
      <c r="PAS8" s="196"/>
      <c r="PAT8" s="196"/>
      <c r="PAU8" s="196"/>
      <c r="PAV8" s="196"/>
      <c r="PAW8" s="196"/>
      <c r="PAX8" s="196"/>
      <c r="PAY8" s="196"/>
      <c r="PAZ8" s="196"/>
      <c r="PBA8" s="196"/>
      <c r="PBB8" s="196"/>
      <c r="PBC8" s="196"/>
      <c r="PBD8" s="196"/>
      <c r="PBE8" s="196"/>
      <c r="PBF8" s="196"/>
      <c r="PBG8" s="196"/>
      <c r="PBH8" s="196"/>
      <c r="PBI8" s="196"/>
      <c r="PBJ8" s="196"/>
      <c r="PBK8" s="196"/>
      <c r="PBL8" s="196"/>
      <c r="PBM8" s="196"/>
      <c r="PBN8" s="196"/>
      <c r="PBO8" s="196"/>
      <c r="PBP8" s="196"/>
      <c r="PBQ8" s="196"/>
      <c r="PBR8" s="196"/>
      <c r="PBS8" s="196"/>
      <c r="PBT8" s="196"/>
      <c r="PBU8" s="196"/>
      <c r="PBV8" s="196"/>
      <c r="PBW8" s="196"/>
      <c r="PBX8" s="196"/>
      <c r="PBY8" s="196"/>
      <c r="PBZ8" s="196"/>
      <c r="PCA8" s="196"/>
      <c r="PCB8" s="196"/>
      <c r="PCC8" s="196"/>
      <c r="PCD8" s="196"/>
      <c r="PCE8" s="196"/>
      <c r="PCF8" s="196"/>
      <c r="PCG8" s="196"/>
      <c r="PCH8" s="196"/>
      <c r="PCI8" s="196"/>
      <c r="PCJ8" s="196"/>
      <c r="PCK8" s="196"/>
      <c r="PCL8" s="196"/>
      <c r="PCM8" s="196"/>
      <c r="PCN8" s="196"/>
      <c r="PCO8" s="196"/>
      <c r="PCP8" s="196"/>
      <c r="PCQ8" s="196"/>
      <c r="PCR8" s="196"/>
      <c r="PCS8" s="196"/>
      <c r="PCT8" s="196"/>
      <c r="PCU8" s="196"/>
      <c r="PCV8" s="196"/>
      <c r="PCW8" s="196"/>
      <c r="PCX8" s="196"/>
      <c r="PCY8" s="196"/>
      <c r="PCZ8" s="196"/>
      <c r="PDA8" s="196"/>
      <c r="PDB8" s="196"/>
      <c r="PDC8" s="196"/>
      <c r="PDD8" s="196"/>
      <c r="PDE8" s="196"/>
      <c r="PDF8" s="196"/>
      <c r="PDG8" s="196"/>
      <c r="PDH8" s="196"/>
      <c r="PDI8" s="196"/>
      <c r="PDJ8" s="196"/>
      <c r="PDK8" s="196"/>
      <c r="PDL8" s="196"/>
      <c r="PDM8" s="196"/>
      <c r="PDN8" s="196"/>
      <c r="PDO8" s="196"/>
      <c r="PDP8" s="196"/>
      <c r="PDQ8" s="196"/>
      <c r="PDR8" s="196"/>
      <c r="PDS8" s="196"/>
      <c r="PDT8" s="196"/>
      <c r="PDU8" s="196"/>
      <c r="PDV8" s="196"/>
      <c r="PDW8" s="196"/>
      <c r="PDX8" s="196"/>
      <c r="PDY8" s="196"/>
      <c r="PDZ8" s="196"/>
      <c r="PEA8" s="196"/>
      <c r="PEB8" s="196"/>
      <c r="PEC8" s="196"/>
      <c r="PED8" s="196"/>
      <c r="PEE8" s="196"/>
      <c r="PEF8" s="196"/>
      <c r="PEG8" s="196"/>
      <c r="PEH8" s="196"/>
      <c r="PEI8" s="196"/>
      <c r="PEJ8" s="196"/>
      <c r="PEK8" s="196"/>
      <c r="PEL8" s="196"/>
      <c r="PEM8" s="196"/>
      <c r="PEN8" s="196"/>
      <c r="PEO8" s="196"/>
      <c r="PEP8" s="196"/>
      <c r="PEQ8" s="196"/>
      <c r="PER8" s="196"/>
      <c r="PES8" s="196"/>
      <c r="PET8" s="196"/>
      <c r="PEU8" s="196"/>
      <c r="PEV8" s="196"/>
      <c r="PEW8" s="196"/>
      <c r="PEX8" s="196"/>
      <c r="PEY8" s="196"/>
      <c r="PEZ8" s="196"/>
      <c r="PFA8" s="196"/>
      <c r="PFB8" s="196"/>
      <c r="PFC8" s="196"/>
      <c r="PFD8" s="196"/>
      <c r="PFE8" s="196"/>
      <c r="PFF8" s="196"/>
      <c r="PFG8" s="196"/>
      <c r="PFH8" s="196"/>
      <c r="PFI8" s="196"/>
      <c r="PFJ8" s="196"/>
      <c r="PFK8" s="196"/>
      <c r="PFL8" s="196"/>
      <c r="PFM8" s="196"/>
      <c r="PFN8" s="196"/>
      <c r="PFO8" s="196"/>
      <c r="PFP8" s="196"/>
      <c r="PFQ8" s="196"/>
      <c r="PFR8" s="196"/>
      <c r="PFS8" s="196"/>
      <c r="PFT8" s="196"/>
      <c r="PFU8" s="196"/>
      <c r="PFV8" s="196"/>
      <c r="PFW8" s="196"/>
      <c r="PFX8" s="196"/>
      <c r="PFY8" s="196"/>
      <c r="PFZ8" s="196"/>
      <c r="PGA8" s="196"/>
      <c r="PGB8" s="196"/>
      <c r="PGC8" s="196"/>
      <c r="PGD8" s="196"/>
      <c r="PGE8" s="196"/>
      <c r="PGF8" s="196"/>
      <c r="PGG8" s="196"/>
      <c r="PGH8" s="196"/>
      <c r="PGI8" s="196"/>
      <c r="PGJ8" s="196"/>
      <c r="PGK8" s="196"/>
      <c r="PGL8" s="196"/>
      <c r="PGM8" s="196"/>
      <c r="PGN8" s="196"/>
      <c r="PGO8" s="196"/>
      <c r="PGP8" s="196"/>
      <c r="PGQ8" s="196"/>
      <c r="PGR8" s="196"/>
      <c r="PGS8" s="196"/>
      <c r="PGT8" s="196"/>
      <c r="PGU8" s="196"/>
      <c r="PGV8" s="196"/>
      <c r="PGW8" s="196"/>
      <c r="PGX8" s="196"/>
      <c r="PGY8" s="196"/>
      <c r="PGZ8" s="196"/>
      <c r="PHA8" s="196"/>
      <c r="PHB8" s="196"/>
      <c r="PHC8" s="196"/>
      <c r="PHD8" s="196"/>
      <c r="PHE8" s="196"/>
      <c r="PHF8" s="196"/>
      <c r="PHG8" s="196"/>
      <c r="PHH8" s="196"/>
      <c r="PHI8" s="196"/>
      <c r="PHJ8" s="196"/>
      <c r="PHK8" s="196"/>
      <c r="PHL8" s="196"/>
      <c r="PHM8" s="196"/>
      <c r="PHN8" s="196"/>
      <c r="PHO8" s="196"/>
      <c r="PHP8" s="196"/>
      <c r="PHQ8" s="196"/>
      <c r="PHR8" s="196"/>
      <c r="PHS8" s="196"/>
      <c r="PHT8" s="196"/>
      <c r="PHU8" s="196"/>
      <c r="PHV8" s="196"/>
      <c r="PHW8" s="196"/>
      <c r="PHX8" s="196"/>
      <c r="PHY8" s="196"/>
      <c r="PHZ8" s="196"/>
      <c r="PIA8" s="196"/>
      <c r="PIB8" s="196"/>
      <c r="PIC8" s="196"/>
      <c r="PID8" s="196"/>
      <c r="PIE8" s="196"/>
      <c r="PIF8" s="196"/>
      <c r="PIG8" s="196"/>
      <c r="PIH8" s="196"/>
      <c r="PII8" s="196"/>
      <c r="PIJ8" s="196"/>
      <c r="PIK8" s="196"/>
      <c r="PIL8" s="196"/>
      <c r="PIM8" s="196"/>
      <c r="PIN8" s="196"/>
      <c r="PIO8" s="196"/>
      <c r="PIP8" s="196"/>
      <c r="PIQ8" s="196"/>
      <c r="PIR8" s="196"/>
      <c r="PIS8" s="196"/>
      <c r="PIT8" s="196"/>
      <c r="PIU8" s="196"/>
      <c r="PIV8" s="196"/>
      <c r="PIW8" s="196"/>
      <c r="PIX8" s="196"/>
      <c r="PIY8" s="196"/>
      <c r="PIZ8" s="196"/>
      <c r="PJA8" s="196"/>
      <c r="PJB8" s="196"/>
      <c r="PJC8" s="196"/>
      <c r="PJD8" s="196"/>
      <c r="PJE8" s="196"/>
      <c r="PJF8" s="196"/>
      <c r="PJG8" s="196"/>
      <c r="PJH8" s="196"/>
      <c r="PJI8" s="196"/>
      <c r="PJJ8" s="196"/>
      <c r="PJK8" s="196"/>
      <c r="PJL8" s="196"/>
      <c r="PJM8" s="196"/>
      <c r="PJN8" s="196"/>
      <c r="PJO8" s="196"/>
      <c r="PJP8" s="196"/>
      <c r="PJQ8" s="196"/>
      <c r="PJR8" s="196"/>
      <c r="PJS8" s="196"/>
      <c r="PJT8" s="196"/>
      <c r="PJU8" s="196"/>
      <c r="PJV8" s="196"/>
      <c r="PJW8" s="196"/>
      <c r="PJX8" s="196"/>
      <c r="PJY8" s="196"/>
      <c r="PJZ8" s="196"/>
      <c r="PKA8" s="196"/>
      <c r="PKB8" s="196"/>
      <c r="PKC8" s="196"/>
      <c r="PKD8" s="196"/>
      <c r="PKE8" s="196"/>
      <c r="PKF8" s="196"/>
      <c r="PKG8" s="196"/>
      <c r="PKH8" s="196"/>
      <c r="PKI8" s="196"/>
      <c r="PKJ8" s="196"/>
      <c r="PKK8" s="196"/>
      <c r="PKL8" s="196"/>
      <c r="PKM8" s="196"/>
      <c r="PKN8" s="196"/>
      <c r="PKO8" s="196"/>
      <c r="PKP8" s="196"/>
      <c r="PKQ8" s="196"/>
      <c r="PKR8" s="196"/>
      <c r="PKS8" s="196"/>
      <c r="PKT8" s="196"/>
      <c r="PKU8" s="196"/>
      <c r="PKV8" s="196"/>
      <c r="PKW8" s="196"/>
      <c r="PKX8" s="196"/>
      <c r="PKY8" s="196"/>
      <c r="PKZ8" s="196"/>
      <c r="PLA8" s="196"/>
      <c r="PLB8" s="196"/>
      <c r="PLC8" s="196"/>
      <c r="PLD8" s="196"/>
      <c r="PLE8" s="196"/>
      <c r="PLF8" s="196"/>
      <c r="PLG8" s="196"/>
      <c r="PLH8" s="196"/>
      <c r="PLI8" s="196"/>
      <c r="PLJ8" s="196"/>
      <c r="PLK8" s="196"/>
      <c r="PLL8" s="196"/>
      <c r="PLM8" s="196"/>
      <c r="PLN8" s="196"/>
      <c r="PLO8" s="196"/>
      <c r="PLP8" s="196"/>
      <c r="PLQ8" s="196"/>
      <c r="PLR8" s="196"/>
      <c r="PLS8" s="196"/>
      <c r="PLT8" s="196"/>
      <c r="PLU8" s="196"/>
      <c r="PLV8" s="196"/>
      <c r="PLW8" s="196"/>
      <c r="PLX8" s="196"/>
      <c r="PLY8" s="196"/>
      <c r="PLZ8" s="196"/>
      <c r="PMA8" s="196"/>
      <c r="PMB8" s="196"/>
      <c r="PMC8" s="196"/>
      <c r="PMD8" s="196"/>
      <c r="PME8" s="196"/>
      <c r="PMF8" s="196"/>
      <c r="PMG8" s="196"/>
      <c r="PMH8" s="196"/>
      <c r="PMI8" s="196"/>
      <c r="PMJ8" s="196"/>
      <c r="PMK8" s="196"/>
      <c r="PML8" s="196"/>
      <c r="PMM8" s="196"/>
      <c r="PMN8" s="196"/>
      <c r="PMO8" s="196"/>
      <c r="PMP8" s="196"/>
      <c r="PMQ8" s="196"/>
      <c r="PMR8" s="196"/>
      <c r="PMS8" s="196"/>
      <c r="PMT8" s="196"/>
      <c r="PMU8" s="196"/>
      <c r="PMV8" s="196"/>
      <c r="PMW8" s="196"/>
      <c r="PMX8" s="196"/>
      <c r="PMY8" s="196"/>
      <c r="PMZ8" s="196"/>
      <c r="PNA8" s="196"/>
      <c r="PNB8" s="196"/>
      <c r="PNC8" s="196"/>
      <c r="PND8" s="196"/>
      <c r="PNE8" s="196"/>
      <c r="PNF8" s="196"/>
      <c r="PNG8" s="196"/>
      <c r="PNH8" s="196"/>
      <c r="PNI8" s="196"/>
      <c r="PNJ8" s="196"/>
      <c r="PNK8" s="196"/>
      <c r="PNL8" s="196"/>
      <c r="PNM8" s="196"/>
      <c r="PNN8" s="196"/>
      <c r="PNO8" s="196"/>
      <c r="PNP8" s="196"/>
      <c r="PNQ8" s="196"/>
      <c r="PNR8" s="196"/>
      <c r="PNS8" s="196"/>
      <c r="PNT8" s="196"/>
      <c r="PNU8" s="196"/>
      <c r="PNV8" s="196"/>
      <c r="PNW8" s="196"/>
      <c r="PNX8" s="196"/>
      <c r="PNY8" s="196"/>
      <c r="PNZ8" s="196"/>
      <c r="POA8" s="196"/>
      <c r="POB8" s="196"/>
      <c r="POC8" s="196"/>
      <c r="POD8" s="196"/>
      <c r="POE8" s="196"/>
      <c r="POF8" s="196"/>
      <c r="POG8" s="196"/>
      <c r="POH8" s="196"/>
      <c r="POI8" s="196"/>
      <c r="POJ8" s="196"/>
      <c r="POK8" s="196"/>
      <c r="POL8" s="196"/>
      <c r="POM8" s="196"/>
      <c r="PON8" s="196"/>
      <c r="POO8" s="196"/>
      <c r="POP8" s="196"/>
      <c r="POQ8" s="196"/>
      <c r="POR8" s="196"/>
      <c r="POS8" s="196"/>
      <c r="POT8" s="196"/>
      <c r="POU8" s="196"/>
      <c r="POV8" s="196"/>
      <c r="POW8" s="196"/>
      <c r="POX8" s="196"/>
      <c r="POY8" s="196"/>
      <c r="POZ8" s="196"/>
      <c r="PPA8" s="196"/>
      <c r="PPB8" s="196"/>
      <c r="PPC8" s="196"/>
      <c r="PPD8" s="196"/>
      <c r="PPE8" s="196"/>
      <c r="PPF8" s="196"/>
      <c r="PPG8" s="196"/>
      <c r="PPH8" s="196"/>
      <c r="PPI8" s="196"/>
      <c r="PPJ8" s="196"/>
      <c r="PPK8" s="196"/>
      <c r="PPL8" s="196"/>
      <c r="PPM8" s="196"/>
      <c r="PPN8" s="196"/>
      <c r="PPO8" s="196"/>
      <c r="PPP8" s="196"/>
      <c r="PPQ8" s="196"/>
      <c r="PPR8" s="196"/>
      <c r="PPS8" s="196"/>
      <c r="PPT8" s="196"/>
      <c r="PPU8" s="196"/>
      <c r="PPV8" s="196"/>
      <c r="PPW8" s="196"/>
      <c r="PPX8" s="196"/>
      <c r="PPY8" s="196"/>
      <c r="PPZ8" s="196"/>
      <c r="PQA8" s="196"/>
      <c r="PQB8" s="196"/>
      <c r="PQC8" s="196"/>
      <c r="PQD8" s="196"/>
      <c r="PQE8" s="196"/>
      <c r="PQF8" s="196"/>
      <c r="PQG8" s="196"/>
      <c r="PQH8" s="196"/>
      <c r="PQI8" s="196"/>
      <c r="PQJ8" s="196"/>
      <c r="PQK8" s="196"/>
      <c r="PQL8" s="196"/>
      <c r="PQM8" s="196"/>
      <c r="PQN8" s="196"/>
      <c r="PQO8" s="196"/>
      <c r="PQP8" s="196"/>
      <c r="PQQ8" s="196"/>
      <c r="PQR8" s="196"/>
      <c r="PQS8" s="196"/>
      <c r="PQT8" s="196"/>
      <c r="PQU8" s="196"/>
      <c r="PQV8" s="196"/>
      <c r="PQW8" s="196"/>
      <c r="PQX8" s="196"/>
      <c r="PQY8" s="196"/>
      <c r="PQZ8" s="196"/>
      <c r="PRA8" s="196"/>
      <c r="PRB8" s="196"/>
      <c r="PRC8" s="196"/>
      <c r="PRD8" s="196"/>
      <c r="PRE8" s="196"/>
      <c r="PRF8" s="196"/>
      <c r="PRG8" s="196"/>
      <c r="PRH8" s="196"/>
      <c r="PRI8" s="196"/>
      <c r="PRJ8" s="196"/>
      <c r="PRK8" s="196"/>
      <c r="PRL8" s="196"/>
      <c r="PRM8" s="196"/>
      <c r="PRN8" s="196"/>
      <c r="PRO8" s="196"/>
      <c r="PRP8" s="196"/>
      <c r="PRQ8" s="196"/>
      <c r="PRR8" s="196"/>
      <c r="PRS8" s="196"/>
      <c r="PRT8" s="196"/>
      <c r="PRU8" s="196"/>
      <c r="PRV8" s="196"/>
      <c r="PRW8" s="196"/>
      <c r="PRX8" s="196"/>
      <c r="PRY8" s="196"/>
      <c r="PRZ8" s="196"/>
      <c r="PSA8" s="196"/>
      <c r="PSB8" s="196"/>
      <c r="PSC8" s="196"/>
      <c r="PSD8" s="196"/>
      <c r="PSE8" s="196"/>
      <c r="PSF8" s="196"/>
      <c r="PSG8" s="196"/>
      <c r="PSH8" s="196"/>
      <c r="PSI8" s="196"/>
      <c r="PSJ8" s="196"/>
      <c r="PSK8" s="196"/>
      <c r="PSL8" s="196"/>
      <c r="PSM8" s="196"/>
      <c r="PSN8" s="196"/>
      <c r="PSO8" s="196"/>
      <c r="PSP8" s="196"/>
      <c r="PSQ8" s="196"/>
      <c r="PSR8" s="196"/>
      <c r="PSS8" s="196"/>
      <c r="PST8" s="196"/>
      <c r="PSU8" s="196"/>
      <c r="PSV8" s="196"/>
      <c r="PSW8" s="196"/>
      <c r="PSX8" s="196"/>
      <c r="PSY8" s="196"/>
      <c r="PSZ8" s="196"/>
      <c r="PTA8" s="196"/>
      <c r="PTB8" s="196"/>
      <c r="PTC8" s="196"/>
      <c r="PTD8" s="196"/>
      <c r="PTE8" s="196"/>
      <c r="PTF8" s="196"/>
      <c r="PTG8" s="196"/>
      <c r="PTH8" s="196"/>
      <c r="PTI8" s="196"/>
      <c r="PTJ8" s="196"/>
      <c r="PTK8" s="196"/>
      <c r="PTL8" s="196"/>
      <c r="PTM8" s="196"/>
      <c r="PTN8" s="196"/>
      <c r="PTO8" s="196"/>
      <c r="PTP8" s="196"/>
      <c r="PTQ8" s="196"/>
      <c r="PTR8" s="196"/>
      <c r="PTS8" s="196"/>
      <c r="PTT8" s="196"/>
      <c r="PTU8" s="196"/>
      <c r="PTV8" s="196"/>
      <c r="PTW8" s="196"/>
      <c r="PTX8" s="196"/>
      <c r="PTY8" s="196"/>
      <c r="PTZ8" s="196"/>
      <c r="PUA8" s="196"/>
      <c r="PUB8" s="196"/>
      <c r="PUC8" s="196"/>
      <c r="PUD8" s="196"/>
      <c r="PUE8" s="196"/>
      <c r="PUF8" s="196"/>
      <c r="PUG8" s="196"/>
      <c r="PUH8" s="196"/>
      <c r="PUI8" s="196"/>
      <c r="PUJ8" s="196"/>
      <c r="PUK8" s="196"/>
      <c r="PUL8" s="196"/>
      <c r="PUM8" s="196"/>
      <c r="PUN8" s="196"/>
      <c r="PUO8" s="196"/>
      <c r="PUP8" s="196"/>
      <c r="PUQ8" s="196"/>
      <c r="PUR8" s="196"/>
      <c r="PUS8" s="196"/>
      <c r="PUT8" s="196"/>
      <c r="PUU8" s="196"/>
      <c r="PUV8" s="196"/>
      <c r="PUW8" s="196"/>
      <c r="PUX8" s="196"/>
      <c r="PUY8" s="196"/>
      <c r="PUZ8" s="196"/>
      <c r="PVA8" s="196"/>
      <c r="PVB8" s="196"/>
      <c r="PVC8" s="196"/>
      <c r="PVD8" s="196"/>
      <c r="PVE8" s="196"/>
      <c r="PVF8" s="196"/>
      <c r="PVG8" s="196"/>
      <c r="PVH8" s="196"/>
      <c r="PVI8" s="196"/>
      <c r="PVJ8" s="196"/>
      <c r="PVK8" s="196"/>
      <c r="PVL8" s="196"/>
      <c r="PVM8" s="196"/>
      <c r="PVN8" s="196"/>
      <c r="PVO8" s="196"/>
      <c r="PVP8" s="196"/>
      <c r="PVQ8" s="196"/>
      <c r="PVR8" s="196"/>
      <c r="PVS8" s="196"/>
      <c r="PVT8" s="196"/>
      <c r="PVU8" s="196"/>
      <c r="PVV8" s="196"/>
      <c r="PVW8" s="196"/>
      <c r="PVX8" s="196"/>
      <c r="PVY8" s="196"/>
      <c r="PVZ8" s="196"/>
      <c r="PWA8" s="196"/>
      <c r="PWB8" s="196"/>
      <c r="PWC8" s="196"/>
      <c r="PWD8" s="196"/>
      <c r="PWE8" s="196"/>
      <c r="PWF8" s="196"/>
      <c r="PWG8" s="196"/>
      <c r="PWH8" s="196"/>
      <c r="PWI8" s="196"/>
      <c r="PWJ8" s="196"/>
      <c r="PWK8" s="196"/>
      <c r="PWL8" s="196"/>
      <c r="PWM8" s="196"/>
      <c r="PWN8" s="196"/>
      <c r="PWO8" s="196"/>
      <c r="PWP8" s="196"/>
      <c r="PWQ8" s="196"/>
      <c r="PWR8" s="196"/>
      <c r="PWS8" s="196"/>
      <c r="PWT8" s="196"/>
      <c r="PWU8" s="196"/>
      <c r="PWV8" s="196"/>
      <c r="PWW8" s="196"/>
      <c r="PWX8" s="196"/>
      <c r="PWY8" s="196"/>
      <c r="PWZ8" s="196"/>
      <c r="PXA8" s="196"/>
      <c r="PXB8" s="196"/>
      <c r="PXC8" s="196"/>
      <c r="PXD8" s="196"/>
      <c r="PXE8" s="196"/>
      <c r="PXF8" s="196"/>
      <c r="PXG8" s="196"/>
      <c r="PXH8" s="196"/>
      <c r="PXI8" s="196"/>
      <c r="PXJ8" s="196"/>
      <c r="PXK8" s="196"/>
      <c r="PXL8" s="196"/>
      <c r="PXM8" s="196"/>
      <c r="PXN8" s="196"/>
      <c r="PXO8" s="196"/>
      <c r="PXP8" s="196"/>
      <c r="PXQ8" s="196"/>
      <c r="PXR8" s="196"/>
      <c r="PXS8" s="196"/>
      <c r="PXT8" s="196"/>
      <c r="PXU8" s="196"/>
      <c r="PXV8" s="196"/>
      <c r="PXW8" s="196"/>
      <c r="PXX8" s="196"/>
      <c r="PXY8" s="196"/>
      <c r="PXZ8" s="196"/>
      <c r="PYA8" s="196"/>
      <c r="PYB8" s="196"/>
      <c r="PYC8" s="196"/>
      <c r="PYD8" s="196"/>
      <c r="PYE8" s="196"/>
      <c r="PYF8" s="196"/>
      <c r="PYG8" s="196"/>
      <c r="PYH8" s="196"/>
      <c r="PYI8" s="196"/>
      <c r="PYJ8" s="196"/>
      <c r="PYK8" s="196"/>
      <c r="PYL8" s="196"/>
      <c r="PYM8" s="196"/>
      <c r="PYN8" s="196"/>
      <c r="PYO8" s="196"/>
      <c r="PYP8" s="196"/>
      <c r="PYQ8" s="196"/>
      <c r="PYR8" s="196"/>
      <c r="PYS8" s="196"/>
      <c r="PYT8" s="196"/>
      <c r="PYU8" s="196"/>
      <c r="PYV8" s="196"/>
      <c r="PYW8" s="196"/>
      <c r="PYX8" s="196"/>
      <c r="PYY8" s="196"/>
      <c r="PYZ8" s="196"/>
      <c r="PZA8" s="196"/>
      <c r="PZB8" s="196"/>
      <c r="PZC8" s="196"/>
      <c r="PZD8" s="196"/>
      <c r="PZE8" s="196"/>
      <c r="PZF8" s="196"/>
      <c r="PZG8" s="196"/>
      <c r="PZH8" s="196"/>
      <c r="PZI8" s="196"/>
      <c r="PZJ8" s="196"/>
      <c r="PZK8" s="196"/>
      <c r="PZL8" s="196"/>
      <c r="PZM8" s="196"/>
      <c r="PZN8" s="196"/>
      <c r="PZO8" s="196"/>
      <c r="PZP8" s="196"/>
      <c r="PZQ8" s="196"/>
      <c r="PZR8" s="196"/>
      <c r="PZS8" s="196"/>
      <c r="PZT8" s="196"/>
      <c r="PZU8" s="196"/>
      <c r="PZV8" s="196"/>
      <c r="PZW8" s="196"/>
      <c r="PZX8" s="196"/>
      <c r="PZY8" s="196"/>
      <c r="PZZ8" s="196"/>
      <c r="QAA8" s="196"/>
      <c r="QAB8" s="196"/>
      <c r="QAC8" s="196"/>
      <c r="QAD8" s="196"/>
      <c r="QAE8" s="196"/>
      <c r="QAF8" s="196"/>
      <c r="QAG8" s="196"/>
      <c r="QAH8" s="196"/>
      <c r="QAI8" s="196"/>
      <c r="QAJ8" s="196"/>
      <c r="QAK8" s="196"/>
      <c r="QAL8" s="196"/>
      <c r="QAM8" s="196"/>
      <c r="QAN8" s="196"/>
      <c r="QAO8" s="196"/>
      <c r="QAP8" s="196"/>
      <c r="QAQ8" s="196"/>
      <c r="QAR8" s="196"/>
      <c r="QAS8" s="196"/>
      <c r="QAT8" s="196"/>
      <c r="QAU8" s="196"/>
      <c r="QAV8" s="196"/>
      <c r="QAW8" s="196"/>
      <c r="QAX8" s="196"/>
      <c r="QAY8" s="196"/>
      <c r="QAZ8" s="196"/>
      <c r="QBA8" s="196"/>
      <c r="QBB8" s="196"/>
      <c r="QBC8" s="196"/>
      <c r="QBD8" s="196"/>
      <c r="QBE8" s="196"/>
      <c r="QBF8" s="196"/>
      <c r="QBG8" s="196"/>
      <c r="QBH8" s="196"/>
      <c r="QBI8" s="196"/>
      <c r="QBJ8" s="196"/>
      <c r="QBK8" s="196"/>
      <c r="QBL8" s="196"/>
      <c r="QBM8" s="196"/>
      <c r="QBN8" s="196"/>
      <c r="QBO8" s="196"/>
      <c r="QBP8" s="196"/>
      <c r="QBQ8" s="196"/>
      <c r="QBR8" s="196"/>
      <c r="QBS8" s="196"/>
      <c r="QBT8" s="196"/>
      <c r="QBU8" s="196"/>
      <c r="QBV8" s="196"/>
      <c r="QBW8" s="196"/>
      <c r="QBX8" s="196"/>
      <c r="QBY8" s="196"/>
      <c r="QBZ8" s="196"/>
      <c r="QCA8" s="196"/>
      <c r="QCB8" s="196"/>
      <c r="QCC8" s="196"/>
      <c r="QCD8" s="196"/>
      <c r="QCE8" s="196"/>
      <c r="QCF8" s="196"/>
      <c r="QCG8" s="196"/>
      <c r="QCH8" s="196"/>
      <c r="QCI8" s="196"/>
      <c r="QCJ8" s="196"/>
      <c r="QCK8" s="196"/>
      <c r="QCL8" s="196"/>
      <c r="QCM8" s="196"/>
      <c r="QCN8" s="196"/>
      <c r="QCO8" s="196"/>
      <c r="QCP8" s="196"/>
      <c r="QCQ8" s="196"/>
      <c r="QCR8" s="196"/>
      <c r="QCS8" s="196"/>
      <c r="QCT8" s="196"/>
      <c r="QCU8" s="196"/>
      <c r="QCV8" s="196"/>
      <c r="QCW8" s="196"/>
      <c r="QCX8" s="196"/>
      <c r="QCY8" s="196"/>
      <c r="QCZ8" s="196"/>
      <c r="QDA8" s="196"/>
      <c r="QDB8" s="196"/>
      <c r="QDC8" s="196"/>
      <c r="QDD8" s="196"/>
      <c r="QDE8" s="196"/>
      <c r="QDF8" s="196"/>
      <c r="QDG8" s="196"/>
      <c r="QDH8" s="196"/>
      <c r="QDI8" s="196"/>
      <c r="QDJ8" s="196"/>
      <c r="QDK8" s="196"/>
      <c r="QDL8" s="196"/>
      <c r="QDM8" s="196"/>
      <c r="QDN8" s="196"/>
      <c r="QDO8" s="196"/>
      <c r="QDP8" s="196"/>
      <c r="QDQ8" s="196"/>
      <c r="QDR8" s="196"/>
      <c r="QDS8" s="196"/>
      <c r="QDT8" s="196"/>
      <c r="QDU8" s="196"/>
      <c r="QDV8" s="196"/>
      <c r="QDW8" s="196"/>
      <c r="QDX8" s="196"/>
      <c r="QDY8" s="196"/>
      <c r="QDZ8" s="196"/>
      <c r="QEA8" s="196"/>
      <c r="QEB8" s="196"/>
      <c r="QEC8" s="196"/>
      <c r="QED8" s="196"/>
      <c r="QEE8" s="196"/>
      <c r="QEF8" s="196"/>
      <c r="QEG8" s="196"/>
      <c r="QEH8" s="196"/>
      <c r="QEI8" s="196"/>
      <c r="QEJ8" s="196"/>
      <c r="QEK8" s="196"/>
      <c r="QEL8" s="196"/>
      <c r="QEM8" s="196"/>
      <c r="QEN8" s="196"/>
      <c r="QEO8" s="196"/>
      <c r="QEP8" s="196"/>
      <c r="QEQ8" s="196"/>
      <c r="QER8" s="196"/>
      <c r="QES8" s="196"/>
      <c r="QET8" s="196"/>
      <c r="QEU8" s="196"/>
      <c r="QEV8" s="196"/>
      <c r="QEW8" s="196"/>
      <c r="QEX8" s="196"/>
      <c r="QEY8" s="196"/>
      <c r="QEZ8" s="196"/>
      <c r="QFA8" s="196"/>
      <c r="QFB8" s="196"/>
      <c r="QFC8" s="196"/>
      <c r="QFD8" s="196"/>
      <c r="QFE8" s="196"/>
      <c r="QFF8" s="196"/>
      <c r="QFG8" s="196"/>
      <c r="QFH8" s="196"/>
      <c r="QFI8" s="196"/>
      <c r="QFJ8" s="196"/>
      <c r="QFK8" s="196"/>
      <c r="QFL8" s="196"/>
      <c r="QFM8" s="196"/>
      <c r="QFN8" s="196"/>
      <c r="QFO8" s="196"/>
      <c r="QFP8" s="196"/>
      <c r="QFQ8" s="196"/>
      <c r="QFR8" s="196"/>
      <c r="QFS8" s="196"/>
      <c r="QFT8" s="196"/>
      <c r="QFU8" s="196"/>
      <c r="QFV8" s="196"/>
      <c r="QFW8" s="196"/>
      <c r="QFX8" s="196"/>
      <c r="QFY8" s="196"/>
      <c r="QFZ8" s="196"/>
      <c r="QGA8" s="196"/>
      <c r="QGB8" s="196"/>
      <c r="QGC8" s="196"/>
      <c r="QGD8" s="196"/>
      <c r="QGE8" s="196"/>
      <c r="QGF8" s="196"/>
      <c r="QGG8" s="196"/>
      <c r="QGH8" s="196"/>
      <c r="QGI8" s="196"/>
      <c r="QGJ8" s="196"/>
      <c r="QGK8" s="196"/>
      <c r="QGL8" s="196"/>
      <c r="QGM8" s="196"/>
      <c r="QGN8" s="196"/>
      <c r="QGO8" s="196"/>
      <c r="QGP8" s="196"/>
      <c r="QGQ8" s="196"/>
      <c r="QGR8" s="196"/>
      <c r="QGS8" s="196"/>
      <c r="QGT8" s="196"/>
      <c r="QGU8" s="196"/>
      <c r="QGV8" s="196"/>
      <c r="QGW8" s="196"/>
      <c r="QGX8" s="196"/>
      <c r="QGY8" s="196"/>
      <c r="QGZ8" s="196"/>
      <c r="QHA8" s="196"/>
      <c r="QHB8" s="196"/>
      <c r="QHC8" s="196"/>
      <c r="QHD8" s="196"/>
      <c r="QHE8" s="196"/>
      <c r="QHF8" s="196"/>
      <c r="QHG8" s="196"/>
      <c r="QHH8" s="196"/>
      <c r="QHI8" s="196"/>
      <c r="QHJ8" s="196"/>
      <c r="QHK8" s="196"/>
      <c r="QHL8" s="196"/>
      <c r="QHM8" s="196"/>
      <c r="QHN8" s="196"/>
      <c r="QHO8" s="196"/>
      <c r="QHP8" s="196"/>
      <c r="QHQ8" s="196"/>
      <c r="QHR8" s="196"/>
      <c r="QHS8" s="196"/>
      <c r="QHT8" s="196"/>
      <c r="QHU8" s="196"/>
      <c r="QHV8" s="196"/>
      <c r="QHW8" s="196"/>
      <c r="QHX8" s="196"/>
      <c r="QHY8" s="196"/>
      <c r="QHZ8" s="196"/>
      <c r="QIA8" s="196"/>
      <c r="QIB8" s="196"/>
      <c r="QIC8" s="196"/>
      <c r="QID8" s="196"/>
      <c r="QIE8" s="196"/>
      <c r="QIF8" s="196"/>
      <c r="QIG8" s="196"/>
      <c r="QIH8" s="196"/>
      <c r="QII8" s="196"/>
      <c r="QIJ8" s="196"/>
      <c r="QIK8" s="196"/>
      <c r="QIL8" s="196"/>
      <c r="QIM8" s="196"/>
      <c r="QIN8" s="196"/>
      <c r="QIO8" s="196"/>
      <c r="QIP8" s="196"/>
      <c r="QIQ8" s="196"/>
      <c r="QIR8" s="196"/>
      <c r="QIS8" s="196"/>
      <c r="QIT8" s="196"/>
      <c r="QIU8" s="196"/>
      <c r="QIV8" s="196"/>
      <c r="QIW8" s="196"/>
      <c r="QIX8" s="196"/>
      <c r="QIY8" s="196"/>
      <c r="QIZ8" s="196"/>
      <c r="QJA8" s="196"/>
      <c r="QJB8" s="196"/>
      <c r="QJC8" s="196"/>
      <c r="QJD8" s="196"/>
      <c r="QJE8" s="196"/>
      <c r="QJF8" s="196"/>
      <c r="QJG8" s="196"/>
      <c r="QJH8" s="196"/>
      <c r="QJI8" s="196"/>
      <c r="QJJ8" s="196"/>
      <c r="QJK8" s="196"/>
      <c r="QJL8" s="196"/>
      <c r="QJM8" s="196"/>
      <c r="QJN8" s="196"/>
      <c r="QJO8" s="196"/>
      <c r="QJP8" s="196"/>
      <c r="QJQ8" s="196"/>
      <c r="QJR8" s="196"/>
      <c r="QJS8" s="196"/>
      <c r="QJT8" s="196"/>
      <c r="QJU8" s="196"/>
      <c r="QJV8" s="196"/>
      <c r="QJW8" s="196"/>
      <c r="QJX8" s="196"/>
      <c r="QJY8" s="196"/>
      <c r="QJZ8" s="196"/>
      <c r="QKA8" s="196"/>
      <c r="QKB8" s="196"/>
      <c r="QKC8" s="196"/>
      <c r="QKD8" s="196"/>
      <c r="QKE8" s="196"/>
      <c r="QKF8" s="196"/>
      <c r="QKG8" s="196"/>
      <c r="QKH8" s="196"/>
      <c r="QKI8" s="196"/>
      <c r="QKJ8" s="196"/>
      <c r="QKK8" s="196"/>
      <c r="QKL8" s="196"/>
      <c r="QKM8" s="196"/>
      <c r="QKN8" s="196"/>
      <c r="QKO8" s="196"/>
      <c r="QKP8" s="196"/>
      <c r="QKQ8" s="196"/>
      <c r="QKR8" s="196"/>
      <c r="QKS8" s="196"/>
      <c r="QKT8" s="196"/>
      <c r="QKU8" s="196"/>
      <c r="QKV8" s="196"/>
      <c r="QKW8" s="196"/>
      <c r="QKX8" s="196"/>
      <c r="QKY8" s="196"/>
      <c r="QKZ8" s="196"/>
      <c r="QLA8" s="196"/>
      <c r="QLB8" s="196"/>
      <c r="QLC8" s="196"/>
      <c r="QLD8" s="196"/>
      <c r="QLE8" s="196"/>
      <c r="QLF8" s="196"/>
      <c r="QLG8" s="196"/>
      <c r="QLH8" s="196"/>
      <c r="QLI8" s="196"/>
      <c r="QLJ8" s="196"/>
      <c r="QLK8" s="196"/>
      <c r="QLL8" s="196"/>
      <c r="QLM8" s="196"/>
      <c r="QLN8" s="196"/>
      <c r="QLO8" s="196"/>
      <c r="QLP8" s="196"/>
      <c r="QLQ8" s="196"/>
      <c r="QLR8" s="196"/>
      <c r="QLS8" s="196"/>
      <c r="QLT8" s="196"/>
      <c r="QLU8" s="196"/>
      <c r="QLV8" s="196"/>
      <c r="QLW8" s="196"/>
      <c r="QLX8" s="196"/>
      <c r="QLY8" s="196"/>
      <c r="QLZ8" s="196"/>
      <c r="QMA8" s="196"/>
      <c r="QMB8" s="196"/>
      <c r="QMC8" s="196"/>
      <c r="QMD8" s="196"/>
      <c r="QME8" s="196"/>
      <c r="QMF8" s="196"/>
      <c r="QMG8" s="196"/>
      <c r="QMH8" s="196"/>
      <c r="QMI8" s="196"/>
      <c r="QMJ8" s="196"/>
      <c r="QMK8" s="196"/>
      <c r="QML8" s="196"/>
      <c r="QMM8" s="196"/>
      <c r="QMN8" s="196"/>
      <c r="QMO8" s="196"/>
      <c r="QMP8" s="196"/>
      <c r="QMQ8" s="196"/>
      <c r="QMR8" s="196"/>
      <c r="QMS8" s="196"/>
      <c r="QMT8" s="196"/>
      <c r="QMU8" s="196"/>
      <c r="QMV8" s="196"/>
      <c r="QMW8" s="196"/>
      <c r="QMX8" s="196"/>
      <c r="QMY8" s="196"/>
      <c r="QMZ8" s="196"/>
      <c r="QNA8" s="196"/>
      <c r="QNB8" s="196"/>
      <c r="QNC8" s="196"/>
      <c r="QND8" s="196"/>
      <c r="QNE8" s="196"/>
      <c r="QNF8" s="196"/>
      <c r="QNG8" s="196"/>
      <c r="QNH8" s="196"/>
      <c r="QNI8" s="196"/>
      <c r="QNJ8" s="196"/>
      <c r="QNK8" s="196"/>
      <c r="QNL8" s="196"/>
      <c r="QNM8" s="196"/>
      <c r="QNN8" s="196"/>
      <c r="QNO8" s="196"/>
      <c r="QNP8" s="196"/>
      <c r="QNQ8" s="196"/>
      <c r="QNR8" s="196"/>
      <c r="QNS8" s="196"/>
      <c r="QNT8" s="196"/>
      <c r="QNU8" s="196"/>
      <c r="QNV8" s="196"/>
      <c r="QNW8" s="196"/>
      <c r="QNX8" s="196"/>
      <c r="QNY8" s="196"/>
      <c r="QNZ8" s="196"/>
      <c r="QOA8" s="196"/>
      <c r="QOB8" s="196"/>
      <c r="QOC8" s="196"/>
      <c r="QOD8" s="196"/>
      <c r="QOE8" s="196"/>
      <c r="QOF8" s="196"/>
      <c r="QOG8" s="196"/>
      <c r="QOH8" s="196"/>
      <c r="QOI8" s="196"/>
      <c r="QOJ8" s="196"/>
      <c r="QOK8" s="196"/>
      <c r="QOL8" s="196"/>
      <c r="QOM8" s="196"/>
      <c r="QON8" s="196"/>
      <c r="QOO8" s="196"/>
      <c r="QOP8" s="196"/>
      <c r="QOQ8" s="196"/>
      <c r="QOR8" s="196"/>
      <c r="QOS8" s="196"/>
      <c r="QOT8" s="196"/>
      <c r="QOU8" s="196"/>
      <c r="QOV8" s="196"/>
      <c r="QOW8" s="196"/>
      <c r="QOX8" s="196"/>
      <c r="QOY8" s="196"/>
      <c r="QOZ8" s="196"/>
      <c r="QPA8" s="196"/>
      <c r="QPB8" s="196"/>
      <c r="QPC8" s="196"/>
      <c r="QPD8" s="196"/>
      <c r="QPE8" s="196"/>
      <c r="QPF8" s="196"/>
      <c r="QPG8" s="196"/>
      <c r="QPH8" s="196"/>
      <c r="QPI8" s="196"/>
      <c r="QPJ8" s="196"/>
      <c r="QPK8" s="196"/>
      <c r="QPL8" s="196"/>
      <c r="QPM8" s="196"/>
      <c r="QPN8" s="196"/>
      <c r="QPO8" s="196"/>
      <c r="QPP8" s="196"/>
      <c r="QPQ8" s="196"/>
      <c r="QPR8" s="196"/>
      <c r="QPS8" s="196"/>
      <c r="QPT8" s="196"/>
      <c r="QPU8" s="196"/>
      <c r="QPV8" s="196"/>
      <c r="QPW8" s="196"/>
      <c r="QPX8" s="196"/>
      <c r="QPY8" s="196"/>
      <c r="QPZ8" s="196"/>
      <c r="QQA8" s="196"/>
      <c r="QQB8" s="196"/>
      <c r="QQC8" s="196"/>
      <c r="QQD8" s="196"/>
      <c r="QQE8" s="196"/>
      <c r="QQF8" s="196"/>
      <c r="QQG8" s="196"/>
      <c r="QQH8" s="196"/>
      <c r="QQI8" s="196"/>
      <c r="QQJ8" s="196"/>
      <c r="QQK8" s="196"/>
      <c r="QQL8" s="196"/>
      <c r="QQM8" s="196"/>
      <c r="QQN8" s="196"/>
      <c r="QQO8" s="196"/>
      <c r="QQP8" s="196"/>
      <c r="QQQ8" s="196"/>
      <c r="QQR8" s="196"/>
      <c r="QQS8" s="196"/>
      <c r="QQT8" s="196"/>
      <c r="QQU8" s="196"/>
      <c r="QQV8" s="196"/>
      <c r="QQW8" s="196"/>
      <c r="QQX8" s="196"/>
      <c r="QQY8" s="196"/>
      <c r="QQZ8" s="196"/>
      <c r="QRA8" s="196"/>
      <c r="QRB8" s="196"/>
      <c r="QRC8" s="196"/>
      <c r="QRD8" s="196"/>
      <c r="QRE8" s="196"/>
      <c r="QRF8" s="196"/>
      <c r="QRG8" s="196"/>
      <c r="QRH8" s="196"/>
      <c r="QRI8" s="196"/>
      <c r="QRJ8" s="196"/>
      <c r="QRK8" s="196"/>
      <c r="QRL8" s="196"/>
      <c r="QRM8" s="196"/>
      <c r="QRN8" s="196"/>
      <c r="QRO8" s="196"/>
      <c r="QRP8" s="196"/>
      <c r="QRQ8" s="196"/>
      <c r="QRR8" s="196"/>
      <c r="QRS8" s="196"/>
      <c r="QRT8" s="196"/>
      <c r="QRU8" s="196"/>
      <c r="QRV8" s="196"/>
      <c r="QRW8" s="196"/>
      <c r="QRX8" s="196"/>
      <c r="QRY8" s="196"/>
      <c r="QRZ8" s="196"/>
      <c r="QSA8" s="196"/>
      <c r="QSB8" s="196"/>
      <c r="QSC8" s="196"/>
      <c r="QSD8" s="196"/>
      <c r="QSE8" s="196"/>
      <c r="QSF8" s="196"/>
      <c r="QSG8" s="196"/>
      <c r="QSH8" s="196"/>
      <c r="QSI8" s="196"/>
      <c r="QSJ8" s="196"/>
      <c r="QSK8" s="196"/>
      <c r="QSL8" s="196"/>
      <c r="QSM8" s="196"/>
      <c r="QSN8" s="196"/>
      <c r="QSO8" s="196"/>
      <c r="QSP8" s="196"/>
      <c r="QSQ8" s="196"/>
      <c r="QSR8" s="196"/>
      <c r="QSS8" s="196"/>
      <c r="QST8" s="196"/>
      <c r="QSU8" s="196"/>
      <c r="QSV8" s="196"/>
      <c r="QSW8" s="196"/>
      <c r="QSX8" s="196"/>
      <c r="QSY8" s="196"/>
      <c r="QSZ8" s="196"/>
      <c r="QTA8" s="196"/>
      <c r="QTB8" s="196"/>
      <c r="QTC8" s="196"/>
      <c r="QTD8" s="196"/>
      <c r="QTE8" s="196"/>
      <c r="QTF8" s="196"/>
      <c r="QTG8" s="196"/>
      <c r="QTH8" s="196"/>
      <c r="QTI8" s="196"/>
      <c r="QTJ8" s="196"/>
      <c r="QTK8" s="196"/>
      <c r="QTL8" s="196"/>
      <c r="QTM8" s="196"/>
      <c r="QTN8" s="196"/>
      <c r="QTO8" s="196"/>
      <c r="QTP8" s="196"/>
      <c r="QTQ8" s="196"/>
      <c r="QTR8" s="196"/>
      <c r="QTS8" s="196"/>
      <c r="QTT8" s="196"/>
      <c r="QTU8" s="196"/>
      <c r="QTV8" s="196"/>
      <c r="QTW8" s="196"/>
      <c r="QTX8" s="196"/>
      <c r="QTY8" s="196"/>
      <c r="QTZ8" s="196"/>
      <c r="QUA8" s="196"/>
      <c r="QUB8" s="196"/>
      <c r="QUC8" s="196"/>
      <c r="QUD8" s="196"/>
      <c r="QUE8" s="196"/>
      <c r="QUF8" s="196"/>
      <c r="QUG8" s="196"/>
      <c r="QUH8" s="196"/>
      <c r="QUI8" s="196"/>
      <c r="QUJ8" s="196"/>
      <c r="QUK8" s="196"/>
      <c r="QUL8" s="196"/>
      <c r="QUM8" s="196"/>
      <c r="QUN8" s="196"/>
      <c r="QUO8" s="196"/>
      <c r="QUP8" s="196"/>
      <c r="QUQ8" s="196"/>
      <c r="QUR8" s="196"/>
      <c r="QUS8" s="196"/>
      <c r="QUT8" s="196"/>
      <c r="QUU8" s="196"/>
      <c r="QUV8" s="196"/>
      <c r="QUW8" s="196"/>
      <c r="QUX8" s="196"/>
      <c r="QUY8" s="196"/>
      <c r="QUZ8" s="196"/>
      <c r="QVA8" s="196"/>
      <c r="QVB8" s="196"/>
      <c r="QVC8" s="196"/>
      <c r="QVD8" s="196"/>
      <c r="QVE8" s="196"/>
      <c r="QVF8" s="196"/>
      <c r="QVG8" s="196"/>
      <c r="QVH8" s="196"/>
      <c r="QVI8" s="196"/>
      <c r="QVJ8" s="196"/>
      <c r="QVK8" s="196"/>
      <c r="QVL8" s="196"/>
      <c r="QVM8" s="196"/>
      <c r="QVN8" s="196"/>
      <c r="QVO8" s="196"/>
      <c r="QVP8" s="196"/>
      <c r="QVQ8" s="196"/>
      <c r="QVR8" s="196"/>
      <c r="QVS8" s="196"/>
      <c r="QVT8" s="196"/>
      <c r="QVU8" s="196"/>
      <c r="QVV8" s="196"/>
      <c r="QVW8" s="196"/>
      <c r="QVX8" s="196"/>
      <c r="QVY8" s="196"/>
      <c r="QVZ8" s="196"/>
      <c r="QWA8" s="196"/>
      <c r="QWB8" s="196"/>
      <c r="QWC8" s="196"/>
      <c r="QWD8" s="196"/>
      <c r="QWE8" s="196"/>
      <c r="QWF8" s="196"/>
      <c r="QWG8" s="196"/>
      <c r="QWH8" s="196"/>
      <c r="QWI8" s="196"/>
      <c r="QWJ8" s="196"/>
      <c r="QWK8" s="196"/>
      <c r="QWL8" s="196"/>
      <c r="QWM8" s="196"/>
      <c r="QWN8" s="196"/>
      <c r="QWO8" s="196"/>
      <c r="QWP8" s="196"/>
      <c r="QWQ8" s="196"/>
      <c r="QWR8" s="196"/>
      <c r="QWS8" s="196"/>
      <c r="QWT8" s="196"/>
      <c r="QWU8" s="196"/>
      <c r="QWV8" s="196"/>
      <c r="QWW8" s="196"/>
      <c r="QWX8" s="196"/>
      <c r="QWY8" s="196"/>
      <c r="QWZ8" s="196"/>
      <c r="QXA8" s="196"/>
      <c r="QXB8" s="196"/>
      <c r="QXC8" s="196"/>
      <c r="QXD8" s="196"/>
      <c r="QXE8" s="196"/>
      <c r="QXF8" s="196"/>
      <c r="QXG8" s="196"/>
      <c r="QXH8" s="196"/>
      <c r="QXI8" s="196"/>
      <c r="QXJ8" s="196"/>
      <c r="QXK8" s="196"/>
      <c r="QXL8" s="196"/>
      <c r="QXM8" s="196"/>
      <c r="QXN8" s="196"/>
      <c r="QXO8" s="196"/>
      <c r="QXP8" s="196"/>
      <c r="QXQ8" s="196"/>
      <c r="QXR8" s="196"/>
      <c r="QXS8" s="196"/>
      <c r="QXT8" s="196"/>
      <c r="QXU8" s="196"/>
      <c r="QXV8" s="196"/>
      <c r="QXW8" s="196"/>
      <c r="QXX8" s="196"/>
      <c r="QXY8" s="196"/>
      <c r="QXZ8" s="196"/>
      <c r="QYA8" s="196"/>
      <c r="QYB8" s="196"/>
      <c r="QYC8" s="196"/>
      <c r="QYD8" s="196"/>
      <c r="QYE8" s="196"/>
      <c r="QYF8" s="196"/>
      <c r="QYG8" s="196"/>
      <c r="QYH8" s="196"/>
      <c r="QYI8" s="196"/>
      <c r="QYJ8" s="196"/>
      <c r="QYK8" s="196"/>
      <c r="QYL8" s="196"/>
      <c r="QYM8" s="196"/>
      <c r="QYN8" s="196"/>
      <c r="QYO8" s="196"/>
      <c r="QYP8" s="196"/>
      <c r="QYQ8" s="196"/>
      <c r="QYR8" s="196"/>
      <c r="QYS8" s="196"/>
      <c r="QYT8" s="196"/>
      <c r="QYU8" s="196"/>
      <c r="QYV8" s="196"/>
      <c r="QYW8" s="196"/>
      <c r="QYX8" s="196"/>
      <c r="QYY8" s="196"/>
      <c r="QYZ8" s="196"/>
      <c r="QZA8" s="196"/>
      <c r="QZB8" s="196"/>
      <c r="QZC8" s="196"/>
      <c r="QZD8" s="196"/>
      <c r="QZE8" s="196"/>
      <c r="QZF8" s="196"/>
      <c r="QZG8" s="196"/>
      <c r="QZH8" s="196"/>
      <c r="QZI8" s="196"/>
      <c r="QZJ8" s="196"/>
      <c r="QZK8" s="196"/>
      <c r="QZL8" s="196"/>
      <c r="QZM8" s="196"/>
      <c r="QZN8" s="196"/>
      <c r="QZO8" s="196"/>
      <c r="QZP8" s="196"/>
      <c r="QZQ8" s="196"/>
      <c r="QZR8" s="196"/>
      <c r="QZS8" s="196"/>
      <c r="QZT8" s="196"/>
      <c r="QZU8" s="196"/>
      <c r="QZV8" s="196"/>
      <c r="QZW8" s="196"/>
      <c r="QZX8" s="196"/>
      <c r="QZY8" s="196"/>
      <c r="QZZ8" s="196"/>
      <c r="RAA8" s="196"/>
      <c r="RAB8" s="196"/>
      <c r="RAC8" s="196"/>
      <c r="RAD8" s="196"/>
      <c r="RAE8" s="196"/>
      <c r="RAF8" s="196"/>
      <c r="RAG8" s="196"/>
      <c r="RAH8" s="196"/>
      <c r="RAI8" s="196"/>
      <c r="RAJ8" s="196"/>
      <c r="RAK8" s="196"/>
      <c r="RAL8" s="196"/>
      <c r="RAM8" s="196"/>
      <c r="RAN8" s="196"/>
      <c r="RAO8" s="196"/>
      <c r="RAP8" s="196"/>
      <c r="RAQ8" s="196"/>
      <c r="RAR8" s="196"/>
      <c r="RAS8" s="196"/>
      <c r="RAT8" s="196"/>
      <c r="RAU8" s="196"/>
      <c r="RAV8" s="196"/>
      <c r="RAW8" s="196"/>
      <c r="RAX8" s="196"/>
      <c r="RAY8" s="196"/>
      <c r="RAZ8" s="196"/>
      <c r="RBA8" s="196"/>
      <c r="RBB8" s="196"/>
      <c r="RBC8" s="196"/>
      <c r="RBD8" s="196"/>
      <c r="RBE8" s="196"/>
      <c r="RBF8" s="196"/>
      <c r="RBG8" s="196"/>
      <c r="RBH8" s="196"/>
      <c r="RBI8" s="196"/>
      <c r="RBJ8" s="196"/>
      <c r="RBK8" s="196"/>
      <c r="RBL8" s="196"/>
      <c r="RBM8" s="196"/>
      <c r="RBN8" s="196"/>
      <c r="RBO8" s="196"/>
      <c r="RBP8" s="196"/>
      <c r="RBQ8" s="196"/>
      <c r="RBR8" s="196"/>
      <c r="RBS8" s="196"/>
      <c r="RBT8" s="196"/>
      <c r="RBU8" s="196"/>
      <c r="RBV8" s="196"/>
      <c r="RBW8" s="196"/>
      <c r="RBX8" s="196"/>
      <c r="RBY8" s="196"/>
      <c r="RBZ8" s="196"/>
      <c r="RCA8" s="196"/>
      <c r="RCB8" s="196"/>
      <c r="RCC8" s="196"/>
      <c r="RCD8" s="196"/>
      <c r="RCE8" s="196"/>
      <c r="RCF8" s="196"/>
      <c r="RCG8" s="196"/>
      <c r="RCH8" s="196"/>
      <c r="RCI8" s="196"/>
      <c r="RCJ8" s="196"/>
      <c r="RCK8" s="196"/>
      <c r="RCL8" s="196"/>
      <c r="RCM8" s="196"/>
      <c r="RCN8" s="196"/>
      <c r="RCO8" s="196"/>
      <c r="RCP8" s="196"/>
      <c r="RCQ8" s="196"/>
      <c r="RCR8" s="196"/>
      <c r="RCS8" s="196"/>
      <c r="RCT8" s="196"/>
      <c r="RCU8" s="196"/>
      <c r="RCV8" s="196"/>
      <c r="RCW8" s="196"/>
      <c r="RCX8" s="196"/>
      <c r="RCY8" s="196"/>
      <c r="RCZ8" s="196"/>
      <c r="RDA8" s="196"/>
      <c r="RDB8" s="196"/>
      <c r="RDC8" s="196"/>
      <c r="RDD8" s="196"/>
      <c r="RDE8" s="196"/>
      <c r="RDF8" s="196"/>
      <c r="RDG8" s="196"/>
      <c r="RDH8" s="196"/>
      <c r="RDI8" s="196"/>
      <c r="RDJ8" s="196"/>
      <c r="RDK8" s="196"/>
      <c r="RDL8" s="196"/>
      <c r="RDM8" s="196"/>
      <c r="RDN8" s="196"/>
      <c r="RDO8" s="196"/>
      <c r="RDP8" s="196"/>
      <c r="RDQ8" s="196"/>
      <c r="RDR8" s="196"/>
      <c r="RDS8" s="196"/>
      <c r="RDT8" s="196"/>
      <c r="RDU8" s="196"/>
      <c r="RDV8" s="196"/>
      <c r="RDW8" s="196"/>
      <c r="RDX8" s="196"/>
      <c r="RDY8" s="196"/>
      <c r="RDZ8" s="196"/>
      <c r="REA8" s="196"/>
      <c r="REB8" s="196"/>
      <c r="REC8" s="196"/>
      <c r="RED8" s="196"/>
      <c r="REE8" s="196"/>
      <c r="REF8" s="196"/>
      <c r="REG8" s="196"/>
      <c r="REH8" s="196"/>
      <c r="REI8" s="196"/>
      <c r="REJ8" s="196"/>
      <c r="REK8" s="196"/>
      <c r="REL8" s="196"/>
      <c r="REM8" s="196"/>
      <c r="REN8" s="196"/>
      <c r="REO8" s="196"/>
      <c r="REP8" s="196"/>
      <c r="REQ8" s="196"/>
      <c r="RER8" s="196"/>
      <c r="RES8" s="196"/>
      <c r="RET8" s="196"/>
      <c r="REU8" s="196"/>
      <c r="REV8" s="196"/>
      <c r="REW8" s="196"/>
      <c r="REX8" s="196"/>
      <c r="REY8" s="196"/>
      <c r="REZ8" s="196"/>
      <c r="RFA8" s="196"/>
      <c r="RFB8" s="196"/>
      <c r="RFC8" s="196"/>
      <c r="RFD8" s="196"/>
      <c r="RFE8" s="196"/>
      <c r="RFF8" s="196"/>
      <c r="RFG8" s="196"/>
      <c r="RFH8" s="196"/>
      <c r="RFI8" s="196"/>
      <c r="RFJ8" s="196"/>
      <c r="RFK8" s="196"/>
      <c r="RFL8" s="196"/>
      <c r="RFM8" s="196"/>
      <c r="RFN8" s="196"/>
      <c r="RFO8" s="196"/>
      <c r="RFP8" s="196"/>
      <c r="RFQ8" s="196"/>
      <c r="RFR8" s="196"/>
      <c r="RFS8" s="196"/>
      <c r="RFT8" s="196"/>
      <c r="RFU8" s="196"/>
      <c r="RFV8" s="196"/>
      <c r="RFW8" s="196"/>
      <c r="RFX8" s="196"/>
      <c r="RFY8" s="196"/>
      <c r="RFZ8" s="196"/>
      <c r="RGA8" s="196"/>
      <c r="RGB8" s="196"/>
      <c r="RGC8" s="196"/>
      <c r="RGD8" s="196"/>
      <c r="RGE8" s="196"/>
      <c r="RGF8" s="196"/>
      <c r="RGG8" s="196"/>
      <c r="RGH8" s="196"/>
      <c r="RGI8" s="196"/>
      <c r="RGJ8" s="196"/>
      <c r="RGK8" s="196"/>
      <c r="RGL8" s="196"/>
      <c r="RGM8" s="196"/>
      <c r="RGN8" s="196"/>
      <c r="RGO8" s="196"/>
      <c r="RGP8" s="196"/>
      <c r="RGQ8" s="196"/>
      <c r="RGR8" s="196"/>
      <c r="RGS8" s="196"/>
      <c r="RGT8" s="196"/>
      <c r="RGU8" s="196"/>
      <c r="RGV8" s="196"/>
      <c r="RGW8" s="196"/>
      <c r="RGX8" s="196"/>
      <c r="RGY8" s="196"/>
      <c r="RGZ8" s="196"/>
      <c r="RHA8" s="196"/>
      <c r="RHB8" s="196"/>
      <c r="RHC8" s="196"/>
      <c r="RHD8" s="196"/>
      <c r="RHE8" s="196"/>
      <c r="RHF8" s="196"/>
      <c r="RHG8" s="196"/>
      <c r="RHH8" s="196"/>
      <c r="RHI8" s="196"/>
      <c r="RHJ8" s="196"/>
      <c r="RHK8" s="196"/>
      <c r="RHL8" s="196"/>
      <c r="RHM8" s="196"/>
      <c r="RHN8" s="196"/>
      <c r="RHO8" s="196"/>
      <c r="RHP8" s="196"/>
      <c r="RHQ8" s="196"/>
      <c r="RHR8" s="196"/>
      <c r="RHS8" s="196"/>
      <c r="RHT8" s="196"/>
      <c r="RHU8" s="196"/>
      <c r="RHV8" s="196"/>
      <c r="RHW8" s="196"/>
      <c r="RHX8" s="196"/>
      <c r="RHY8" s="196"/>
      <c r="RHZ8" s="196"/>
      <c r="RIA8" s="196"/>
      <c r="RIB8" s="196"/>
      <c r="RIC8" s="196"/>
      <c r="RID8" s="196"/>
      <c r="RIE8" s="196"/>
      <c r="RIF8" s="196"/>
      <c r="RIG8" s="196"/>
      <c r="RIH8" s="196"/>
      <c r="RII8" s="196"/>
      <c r="RIJ8" s="196"/>
      <c r="RIK8" s="196"/>
      <c r="RIL8" s="196"/>
      <c r="RIM8" s="196"/>
      <c r="RIN8" s="196"/>
      <c r="RIO8" s="196"/>
      <c r="RIP8" s="196"/>
      <c r="RIQ8" s="196"/>
      <c r="RIR8" s="196"/>
      <c r="RIS8" s="196"/>
      <c r="RIT8" s="196"/>
      <c r="RIU8" s="196"/>
      <c r="RIV8" s="196"/>
      <c r="RIW8" s="196"/>
      <c r="RIX8" s="196"/>
      <c r="RIY8" s="196"/>
      <c r="RIZ8" s="196"/>
      <c r="RJA8" s="196"/>
      <c r="RJB8" s="196"/>
      <c r="RJC8" s="196"/>
      <c r="RJD8" s="196"/>
      <c r="RJE8" s="196"/>
      <c r="RJF8" s="196"/>
      <c r="RJG8" s="196"/>
      <c r="RJH8" s="196"/>
      <c r="RJI8" s="196"/>
      <c r="RJJ8" s="196"/>
      <c r="RJK8" s="196"/>
      <c r="RJL8" s="196"/>
      <c r="RJM8" s="196"/>
      <c r="RJN8" s="196"/>
      <c r="RJO8" s="196"/>
      <c r="RJP8" s="196"/>
      <c r="RJQ8" s="196"/>
      <c r="RJR8" s="196"/>
      <c r="RJS8" s="196"/>
      <c r="RJT8" s="196"/>
      <c r="RJU8" s="196"/>
      <c r="RJV8" s="196"/>
      <c r="RJW8" s="196"/>
      <c r="RJX8" s="196"/>
      <c r="RJY8" s="196"/>
      <c r="RJZ8" s="196"/>
      <c r="RKA8" s="196"/>
      <c r="RKB8" s="196"/>
      <c r="RKC8" s="196"/>
      <c r="RKD8" s="196"/>
      <c r="RKE8" s="196"/>
      <c r="RKF8" s="196"/>
      <c r="RKG8" s="196"/>
      <c r="RKH8" s="196"/>
      <c r="RKI8" s="196"/>
      <c r="RKJ8" s="196"/>
      <c r="RKK8" s="196"/>
      <c r="RKL8" s="196"/>
      <c r="RKM8" s="196"/>
      <c r="RKN8" s="196"/>
      <c r="RKO8" s="196"/>
      <c r="RKP8" s="196"/>
      <c r="RKQ8" s="196"/>
      <c r="RKR8" s="196"/>
      <c r="RKS8" s="196"/>
      <c r="RKT8" s="196"/>
      <c r="RKU8" s="196"/>
      <c r="RKV8" s="196"/>
      <c r="RKW8" s="196"/>
      <c r="RKX8" s="196"/>
      <c r="RKY8" s="196"/>
      <c r="RKZ8" s="196"/>
      <c r="RLA8" s="196"/>
      <c r="RLB8" s="196"/>
      <c r="RLC8" s="196"/>
      <c r="RLD8" s="196"/>
      <c r="RLE8" s="196"/>
      <c r="RLF8" s="196"/>
      <c r="RLG8" s="196"/>
      <c r="RLH8" s="196"/>
      <c r="RLI8" s="196"/>
      <c r="RLJ8" s="196"/>
      <c r="RLK8" s="196"/>
      <c r="RLL8" s="196"/>
      <c r="RLM8" s="196"/>
      <c r="RLN8" s="196"/>
      <c r="RLO8" s="196"/>
      <c r="RLP8" s="196"/>
      <c r="RLQ8" s="196"/>
      <c r="RLR8" s="196"/>
      <c r="RLS8" s="196"/>
      <c r="RLT8" s="196"/>
      <c r="RLU8" s="196"/>
      <c r="RLV8" s="196"/>
      <c r="RLW8" s="196"/>
      <c r="RLX8" s="196"/>
      <c r="RLY8" s="196"/>
      <c r="RLZ8" s="196"/>
      <c r="RMA8" s="196"/>
      <c r="RMB8" s="196"/>
      <c r="RMC8" s="196"/>
      <c r="RMD8" s="196"/>
      <c r="RME8" s="196"/>
      <c r="RMF8" s="196"/>
      <c r="RMG8" s="196"/>
      <c r="RMH8" s="196"/>
      <c r="RMI8" s="196"/>
      <c r="RMJ8" s="196"/>
      <c r="RMK8" s="196"/>
      <c r="RML8" s="196"/>
      <c r="RMM8" s="196"/>
      <c r="RMN8" s="196"/>
      <c r="RMO8" s="196"/>
      <c r="RMP8" s="196"/>
      <c r="RMQ8" s="196"/>
      <c r="RMR8" s="196"/>
      <c r="RMS8" s="196"/>
      <c r="RMT8" s="196"/>
      <c r="RMU8" s="196"/>
      <c r="RMV8" s="196"/>
      <c r="RMW8" s="196"/>
      <c r="RMX8" s="196"/>
      <c r="RMY8" s="196"/>
      <c r="RMZ8" s="196"/>
      <c r="RNA8" s="196"/>
      <c r="RNB8" s="196"/>
      <c r="RNC8" s="196"/>
      <c r="RND8" s="196"/>
      <c r="RNE8" s="196"/>
      <c r="RNF8" s="196"/>
      <c r="RNG8" s="196"/>
      <c r="RNH8" s="196"/>
      <c r="RNI8" s="196"/>
      <c r="RNJ8" s="196"/>
      <c r="RNK8" s="196"/>
      <c r="RNL8" s="196"/>
      <c r="RNM8" s="196"/>
      <c r="RNN8" s="196"/>
      <c r="RNO8" s="196"/>
      <c r="RNP8" s="196"/>
      <c r="RNQ8" s="196"/>
      <c r="RNR8" s="196"/>
      <c r="RNS8" s="196"/>
      <c r="RNT8" s="196"/>
      <c r="RNU8" s="196"/>
      <c r="RNV8" s="196"/>
      <c r="RNW8" s="196"/>
      <c r="RNX8" s="196"/>
      <c r="RNY8" s="196"/>
      <c r="RNZ8" s="196"/>
      <c r="ROA8" s="196"/>
      <c r="ROB8" s="196"/>
      <c r="ROC8" s="196"/>
      <c r="ROD8" s="196"/>
      <c r="ROE8" s="196"/>
      <c r="ROF8" s="196"/>
      <c r="ROG8" s="196"/>
      <c r="ROH8" s="196"/>
      <c r="ROI8" s="196"/>
      <c r="ROJ8" s="196"/>
      <c r="ROK8" s="196"/>
      <c r="ROL8" s="196"/>
      <c r="ROM8" s="196"/>
      <c r="RON8" s="196"/>
      <c r="ROO8" s="196"/>
      <c r="ROP8" s="196"/>
      <c r="ROQ8" s="196"/>
      <c r="ROR8" s="196"/>
      <c r="ROS8" s="196"/>
      <c r="ROT8" s="196"/>
      <c r="ROU8" s="196"/>
      <c r="ROV8" s="196"/>
      <c r="ROW8" s="196"/>
      <c r="ROX8" s="196"/>
      <c r="ROY8" s="196"/>
      <c r="ROZ8" s="196"/>
      <c r="RPA8" s="196"/>
      <c r="RPB8" s="196"/>
      <c r="RPC8" s="196"/>
      <c r="RPD8" s="196"/>
      <c r="RPE8" s="196"/>
      <c r="RPF8" s="196"/>
      <c r="RPG8" s="196"/>
      <c r="RPH8" s="196"/>
      <c r="RPI8" s="196"/>
      <c r="RPJ8" s="196"/>
      <c r="RPK8" s="196"/>
      <c r="RPL8" s="196"/>
      <c r="RPM8" s="196"/>
      <c r="RPN8" s="196"/>
      <c r="RPO8" s="196"/>
      <c r="RPP8" s="196"/>
      <c r="RPQ8" s="196"/>
      <c r="RPR8" s="196"/>
      <c r="RPS8" s="196"/>
      <c r="RPT8" s="196"/>
      <c r="RPU8" s="196"/>
      <c r="RPV8" s="196"/>
      <c r="RPW8" s="196"/>
      <c r="RPX8" s="196"/>
      <c r="RPY8" s="196"/>
      <c r="RPZ8" s="196"/>
      <c r="RQA8" s="196"/>
      <c r="RQB8" s="196"/>
      <c r="RQC8" s="196"/>
      <c r="RQD8" s="196"/>
      <c r="RQE8" s="196"/>
      <c r="RQF8" s="196"/>
      <c r="RQG8" s="196"/>
      <c r="RQH8" s="196"/>
      <c r="RQI8" s="196"/>
      <c r="RQJ8" s="196"/>
      <c r="RQK8" s="196"/>
      <c r="RQL8" s="196"/>
      <c r="RQM8" s="196"/>
      <c r="RQN8" s="196"/>
      <c r="RQO8" s="196"/>
      <c r="RQP8" s="196"/>
      <c r="RQQ8" s="196"/>
      <c r="RQR8" s="196"/>
      <c r="RQS8" s="196"/>
      <c r="RQT8" s="196"/>
      <c r="RQU8" s="196"/>
      <c r="RQV8" s="196"/>
      <c r="RQW8" s="196"/>
      <c r="RQX8" s="196"/>
      <c r="RQY8" s="196"/>
      <c r="RQZ8" s="196"/>
      <c r="RRA8" s="196"/>
      <c r="RRB8" s="196"/>
      <c r="RRC8" s="196"/>
      <c r="RRD8" s="196"/>
      <c r="RRE8" s="196"/>
      <c r="RRF8" s="196"/>
      <c r="RRG8" s="196"/>
      <c r="RRH8" s="196"/>
      <c r="RRI8" s="196"/>
      <c r="RRJ8" s="196"/>
      <c r="RRK8" s="196"/>
      <c r="RRL8" s="196"/>
      <c r="RRM8" s="196"/>
      <c r="RRN8" s="196"/>
      <c r="RRO8" s="196"/>
      <c r="RRP8" s="196"/>
      <c r="RRQ8" s="196"/>
      <c r="RRR8" s="196"/>
      <c r="RRS8" s="196"/>
      <c r="RRT8" s="196"/>
      <c r="RRU8" s="196"/>
      <c r="RRV8" s="196"/>
      <c r="RRW8" s="196"/>
      <c r="RRX8" s="196"/>
      <c r="RRY8" s="196"/>
      <c r="RRZ8" s="196"/>
      <c r="RSA8" s="196"/>
      <c r="RSB8" s="196"/>
      <c r="RSC8" s="196"/>
      <c r="RSD8" s="196"/>
      <c r="RSE8" s="196"/>
      <c r="RSF8" s="196"/>
      <c r="RSG8" s="196"/>
      <c r="RSH8" s="196"/>
      <c r="RSI8" s="196"/>
      <c r="RSJ8" s="196"/>
      <c r="RSK8" s="196"/>
      <c r="RSL8" s="196"/>
      <c r="RSM8" s="196"/>
      <c r="RSN8" s="196"/>
      <c r="RSO8" s="196"/>
      <c r="RSP8" s="196"/>
      <c r="RSQ8" s="196"/>
      <c r="RSR8" s="196"/>
      <c r="RSS8" s="196"/>
      <c r="RST8" s="196"/>
      <c r="RSU8" s="196"/>
      <c r="RSV8" s="196"/>
      <c r="RSW8" s="196"/>
      <c r="RSX8" s="196"/>
      <c r="RSY8" s="196"/>
      <c r="RSZ8" s="196"/>
      <c r="RTA8" s="196"/>
      <c r="RTB8" s="196"/>
      <c r="RTC8" s="196"/>
      <c r="RTD8" s="196"/>
      <c r="RTE8" s="196"/>
      <c r="RTF8" s="196"/>
      <c r="RTG8" s="196"/>
      <c r="RTH8" s="196"/>
      <c r="RTI8" s="196"/>
      <c r="RTJ8" s="196"/>
      <c r="RTK8" s="196"/>
      <c r="RTL8" s="196"/>
      <c r="RTM8" s="196"/>
      <c r="RTN8" s="196"/>
      <c r="RTO8" s="196"/>
      <c r="RTP8" s="196"/>
      <c r="RTQ8" s="196"/>
      <c r="RTR8" s="196"/>
      <c r="RTS8" s="196"/>
      <c r="RTT8" s="196"/>
      <c r="RTU8" s="196"/>
      <c r="RTV8" s="196"/>
      <c r="RTW8" s="196"/>
      <c r="RTX8" s="196"/>
      <c r="RTY8" s="196"/>
      <c r="RTZ8" s="196"/>
      <c r="RUA8" s="196"/>
      <c r="RUB8" s="196"/>
      <c r="RUC8" s="196"/>
      <c r="RUD8" s="196"/>
      <c r="RUE8" s="196"/>
      <c r="RUF8" s="196"/>
      <c r="RUG8" s="196"/>
      <c r="RUH8" s="196"/>
      <c r="RUI8" s="196"/>
      <c r="RUJ8" s="196"/>
      <c r="RUK8" s="196"/>
      <c r="RUL8" s="196"/>
      <c r="RUM8" s="196"/>
      <c r="RUN8" s="196"/>
      <c r="RUO8" s="196"/>
      <c r="RUP8" s="196"/>
      <c r="RUQ8" s="196"/>
      <c r="RUR8" s="196"/>
      <c r="RUS8" s="196"/>
      <c r="RUT8" s="196"/>
      <c r="RUU8" s="196"/>
      <c r="RUV8" s="196"/>
      <c r="RUW8" s="196"/>
      <c r="RUX8" s="196"/>
      <c r="RUY8" s="196"/>
      <c r="RUZ8" s="196"/>
      <c r="RVA8" s="196"/>
      <c r="RVB8" s="196"/>
      <c r="RVC8" s="196"/>
      <c r="RVD8" s="196"/>
      <c r="RVE8" s="196"/>
      <c r="RVF8" s="196"/>
      <c r="RVG8" s="196"/>
      <c r="RVH8" s="196"/>
      <c r="RVI8" s="196"/>
      <c r="RVJ8" s="196"/>
      <c r="RVK8" s="196"/>
      <c r="RVL8" s="196"/>
      <c r="RVM8" s="196"/>
      <c r="RVN8" s="196"/>
      <c r="RVO8" s="196"/>
      <c r="RVP8" s="196"/>
      <c r="RVQ8" s="196"/>
      <c r="RVR8" s="196"/>
      <c r="RVS8" s="196"/>
      <c r="RVT8" s="196"/>
      <c r="RVU8" s="196"/>
      <c r="RVV8" s="196"/>
      <c r="RVW8" s="196"/>
      <c r="RVX8" s="196"/>
      <c r="RVY8" s="196"/>
      <c r="RVZ8" s="196"/>
      <c r="RWA8" s="196"/>
      <c r="RWB8" s="196"/>
      <c r="RWC8" s="196"/>
      <c r="RWD8" s="196"/>
      <c r="RWE8" s="196"/>
      <c r="RWF8" s="196"/>
      <c r="RWG8" s="196"/>
      <c r="RWH8" s="196"/>
      <c r="RWI8" s="196"/>
      <c r="RWJ8" s="196"/>
      <c r="RWK8" s="196"/>
      <c r="RWL8" s="196"/>
      <c r="RWM8" s="196"/>
      <c r="RWN8" s="196"/>
      <c r="RWO8" s="196"/>
      <c r="RWP8" s="196"/>
      <c r="RWQ8" s="196"/>
      <c r="RWR8" s="196"/>
      <c r="RWS8" s="196"/>
      <c r="RWT8" s="196"/>
      <c r="RWU8" s="196"/>
      <c r="RWV8" s="196"/>
      <c r="RWW8" s="196"/>
      <c r="RWX8" s="196"/>
      <c r="RWY8" s="196"/>
      <c r="RWZ8" s="196"/>
      <c r="RXA8" s="196"/>
      <c r="RXB8" s="196"/>
      <c r="RXC8" s="196"/>
      <c r="RXD8" s="196"/>
      <c r="RXE8" s="196"/>
      <c r="RXF8" s="196"/>
      <c r="RXG8" s="196"/>
      <c r="RXH8" s="196"/>
      <c r="RXI8" s="196"/>
      <c r="RXJ8" s="196"/>
      <c r="RXK8" s="196"/>
      <c r="RXL8" s="196"/>
      <c r="RXM8" s="196"/>
      <c r="RXN8" s="196"/>
      <c r="RXO8" s="196"/>
      <c r="RXP8" s="196"/>
      <c r="RXQ8" s="196"/>
      <c r="RXR8" s="196"/>
      <c r="RXS8" s="196"/>
      <c r="RXT8" s="196"/>
      <c r="RXU8" s="196"/>
      <c r="RXV8" s="196"/>
      <c r="RXW8" s="196"/>
      <c r="RXX8" s="196"/>
      <c r="RXY8" s="196"/>
      <c r="RXZ8" s="196"/>
      <c r="RYA8" s="196"/>
      <c r="RYB8" s="196"/>
      <c r="RYC8" s="196"/>
      <c r="RYD8" s="196"/>
      <c r="RYE8" s="196"/>
      <c r="RYF8" s="196"/>
      <c r="RYG8" s="196"/>
      <c r="RYH8" s="196"/>
      <c r="RYI8" s="196"/>
      <c r="RYJ8" s="196"/>
      <c r="RYK8" s="196"/>
      <c r="RYL8" s="196"/>
      <c r="RYM8" s="196"/>
      <c r="RYN8" s="196"/>
      <c r="RYO8" s="196"/>
      <c r="RYP8" s="196"/>
      <c r="RYQ8" s="196"/>
      <c r="RYR8" s="196"/>
      <c r="RYS8" s="196"/>
      <c r="RYT8" s="196"/>
      <c r="RYU8" s="196"/>
      <c r="RYV8" s="196"/>
      <c r="RYW8" s="196"/>
      <c r="RYX8" s="196"/>
      <c r="RYY8" s="196"/>
      <c r="RYZ8" s="196"/>
      <c r="RZA8" s="196"/>
      <c r="RZB8" s="196"/>
      <c r="RZC8" s="196"/>
      <c r="RZD8" s="196"/>
      <c r="RZE8" s="196"/>
      <c r="RZF8" s="196"/>
      <c r="RZG8" s="196"/>
      <c r="RZH8" s="196"/>
      <c r="RZI8" s="196"/>
      <c r="RZJ8" s="196"/>
      <c r="RZK8" s="196"/>
      <c r="RZL8" s="196"/>
      <c r="RZM8" s="196"/>
      <c r="RZN8" s="196"/>
      <c r="RZO8" s="196"/>
      <c r="RZP8" s="196"/>
      <c r="RZQ8" s="196"/>
      <c r="RZR8" s="196"/>
      <c r="RZS8" s="196"/>
      <c r="RZT8" s="196"/>
      <c r="RZU8" s="196"/>
      <c r="RZV8" s="196"/>
      <c r="RZW8" s="196"/>
      <c r="RZX8" s="196"/>
      <c r="RZY8" s="196"/>
      <c r="RZZ8" s="196"/>
      <c r="SAA8" s="196"/>
      <c r="SAB8" s="196"/>
      <c r="SAC8" s="196"/>
      <c r="SAD8" s="196"/>
      <c r="SAE8" s="196"/>
      <c r="SAF8" s="196"/>
      <c r="SAG8" s="196"/>
      <c r="SAH8" s="196"/>
      <c r="SAI8" s="196"/>
      <c r="SAJ8" s="196"/>
      <c r="SAK8" s="196"/>
      <c r="SAL8" s="196"/>
      <c r="SAM8" s="196"/>
      <c r="SAN8" s="196"/>
      <c r="SAO8" s="196"/>
      <c r="SAP8" s="196"/>
      <c r="SAQ8" s="196"/>
      <c r="SAR8" s="196"/>
      <c r="SAS8" s="196"/>
      <c r="SAT8" s="196"/>
      <c r="SAU8" s="196"/>
      <c r="SAV8" s="196"/>
      <c r="SAW8" s="196"/>
      <c r="SAX8" s="196"/>
      <c r="SAY8" s="196"/>
      <c r="SAZ8" s="196"/>
      <c r="SBA8" s="196"/>
      <c r="SBB8" s="196"/>
      <c r="SBC8" s="196"/>
      <c r="SBD8" s="196"/>
      <c r="SBE8" s="196"/>
      <c r="SBF8" s="196"/>
      <c r="SBG8" s="196"/>
      <c r="SBH8" s="196"/>
      <c r="SBI8" s="196"/>
      <c r="SBJ8" s="196"/>
      <c r="SBK8" s="196"/>
      <c r="SBL8" s="196"/>
      <c r="SBM8" s="196"/>
      <c r="SBN8" s="196"/>
      <c r="SBO8" s="196"/>
      <c r="SBP8" s="196"/>
      <c r="SBQ8" s="196"/>
      <c r="SBR8" s="196"/>
      <c r="SBS8" s="196"/>
      <c r="SBT8" s="196"/>
      <c r="SBU8" s="196"/>
      <c r="SBV8" s="196"/>
      <c r="SBW8" s="196"/>
      <c r="SBX8" s="196"/>
      <c r="SBY8" s="196"/>
      <c r="SBZ8" s="196"/>
      <c r="SCA8" s="196"/>
      <c r="SCB8" s="196"/>
      <c r="SCC8" s="196"/>
      <c r="SCD8" s="196"/>
      <c r="SCE8" s="196"/>
      <c r="SCF8" s="196"/>
      <c r="SCG8" s="196"/>
      <c r="SCH8" s="196"/>
      <c r="SCI8" s="196"/>
      <c r="SCJ8" s="196"/>
      <c r="SCK8" s="196"/>
      <c r="SCL8" s="196"/>
      <c r="SCM8" s="196"/>
      <c r="SCN8" s="196"/>
      <c r="SCO8" s="196"/>
      <c r="SCP8" s="196"/>
      <c r="SCQ8" s="196"/>
      <c r="SCR8" s="196"/>
      <c r="SCS8" s="196"/>
      <c r="SCT8" s="196"/>
      <c r="SCU8" s="196"/>
      <c r="SCV8" s="196"/>
      <c r="SCW8" s="196"/>
      <c r="SCX8" s="196"/>
      <c r="SCY8" s="196"/>
      <c r="SCZ8" s="196"/>
      <c r="SDA8" s="196"/>
      <c r="SDB8" s="196"/>
      <c r="SDC8" s="196"/>
      <c r="SDD8" s="196"/>
      <c r="SDE8" s="196"/>
      <c r="SDF8" s="196"/>
      <c r="SDG8" s="196"/>
      <c r="SDH8" s="196"/>
      <c r="SDI8" s="196"/>
      <c r="SDJ8" s="196"/>
      <c r="SDK8" s="196"/>
      <c r="SDL8" s="196"/>
      <c r="SDM8" s="196"/>
      <c r="SDN8" s="196"/>
      <c r="SDO8" s="196"/>
      <c r="SDP8" s="196"/>
      <c r="SDQ8" s="196"/>
      <c r="SDR8" s="196"/>
      <c r="SDS8" s="196"/>
      <c r="SDT8" s="196"/>
      <c r="SDU8" s="196"/>
      <c r="SDV8" s="196"/>
      <c r="SDW8" s="196"/>
      <c r="SDX8" s="196"/>
      <c r="SDY8" s="196"/>
      <c r="SDZ8" s="196"/>
      <c r="SEA8" s="196"/>
      <c r="SEB8" s="196"/>
      <c r="SEC8" s="196"/>
      <c r="SED8" s="196"/>
      <c r="SEE8" s="196"/>
      <c r="SEF8" s="196"/>
      <c r="SEG8" s="196"/>
      <c r="SEH8" s="196"/>
      <c r="SEI8" s="196"/>
      <c r="SEJ8" s="196"/>
      <c r="SEK8" s="196"/>
      <c r="SEL8" s="196"/>
      <c r="SEM8" s="196"/>
      <c r="SEN8" s="196"/>
      <c r="SEO8" s="196"/>
      <c r="SEP8" s="196"/>
      <c r="SEQ8" s="196"/>
      <c r="SER8" s="196"/>
      <c r="SES8" s="196"/>
      <c r="SET8" s="196"/>
      <c r="SEU8" s="196"/>
      <c r="SEV8" s="196"/>
      <c r="SEW8" s="196"/>
      <c r="SEX8" s="196"/>
      <c r="SEY8" s="196"/>
      <c r="SEZ8" s="196"/>
      <c r="SFA8" s="196"/>
      <c r="SFB8" s="196"/>
      <c r="SFC8" s="196"/>
      <c r="SFD8" s="196"/>
      <c r="SFE8" s="196"/>
      <c r="SFF8" s="196"/>
      <c r="SFG8" s="196"/>
      <c r="SFH8" s="196"/>
      <c r="SFI8" s="196"/>
      <c r="SFJ8" s="196"/>
      <c r="SFK8" s="196"/>
      <c r="SFL8" s="196"/>
      <c r="SFM8" s="196"/>
      <c r="SFN8" s="196"/>
      <c r="SFO8" s="196"/>
      <c r="SFP8" s="196"/>
      <c r="SFQ8" s="196"/>
      <c r="SFR8" s="196"/>
      <c r="SFS8" s="196"/>
      <c r="SFT8" s="196"/>
      <c r="SFU8" s="196"/>
      <c r="SFV8" s="196"/>
      <c r="SFW8" s="196"/>
      <c r="SFX8" s="196"/>
      <c r="SFY8" s="196"/>
      <c r="SFZ8" s="196"/>
      <c r="SGA8" s="196"/>
      <c r="SGB8" s="196"/>
      <c r="SGC8" s="196"/>
      <c r="SGD8" s="196"/>
      <c r="SGE8" s="196"/>
      <c r="SGF8" s="196"/>
      <c r="SGG8" s="196"/>
      <c r="SGH8" s="196"/>
      <c r="SGI8" s="196"/>
      <c r="SGJ8" s="196"/>
      <c r="SGK8" s="196"/>
      <c r="SGL8" s="196"/>
      <c r="SGM8" s="196"/>
      <c r="SGN8" s="196"/>
      <c r="SGO8" s="196"/>
      <c r="SGP8" s="196"/>
      <c r="SGQ8" s="196"/>
      <c r="SGR8" s="196"/>
      <c r="SGS8" s="196"/>
      <c r="SGT8" s="196"/>
      <c r="SGU8" s="196"/>
      <c r="SGV8" s="196"/>
      <c r="SGW8" s="196"/>
      <c r="SGX8" s="196"/>
      <c r="SGY8" s="196"/>
      <c r="SGZ8" s="196"/>
      <c r="SHA8" s="196"/>
      <c r="SHB8" s="196"/>
      <c r="SHC8" s="196"/>
      <c r="SHD8" s="196"/>
      <c r="SHE8" s="196"/>
      <c r="SHF8" s="196"/>
      <c r="SHG8" s="196"/>
      <c r="SHH8" s="196"/>
      <c r="SHI8" s="196"/>
      <c r="SHJ8" s="196"/>
      <c r="SHK8" s="196"/>
      <c r="SHL8" s="196"/>
      <c r="SHM8" s="196"/>
      <c r="SHN8" s="196"/>
      <c r="SHO8" s="196"/>
      <c r="SHP8" s="196"/>
      <c r="SHQ8" s="196"/>
      <c r="SHR8" s="196"/>
      <c r="SHS8" s="196"/>
      <c r="SHT8" s="196"/>
      <c r="SHU8" s="196"/>
      <c r="SHV8" s="196"/>
      <c r="SHW8" s="196"/>
      <c r="SHX8" s="196"/>
      <c r="SHY8" s="196"/>
      <c r="SHZ8" s="196"/>
      <c r="SIA8" s="196"/>
      <c r="SIB8" s="196"/>
      <c r="SIC8" s="196"/>
      <c r="SID8" s="196"/>
      <c r="SIE8" s="196"/>
      <c r="SIF8" s="196"/>
      <c r="SIG8" s="196"/>
      <c r="SIH8" s="196"/>
      <c r="SII8" s="196"/>
      <c r="SIJ8" s="196"/>
      <c r="SIK8" s="196"/>
      <c r="SIL8" s="196"/>
      <c r="SIM8" s="196"/>
      <c r="SIN8" s="196"/>
      <c r="SIO8" s="196"/>
      <c r="SIP8" s="196"/>
      <c r="SIQ8" s="196"/>
      <c r="SIR8" s="196"/>
      <c r="SIS8" s="196"/>
      <c r="SIT8" s="196"/>
      <c r="SIU8" s="196"/>
      <c r="SIV8" s="196"/>
      <c r="SIW8" s="196"/>
      <c r="SIX8" s="196"/>
      <c r="SIY8" s="196"/>
      <c r="SIZ8" s="196"/>
      <c r="SJA8" s="196"/>
      <c r="SJB8" s="196"/>
      <c r="SJC8" s="196"/>
      <c r="SJD8" s="196"/>
      <c r="SJE8" s="196"/>
      <c r="SJF8" s="196"/>
      <c r="SJG8" s="196"/>
      <c r="SJH8" s="196"/>
      <c r="SJI8" s="196"/>
      <c r="SJJ8" s="196"/>
      <c r="SJK8" s="196"/>
      <c r="SJL8" s="196"/>
      <c r="SJM8" s="196"/>
      <c r="SJN8" s="196"/>
      <c r="SJO8" s="196"/>
      <c r="SJP8" s="196"/>
      <c r="SJQ8" s="196"/>
      <c r="SJR8" s="196"/>
      <c r="SJS8" s="196"/>
      <c r="SJT8" s="196"/>
      <c r="SJU8" s="196"/>
      <c r="SJV8" s="196"/>
      <c r="SJW8" s="196"/>
      <c r="SJX8" s="196"/>
      <c r="SJY8" s="196"/>
      <c r="SJZ8" s="196"/>
      <c r="SKA8" s="196"/>
      <c r="SKB8" s="196"/>
      <c r="SKC8" s="196"/>
      <c r="SKD8" s="196"/>
      <c r="SKE8" s="196"/>
      <c r="SKF8" s="196"/>
      <c r="SKG8" s="196"/>
      <c r="SKH8" s="196"/>
      <c r="SKI8" s="196"/>
      <c r="SKJ8" s="196"/>
      <c r="SKK8" s="196"/>
      <c r="SKL8" s="196"/>
      <c r="SKM8" s="196"/>
      <c r="SKN8" s="196"/>
      <c r="SKO8" s="196"/>
      <c r="SKP8" s="196"/>
      <c r="SKQ8" s="196"/>
      <c r="SKR8" s="196"/>
      <c r="SKS8" s="196"/>
      <c r="SKT8" s="196"/>
      <c r="SKU8" s="196"/>
      <c r="SKV8" s="196"/>
      <c r="SKW8" s="196"/>
      <c r="SKX8" s="196"/>
      <c r="SKY8" s="196"/>
      <c r="SKZ8" s="196"/>
      <c r="SLA8" s="196"/>
      <c r="SLB8" s="196"/>
      <c r="SLC8" s="196"/>
      <c r="SLD8" s="196"/>
      <c r="SLE8" s="196"/>
      <c r="SLF8" s="196"/>
      <c r="SLG8" s="196"/>
      <c r="SLH8" s="196"/>
      <c r="SLI8" s="196"/>
      <c r="SLJ8" s="196"/>
      <c r="SLK8" s="196"/>
      <c r="SLL8" s="196"/>
      <c r="SLM8" s="196"/>
      <c r="SLN8" s="196"/>
      <c r="SLO8" s="196"/>
      <c r="SLP8" s="196"/>
      <c r="SLQ8" s="196"/>
      <c r="SLR8" s="196"/>
      <c r="SLS8" s="196"/>
      <c r="SLT8" s="196"/>
      <c r="SLU8" s="196"/>
      <c r="SLV8" s="196"/>
      <c r="SLW8" s="196"/>
      <c r="SLX8" s="196"/>
      <c r="SLY8" s="196"/>
      <c r="SLZ8" s="196"/>
      <c r="SMA8" s="196"/>
      <c r="SMB8" s="196"/>
      <c r="SMC8" s="196"/>
      <c r="SMD8" s="196"/>
      <c r="SME8" s="196"/>
      <c r="SMF8" s="196"/>
      <c r="SMG8" s="196"/>
      <c r="SMH8" s="196"/>
      <c r="SMI8" s="196"/>
      <c r="SMJ8" s="196"/>
      <c r="SMK8" s="196"/>
      <c r="SML8" s="196"/>
      <c r="SMM8" s="196"/>
      <c r="SMN8" s="196"/>
      <c r="SMO8" s="196"/>
      <c r="SMP8" s="196"/>
      <c r="SMQ8" s="196"/>
      <c r="SMR8" s="196"/>
      <c r="SMS8" s="196"/>
      <c r="SMT8" s="196"/>
      <c r="SMU8" s="196"/>
      <c r="SMV8" s="196"/>
      <c r="SMW8" s="196"/>
      <c r="SMX8" s="196"/>
      <c r="SMY8" s="196"/>
      <c r="SMZ8" s="196"/>
      <c r="SNA8" s="196"/>
      <c r="SNB8" s="196"/>
      <c r="SNC8" s="196"/>
      <c r="SND8" s="196"/>
      <c r="SNE8" s="196"/>
      <c r="SNF8" s="196"/>
      <c r="SNG8" s="196"/>
      <c r="SNH8" s="196"/>
      <c r="SNI8" s="196"/>
      <c r="SNJ8" s="196"/>
      <c r="SNK8" s="196"/>
      <c r="SNL8" s="196"/>
      <c r="SNM8" s="196"/>
      <c r="SNN8" s="196"/>
      <c r="SNO8" s="196"/>
      <c r="SNP8" s="196"/>
      <c r="SNQ8" s="196"/>
      <c r="SNR8" s="196"/>
      <c r="SNS8" s="196"/>
      <c r="SNT8" s="196"/>
      <c r="SNU8" s="196"/>
      <c r="SNV8" s="196"/>
      <c r="SNW8" s="196"/>
      <c r="SNX8" s="196"/>
      <c r="SNY8" s="196"/>
      <c r="SNZ8" s="196"/>
      <c r="SOA8" s="196"/>
      <c r="SOB8" s="196"/>
      <c r="SOC8" s="196"/>
      <c r="SOD8" s="196"/>
      <c r="SOE8" s="196"/>
      <c r="SOF8" s="196"/>
      <c r="SOG8" s="196"/>
      <c r="SOH8" s="196"/>
      <c r="SOI8" s="196"/>
      <c r="SOJ8" s="196"/>
      <c r="SOK8" s="196"/>
      <c r="SOL8" s="196"/>
      <c r="SOM8" s="196"/>
      <c r="SON8" s="196"/>
      <c r="SOO8" s="196"/>
      <c r="SOP8" s="196"/>
      <c r="SOQ8" s="196"/>
      <c r="SOR8" s="196"/>
      <c r="SOS8" s="196"/>
      <c r="SOT8" s="196"/>
      <c r="SOU8" s="196"/>
      <c r="SOV8" s="196"/>
      <c r="SOW8" s="196"/>
      <c r="SOX8" s="196"/>
      <c r="SOY8" s="196"/>
      <c r="SOZ8" s="196"/>
      <c r="SPA8" s="196"/>
      <c r="SPB8" s="196"/>
      <c r="SPC8" s="196"/>
      <c r="SPD8" s="196"/>
      <c r="SPE8" s="196"/>
      <c r="SPF8" s="196"/>
      <c r="SPG8" s="196"/>
      <c r="SPH8" s="196"/>
      <c r="SPI8" s="196"/>
      <c r="SPJ8" s="196"/>
      <c r="SPK8" s="196"/>
      <c r="SPL8" s="196"/>
      <c r="SPM8" s="196"/>
      <c r="SPN8" s="196"/>
      <c r="SPO8" s="196"/>
      <c r="SPP8" s="196"/>
      <c r="SPQ8" s="196"/>
      <c r="SPR8" s="196"/>
      <c r="SPS8" s="196"/>
      <c r="SPT8" s="196"/>
      <c r="SPU8" s="196"/>
      <c r="SPV8" s="196"/>
      <c r="SPW8" s="196"/>
      <c r="SPX8" s="196"/>
      <c r="SPY8" s="196"/>
      <c r="SPZ8" s="196"/>
      <c r="SQA8" s="196"/>
      <c r="SQB8" s="196"/>
      <c r="SQC8" s="196"/>
      <c r="SQD8" s="196"/>
      <c r="SQE8" s="196"/>
      <c r="SQF8" s="196"/>
      <c r="SQG8" s="196"/>
      <c r="SQH8" s="196"/>
      <c r="SQI8" s="196"/>
      <c r="SQJ8" s="196"/>
      <c r="SQK8" s="196"/>
      <c r="SQL8" s="196"/>
      <c r="SQM8" s="196"/>
      <c r="SQN8" s="196"/>
      <c r="SQO8" s="196"/>
      <c r="SQP8" s="196"/>
      <c r="SQQ8" s="196"/>
      <c r="SQR8" s="196"/>
      <c r="SQS8" s="196"/>
      <c r="SQT8" s="196"/>
      <c r="SQU8" s="196"/>
      <c r="SQV8" s="196"/>
      <c r="SQW8" s="196"/>
      <c r="SQX8" s="196"/>
      <c r="SQY8" s="196"/>
      <c r="SQZ8" s="196"/>
      <c r="SRA8" s="196"/>
      <c r="SRB8" s="196"/>
      <c r="SRC8" s="196"/>
      <c r="SRD8" s="196"/>
      <c r="SRE8" s="196"/>
      <c r="SRF8" s="196"/>
      <c r="SRG8" s="196"/>
      <c r="SRH8" s="196"/>
      <c r="SRI8" s="196"/>
      <c r="SRJ8" s="196"/>
      <c r="SRK8" s="196"/>
      <c r="SRL8" s="196"/>
      <c r="SRM8" s="196"/>
      <c r="SRN8" s="196"/>
      <c r="SRO8" s="196"/>
      <c r="SRP8" s="196"/>
      <c r="SRQ8" s="196"/>
      <c r="SRR8" s="196"/>
      <c r="SRS8" s="196"/>
      <c r="SRT8" s="196"/>
      <c r="SRU8" s="196"/>
      <c r="SRV8" s="196"/>
      <c r="SRW8" s="196"/>
      <c r="SRX8" s="196"/>
      <c r="SRY8" s="196"/>
      <c r="SRZ8" s="196"/>
      <c r="SSA8" s="196"/>
      <c r="SSB8" s="196"/>
      <c r="SSC8" s="196"/>
      <c r="SSD8" s="196"/>
      <c r="SSE8" s="196"/>
      <c r="SSF8" s="196"/>
      <c r="SSG8" s="196"/>
      <c r="SSH8" s="196"/>
      <c r="SSI8" s="196"/>
      <c r="SSJ8" s="196"/>
      <c r="SSK8" s="196"/>
      <c r="SSL8" s="196"/>
      <c r="SSM8" s="196"/>
      <c r="SSN8" s="196"/>
      <c r="SSO8" s="196"/>
      <c r="SSP8" s="196"/>
      <c r="SSQ8" s="196"/>
      <c r="SSR8" s="196"/>
      <c r="SSS8" s="196"/>
      <c r="SST8" s="196"/>
      <c r="SSU8" s="196"/>
      <c r="SSV8" s="196"/>
      <c r="SSW8" s="196"/>
      <c r="SSX8" s="196"/>
      <c r="SSY8" s="196"/>
      <c r="SSZ8" s="196"/>
      <c r="STA8" s="196"/>
      <c r="STB8" s="196"/>
      <c r="STC8" s="196"/>
      <c r="STD8" s="196"/>
      <c r="STE8" s="196"/>
      <c r="STF8" s="196"/>
      <c r="STG8" s="196"/>
      <c r="STH8" s="196"/>
      <c r="STI8" s="196"/>
      <c r="STJ8" s="196"/>
      <c r="STK8" s="196"/>
      <c r="STL8" s="196"/>
      <c r="STM8" s="196"/>
      <c r="STN8" s="196"/>
      <c r="STO8" s="196"/>
      <c r="STP8" s="196"/>
      <c r="STQ8" s="196"/>
      <c r="STR8" s="196"/>
      <c r="STS8" s="196"/>
      <c r="STT8" s="196"/>
      <c r="STU8" s="196"/>
      <c r="STV8" s="196"/>
      <c r="STW8" s="196"/>
      <c r="STX8" s="196"/>
      <c r="STY8" s="196"/>
      <c r="STZ8" s="196"/>
      <c r="SUA8" s="196"/>
      <c r="SUB8" s="196"/>
      <c r="SUC8" s="196"/>
      <c r="SUD8" s="196"/>
      <c r="SUE8" s="196"/>
      <c r="SUF8" s="196"/>
      <c r="SUG8" s="196"/>
      <c r="SUH8" s="196"/>
      <c r="SUI8" s="196"/>
      <c r="SUJ8" s="196"/>
      <c r="SUK8" s="196"/>
      <c r="SUL8" s="196"/>
      <c r="SUM8" s="196"/>
      <c r="SUN8" s="196"/>
      <c r="SUO8" s="196"/>
      <c r="SUP8" s="196"/>
      <c r="SUQ8" s="196"/>
      <c r="SUR8" s="196"/>
      <c r="SUS8" s="196"/>
      <c r="SUT8" s="196"/>
      <c r="SUU8" s="196"/>
      <c r="SUV8" s="196"/>
      <c r="SUW8" s="196"/>
      <c r="SUX8" s="196"/>
      <c r="SUY8" s="196"/>
      <c r="SUZ8" s="196"/>
      <c r="SVA8" s="196"/>
      <c r="SVB8" s="196"/>
      <c r="SVC8" s="196"/>
      <c r="SVD8" s="196"/>
      <c r="SVE8" s="196"/>
      <c r="SVF8" s="196"/>
      <c r="SVG8" s="196"/>
      <c r="SVH8" s="196"/>
      <c r="SVI8" s="196"/>
      <c r="SVJ8" s="196"/>
      <c r="SVK8" s="196"/>
      <c r="SVL8" s="196"/>
      <c r="SVM8" s="196"/>
      <c r="SVN8" s="196"/>
      <c r="SVO8" s="196"/>
      <c r="SVP8" s="196"/>
      <c r="SVQ8" s="196"/>
      <c r="SVR8" s="196"/>
      <c r="SVS8" s="196"/>
      <c r="SVT8" s="196"/>
      <c r="SVU8" s="196"/>
      <c r="SVV8" s="196"/>
      <c r="SVW8" s="196"/>
      <c r="SVX8" s="196"/>
      <c r="SVY8" s="196"/>
      <c r="SVZ8" s="196"/>
      <c r="SWA8" s="196"/>
      <c r="SWB8" s="196"/>
      <c r="SWC8" s="196"/>
      <c r="SWD8" s="196"/>
      <c r="SWE8" s="196"/>
      <c r="SWF8" s="196"/>
      <c r="SWG8" s="196"/>
      <c r="SWH8" s="196"/>
      <c r="SWI8" s="196"/>
      <c r="SWJ8" s="196"/>
      <c r="SWK8" s="196"/>
      <c r="SWL8" s="196"/>
      <c r="SWM8" s="196"/>
      <c r="SWN8" s="196"/>
      <c r="SWO8" s="196"/>
      <c r="SWP8" s="196"/>
      <c r="SWQ8" s="196"/>
      <c r="SWR8" s="196"/>
      <c r="SWS8" s="196"/>
      <c r="SWT8" s="196"/>
      <c r="SWU8" s="196"/>
      <c r="SWV8" s="196"/>
      <c r="SWW8" s="196"/>
      <c r="SWX8" s="196"/>
      <c r="SWY8" s="196"/>
      <c r="SWZ8" s="196"/>
      <c r="SXA8" s="196"/>
      <c r="SXB8" s="196"/>
      <c r="SXC8" s="196"/>
      <c r="SXD8" s="196"/>
      <c r="SXE8" s="196"/>
      <c r="SXF8" s="196"/>
      <c r="SXG8" s="196"/>
      <c r="SXH8" s="196"/>
      <c r="SXI8" s="196"/>
      <c r="SXJ8" s="196"/>
      <c r="SXK8" s="196"/>
      <c r="SXL8" s="196"/>
      <c r="SXM8" s="196"/>
      <c r="SXN8" s="196"/>
      <c r="SXO8" s="196"/>
      <c r="SXP8" s="196"/>
      <c r="SXQ8" s="196"/>
      <c r="SXR8" s="196"/>
      <c r="SXS8" s="196"/>
      <c r="SXT8" s="196"/>
      <c r="SXU8" s="196"/>
      <c r="SXV8" s="196"/>
      <c r="SXW8" s="196"/>
      <c r="SXX8" s="196"/>
      <c r="SXY8" s="196"/>
      <c r="SXZ8" s="196"/>
      <c r="SYA8" s="196"/>
      <c r="SYB8" s="196"/>
      <c r="SYC8" s="196"/>
      <c r="SYD8" s="196"/>
      <c r="SYE8" s="196"/>
      <c r="SYF8" s="196"/>
      <c r="SYG8" s="196"/>
      <c r="SYH8" s="196"/>
      <c r="SYI8" s="196"/>
      <c r="SYJ8" s="196"/>
      <c r="SYK8" s="196"/>
      <c r="SYL8" s="196"/>
      <c r="SYM8" s="196"/>
      <c r="SYN8" s="196"/>
      <c r="SYO8" s="196"/>
      <c r="SYP8" s="196"/>
      <c r="SYQ8" s="196"/>
      <c r="SYR8" s="196"/>
      <c r="SYS8" s="196"/>
      <c r="SYT8" s="196"/>
      <c r="SYU8" s="196"/>
      <c r="SYV8" s="196"/>
      <c r="SYW8" s="196"/>
      <c r="SYX8" s="196"/>
      <c r="SYY8" s="196"/>
      <c r="SYZ8" s="196"/>
      <c r="SZA8" s="196"/>
      <c r="SZB8" s="196"/>
      <c r="SZC8" s="196"/>
      <c r="SZD8" s="196"/>
      <c r="SZE8" s="196"/>
      <c r="SZF8" s="196"/>
      <c r="SZG8" s="196"/>
      <c r="SZH8" s="196"/>
      <c r="SZI8" s="196"/>
      <c r="SZJ8" s="196"/>
      <c r="SZK8" s="196"/>
      <c r="SZL8" s="196"/>
      <c r="SZM8" s="196"/>
      <c r="SZN8" s="196"/>
      <c r="SZO8" s="196"/>
      <c r="SZP8" s="196"/>
      <c r="SZQ8" s="196"/>
      <c r="SZR8" s="196"/>
      <c r="SZS8" s="196"/>
      <c r="SZT8" s="196"/>
      <c r="SZU8" s="196"/>
      <c r="SZV8" s="196"/>
      <c r="SZW8" s="196"/>
      <c r="SZX8" s="196"/>
      <c r="SZY8" s="196"/>
      <c r="SZZ8" s="196"/>
      <c r="TAA8" s="196"/>
      <c r="TAB8" s="196"/>
      <c r="TAC8" s="196"/>
      <c r="TAD8" s="196"/>
      <c r="TAE8" s="196"/>
      <c r="TAF8" s="196"/>
      <c r="TAG8" s="196"/>
      <c r="TAH8" s="196"/>
      <c r="TAI8" s="196"/>
      <c r="TAJ8" s="196"/>
      <c r="TAK8" s="196"/>
      <c r="TAL8" s="196"/>
      <c r="TAM8" s="196"/>
      <c r="TAN8" s="196"/>
      <c r="TAO8" s="196"/>
      <c r="TAP8" s="196"/>
      <c r="TAQ8" s="196"/>
      <c r="TAR8" s="196"/>
      <c r="TAS8" s="196"/>
      <c r="TAT8" s="196"/>
      <c r="TAU8" s="196"/>
      <c r="TAV8" s="196"/>
      <c r="TAW8" s="196"/>
      <c r="TAX8" s="196"/>
      <c r="TAY8" s="196"/>
      <c r="TAZ8" s="196"/>
      <c r="TBA8" s="196"/>
      <c r="TBB8" s="196"/>
      <c r="TBC8" s="196"/>
      <c r="TBD8" s="196"/>
      <c r="TBE8" s="196"/>
      <c r="TBF8" s="196"/>
      <c r="TBG8" s="196"/>
      <c r="TBH8" s="196"/>
      <c r="TBI8" s="196"/>
      <c r="TBJ8" s="196"/>
      <c r="TBK8" s="196"/>
      <c r="TBL8" s="196"/>
      <c r="TBM8" s="196"/>
      <c r="TBN8" s="196"/>
      <c r="TBO8" s="196"/>
      <c r="TBP8" s="196"/>
      <c r="TBQ8" s="196"/>
      <c r="TBR8" s="196"/>
      <c r="TBS8" s="196"/>
      <c r="TBT8" s="196"/>
      <c r="TBU8" s="196"/>
      <c r="TBV8" s="196"/>
      <c r="TBW8" s="196"/>
      <c r="TBX8" s="196"/>
      <c r="TBY8" s="196"/>
      <c r="TBZ8" s="196"/>
      <c r="TCA8" s="196"/>
      <c r="TCB8" s="196"/>
      <c r="TCC8" s="196"/>
      <c r="TCD8" s="196"/>
      <c r="TCE8" s="196"/>
      <c r="TCF8" s="196"/>
      <c r="TCG8" s="196"/>
      <c r="TCH8" s="196"/>
      <c r="TCI8" s="196"/>
      <c r="TCJ8" s="196"/>
      <c r="TCK8" s="196"/>
      <c r="TCL8" s="196"/>
      <c r="TCM8" s="196"/>
      <c r="TCN8" s="196"/>
      <c r="TCO8" s="196"/>
      <c r="TCP8" s="196"/>
      <c r="TCQ8" s="196"/>
      <c r="TCR8" s="196"/>
      <c r="TCS8" s="196"/>
      <c r="TCT8" s="196"/>
      <c r="TCU8" s="196"/>
      <c r="TCV8" s="196"/>
      <c r="TCW8" s="196"/>
      <c r="TCX8" s="196"/>
      <c r="TCY8" s="196"/>
      <c r="TCZ8" s="196"/>
      <c r="TDA8" s="196"/>
      <c r="TDB8" s="196"/>
      <c r="TDC8" s="196"/>
      <c r="TDD8" s="196"/>
      <c r="TDE8" s="196"/>
      <c r="TDF8" s="196"/>
      <c r="TDG8" s="196"/>
      <c r="TDH8" s="196"/>
      <c r="TDI8" s="196"/>
      <c r="TDJ8" s="196"/>
      <c r="TDK8" s="196"/>
      <c r="TDL8" s="196"/>
      <c r="TDM8" s="196"/>
      <c r="TDN8" s="196"/>
      <c r="TDO8" s="196"/>
      <c r="TDP8" s="196"/>
      <c r="TDQ8" s="196"/>
      <c r="TDR8" s="196"/>
      <c r="TDS8" s="196"/>
      <c r="TDT8" s="196"/>
      <c r="TDU8" s="196"/>
      <c r="TDV8" s="196"/>
      <c r="TDW8" s="196"/>
      <c r="TDX8" s="196"/>
      <c r="TDY8" s="196"/>
      <c r="TDZ8" s="196"/>
      <c r="TEA8" s="196"/>
      <c r="TEB8" s="196"/>
      <c r="TEC8" s="196"/>
      <c r="TED8" s="196"/>
      <c r="TEE8" s="196"/>
      <c r="TEF8" s="196"/>
      <c r="TEG8" s="196"/>
      <c r="TEH8" s="196"/>
      <c r="TEI8" s="196"/>
      <c r="TEJ8" s="196"/>
      <c r="TEK8" s="196"/>
      <c r="TEL8" s="196"/>
      <c r="TEM8" s="196"/>
      <c r="TEN8" s="196"/>
      <c r="TEO8" s="196"/>
      <c r="TEP8" s="196"/>
      <c r="TEQ8" s="196"/>
      <c r="TER8" s="196"/>
      <c r="TES8" s="196"/>
      <c r="TET8" s="196"/>
      <c r="TEU8" s="196"/>
      <c r="TEV8" s="196"/>
      <c r="TEW8" s="196"/>
      <c r="TEX8" s="196"/>
      <c r="TEY8" s="196"/>
      <c r="TEZ8" s="196"/>
      <c r="TFA8" s="196"/>
      <c r="TFB8" s="196"/>
      <c r="TFC8" s="196"/>
      <c r="TFD8" s="196"/>
      <c r="TFE8" s="196"/>
      <c r="TFF8" s="196"/>
      <c r="TFG8" s="196"/>
      <c r="TFH8" s="196"/>
      <c r="TFI8" s="196"/>
      <c r="TFJ8" s="196"/>
      <c r="TFK8" s="196"/>
      <c r="TFL8" s="196"/>
      <c r="TFM8" s="196"/>
      <c r="TFN8" s="196"/>
      <c r="TFO8" s="196"/>
      <c r="TFP8" s="196"/>
      <c r="TFQ8" s="196"/>
      <c r="TFR8" s="196"/>
      <c r="TFS8" s="196"/>
      <c r="TFT8" s="196"/>
      <c r="TFU8" s="196"/>
      <c r="TFV8" s="196"/>
      <c r="TFW8" s="196"/>
      <c r="TFX8" s="196"/>
      <c r="TFY8" s="196"/>
      <c r="TFZ8" s="196"/>
      <c r="TGA8" s="196"/>
      <c r="TGB8" s="196"/>
      <c r="TGC8" s="196"/>
      <c r="TGD8" s="196"/>
      <c r="TGE8" s="196"/>
      <c r="TGF8" s="196"/>
      <c r="TGG8" s="196"/>
      <c r="TGH8" s="196"/>
      <c r="TGI8" s="196"/>
      <c r="TGJ8" s="196"/>
      <c r="TGK8" s="196"/>
      <c r="TGL8" s="196"/>
      <c r="TGM8" s="196"/>
      <c r="TGN8" s="196"/>
      <c r="TGO8" s="196"/>
      <c r="TGP8" s="196"/>
      <c r="TGQ8" s="196"/>
      <c r="TGR8" s="196"/>
      <c r="TGS8" s="196"/>
      <c r="TGT8" s="196"/>
      <c r="TGU8" s="196"/>
      <c r="TGV8" s="196"/>
      <c r="TGW8" s="196"/>
      <c r="TGX8" s="196"/>
      <c r="TGY8" s="196"/>
      <c r="TGZ8" s="196"/>
      <c r="THA8" s="196"/>
      <c r="THB8" s="196"/>
      <c r="THC8" s="196"/>
      <c r="THD8" s="196"/>
      <c r="THE8" s="196"/>
      <c r="THF8" s="196"/>
      <c r="THG8" s="196"/>
      <c r="THH8" s="196"/>
      <c r="THI8" s="196"/>
      <c r="THJ8" s="196"/>
      <c r="THK8" s="196"/>
      <c r="THL8" s="196"/>
      <c r="THM8" s="196"/>
      <c r="THN8" s="196"/>
      <c r="THO8" s="196"/>
      <c r="THP8" s="196"/>
      <c r="THQ8" s="196"/>
      <c r="THR8" s="196"/>
      <c r="THS8" s="196"/>
      <c r="THT8" s="196"/>
      <c r="THU8" s="196"/>
      <c r="THV8" s="196"/>
      <c r="THW8" s="196"/>
      <c r="THX8" s="196"/>
      <c r="THY8" s="196"/>
      <c r="THZ8" s="196"/>
      <c r="TIA8" s="196"/>
      <c r="TIB8" s="196"/>
      <c r="TIC8" s="196"/>
      <c r="TID8" s="196"/>
      <c r="TIE8" s="196"/>
      <c r="TIF8" s="196"/>
      <c r="TIG8" s="196"/>
      <c r="TIH8" s="196"/>
      <c r="TII8" s="196"/>
      <c r="TIJ8" s="196"/>
      <c r="TIK8" s="196"/>
      <c r="TIL8" s="196"/>
      <c r="TIM8" s="196"/>
      <c r="TIN8" s="196"/>
      <c r="TIO8" s="196"/>
      <c r="TIP8" s="196"/>
      <c r="TIQ8" s="196"/>
      <c r="TIR8" s="196"/>
      <c r="TIS8" s="196"/>
      <c r="TIT8" s="196"/>
      <c r="TIU8" s="196"/>
      <c r="TIV8" s="196"/>
      <c r="TIW8" s="196"/>
      <c r="TIX8" s="196"/>
      <c r="TIY8" s="196"/>
      <c r="TIZ8" s="196"/>
      <c r="TJA8" s="196"/>
      <c r="TJB8" s="196"/>
      <c r="TJC8" s="196"/>
      <c r="TJD8" s="196"/>
      <c r="TJE8" s="196"/>
      <c r="TJF8" s="196"/>
      <c r="TJG8" s="196"/>
      <c r="TJH8" s="196"/>
      <c r="TJI8" s="196"/>
      <c r="TJJ8" s="196"/>
      <c r="TJK8" s="196"/>
      <c r="TJL8" s="196"/>
      <c r="TJM8" s="196"/>
      <c r="TJN8" s="196"/>
      <c r="TJO8" s="196"/>
      <c r="TJP8" s="196"/>
      <c r="TJQ8" s="196"/>
      <c r="TJR8" s="196"/>
      <c r="TJS8" s="196"/>
      <c r="TJT8" s="196"/>
      <c r="TJU8" s="196"/>
      <c r="TJV8" s="196"/>
      <c r="TJW8" s="196"/>
      <c r="TJX8" s="196"/>
      <c r="TJY8" s="196"/>
      <c r="TJZ8" s="196"/>
      <c r="TKA8" s="196"/>
      <c r="TKB8" s="196"/>
      <c r="TKC8" s="196"/>
      <c r="TKD8" s="196"/>
      <c r="TKE8" s="196"/>
      <c r="TKF8" s="196"/>
      <c r="TKG8" s="196"/>
      <c r="TKH8" s="196"/>
      <c r="TKI8" s="196"/>
      <c r="TKJ8" s="196"/>
      <c r="TKK8" s="196"/>
      <c r="TKL8" s="196"/>
      <c r="TKM8" s="196"/>
      <c r="TKN8" s="196"/>
      <c r="TKO8" s="196"/>
      <c r="TKP8" s="196"/>
      <c r="TKQ8" s="196"/>
      <c r="TKR8" s="196"/>
      <c r="TKS8" s="196"/>
      <c r="TKT8" s="196"/>
      <c r="TKU8" s="196"/>
      <c r="TKV8" s="196"/>
      <c r="TKW8" s="196"/>
      <c r="TKX8" s="196"/>
      <c r="TKY8" s="196"/>
      <c r="TKZ8" s="196"/>
      <c r="TLA8" s="196"/>
      <c r="TLB8" s="196"/>
      <c r="TLC8" s="196"/>
      <c r="TLD8" s="196"/>
      <c r="TLE8" s="196"/>
      <c r="TLF8" s="196"/>
      <c r="TLG8" s="196"/>
      <c r="TLH8" s="196"/>
      <c r="TLI8" s="196"/>
      <c r="TLJ8" s="196"/>
      <c r="TLK8" s="196"/>
      <c r="TLL8" s="196"/>
      <c r="TLM8" s="196"/>
      <c r="TLN8" s="196"/>
      <c r="TLO8" s="196"/>
      <c r="TLP8" s="196"/>
      <c r="TLQ8" s="196"/>
      <c r="TLR8" s="196"/>
      <c r="TLS8" s="196"/>
      <c r="TLT8" s="196"/>
      <c r="TLU8" s="196"/>
      <c r="TLV8" s="196"/>
      <c r="TLW8" s="196"/>
      <c r="TLX8" s="196"/>
      <c r="TLY8" s="196"/>
      <c r="TLZ8" s="196"/>
      <c r="TMA8" s="196"/>
      <c r="TMB8" s="196"/>
      <c r="TMC8" s="196"/>
      <c r="TMD8" s="196"/>
      <c r="TME8" s="196"/>
      <c r="TMF8" s="196"/>
      <c r="TMG8" s="196"/>
      <c r="TMH8" s="196"/>
      <c r="TMI8" s="196"/>
      <c r="TMJ8" s="196"/>
      <c r="TMK8" s="196"/>
      <c r="TML8" s="196"/>
      <c r="TMM8" s="196"/>
      <c r="TMN8" s="196"/>
      <c r="TMO8" s="196"/>
      <c r="TMP8" s="196"/>
      <c r="TMQ8" s="196"/>
      <c r="TMR8" s="196"/>
      <c r="TMS8" s="196"/>
      <c r="TMT8" s="196"/>
      <c r="TMU8" s="196"/>
      <c r="TMV8" s="196"/>
      <c r="TMW8" s="196"/>
      <c r="TMX8" s="196"/>
      <c r="TMY8" s="196"/>
      <c r="TMZ8" s="196"/>
      <c r="TNA8" s="196"/>
      <c r="TNB8" s="196"/>
      <c r="TNC8" s="196"/>
      <c r="TND8" s="196"/>
      <c r="TNE8" s="196"/>
      <c r="TNF8" s="196"/>
      <c r="TNG8" s="196"/>
      <c r="TNH8" s="196"/>
      <c r="TNI8" s="196"/>
      <c r="TNJ8" s="196"/>
      <c r="TNK8" s="196"/>
      <c r="TNL8" s="196"/>
      <c r="TNM8" s="196"/>
      <c r="TNN8" s="196"/>
      <c r="TNO8" s="196"/>
      <c r="TNP8" s="196"/>
      <c r="TNQ8" s="196"/>
      <c r="TNR8" s="196"/>
      <c r="TNS8" s="196"/>
      <c r="TNT8" s="196"/>
      <c r="TNU8" s="196"/>
      <c r="TNV8" s="196"/>
      <c r="TNW8" s="196"/>
      <c r="TNX8" s="196"/>
      <c r="TNY8" s="196"/>
      <c r="TNZ8" s="196"/>
      <c r="TOA8" s="196"/>
      <c r="TOB8" s="196"/>
      <c r="TOC8" s="196"/>
      <c r="TOD8" s="196"/>
      <c r="TOE8" s="196"/>
      <c r="TOF8" s="196"/>
      <c r="TOG8" s="196"/>
      <c r="TOH8" s="196"/>
      <c r="TOI8" s="196"/>
      <c r="TOJ8" s="196"/>
      <c r="TOK8" s="196"/>
      <c r="TOL8" s="196"/>
      <c r="TOM8" s="196"/>
      <c r="TON8" s="196"/>
      <c r="TOO8" s="196"/>
      <c r="TOP8" s="196"/>
      <c r="TOQ8" s="196"/>
      <c r="TOR8" s="196"/>
      <c r="TOS8" s="196"/>
      <c r="TOT8" s="196"/>
      <c r="TOU8" s="196"/>
      <c r="TOV8" s="196"/>
      <c r="TOW8" s="196"/>
      <c r="TOX8" s="196"/>
      <c r="TOY8" s="196"/>
      <c r="TOZ8" s="196"/>
      <c r="TPA8" s="196"/>
      <c r="TPB8" s="196"/>
      <c r="TPC8" s="196"/>
      <c r="TPD8" s="196"/>
      <c r="TPE8" s="196"/>
      <c r="TPF8" s="196"/>
      <c r="TPG8" s="196"/>
      <c r="TPH8" s="196"/>
      <c r="TPI8" s="196"/>
      <c r="TPJ8" s="196"/>
      <c r="TPK8" s="196"/>
      <c r="TPL8" s="196"/>
      <c r="TPM8" s="196"/>
      <c r="TPN8" s="196"/>
      <c r="TPO8" s="196"/>
      <c r="TPP8" s="196"/>
      <c r="TPQ8" s="196"/>
      <c r="TPR8" s="196"/>
      <c r="TPS8" s="196"/>
      <c r="TPT8" s="196"/>
      <c r="TPU8" s="196"/>
      <c r="TPV8" s="196"/>
      <c r="TPW8" s="196"/>
      <c r="TPX8" s="196"/>
      <c r="TPY8" s="196"/>
      <c r="TPZ8" s="196"/>
      <c r="TQA8" s="196"/>
      <c r="TQB8" s="196"/>
      <c r="TQC8" s="196"/>
      <c r="TQD8" s="196"/>
      <c r="TQE8" s="196"/>
      <c r="TQF8" s="196"/>
      <c r="TQG8" s="196"/>
      <c r="TQH8" s="196"/>
      <c r="TQI8" s="196"/>
      <c r="TQJ8" s="196"/>
      <c r="TQK8" s="196"/>
      <c r="TQL8" s="196"/>
      <c r="TQM8" s="196"/>
      <c r="TQN8" s="196"/>
      <c r="TQO8" s="196"/>
      <c r="TQP8" s="196"/>
      <c r="TQQ8" s="196"/>
      <c r="TQR8" s="196"/>
      <c r="TQS8" s="196"/>
      <c r="TQT8" s="196"/>
      <c r="TQU8" s="196"/>
      <c r="TQV8" s="196"/>
      <c r="TQW8" s="196"/>
      <c r="TQX8" s="196"/>
      <c r="TQY8" s="196"/>
      <c r="TQZ8" s="196"/>
      <c r="TRA8" s="196"/>
      <c r="TRB8" s="196"/>
      <c r="TRC8" s="196"/>
      <c r="TRD8" s="196"/>
      <c r="TRE8" s="196"/>
      <c r="TRF8" s="196"/>
      <c r="TRG8" s="196"/>
      <c r="TRH8" s="196"/>
      <c r="TRI8" s="196"/>
      <c r="TRJ8" s="196"/>
      <c r="TRK8" s="196"/>
      <c r="TRL8" s="196"/>
      <c r="TRM8" s="196"/>
      <c r="TRN8" s="196"/>
      <c r="TRO8" s="196"/>
      <c r="TRP8" s="196"/>
      <c r="TRQ8" s="196"/>
      <c r="TRR8" s="196"/>
      <c r="TRS8" s="196"/>
      <c r="TRT8" s="196"/>
      <c r="TRU8" s="196"/>
      <c r="TRV8" s="196"/>
      <c r="TRW8" s="196"/>
      <c r="TRX8" s="196"/>
      <c r="TRY8" s="196"/>
      <c r="TRZ8" s="196"/>
      <c r="TSA8" s="196"/>
      <c r="TSB8" s="196"/>
      <c r="TSC8" s="196"/>
      <c r="TSD8" s="196"/>
      <c r="TSE8" s="196"/>
      <c r="TSF8" s="196"/>
      <c r="TSG8" s="196"/>
      <c r="TSH8" s="196"/>
      <c r="TSI8" s="196"/>
      <c r="TSJ8" s="196"/>
      <c r="TSK8" s="196"/>
      <c r="TSL8" s="196"/>
      <c r="TSM8" s="196"/>
      <c r="TSN8" s="196"/>
      <c r="TSO8" s="196"/>
      <c r="TSP8" s="196"/>
      <c r="TSQ8" s="196"/>
      <c r="TSR8" s="196"/>
      <c r="TSS8" s="196"/>
      <c r="TST8" s="196"/>
      <c r="TSU8" s="196"/>
      <c r="TSV8" s="196"/>
      <c r="TSW8" s="196"/>
      <c r="TSX8" s="196"/>
      <c r="TSY8" s="196"/>
      <c r="TSZ8" s="196"/>
      <c r="TTA8" s="196"/>
      <c r="TTB8" s="196"/>
      <c r="TTC8" s="196"/>
      <c r="TTD8" s="196"/>
      <c r="TTE8" s="196"/>
      <c r="TTF8" s="196"/>
      <c r="TTG8" s="196"/>
      <c r="TTH8" s="196"/>
      <c r="TTI8" s="196"/>
      <c r="TTJ8" s="196"/>
      <c r="TTK8" s="196"/>
      <c r="TTL8" s="196"/>
      <c r="TTM8" s="196"/>
      <c r="TTN8" s="196"/>
      <c r="TTO8" s="196"/>
      <c r="TTP8" s="196"/>
      <c r="TTQ8" s="196"/>
      <c r="TTR8" s="196"/>
      <c r="TTS8" s="196"/>
      <c r="TTT8" s="196"/>
      <c r="TTU8" s="196"/>
      <c r="TTV8" s="196"/>
      <c r="TTW8" s="196"/>
      <c r="TTX8" s="196"/>
      <c r="TTY8" s="196"/>
      <c r="TTZ8" s="196"/>
      <c r="TUA8" s="196"/>
      <c r="TUB8" s="196"/>
      <c r="TUC8" s="196"/>
      <c r="TUD8" s="196"/>
      <c r="TUE8" s="196"/>
      <c r="TUF8" s="196"/>
      <c r="TUG8" s="196"/>
      <c r="TUH8" s="196"/>
      <c r="TUI8" s="196"/>
      <c r="TUJ8" s="196"/>
      <c r="TUK8" s="196"/>
      <c r="TUL8" s="196"/>
      <c r="TUM8" s="196"/>
      <c r="TUN8" s="196"/>
      <c r="TUO8" s="196"/>
      <c r="TUP8" s="196"/>
      <c r="TUQ8" s="196"/>
      <c r="TUR8" s="196"/>
      <c r="TUS8" s="196"/>
      <c r="TUT8" s="196"/>
      <c r="TUU8" s="196"/>
      <c r="TUV8" s="196"/>
      <c r="TUW8" s="196"/>
      <c r="TUX8" s="196"/>
      <c r="TUY8" s="196"/>
      <c r="TUZ8" s="196"/>
      <c r="TVA8" s="196"/>
      <c r="TVB8" s="196"/>
      <c r="TVC8" s="196"/>
      <c r="TVD8" s="196"/>
      <c r="TVE8" s="196"/>
      <c r="TVF8" s="196"/>
      <c r="TVG8" s="196"/>
      <c r="TVH8" s="196"/>
      <c r="TVI8" s="196"/>
      <c r="TVJ8" s="196"/>
      <c r="TVK8" s="196"/>
      <c r="TVL8" s="196"/>
      <c r="TVM8" s="196"/>
      <c r="TVN8" s="196"/>
      <c r="TVO8" s="196"/>
      <c r="TVP8" s="196"/>
      <c r="TVQ8" s="196"/>
      <c r="TVR8" s="196"/>
      <c r="TVS8" s="196"/>
      <c r="TVT8" s="196"/>
      <c r="TVU8" s="196"/>
      <c r="TVV8" s="196"/>
      <c r="TVW8" s="196"/>
      <c r="TVX8" s="196"/>
      <c r="TVY8" s="196"/>
      <c r="TVZ8" s="196"/>
      <c r="TWA8" s="196"/>
      <c r="TWB8" s="196"/>
      <c r="TWC8" s="196"/>
      <c r="TWD8" s="196"/>
      <c r="TWE8" s="196"/>
      <c r="TWF8" s="196"/>
      <c r="TWG8" s="196"/>
      <c r="TWH8" s="196"/>
      <c r="TWI8" s="196"/>
      <c r="TWJ8" s="196"/>
      <c r="TWK8" s="196"/>
      <c r="TWL8" s="196"/>
      <c r="TWM8" s="196"/>
      <c r="TWN8" s="196"/>
      <c r="TWO8" s="196"/>
      <c r="TWP8" s="196"/>
      <c r="TWQ8" s="196"/>
      <c r="TWR8" s="196"/>
      <c r="TWS8" s="196"/>
      <c r="TWT8" s="196"/>
      <c r="TWU8" s="196"/>
      <c r="TWV8" s="196"/>
      <c r="TWW8" s="196"/>
      <c r="TWX8" s="196"/>
      <c r="TWY8" s="196"/>
      <c r="TWZ8" s="196"/>
      <c r="TXA8" s="196"/>
      <c r="TXB8" s="196"/>
      <c r="TXC8" s="196"/>
      <c r="TXD8" s="196"/>
      <c r="TXE8" s="196"/>
      <c r="TXF8" s="196"/>
      <c r="TXG8" s="196"/>
      <c r="TXH8" s="196"/>
      <c r="TXI8" s="196"/>
      <c r="TXJ8" s="196"/>
      <c r="TXK8" s="196"/>
      <c r="TXL8" s="196"/>
      <c r="TXM8" s="196"/>
      <c r="TXN8" s="196"/>
      <c r="TXO8" s="196"/>
      <c r="TXP8" s="196"/>
      <c r="TXQ8" s="196"/>
      <c r="TXR8" s="196"/>
      <c r="TXS8" s="196"/>
      <c r="TXT8" s="196"/>
      <c r="TXU8" s="196"/>
      <c r="TXV8" s="196"/>
      <c r="TXW8" s="196"/>
      <c r="TXX8" s="196"/>
      <c r="TXY8" s="196"/>
      <c r="TXZ8" s="196"/>
      <c r="TYA8" s="196"/>
      <c r="TYB8" s="196"/>
      <c r="TYC8" s="196"/>
      <c r="TYD8" s="196"/>
      <c r="TYE8" s="196"/>
      <c r="TYF8" s="196"/>
      <c r="TYG8" s="196"/>
      <c r="TYH8" s="196"/>
      <c r="TYI8" s="196"/>
      <c r="TYJ8" s="196"/>
      <c r="TYK8" s="196"/>
      <c r="TYL8" s="196"/>
      <c r="TYM8" s="196"/>
      <c r="TYN8" s="196"/>
      <c r="TYO8" s="196"/>
      <c r="TYP8" s="196"/>
      <c r="TYQ8" s="196"/>
      <c r="TYR8" s="196"/>
      <c r="TYS8" s="196"/>
      <c r="TYT8" s="196"/>
      <c r="TYU8" s="196"/>
      <c r="TYV8" s="196"/>
      <c r="TYW8" s="196"/>
      <c r="TYX8" s="196"/>
      <c r="TYY8" s="196"/>
      <c r="TYZ8" s="196"/>
      <c r="TZA8" s="196"/>
      <c r="TZB8" s="196"/>
      <c r="TZC8" s="196"/>
      <c r="TZD8" s="196"/>
      <c r="TZE8" s="196"/>
      <c r="TZF8" s="196"/>
      <c r="TZG8" s="196"/>
      <c r="TZH8" s="196"/>
      <c r="TZI8" s="196"/>
      <c r="TZJ8" s="196"/>
      <c r="TZK8" s="196"/>
      <c r="TZL8" s="196"/>
      <c r="TZM8" s="196"/>
      <c r="TZN8" s="196"/>
      <c r="TZO8" s="196"/>
      <c r="TZP8" s="196"/>
      <c r="TZQ8" s="196"/>
      <c r="TZR8" s="196"/>
      <c r="TZS8" s="196"/>
      <c r="TZT8" s="196"/>
      <c r="TZU8" s="196"/>
      <c r="TZV8" s="196"/>
      <c r="TZW8" s="196"/>
      <c r="TZX8" s="196"/>
      <c r="TZY8" s="196"/>
      <c r="TZZ8" s="196"/>
      <c r="UAA8" s="196"/>
      <c r="UAB8" s="196"/>
      <c r="UAC8" s="196"/>
      <c r="UAD8" s="196"/>
      <c r="UAE8" s="196"/>
      <c r="UAF8" s="196"/>
      <c r="UAG8" s="196"/>
      <c r="UAH8" s="196"/>
      <c r="UAI8" s="196"/>
      <c r="UAJ8" s="196"/>
      <c r="UAK8" s="196"/>
      <c r="UAL8" s="196"/>
      <c r="UAM8" s="196"/>
      <c r="UAN8" s="196"/>
      <c r="UAO8" s="196"/>
      <c r="UAP8" s="196"/>
      <c r="UAQ8" s="196"/>
      <c r="UAR8" s="196"/>
      <c r="UAS8" s="196"/>
      <c r="UAT8" s="196"/>
      <c r="UAU8" s="196"/>
      <c r="UAV8" s="196"/>
      <c r="UAW8" s="196"/>
      <c r="UAX8" s="196"/>
      <c r="UAY8" s="196"/>
      <c r="UAZ8" s="196"/>
      <c r="UBA8" s="196"/>
      <c r="UBB8" s="196"/>
      <c r="UBC8" s="196"/>
      <c r="UBD8" s="196"/>
      <c r="UBE8" s="196"/>
      <c r="UBF8" s="196"/>
      <c r="UBG8" s="196"/>
      <c r="UBH8" s="196"/>
      <c r="UBI8" s="196"/>
      <c r="UBJ8" s="196"/>
      <c r="UBK8" s="196"/>
      <c r="UBL8" s="196"/>
      <c r="UBM8" s="196"/>
      <c r="UBN8" s="196"/>
      <c r="UBO8" s="196"/>
      <c r="UBP8" s="196"/>
      <c r="UBQ8" s="196"/>
      <c r="UBR8" s="196"/>
      <c r="UBS8" s="196"/>
      <c r="UBT8" s="196"/>
      <c r="UBU8" s="196"/>
      <c r="UBV8" s="196"/>
      <c r="UBW8" s="196"/>
      <c r="UBX8" s="196"/>
      <c r="UBY8" s="196"/>
      <c r="UBZ8" s="196"/>
      <c r="UCA8" s="196"/>
      <c r="UCB8" s="196"/>
      <c r="UCC8" s="196"/>
      <c r="UCD8" s="196"/>
      <c r="UCE8" s="196"/>
      <c r="UCF8" s="196"/>
      <c r="UCG8" s="196"/>
      <c r="UCH8" s="196"/>
      <c r="UCI8" s="196"/>
      <c r="UCJ8" s="196"/>
      <c r="UCK8" s="196"/>
      <c r="UCL8" s="196"/>
      <c r="UCM8" s="196"/>
      <c r="UCN8" s="196"/>
      <c r="UCO8" s="196"/>
      <c r="UCP8" s="196"/>
      <c r="UCQ8" s="196"/>
      <c r="UCR8" s="196"/>
      <c r="UCS8" s="196"/>
      <c r="UCT8" s="196"/>
      <c r="UCU8" s="196"/>
      <c r="UCV8" s="196"/>
      <c r="UCW8" s="196"/>
      <c r="UCX8" s="196"/>
      <c r="UCY8" s="196"/>
      <c r="UCZ8" s="196"/>
      <c r="UDA8" s="196"/>
      <c r="UDB8" s="196"/>
      <c r="UDC8" s="196"/>
      <c r="UDD8" s="196"/>
      <c r="UDE8" s="196"/>
      <c r="UDF8" s="196"/>
      <c r="UDG8" s="196"/>
      <c r="UDH8" s="196"/>
      <c r="UDI8" s="196"/>
      <c r="UDJ8" s="196"/>
      <c r="UDK8" s="196"/>
      <c r="UDL8" s="196"/>
      <c r="UDM8" s="196"/>
      <c r="UDN8" s="196"/>
      <c r="UDO8" s="196"/>
      <c r="UDP8" s="196"/>
      <c r="UDQ8" s="196"/>
      <c r="UDR8" s="196"/>
      <c r="UDS8" s="196"/>
      <c r="UDT8" s="196"/>
      <c r="UDU8" s="196"/>
      <c r="UDV8" s="196"/>
      <c r="UDW8" s="196"/>
      <c r="UDX8" s="196"/>
      <c r="UDY8" s="196"/>
      <c r="UDZ8" s="196"/>
      <c r="UEA8" s="196"/>
      <c r="UEB8" s="196"/>
      <c r="UEC8" s="196"/>
      <c r="UED8" s="196"/>
      <c r="UEE8" s="196"/>
      <c r="UEF8" s="196"/>
      <c r="UEG8" s="196"/>
      <c r="UEH8" s="196"/>
      <c r="UEI8" s="196"/>
      <c r="UEJ8" s="196"/>
      <c r="UEK8" s="196"/>
      <c r="UEL8" s="196"/>
      <c r="UEM8" s="196"/>
      <c r="UEN8" s="196"/>
      <c r="UEO8" s="196"/>
      <c r="UEP8" s="196"/>
      <c r="UEQ8" s="196"/>
      <c r="UER8" s="196"/>
      <c r="UES8" s="196"/>
      <c r="UET8" s="196"/>
      <c r="UEU8" s="196"/>
      <c r="UEV8" s="196"/>
      <c r="UEW8" s="196"/>
      <c r="UEX8" s="196"/>
      <c r="UEY8" s="196"/>
      <c r="UEZ8" s="196"/>
      <c r="UFA8" s="196"/>
      <c r="UFB8" s="196"/>
      <c r="UFC8" s="196"/>
      <c r="UFD8" s="196"/>
      <c r="UFE8" s="196"/>
      <c r="UFF8" s="196"/>
      <c r="UFG8" s="196"/>
      <c r="UFH8" s="196"/>
      <c r="UFI8" s="196"/>
      <c r="UFJ8" s="196"/>
      <c r="UFK8" s="196"/>
      <c r="UFL8" s="196"/>
      <c r="UFM8" s="196"/>
      <c r="UFN8" s="196"/>
      <c r="UFO8" s="196"/>
      <c r="UFP8" s="196"/>
      <c r="UFQ8" s="196"/>
      <c r="UFR8" s="196"/>
      <c r="UFS8" s="196"/>
      <c r="UFT8" s="196"/>
      <c r="UFU8" s="196"/>
      <c r="UFV8" s="196"/>
      <c r="UFW8" s="196"/>
      <c r="UFX8" s="196"/>
      <c r="UFY8" s="196"/>
      <c r="UFZ8" s="196"/>
      <c r="UGA8" s="196"/>
      <c r="UGB8" s="196"/>
      <c r="UGC8" s="196"/>
      <c r="UGD8" s="196"/>
      <c r="UGE8" s="196"/>
      <c r="UGF8" s="196"/>
      <c r="UGG8" s="196"/>
      <c r="UGH8" s="196"/>
      <c r="UGI8" s="196"/>
      <c r="UGJ8" s="196"/>
      <c r="UGK8" s="196"/>
      <c r="UGL8" s="196"/>
      <c r="UGM8" s="196"/>
      <c r="UGN8" s="196"/>
      <c r="UGO8" s="196"/>
      <c r="UGP8" s="196"/>
      <c r="UGQ8" s="196"/>
      <c r="UGR8" s="196"/>
      <c r="UGS8" s="196"/>
      <c r="UGT8" s="196"/>
      <c r="UGU8" s="196"/>
      <c r="UGV8" s="196"/>
      <c r="UGW8" s="196"/>
      <c r="UGX8" s="196"/>
      <c r="UGY8" s="196"/>
      <c r="UGZ8" s="196"/>
      <c r="UHA8" s="196"/>
      <c r="UHB8" s="196"/>
      <c r="UHC8" s="196"/>
      <c r="UHD8" s="196"/>
      <c r="UHE8" s="196"/>
      <c r="UHF8" s="196"/>
      <c r="UHG8" s="196"/>
      <c r="UHH8" s="196"/>
      <c r="UHI8" s="196"/>
      <c r="UHJ8" s="196"/>
      <c r="UHK8" s="196"/>
      <c r="UHL8" s="196"/>
      <c r="UHM8" s="196"/>
      <c r="UHN8" s="196"/>
      <c r="UHO8" s="196"/>
      <c r="UHP8" s="196"/>
      <c r="UHQ8" s="196"/>
      <c r="UHR8" s="196"/>
      <c r="UHS8" s="196"/>
      <c r="UHT8" s="196"/>
      <c r="UHU8" s="196"/>
      <c r="UHV8" s="196"/>
      <c r="UHW8" s="196"/>
      <c r="UHX8" s="196"/>
      <c r="UHY8" s="196"/>
      <c r="UHZ8" s="196"/>
      <c r="UIA8" s="196"/>
      <c r="UIB8" s="196"/>
      <c r="UIC8" s="196"/>
      <c r="UID8" s="196"/>
      <c r="UIE8" s="196"/>
      <c r="UIF8" s="196"/>
      <c r="UIG8" s="196"/>
      <c r="UIH8" s="196"/>
      <c r="UII8" s="196"/>
      <c r="UIJ8" s="196"/>
      <c r="UIK8" s="196"/>
      <c r="UIL8" s="196"/>
      <c r="UIM8" s="196"/>
      <c r="UIN8" s="196"/>
      <c r="UIO8" s="196"/>
      <c r="UIP8" s="196"/>
      <c r="UIQ8" s="196"/>
      <c r="UIR8" s="196"/>
      <c r="UIS8" s="196"/>
      <c r="UIT8" s="196"/>
      <c r="UIU8" s="196"/>
      <c r="UIV8" s="196"/>
      <c r="UIW8" s="196"/>
      <c r="UIX8" s="196"/>
      <c r="UIY8" s="196"/>
      <c r="UIZ8" s="196"/>
      <c r="UJA8" s="196"/>
      <c r="UJB8" s="196"/>
      <c r="UJC8" s="196"/>
      <c r="UJD8" s="196"/>
      <c r="UJE8" s="196"/>
      <c r="UJF8" s="196"/>
      <c r="UJG8" s="196"/>
      <c r="UJH8" s="196"/>
      <c r="UJI8" s="196"/>
      <c r="UJJ8" s="196"/>
      <c r="UJK8" s="196"/>
      <c r="UJL8" s="196"/>
      <c r="UJM8" s="196"/>
      <c r="UJN8" s="196"/>
      <c r="UJO8" s="196"/>
      <c r="UJP8" s="196"/>
      <c r="UJQ8" s="196"/>
      <c r="UJR8" s="196"/>
      <c r="UJS8" s="196"/>
      <c r="UJT8" s="196"/>
      <c r="UJU8" s="196"/>
      <c r="UJV8" s="196"/>
      <c r="UJW8" s="196"/>
      <c r="UJX8" s="196"/>
      <c r="UJY8" s="196"/>
      <c r="UJZ8" s="196"/>
      <c r="UKA8" s="196"/>
      <c r="UKB8" s="196"/>
      <c r="UKC8" s="196"/>
      <c r="UKD8" s="196"/>
      <c r="UKE8" s="196"/>
      <c r="UKF8" s="196"/>
      <c r="UKG8" s="196"/>
      <c r="UKH8" s="196"/>
      <c r="UKI8" s="196"/>
      <c r="UKJ8" s="196"/>
      <c r="UKK8" s="196"/>
      <c r="UKL8" s="196"/>
      <c r="UKM8" s="196"/>
      <c r="UKN8" s="196"/>
      <c r="UKO8" s="196"/>
      <c r="UKP8" s="196"/>
      <c r="UKQ8" s="196"/>
      <c r="UKR8" s="196"/>
      <c r="UKS8" s="196"/>
      <c r="UKT8" s="196"/>
      <c r="UKU8" s="196"/>
      <c r="UKV8" s="196"/>
      <c r="UKW8" s="196"/>
      <c r="UKX8" s="196"/>
      <c r="UKY8" s="196"/>
      <c r="UKZ8" s="196"/>
      <c r="ULA8" s="196"/>
      <c r="ULB8" s="196"/>
      <c r="ULC8" s="196"/>
      <c r="ULD8" s="196"/>
      <c r="ULE8" s="196"/>
      <c r="ULF8" s="196"/>
      <c r="ULG8" s="196"/>
      <c r="ULH8" s="196"/>
      <c r="ULI8" s="196"/>
      <c r="ULJ8" s="196"/>
      <c r="ULK8" s="196"/>
      <c r="ULL8" s="196"/>
      <c r="ULM8" s="196"/>
      <c r="ULN8" s="196"/>
      <c r="ULO8" s="196"/>
      <c r="ULP8" s="196"/>
      <c r="ULQ8" s="196"/>
      <c r="ULR8" s="196"/>
      <c r="ULS8" s="196"/>
      <c r="ULT8" s="196"/>
      <c r="ULU8" s="196"/>
      <c r="ULV8" s="196"/>
      <c r="ULW8" s="196"/>
      <c r="ULX8" s="196"/>
      <c r="ULY8" s="196"/>
      <c r="ULZ8" s="196"/>
      <c r="UMA8" s="196"/>
      <c r="UMB8" s="196"/>
      <c r="UMC8" s="196"/>
      <c r="UMD8" s="196"/>
      <c r="UME8" s="196"/>
      <c r="UMF8" s="196"/>
      <c r="UMG8" s="196"/>
      <c r="UMH8" s="196"/>
      <c r="UMI8" s="196"/>
      <c r="UMJ8" s="196"/>
      <c r="UMK8" s="196"/>
      <c r="UML8" s="196"/>
      <c r="UMM8" s="196"/>
      <c r="UMN8" s="196"/>
      <c r="UMO8" s="196"/>
      <c r="UMP8" s="196"/>
      <c r="UMQ8" s="196"/>
      <c r="UMR8" s="196"/>
      <c r="UMS8" s="196"/>
      <c r="UMT8" s="196"/>
      <c r="UMU8" s="196"/>
      <c r="UMV8" s="196"/>
      <c r="UMW8" s="196"/>
      <c r="UMX8" s="196"/>
      <c r="UMY8" s="196"/>
      <c r="UMZ8" s="196"/>
      <c r="UNA8" s="196"/>
      <c r="UNB8" s="196"/>
      <c r="UNC8" s="196"/>
      <c r="UND8" s="196"/>
      <c r="UNE8" s="196"/>
      <c r="UNF8" s="196"/>
      <c r="UNG8" s="196"/>
      <c r="UNH8" s="196"/>
      <c r="UNI8" s="196"/>
      <c r="UNJ8" s="196"/>
      <c r="UNK8" s="196"/>
      <c r="UNL8" s="196"/>
      <c r="UNM8" s="196"/>
      <c r="UNN8" s="196"/>
      <c r="UNO8" s="196"/>
      <c r="UNP8" s="196"/>
      <c r="UNQ8" s="196"/>
      <c r="UNR8" s="196"/>
      <c r="UNS8" s="196"/>
      <c r="UNT8" s="196"/>
      <c r="UNU8" s="196"/>
      <c r="UNV8" s="196"/>
      <c r="UNW8" s="196"/>
      <c r="UNX8" s="196"/>
      <c r="UNY8" s="196"/>
      <c r="UNZ8" s="196"/>
      <c r="UOA8" s="196"/>
      <c r="UOB8" s="196"/>
      <c r="UOC8" s="196"/>
      <c r="UOD8" s="196"/>
      <c r="UOE8" s="196"/>
      <c r="UOF8" s="196"/>
      <c r="UOG8" s="196"/>
      <c r="UOH8" s="196"/>
      <c r="UOI8" s="196"/>
      <c r="UOJ8" s="196"/>
      <c r="UOK8" s="196"/>
      <c r="UOL8" s="196"/>
      <c r="UOM8" s="196"/>
      <c r="UON8" s="196"/>
      <c r="UOO8" s="196"/>
      <c r="UOP8" s="196"/>
      <c r="UOQ8" s="196"/>
      <c r="UOR8" s="196"/>
      <c r="UOS8" s="196"/>
      <c r="UOT8" s="196"/>
      <c r="UOU8" s="196"/>
      <c r="UOV8" s="196"/>
      <c r="UOW8" s="196"/>
      <c r="UOX8" s="196"/>
      <c r="UOY8" s="196"/>
      <c r="UOZ8" s="196"/>
      <c r="UPA8" s="196"/>
      <c r="UPB8" s="196"/>
      <c r="UPC8" s="196"/>
      <c r="UPD8" s="196"/>
      <c r="UPE8" s="196"/>
      <c r="UPF8" s="196"/>
      <c r="UPG8" s="196"/>
      <c r="UPH8" s="196"/>
      <c r="UPI8" s="196"/>
      <c r="UPJ8" s="196"/>
      <c r="UPK8" s="196"/>
      <c r="UPL8" s="196"/>
      <c r="UPM8" s="196"/>
      <c r="UPN8" s="196"/>
      <c r="UPO8" s="196"/>
      <c r="UPP8" s="196"/>
      <c r="UPQ8" s="196"/>
      <c r="UPR8" s="196"/>
      <c r="UPS8" s="196"/>
      <c r="UPT8" s="196"/>
      <c r="UPU8" s="196"/>
      <c r="UPV8" s="196"/>
      <c r="UPW8" s="196"/>
      <c r="UPX8" s="196"/>
      <c r="UPY8" s="196"/>
      <c r="UPZ8" s="196"/>
      <c r="UQA8" s="196"/>
      <c r="UQB8" s="196"/>
      <c r="UQC8" s="196"/>
      <c r="UQD8" s="196"/>
      <c r="UQE8" s="196"/>
      <c r="UQF8" s="196"/>
      <c r="UQG8" s="196"/>
      <c r="UQH8" s="196"/>
      <c r="UQI8" s="196"/>
      <c r="UQJ8" s="196"/>
      <c r="UQK8" s="196"/>
      <c r="UQL8" s="196"/>
      <c r="UQM8" s="196"/>
      <c r="UQN8" s="196"/>
      <c r="UQO8" s="196"/>
      <c r="UQP8" s="196"/>
      <c r="UQQ8" s="196"/>
      <c r="UQR8" s="196"/>
      <c r="UQS8" s="196"/>
      <c r="UQT8" s="196"/>
      <c r="UQU8" s="196"/>
      <c r="UQV8" s="196"/>
      <c r="UQW8" s="196"/>
      <c r="UQX8" s="196"/>
      <c r="UQY8" s="196"/>
      <c r="UQZ8" s="196"/>
      <c r="URA8" s="196"/>
      <c r="URB8" s="196"/>
      <c r="URC8" s="196"/>
      <c r="URD8" s="196"/>
      <c r="URE8" s="196"/>
      <c r="URF8" s="196"/>
      <c r="URG8" s="196"/>
      <c r="URH8" s="196"/>
      <c r="URI8" s="196"/>
      <c r="URJ8" s="196"/>
      <c r="URK8" s="196"/>
      <c r="URL8" s="196"/>
      <c r="URM8" s="196"/>
      <c r="URN8" s="196"/>
      <c r="URO8" s="196"/>
      <c r="URP8" s="196"/>
      <c r="URQ8" s="196"/>
      <c r="URR8" s="196"/>
      <c r="URS8" s="196"/>
      <c r="URT8" s="196"/>
      <c r="URU8" s="196"/>
      <c r="URV8" s="196"/>
      <c r="URW8" s="196"/>
      <c r="URX8" s="196"/>
      <c r="URY8" s="196"/>
      <c r="URZ8" s="196"/>
      <c r="USA8" s="196"/>
      <c r="USB8" s="196"/>
      <c r="USC8" s="196"/>
      <c r="USD8" s="196"/>
      <c r="USE8" s="196"/>
      <c r="USF8" s="196"/>
      <c r="USG8" s="196"/>
      <c r="USH8" s="196"/>
      <c r="USI8" s="196"/>
      <c r="USJ8" s="196"/>
      <c r="USK8" s="196"/>
      <c r="USL8" s="196"/>
      <c r="USM8" s="196"/>
      <c r="USN8" s="196"/>
      <c r="USO8" s="196"/>
      <c r="USP8" s="196"/>
      <c r="USQ8" s="196"/>
      <c r="USR8" s="196"/>
      <c r="USS8" s="196"/>
      <c r="UST8" s="196"/>
      <c r="USU8" s="196"/>
      <c r="USV8" s="196"/>
      <c r="USW8" s="196"/>
      <c r="USX8" s="196"/>
      <c r="USY8" s="196"/>
      <c r="USZ8" s="196"/>
      <c r="UTA8" s="196"/>
      <c r="UTB8" s="196"/>
      <c r="UTC8" s="196"/>
      <c r="UTD8" s="196"/>
      <c r="UTE8" s="196"/>
      <c r="UTF8" s="196"/>
      <c r="UTG8" s="196"/>
      <c r="UTH8" s="196"/>
      <c r="UTI8" s="196"/>
      <c r="UTJ8" s="196"/>
      <c r="UTK8" s="196"/>
      <c r="UTL8" s="196"/>
      <c r="UTM8" s="196"/>
      <c r="UTN8" s="196"/>
      <c r="UTO8" s="196"/>
      <c r="UTP8" s="196"/>
      <c r="UTQ8" s="196"/>
      <c r="UTR8" s="196"/>
      <c r="UTS8" s="196"/>
      <c r="UTT8" s="196"/>
      <c r="UTU8" s="196"/>
      <c r="UTV8" s="196"/>
      <c r="UTW8" s="196"/>
      <c r="UTX8" s="196"/>
      <c r="UTY8" s="196"/>
      <c r="UTZ8" s="196"/>
      <c r="UUA8" s="196"/>
      <c r="UUB8" s="196"/>
      <c r="UUC8" s="196"/>
      <c r="UUD8" s="196"/>
      <c r="UUE8" s="196"/>
      <c r="UUF8" s="196"/>
      <c r="UUG8" s="196"/>
      <c r="UUH8" s="196"/>
      <c r="UUI8" s="196"/>
      <c r="UUJ8" s="196"/>
      <c r="UUK8" s="196"/>
      <c r="UUL8" s="196"/>
      <c r="UUM8" s="196"/>
      <c r="UUN8" s="196"/>
      <c r="UUO8" s="196"/>
      <c r="UUP8" s="196"/>
      <c r="UUQ8" s="196"/>
      <c r="UUR8" s="196"/>
      <c r="UUS8" s="196"/>
      <c r="UUT8" s="196"/>
      <c r="UUU8" s="196"/>
      <c r="UUV8" s="196"/>
      <c r="UUW8" s="196"/>
      <c r="UUX8" s="196"/>
      <c r="UUY8" s="196"/>
      <c r="UUZ8" s="196"/>
      <c r="UVA8" s="196"/>
      <c r="UVB8" s="196"/>
      <c r="UVC8" s="196"/>
      <c r="UVD8" s="196"/>
      <c r="UVE8" s="196"/>
      <c r="UVF8" s="196"/>
      <c r="UVG8" s="196"/>
      <c r="UVH8" s="196"/>
      <c r="UVI8" s="196"/>
      <c r="UVJ8" s="196"/>
      <c r="UVK8" s="196"/>
      <c r="UVL8" s="196"/>
      <c r="UVM8" s="196"/>
      <c r="UVN8" s="196"/>
      <c r="UVO8" s="196"/>
      <c r="UVP8" s="196"/>
      <c r="UVQ8" s="196"/>
      <c r="UVR8" s="196"/>
      <c r="UVS8" s="196"/>
      <c r="UVT8" s="196"/>
      <c r="UVU8" s="196"/>
      <c r="UVV8" s="196"/>
      <c r="UVW8" s="196"/>
      <c r="UVX8" s="196"/>
      <c r="UVY8" s="196"/>
      <c r="UVZ8" s="196"/>
      <c r="UWA8" s="196"/>
      <c r="UWB8" s="196"/>
      <c r="UWC8" s="196"/>
      <c r="UWD8" s="196"/>
      <c r="UWE8" s="196"/>
      <c r="UWF8" s="196"/>
      <c r="UWG8" s="196"/>
      <c r="UWH8" s="196"/>
      <c r="UWI8" s="196"/>
      <c r="UWJ8" s="196"/>
      <c r="UWK8" s="196"/>
      <c r="UWL8" s="196"/>
      <c r="UWM8" s="196"/>
      <c r="UWN8" s="196"/>
      <c r="UWO8" s="196"/>
      <c r="UWP8" s="196"/>
      <c r="UWQ8" s="196"/>
      <c r="UWR8" s="196"/>
      <c r="UWS8" s="196"/>
      <c r="UWT8" s="196"/>
      <c r="UWU8" s="196"/>
      <c r="UWV8" s="196"/>
      <c r="UWW8" s="196"/>
      <c r="UWX8" s="196"/>
      <c r="UWY8" s="196"/>
      <c r="UWZ8" s="196"/>
      <c r="UXA8" s="196"/>
      <c r="UXB8" s="196"/>
      <c r="UXC8" s="196"/>
      <c r="UXD8" s="196"/>
      <c r="UXE8" s="196"/>
      <c r="UXF8" s="196"/>
      <c r="UXG8" s="196"/>
      <c r="UXH8" s="196"/>
      <c r="UXI8" s="196"/>
      <c r="UXJ8" s="196"/>
      <c r="UXK8" s="196"/>
      <c r="UXL8" s="196"/>
      <c r="UXM8" s="196"/>
      <c r="UXN8" s="196"/>
      <c r="UXO8" s="196"/>
      <c r="UXP8" s="196"/>
      <c r="UXQ8" s="196"/>
      <c r="UXR8" s="196"/>
      <c r="UXS8" s="196"/>
      <c r="UXT8" s="196"/>
      <c r="UXU8" s="196"/>
      <c r="UXV8" s="196"/>
      <c r="UXW8" s="196"/>
      <c r="UXX8" s="196"/>
      <c r="UXY8" s="196"/>
      <c r="UXZ8" s="196"/>
      <c r="UYA8" s="196"/>
      <c r="UYB8" s="196"/>
      <c r="UYC8" s="196"/>
      <c r="UYD8" s="196"/>
      <c r="UYE8" s="196"/>
      <c r="UYF8" s="196"/>
      <c r="UYG8" s="196"/>
      <c r="UYH8" s="196"/>
      <c r="UYI8" s="196"/>
      <c r="UYJ8" s="196"/>
      <c r="UYK8" s="196"/>
      <c r="UYL8" s="196"/>
      <c r="UYM8" s="196"/>
      <c r="UYN8" s="196"/>
      <c r="UYO8" s="196"/>
      <c r="UYP8" s="196"/>
      <c r="UYQ8" s="196"/>
      <c r="UYR8" s="196"/>
      <c r="UYS8" s="196"/>
      <c r="UYT8" s="196"/>
      <c r="UYU8" s="196"/>
      <c r="UYV8" s="196"/>
      <c r="UYW8" s="196"/>
      <c r="UYX8" s="196"/>
      <c r="UYY8" s="196"/>
      <c r="UYZ8" s="196"/>
      <c r="UZA8" s="196"/>
      <c r="UZB8" s="196"/>
      <c r="UZC8" s="196"/>
      <c r="UZD8" s="196"/>
      <c r="UZE8" s="196"/>
      <c r="UZF8" s="196"/>
      <c r="UZG8" s="196"/>
      <c r="UZH8" s="196"/>
      <c r="UZI8" s="196"/>
      <c r="UZJ8" s="196"/>
      <c r="UZK8" s="196"/>
      <c r="UZL8" s="196"/>
      <c r="UZM8" s="196"/>
      <c r="UZN8" s="196"/>
      <c r="UZO8" s="196"/>
      <c r="UZP8" s="196"/>
      <c r="UZQ8" s="196"/>
      <c r="UZR8" s="196"/>
      <c r="UZS8" s="196"/>
      <c r="UZT8" s="196"/>
      <c r="UZU8" s="196"/>
      <c r="UZV8" s="196"/>
      <c r="UZW8" s="196"/>
      <c r="UZX8" s="196"/>
      <c r="UZY8" s="196"/>
      <c r="UZZ8" s="196"/>
      <c r="VAA8" s="196"/>
      <c r="VAB8" s="196"/>
      <c r="VAC8" s="196"/>
      <c r="VAD8" s="196"/>
      <c r="VAE8" s="196"/>
      <c r="VAF8" s="196"/>
      <c r="VAG8" s="196"/>
      <c r="VAH8" s="196"/>
      <c r="VAI8" s="196"/>
      <c r="VAJ8" s="196"/>
      <c r="VAK8" s="196"/>
      <c r="VAL8" s="196"/>
      <c r="VAM8" s="196"/>
      <c r="VAN8" s="196"/>
      <c r="VAO8" s="196"/>
      <c r="VAP8" s="196"/>
      <c r="VAQ8" s="196"/>
      <c r="VAR8" s="196"/>
      <c r="VAS8" s="196"/>
      <c r="VAT8" s="196"/>
      <c r="VAU8" s="196"/>
      <c r="VAV8" s="196"/>
      <c r="VAW8" s="196"/>
      <c r="VAX8" s="196"/>
      <c r="VAY8" s="196"/>
      <c r="VAZ8" s="196"/>
      <c r="VBA8" s="196"/>
      <c r="VBB8" s="196"/>
      <c r="VBC8" s="196"/>
      <c r="VBD8" s="196"/>
      <c r="VBE8" s="196"/>
      <c r="VBF8" s="196"/>
      <c r="VBG8" s="196"/>
      <c r="VBH8" s="196"/>
      <c r="VBI8" s="196"/>
      <c r="VBJ8" s="196"/>
      <c r="VBK8" s="196"/>
      <c r="VBL8" s="196"/>
      <c r="VBM8" s="196"/>
      <c r="VBN8" s="196"/>
      <c r="VBO8" s="196"/>
      <c r="VBP8" s="196"/>
      <c r="VBQ8" s="196"/>
      <c r="VBR8" s="196"/>
      <c r="VBS8" s="196"/>
      <c r="VBT8" s="196"/>
      <c r="VBU8" s="196"/>
      <c r="VBV8" s="196"/>
      <c r="VBW8" s="196"/>
      <c r="VBX8" s="196"/>
      <c r="VBY8" s="196"/>
      <c r="VBZ8" s="196"/>
      <c r="VCA8" s="196"/>
      <c r="VCB8" s="196"/>
      <c r="VCC8" s="196"/>
      <c r="VCD8" s="196"/>
      <c r="VCE8" s="196"/>
      <c r="VCF8" s="196"/>
      <c r="VCG8" s="196"/>
      <c r="VCH8" s="196"/>
      <c r="VCI8" s="196"/>
      <c r="VCJ8" s="196"/>
      <c r="VCK8" s="196"/>
      <c r="VCL8" s="196"/>
      <c r="VCM8" s="196"/>
      <c r="VCN8" s="196"/>
      <c r="VCO8" s="196"/>
      <c r="VCP8" s="196"/>
      <c r="VCQ8" s="196"/>
      <c r="VCR8" s="196"/>
      <c r="VCS8" s="196"/>
      <c r="VCT8" s="196"/>
      <c r="VCU8" s="196"/>
      <c r="VCV8" s="196"/>
      <c r="VCW8" s="196"/>
      <c r="VCX8" s="196"/>
      <c r="VCY8" s="196"/>
      <c r="VCZ8" s="196"/>
      <c r="VDA8" s="196"/>
      <c r="VDB8" s="196"/>
      <c r="VDC8" s="196"/>
      <c r="VDD8" s="196"/>
      <c r="VDE8" s="196"/>
      <c r="VDF8" s="196"/>
      <c r="VDG8" s="196"/>
      <c r="VDH8" s="196"/>
      <c r="VDI8" s="196"/>
      <c r="VDJ8" s="196"/>
      <c r="VDK8" s="196"/>
      <c r="VDL8" s="196"/>
      <c r="VDM8" s="196"/>
      <c r="VDN8" s="196"/>
      <c r="VDO8" s="196"/>
      <c r="VDP8" s="196"/>
      <c r="VDQ8" s="196"/>
      <c r="VDR8" s="196"/>
      <c r="VDS8" s="196"/>
      <c r="VDT8" s="196"/>
      <c r="VDU8" s="196"/>
      <c r="VDV8" s="196"/>
      <c r="VDW8" s="196"/>
      <c r="VDX8" s="196"/>
      <c r="VDY8" s="196"/>
      <c r="VDZ8" s="196"/>
      <c r="VEA8" s="196"/>
      <c r="VEB8" s="196"/>
      <c r="VEC8" s="196"/>
      <c r="VED8" s="196"/>
      <c r="VEE8" s="196"/>
      <c r="VEF8" s="196"/>
      <c r="VEG8" s="196"/>
      <c r="VEH8" s="196"/>
      <c r="VEI8" s="196"/>
      <c r="VEJ8" s="196"/>
      <c r="VEK8" s="196"/>
      <c r="VEL8" s="196"/>
      <c r="VEM8" s="196"/>
      <c r="VEN8" s="196"/>
      <c r="VEO8" s="196"/>
      <c r="VEP8" s="196"/>
      <c r="VEQ8" s="196"/>
      <c r="VER8" s="196"/>
      <c r="VES8" s="196"/>
      <c r="VET8" s="196"/>
      <c r="VEU8" s="196"/>
      <c r="VEV8" s="196"/>
      <c r="VEW8" s="196"/>
      <c r="VEX8" s="196"/>
      <c r="VEY8" s="196"/>
      <c r="VEZ8" s="196"/>
      <c r="VFA8" s="196"/>
      <c r="VFB8" s="196"/>
      <c r="VFC8" s="196"/>
      <c r="VFD8" s="196"/>
      <c r="VFE8" s="196"/>
      <c r="VFF8" s="196"/>
      <c r="VFG8" s="196"/>
      <c r="VFH8" s="196"/>
      <c r="VFI8" s="196"/>
      <c r="VFJ8" s="196"/>
      <c r="VFK8" s="196"/>
      <c r="VFL8" s="196"/>
      <c r="VFM8" s="196"/>
      <c r="VFN8" s="196"/>
      <c r="VFO8" s="196"/>
      <c r="VFP8" s="196"/>
      <c r="VFQ8" s="196"/>
      <c r="VFR8" s="196"/>
      <c r="VFS8" s="196"/>
      <c r="VFT8" s="196"/>
      <c r="VFU8" s="196"/>
      <c r="VFV8" s="196"/>
      <c r="VFW8" s="196"/>
      <c r="VFX8" s="196"/>
      <c r="VFY8" s="196"/>
      <c r="VFZ8" s="196"/>
      <c r="VGA8" s="196"/>
      <c r="VGB8" s="196"/>
      <c r="VGC8" s="196"/>
      <c r="VGD8" s="196"/>
      <c r="VGE8" s="196"/>
      <c r="VGF8" s="196"/>
      <c r="VGG8" s="196"/>
      <c r="VGH8" s="196"/>
      <c r="VGI8" s="196"/>
      <c r="VGJ8" s="196"/>
      <c r="VGK8" s="196"/>
      <c r="VGL8" s="196"/>
      <c r="VGM8" s="196"/>
      <c r="VGN8" s="196"/>
      <c r="VGO8" s="196"/>
      <c r="VGP8" s="196"/>
      <c r="VGQ8" s="196"/>
      <c r="VGR8" s="196"/>
      <c r="VGS8" s="196"/>
      <c r="VGT8" s="196"/>
      <c r="VGU8" s="196"/>
      <c r="VGV8" s="196"/>
      <c r="VGW8" s="196"/>
      <c r="VGX8" s="196"/>
      <c r="VGY8" s="196"/>
      <c r="VGZ8" s="196"/>
      <c r="VHA8" s="196"/>
      <c r="VHB8" s="196"/>
      <c r="VHC8" s="196"/>
      <c r="VHD8" s="196"/>
      <c r="VHE8" s="196"/>
      <c r="VHF8" s="196"/>
      <c r="VHG8" s="196"/>
      <c r="VHH8" s="196"/>
      <c r="VHI8" s="196"/>
      <c r="VHJ8" s="196"/>
      <c r="VHK8" s="196"/>
      <c r="VHL8" s="196"/>
      <c r="VHM8" s="196"/>
      <c r="VHN8" s="196"/>
      <c r="VHO8" s="196"/>
      <c r="VHP8" s="196"/>
      <c r="VHQ8" s="196"/>
      <c r="VHR8" s="196"/>
      <c r="VHS8" s="196"/>
      <c r="VHT8" s="196"/>
      <c r="VHU8" s="196"/>
      <c r="VHV8" s="196"/>
      <c r="VHW8" s="196"/>
      <c r="VHX8" s="196"/>
      <c r="VHY8" s="196"/>
      <c r="VHZ8" s="196"/>
      <c r="VIA8" s="196"/>
      <c r="VIB8" s="196"/>
      <c r="VIC8" s="196"/>
      <c r="VID8" s="196"/>
      <c r="VIE8" s="196"/>
      <c r="VIF8" s="196"/>
      <c r="VIG8" s="196"/>
      <c r="VIH8" s="196"/>
      <c r="VII8" s="196"/>
      <c r="VIJ8" s="196"/>
      <c r="VIK8" s="196"/>
      <c r="VIL8" s="196"/>
      <c r="VIM8" s="196"/>
      <c r="VIN8" s="196"/>
      <c r="VIO8" s="196"/>
      <c r="VIP8" s="196"/>
      <c r="VIQ8" s="196"/>
      <c r="VIR8" s="196"/>
      <c r="VIS8" s="196"/>
      <c r="VIT8" s="196"/>
      <c r="VIU8" s="196"/>
      <c r="VIV8" s="196"/>
      <c r="VIW8" s="196"/>
      <c r="VIX8" s="196"/>
      <c r="VIY8" s="196"/>
      <c r="VIZ8" s="196"/>
      <c r="VJA8" s="196"/>
      <c r="VJB8" s="196"/>
      <c r="VJC8" s="196"/>
      <c r="VJD8" s="196"/>
      <c r="VJE8" s="196"/>
      <c r="VJF8" s="196"/>
      <c r="VJG8" s="196"/>
      <c r="VJH8" s="196"/>
      <c r="VJI8" s="196"/>
      <c r="VJJ8" s="196"/>
      <c r="VJK8" s="196"/>
      <c r="VJL8" s="196"/>
      <c r="VJM8" s="196"/>
      <c r="VJN8" s="196"/>
      <c r="VJO8" s="196"/>
      <c r="VJP8" s="196"/>
      <c r="VJQ8" s="196"/>
      <c r="VJR8" s="196"/>
      <c r="VJS8" s="196"/>
      <c r="VJT8" s="196"/>
      <c r="VJU8" s="196"/>
      <c r="VJV8" s="196"/>
      <c r="VJW8" s="196"/>
      <c r="VJX8" s="196"/>
      <c r="VJY8" s="196"/>
      <c r="VJZ8" s="196"/>
      <c r="VKA8" s="196"/>
      <c r="VKB8" s="196"/>
      <c r="VKC8" s="196"/>
      <c r="VKD8" s="196"/>
      <c r="VKE8" s="196"/>
      <c r="VKF8" s="196"/>
      <c r="VKG8" s="196"/>
      <c r="VKH8" s="196"/>
      <c r="VKI8" s="196"/>
      <c r="VKJ8" s="196"/>
      <c r="VKK8" s="196"/>
      <c r="VKL8" s="196"/>
      <c r="VKM8" s="196"/>
      <c r="VKN8" s="196"/>
      <c r="VKO8" s="196"/>
      <c r="VKP8" s="196"/>
      <c r="VKQ8" s="196"/>
      <c r="VKR8" s="196"/>
      <c r="VKS8" s="196"/>
      <c r="VKT8" s="196"/>
      <c r="VKU8" s="196"/>
      <c r="VKV8" s="196"/>
      <c r="VKW8" s="196"/>
      <c r="VKX8" s="196"/>
      <c r="VKY8" s="196"/>
      <c r="VKZ8" s="196"/>
      <c r="VLA8" s="196"/>
      <c r="VLB8" s="196"/>
      <c r="VLC8" s="196"/>
      <c r="VLD8" s="196"/>
      <c r="VLE8" s="196"/>
      <c r="VLF8" s="196"/>
      <c r="VLG8" s="196"/>
      <c r="VLH8" s="196"/>
      <c r="VLI8" s="196"/>
      <c r="VLJ8" s="196"/>
      <c r="VLK8" s="196"/>
      <c r="VLL8" s="196"/>
      <c r="VLM8" s="196"/>
      <c r="VLN8" s="196"/>
      <c r="VLO8" s="196"/>
      <c r="VLP8" s="196"/>
      <c r="VLQ8" s="196"/>
      <c r="VLR8" s="196"/>
      <c r="VLS8" s="196"/>
      <c r="VLT8" s="196"/>
      <c r="VLU8" s="196"/>
      <c r="VLV8" s="196"/>
      <c r="VLW8" s="196"/>
      <c r="VLX8" s="196"/>
      <c r="VLY8" s="196"/>
      <c r="VLZ8" s="196"/>
      <c r="VMA8" s="196"/>
      <c r="VMB8" s="196"/>
      <c r="VMC8" s="196"/>
      <c r="VMD8" s="196"/>
      <c r="VME8" s="196"/>
      <c r="VMF8" s="196"/>
      <c r="VMG8" s="196"/>
      <c r="VMH8" s="196"/>
      <c r="VMI8" s="196"/>
      <c r="VMJ8" s="196"/>
      <c r="VMK8" s="196"/>
      <c r="VML8" s="196"/>
      <c r="VMM8" s="196"/>
      <c r="VMN8" s="196"/>
      <c r="VMO8" s="196"/>
      <c r="VMP8" s="196"/>
      <c r="VMQ8" s="196"/>
      <c r="VMR8" s="196"/>
      <c r="VMS8" s="196"/>
      <c r="VMT8" s="196"/>
      <c r="VMU8" s="196"/>
      <c r="VMV8" s="196"/>
      <c r="VMW8" s="196"/>
      <c r="VMX8" s="196"/>
      <c r="VMY8" s="196"/>
      <c r="VMZ8" s="196"/>
      <c r="VNA8" s="196"/>
      <c r="VNB8" s="196"/>
      <c r="VNC8" s="196"/>
      <c r="VND8" s="196"/>
      <c r="VNE8" s="196"/>
      <c r="VNF8" s="196"/>
      <c r="VNG8" s="196"/>
      <c r="VNH8" s="196"/>
      <c r="VNI8" s="196"/>
      <c r="VNJ8" s="196"/>
      <c r="VNK8" s="196"/>
      <c r="VNL8" s="196"/>
      <c r="VNM8" s="196"/>
      <c r="VNN8" s="196"/>
      <c r="VNO8" s="196"/>
      <c r="VNP8" s="196"/>
      <c r="VNQ8" s="196"/>
      <c r="VNR8" s="196"/>
      <c r="VNS8" s="196"/>
      <c r="VNT8" s="196"/>
      <c r="VNU8" s="196"/>
      <c r="VNV8" s="196"/>
      <c r="VNW8" s="196"/>
      <c r="VNX8" s="196"/>
      <c r="VNY8" s="196"/>
      <c r="VNZ8" s="196"/>
      <c r="VOA8" s="196"/>
      <c r="VOB8" s="196"/>
      <c r="VOC8" s="196"/>
      <c r="VOD8" s="196"/>
      <c r="VOE8" s="196"/>
      <c r="VOF8" s="196"/>
      <c r="VOG8" s="196"/>
      <c r="VOH8" s="196"/>
      <c r="VOI8" s="196"/>
      <c r="VOJ8" s="196"/>
      <c r="VOK8" s="196"/>
      <c r="VOL8" s="196"/>
      <c r="VOM8" s="196"/>
      <c r="VON8" s="196"/>
      <c r="VOO8" s="196"/>
      <c r="VOP8" s="196"/>
      <c r="VOQ8" s="196"/>
      <c r="VOR8" s="196"/>
      <c r="VOS8" s="196"/>
      <c r="VOT8" s="196"/>
      <c r="VOU8" s="196"/>
      <c r="VOV8" s="196"/>
      <c r="VOW8" s="196"/>
      <c r="VOX8" s="196"/>
      <c r="VOY8" s="196"/>
      <c r="VOZ8" s="196"/>
      <c r="VPA8" s="196"/>
      <c r="VPB8" s="196"/>
      <c r="VPC8" s="196"/>
      <c r="VPD8" s="196"/>
      <c r="VPE8" s="196"/>
      <c r="VPF8" s="196"/>
      <c r="VPG8" s="196"/>
      <c r="VPH8" s="196"/>
      <c r="VPI8" s="196"/>
      <c r="VPJ8" s="196"/>
      <c r="VPK8" s="196"/>
      <c r="VPL8" s="196"/>
      <c r="VPM8" s="196"/>
      <c r="VPN8" s="196"/>
      <c r="VPO8" s="196"/>
      <c r="VPP8" s="196"/>
      <c r="VPQ8" s="196"/>
      <c r="VPR8" s="196"/>
      <c r="VPS8" s="196"/>
      <c r="VPT8" s="196"/>
      <c r="VPU8" s="196"/>
      <c r="VPV8" s="196"/>
      <c r="VPW8" s="196"/>
      <c r="VPX8" s="196"/>
      <c r="VPY8" s="196"/>
      <c r="VPZ8" s="196"/>
      <c r="VQA8" s="196"/>
      <c r="VQB8" s="196"/>
      <c r="VQC8" s="196"/>
      <c r="VQD8" s="196"/>
      <c r="VQE8" s="196"/>
      <c r="VQF8" s="196"/>
      <c r="VQG8" s="196"/>
      <c r="VQH8" s="196"/>
      <c r="VQI8" s="196"/>
      <c r="VQJ8" s="196"/>
      <c r="VQK8" s="196"/>
      <c r="VQL8" s="196"/>
      <c r="VQM8" s="196"/>
      <c r="VQN8" s="196"/>
      <c r="VQO8" s="196"/>
      <c r="VQP8" s="196"/>
      <c r="VQQ8" s="196"/>
      <c r="VQR8" s="196"/>
      <c r="VQS8" s="196"/>
      <c r="VQT8" s="196"/>
      <c r="VQU8" s="196"/>
      <c r="VQV8" s="196"/>
      <c r="VQW8" s="196"/>
      <c r="VQX8" s="196"/>
      <c r="VQY8" s="196"/>
      <c r="VQZ8" s="196"/>
      <c r="VRA8" s="196"/>
      <c r="VRB8" s="196"/>
      <c r="VRC8" s="196"/>
      <c r="VRD8" s="196"/>
      <c r="VRE8" s="196"/>
      <c r="VRF8" s="196"/>
      <c r="VRG8" s="196"/>
      <c r="VRH8" s="196"/>
      <c r="VRI8" s="196"/>
      <c r="VRJ8" s="196"/>
      <c r="VRK8" s="196"/>
      <c r="VRL8" s="196"/>
      <c r="VRM8" s="196"/>
      <c r="VRN8" s="196"/>
      <c r="VRO8" s="196"/>
      <c r="VRP8" s="196"/>
      <c r="VRQ8" s="196"/>
      <c r="VRR8" s="196"/>
      <c r="VRS8" s="196"/>
      <c r="VRT8" s="196"/>
      <c r="VRU8" s="196"/>
      <c r="VRV8" s="196"/>
      <c r="VRW8" s="196"/>
      <c r="VRX8" s="196"/>
      <c r="VRY8" s="196"/>
      <c r="VRZ8" s="196"/>
      <c r="VSA8" s="196"/>
      <c r="VSB8" s="196"/>
      <c r="VSC8" s="196"/>
      <c r="VSD8" s="196"/>
      <c r="VSE8" s="196"/>
      <c r="VSF8" s="196"/>
      <c r="VSG8" s="196"/>
      <c r="VSH8" s="196"/>
      <c r="VSI8" s="196"/>
      <c r="VSJ8" s="196"/>
      <c r="VSK8" s="196"/>
      <c r="VSL8" s="196"/>
      <c r="VSM8" s="196"/>
      <c r="VSN8" s="196"/>
      <c r="VSO8" s="196"/>
      <c r="VSP8" s="196"/>
      <c r="VSQ8" s="196"/>
      <c r="VSR8" s="196"/>
      <c r="VSS8" s="196"/>
      <c r="VST8" s="196"/>
      <c r="VSU8" s="196"/>
      <c r="VSV8" s="196"/>
      <c r="VSW8" s="196"/>
      <c r="VSX8" s="196"/>
      <c r="VSY8" s="196"/>
      <c r="VSZ8" s="196"/>
      <c r="VTA8" s="196"/>
      <c r="VTB8" s="196"/>
      <c r="VTC8" s="196"/>
      <c r="VTD8" s="196"/>
      <c r="VTE8" s="196"/>
      <c r="VTF8" s="196"/>
      <c r="VTG8" s="196"/>
      <c r="VTH8" s="196"/>
      <c r="VTI8" s="196"/>
      <c r="VTJ8" s="196"/>
      <c r="VTK8" s="196"/>
      <c r="VTL8" s="196"/>
      <c r="VTM8" s="196"/>
      <c r="VTN8" s="196"/>
      <c r="VTO8" s="196"/>
      <c r="VTP8" s="196"/>
      <c r="VTQ8" s="196"/>
      <c r="VTR8" s="196"/>
      <c r="VTS8" s="196"/>
      <c r="VTT8" s="196"/>
      <c r="VTU8" s="196"/>
      <c r="VTV8" s="196"/>
      <c r="VTW8" s="196"/>
      <c r="VTX8" s="196"/>
      <c r="VTY8" s="196"/>
      <c r="VTZ8" s="196"/>
      <c r="VUA8" s="196"/>
      <c r="VUB8" s="196"/>
      <c r="VUC8" s="196"/>
      <c r="VUD8" s="196"/>
      <c r="VUE8" s="196"/>
      <c r="VUF8" s="196"/>
      <c r="VUG8" s="196"/>
      <c r="VUH8" s="196"/>
      <c r="VUI8" s="196"/>
      <c r="VUJ8" s="196"/>
      <c r="VUK8" s="196"/>
      <c r="VUL8" s="196"/>
      <c r="VUM8" s="196"/>
      <c r="VUN8" s="196"/>
      <c r="VUO8" s="196"/>
      <c r="VUP8" s="196"/>
      <c r="VUQ8" s="196"/>
      <c r="VUR8" s="196"/>
      <c r="VUS8" s="196"/>
      <c r="VUT8" s="196"/>
      <c r="VUU8" s="196"/>
      <c r="VUV8" s="196"/>
      <c r="VUW8" s="196"/>
      <c r="VUX8" s="196"/>
      <c r="VUY8" s="196"/>
      <c r="VUZ8" s="196"/>
      <c r="VVA8" s="196"/>
      <c r="VVB8" s="196"/>
      <c r="VVC8" s="196"/>
      <c r="VVD8" s="196"/>
      <c r="VVE8" s="196"/>
      <c r="VVF8" s="196"/>
      <c r="VVG8" s="196"/>
      <c r="VVH8" s="196"/>
      <c r="VVI8" s="196"/>
      <c r="VVJ8" s="196"/>
      <c r="VVK8" s="196"/>
      <c r="VVL8" s="196"/>
      <c r="VVM8" s="196"/>
      <c r="VVN8" s="196"/>
      <c r="VVO8" s="196"/>
      <c r="VVP8" s="196"/>
      <c r="VVQ8" s="196"/>
      <c r="VVR8" s="196"/>
      <c r="VVS8" s="196"/>
      <c r="VVT8" s="196"/>
      <c r="VVU8" s="196"/>
      <c r="VVV8" s="196"/>
      <c r="VVW8" s="196"/>
      <c r="VVX8" s="196"/>
      <c r="VVY8" s="196"/>
      <c r="VVZ8" s="196"/>
      <c r="VWA8" s="196"/>
      <c r="VWB8" s="196"/>
      <c r="VWC8" s="196"/>
      <c r="VWD8" s="196"/>
      <c r="VWE8" s="196"/>
      <c r="VWF8" s="196"/>
      <c r="VWG8" s="196"/>
      <c r="VWH8" s="196"/>
      <c r="VWI8" s="196"/>
      <c r="VWJ8" s="196"/>
      <c r="VWK8" s="196"/>
      <c r="VWL8" s="196"/>
      <c r="VWM8" s="196"/>
      <c r="VWN8" s="196"/>
      <c r="VWO8" s="196"/>
      <c r="VWP8" s="196"/>
      <c r="VWQ8" s="196"/>
      <c r="VWR8" s="196"/>
      <c r="VWS8" s="196"/>
      <c r="VWT8" s="196"/>
      <c r="VWU8" s="196"/>
      <c r="VWV8" s="196"/>
      <c r="VWW8" s="196"/>
      <c r="VWX8" s="196"/>
      <c r="VWY8" s="196"/>
      <c r="VWZ8" s="196"/>
      <c r="VXA8" s="196"/>
      <c r="VXB8" s="196"/>
      <c r="VXC8" s="196"/>
      <c r="VXD8" s="196"/>
      <c r="VXE8" s="196"/>
      <c r="VXF8" s="196"/>
      <c r="VXG8" s="196"/>
      <c r="VXH8" s="196"/>
      <c r="VXI8" s="196"/>
      <c r="VXJ8" s="196"/>
      <c r="VXK8" s="196"/>
      <c r="VXL8" s="196"/>
      <c r="VXM8" s="196"/>
      <c r="VXN8" s="196"/>
      <c r="VXO8" s="196"/>
      <c r="VXP8" s="196"/>
      <c r="VXQ8" s="196"/>
      <c r="VXR8" s="196"/>
      <c r="VXS8" s="196"/>
      <c r="VXT8" s="196"/>
      <c r="VXU8" s="196"/>
      <c r="VXV8" s="196"/>
      <c r="VXW8" s="196"/>
      <c r="VXX8" s="196"/>
      <c r="VXY8" s="196"/>
      <c r="VXZ8" s="196"/>
      <c r="VYA8" s="196"/>
      <c r="VYB8" s="196"/>
      <c r="VYC8" s="196"/>
      <c r="VYD8" s="196"/>
      <c r="VYE8" s="196"/>
      <c r="VYF8" s="196"/>
      <c r="VYG8" s="196"/>
      <c r="VYH8" s="196"/>
      <c r="VYI8" s="196"/>
      <c r="VYJ8" s="196"/>
      <c r="VYK8" s="196"/>
      <c r="VYL8" s="196"/>
      <c r="VYM8" s="196"/>
      <c r="VYN8" s="196"/>
      <c r="VYO8" s="196"/>
      <c r="VYP8" s="196"/>
      <c r="VYQ8" s="196"/>
      <c r="VYR8" s="196"/>
      <c r="VYS8" s="196"/>
      <c r="VYT8" s="196"/>
      <c r="VYU8" s="196"/>
      <c r="VYV8" s="196"/>
      <c r="VYW8" s="196"/>
      <c r="VYX8" s="196"/>
      <c r="VYY8" s="196"/>
      <c r="VYZ8" s="196"/>
      <c r="VZA8" s="196"/>
      <c r="VZB8" s="196"/>
      <c r="VZC8" s="196"/>
      <c r="VZD8" s="196"/>
      <c r="VZE8" s="196"/>
      <c r="VZF8" s="196"/>
      <c r="VZG8" s="196"/>
      <c r="VZH8" s="196"/>
      <c r="VZI8" s="196"/>
      <c r="VZJ8" s="196"/>
      <c r="VZK8" s="196"/>
      <c r="VZL8" s="196"/>
      <c r="VZM8" s="196"/>
      <c r="VZN8" s="196"/>
      <c r="VZO8" s="196"/>
      <c r="VZP8" s="196"/>
      <c r="VZQ8" s="196"/>
      <c r="VZR8" s="196"/>
      <c r="VZS8" s="196"/>
      <c r="VZT8" s="196"/>
      <c r="VZU8" s="196"/>
      <c r="VZV8" s="196"/>
      <c r="VZW8" s="196"/>
      <c r="VZX8" s="196"/>
      <c r="VZY8" s="196"/>
      <c r="VZZ8" s="196"/>
      <c r="WAA8" s="196"/>
      <c r="WAB8" s="196"/>
      <c r="WAC8" s="196"/>
      <c r="WAD8" s="196"/>
      <c r="WAE8" s="196"/>
      <c r="WAF8" s="196"/>
      <c r="WAG8" s="196"/>
      <c r="WAH8" s="196"/>
      <c r="WAI8" s="196"/>
      <c r="WAJ8" s="196"/>
      <c r="WAK8" s="196"/>
      <c r="WAL8" s="196"/>
      <c r="WAM8" s="196"/>
      <c r="WAN8" s="196"/>
      <c r="WAO8" s="196"/>
      <c r="WAP8" s="196"/>
      <c r="WAQ8" s="196"/>
      <c r="WAR8" s="196"/>
      <c r="WAS8" s="196"/>
      <c r="WAT8" s="196"/>
      <c r="WAU8" s="196"/>
      <c r="WAV8" s="196"/>
      <c r="WAW8" s="196"/>
      <c r="WAX8" s="196"/>
      <c r="WAY8" s="196"/>
      <c r="WAZ8" s="196"/>
      <c r="WBA8" s="196"/>
      <c r="WBB8" s="196"/>
      <c r="WBC8" s="196"/>
      <c r="WBD8" s="196"/>
      <c r="WBE8" s="196"/>
      <c r="WBF8" s="196"/>
      <c r="WBG8" s="196"/>
      <c r="WBH8" s="196"/>
      <c r="WBI8" s="196"/>
      <c r="WBJ8" s="196"/>
      <c r="WBK8" s="196"/>
      <c r="WBL8" s="196"/>
      <c r="WBM8" s="196"/>
      <c r="WBN8" s="196"/>
      <c r="WBO8" s="196"/>
      <c r="WBP8" s="196"/>
      <c r="WBQ8" s="196"/>
      <c r="WBR8" s="196"/>
      <c r="WBS8" s="196"/>
      <c r="WBT8" s="196"/>
      <c r="WBU8" s="196"/>
      <c r="WBV8" s="196"/>
      <c r="WBW8" s="196"/>
      <c r="WBX8" s="196"/>
      <c r="WBY8" s="196"/>
      <c r="WBZ8" s="196"/>
      <c r="WCA8" s="196"/>
      <c r="WCB8" s="196"/>
      <c r="WCC8" s="196"/>
      <c r="WCD8" s="196"/>
      <c r="WCE8" s="196"/>
      <c r="WCF8" s="196"/>
      <c r="WCG8" s="196"/>
      <c r="WCH8" s="196"/>
      <c r="WCI8" s="196"/>
      <c r="WCJ8" s="196"/>
      <c r="WCK8" s="196"/>
      <c r="WCL8" s="196"/>
      <c r="WCM8" s="196"/>
      <c r="WCN8" s="196"/>
      <c r="WCO8" s="196"/>
      <c r="WCP8" s="196"/>
      <c r="WCQ8" s="196"/>
      <c r="WCR8" s="196"/>
      <c r="WCS8" s="196"/>
      <c r="WCT8" s="196"/>
      <c r="WCU8" s="196"/>
      <c r="WCV8" s="196"/>
      <c r="WCW8" s="196"/>
      <c r="WCX8" s="196"/>
      <c r="WCY8" s="196"/>
      <c r="WCZ8" s="196"/>
      <c r="WDA8" s="196"/>
      <c r="WDB8" s="196"/>
      <c r="WDC8" s="196"/>
      <c r="WDD8" s="196"/>
      <c r="WDE8" s="196"/>
      <c r="WDF8" s="196"/>
      <c r="WDG8" s="196"/>
      <c r="WDH8" s="196"/>
      <c r="WDI8" s="196"/>
      <c r="WDJ8" s="196"/>
      <c r="WDK8" s="196"/>
      <c r="WDL8" s="196"/>
      <c r="WDM8" s="196"/>
      <c r="WDN8" s="196"/>
      <c r="WDO8" s="196"/>
      <c r="WDP8" s="196"/>
      <c r="WDQ8" s="196"/>
      <c r="WDR8" s="196"/>
      <c r="WDS8" s="196"/>
      <c r="WDT8" s="196"/>
      <c r="WDU8" s="196"/>
      <c r="WDV8" s="196"/>
      <c r="WDW8" s="196"/>
      <c r="WDX8" s="196"/>
      <c r="WDY8" s="196"/>
      <c r="WDZ8" s="196"/>
      <c r="WEA8" s="196"/>
      <c r="WEB8" s="196"/>
      <c r="WEC8" s="196"/>
      <c r="WED8" s="196"/>
      <c r="WEE8" s="196"/>
      <c r="WEF8" s="196"/>
      <c r="WEG8" s="196"/>
      <c r="WEH8" s="196"/>
      <c r="WEI8" s="196"/>
      <c r="WEJ8" s="196"/>
      <c r="WEK8" s="196"/>
      <c r="WEL8" s="196"/>
      <c r="WEM8" s="196"/>
      <c r="WEN8" s="196"/>
      <c r="WEO8" s="196"/>
      <c r="WEP8" s="196"/>
      <c r="WEQ8" s="196"/>
      <c r="WER8" s="196"/>
      <c r="WES8" s="196"/>
      <c r="WET8" s="196"/>
      <c r="WEU8" s="196"/>
      <c r="WEV8" s="196"/>
      <c r="WEW8" s="196"/>
      <c r="WEX8" s="196"/>
      <c r="WEY8" s="196"/>
      <c r="WEZ8" s="196"/>
      <c r="WFA8" s="196"/>
      <c r="WFB8" s="196"/>
      <c r="WFC8" s="196"/>
      <c r="WFD8" s="196"/>
      <c r="WFE8" s="196"/>
      <c r="WFF8" s="196"/>
      <c r="WFG8" s="196"/>
      <c r="WFH8" s="196"/>
      <c r="WFI8" s="196"/>
      <c r="WFJ8" s="196"/>
      <c r="WFK8" s="196"/>
      <c r="WFL8" s="196"/>
      <c r="WFM8" s="196"/>
      <c r="WFN8" s="196"/>
      <c r="WFO8" s="196"/>
      <c r="WFP8" s="196"/>
      <c r="WFQ8" s="196"/>
      <c r="WFR8" s="196"/>
      <c r="WFS8" s="196"/>
      <c r="WFT8" s="196"/>
      <c r="WFU8" s="196"/>
      <c r="WFV8" s="196"/>
      <c r="WFW8" s="196"/>
      <c r="WFX8" s="196"/>
      <c r="WFY8" s="196"/>
      <c r="WFZ8" s="196"/>
      <c r="WGA8" s="196"/>
      <c r="WGB8" s="196"/>
      <c r="WGC8" s="196"/>
      <c r="WGD8" s="196"/>
      <c r="WGE8" s="196"/>
      <c r="WGF8" s="196"/>
      <c r="WGG8" s="196"/>
      <c r="WGH8" s="196"/>
      <c r="WGI8" s="196"/>
      <c r="WGJ8" s="196"/>
      <c r="WGK8" s="196"/>
      <c r="WGL8" s="196"/>
      <c r="WGM8" s="196"/>
      <c r="WGN8" s="196"/>
      <c r="WGO8" s="196"/>
      <c r="WGP8" s="196"/>
      <c r="WGQ8" s="196"/>
      <c r="WGR8" s="196"/>
      <c r="WGS8" s="196"/>
      <c r="WGT8" s="196"/>
      <c r="WGU8" s="196"/>
      <c r="WGV8" s="196"/>
      <c r="WGW8" s="196"/>
      <c r="WGX8" s="196"/>
      <c r="WGY8" s="196"/>
      <c r="WGZ8" s="196"/>
      <c r="WHA8" s="196"/>
      <c r="WHB8" s="196"/>
      <c r="WHC8" s="196"/>
      <c r="WHD8" s="196"/>
      <c r="WHE8" s="196"/>
      <c r="WHF8" s="196"/>
      <c r="WHG8" s="196"/>
      <c r="WHH8" s="196"/>
      <c r="WHI8" s="196"/>
      <c r="WHJ8" s="196"/>
      <c r="WHK8" s="196"/>
      <c r="WHL8" s="196"/>
      <c r="WHM8" s="196"/>
      <c r="WHN8" s="196"/>
      <c r="WHO8" s="196"/>
      <c r="WHP8" s="196"/>
      <c r="WHQ8" s="196"/>
      <c r="WHR8" s="196"/>
      <c r="WHS8" s="196"/>
      <c r="WHT8" s="196"/>
      <c r="WHU8" s="196"/>
      <c r="WHV8" s="196"/>
      <c r="WHW8" s="196"/>
      <c r="WHX8" s="196"/>
      <c r="WHY8" s="196"/>
      <c r="WHZ8" s="196"/>
      <c r="WIA8" s="196"/>
      <c r="WIB8" s="196"/>
      <c r="WIC8" s="196"/>
      <c r="WID8" s="196"/>
      <c r="WIE8" s="196"/>
      <c r="WIF8" s="196"/>
      <c r="WIG8" s="196"/>
      <c r="WIH8" s="196"/>
      <c r="WII8" s="196"/>
      <c r="WIJ8" s="196"/>
      <c r="WIK8" s="196"/>
      <c r="WIL8" s="196"/>
      <c r="WIM8" s="196"/>
      <c r="WIN8" s="196"/>
      <c r="WIO8" s="196"/>
      <c r="WIP8" s="196"/>
      <c r="WIQ8" s="196"/>
      <c r="WIR8" s="196"/>
      <c r="WIS8" s="196"/>
      <c r="WIT8" s="196"/>
      <c r="WIU8" s="196"/>
      <c r="WIV8" s="196"/>
      <c r="WIW8" s="196"/>
      <c r="WIX8" s="196"/>
      <c r="WIY8" s="196"/>
      <c r="WIZ8" s="196"/>
      <c r="WJA8" s="196"/>
      <c r="WJB8" s="196"/>
      <c r="WJC8" s="196"/>
      <c r="WJD8" s="196"/>
      <c r="WJE8" s="196"/>
      <c r="WJF8" s="196"/>
      <c r="WJG8" s="196"/>
      <c r="WJH8" s="196"/>
      <c r="WJI8" s="196"/>
      <c r="WJJ8" s="196"/>
      <c r="WJK8" s="196"/>
      <c r="WJL8" s="196"/>
      <c r="WJM8" s="196"/>
      <c r="WJN8" s="196"/>
      <c r="WJO8" s="196"/>
      <c r="WJP8" s="196"/>
      <c r="WJQ8" s="196"/>
      <c r="WJR8" s="196"/>
      <c r="WJS8" s="196"/>
      <c r="WJT8" s="196"/>
      <c r="WJU8" s="196"/>
      <c r="WJV8" s="196"/>
      <c r="WJW8" s="196"/>
      <c r="WJX8" s="196"/>
      <c r="WJY8" s="196"/>
      <c r="WJZ8" s="196"/>
      <c r="WKA8" s="196"/>
      <c r="WKB8" s="196"/>
      <c r="WKC8" s="196"/>
      <c r="WKD8" s="196"/>
      <c r="WKE8" s="196"/>
      <c r="WKF8" s="196"/>
      <c r="WKG8" s="196"/>
      <c r="WKH8" s="196"/>
      <c r="WKI8" s="196"/>
      <c r="WKJ8" s="196"/>
      <c r="WKK8" s="196"/>
      <c r="WKL8" s="196"/>
      <c r="WKM8" s="196"/>
      <c r="WKN8" s="196"/>
      <c r="WKO8" s="196"/>
      <c r="WKP8" s="196"/>
      <c r="WKQ8" s="196"/>
      <c r="WKR8" s="196"/>
      <c r="WKS8" s="196"/>
      <c r="WKT8" s="196"/>
      <c r="WKU8" s="196"/>
      <c r="WKV8" s="196"/>
      <c r="WKW8" s="196"/>
      <c r="WKX8" s="196"/>
      <c r="WKY8" s="196"/>
      <c r="WKZ8" s="196"/>
      <c r="WLA8" s="196"/>
      <c r="WLB8" s="196"/>
      <c r="WLC8" s="196"/>
      <c r="WLD8" s="196"/>
      <c r="WLE8" s="196"/>
      <c r="WLF8" s="196"/>
      <c r="WLG8" s="196"/>
      <c r="WLH8" s="196"/>
      <c r="WLI8" s="196"/>
      <c r="WLJ8" s="196"/>
      <c r="WLK8" s="196"/>
      <c r="WLL8" s="196"/>
      <c r="WLM8" s="196"/>
      <c r="WLN8" s="196"/>
      <c r="WLO8" s="196"/>
      <c r="WLP8" s="196"/>
      <c r="WLQ8" s="196"/>
      <c r="WLR8" s="196"/>
      <c r="WLS8" s="196"/>
      <c r="WLT8" s="196"/>
      <c r="WLU8" s="196"/>
      <c r="WLV8" s="196"/>
      <c r="WLW8" s="196"/>
      <c r="WLX8" s="196"/>
      <c r="WLY8" s="196"/>
      <c r="WLZ8" s="196"/>
      <c r="WMA8" s="196"/>
      <c r="WMB8" s="196"/>
      <c r="WMC8" s="196"/>
      <c r="WMD8" s="196"/>
      <c r="WME8" s="196"/>
      <c r="WMF8" s="196"/>
      <c r="WMG8" s="196"/>
      <c r="WMH8" s="196"/>
      <c r="WMI8" s="196"/>
      <c r="WMJ8" s="196"/>
      <c r="WMK8" s="196"/>
      <c r="WML8" s="196"/>
      <c r="WMM8" s="196"/>
      <c r="WMN8" s="196"/>
      <c r="WMO8" s="196"/>
      <c r="WMP8" s="196"/>
      <c r="WMQ8" s="196"/>
      <c r="WMR8" s="196"/>
      <c r="WMS8" s="196"/>
      <c r="WMT8" s="196"/>
      <c r="WMU8" s="196"/>
      <c r="WMV8" s="196"/>
      <c r="WMW8" s="196"/>
      <c r="WMX8" s="196"/>
      <c r="WMY8" s="196"/>
      <c r="WMZ8" s="196"/>
      <c r="WNA8" s="196"/>
      <c r="WNB8" s="196"/>
      <c r="WNC8" s="196"/>
      <c r="WND8" s="196"/>
      <c r="WNE8" s="196"/>
      <c r="WNF8" s="196"/>
      <c r="WNG8" s="196"/>
      <c r="WNH8" s="196"/>
      <c r="WNI8" s="196"/>
      <c r="WNJ8" s="196"/>
      <c r="WNK8" s="196"/>
      <c r="WNL8" s="196"/>
      <c r="WNM8" s="196"/>
      <c r="WNN8" s="196"/>
      <c r="WNO8" s="196"/>
      <c r="WNP8" s="196"/>
      <c r="WNQ8" s="196"/>
      <c r="WNR8" s="196"/>
      <c r="WNS8" s="196"/>
      <c r="WNT8" s="196"/>
      <c r="WNU8" s="196"/>
      <c r="WNV8" s="196"/>
      <c r="WNW8" s="196"/>
      <c r="WNX8" s="196"/>
      <c r="WNY8" s="196"/>
      <c r="WNZ8" s="196"/>
      <c r="WOA8" s="196"/>
      <c r="WOB8" s="196"/>
      <c r="WOC8" s="196"/>
      <c r="WOD8" s="196"/>
      <c r="WOE8" s="196"/>
      <c r="WOF8" s="196"/>
      <c r="WOG8" s="196"/>
      <c r="WOH8" s="196"/>
      <c r="WOI8" s="196"/>
      <c r="WOJ8" s="196"/>
      <c r="WOK8" s="196"/>
      <c r="WOL8" s="196"/>
      <c r="WOM8" s="196"/>
      <c r="WON8" s="196"/>
      <c r="WOO8" s="196"/>
      <c r="WOP8" s="196"/>
      <c r="WOQ8" s="196"/>
      <c r="WOR8" s="196"/>
      <c r="WOS8" s="196"/>
      <c r="WOT8" s="196"/>
      <c r="WOU8" s="196"/>
      <c r="WOV8" s="196"/>
      <c r="WOW8" s="196"/>
      <c r="WOX8" s="196"/>
      <c r="WOY8" s="196"/>
      <c r="WOZ8" s="196"/>
      <c r="WPA8" s="196"/>
      <c r="WPB8" s="196"/>
      <c r="WPC8" s="196"/>
      <c r="WPD8" s="196"/>
      <c r="WPE8" s="196"/>
      <c r="WPF8" s="196"/>
      <c r="WPG8" s="196"/>
      <c r="WPH8" s="196"/>
      <c r="WPI8" s="196"/>
      <c r="WPJ8" s="196"/>
      <c r="WPK8" s="196"/>
      <c r="WPL8" s="196"/>
      <c r="WPM8" s="196"/>
      <c r="WPN8" s="196"/>
      <c r="WPO8" s="196"/>
      <c r="WPP8" s="196"/>
      <c r="WPQ8" s="196"/>
      <c r="WPR8" s="196"/>
      <c r="WPS8" s="196"/>
      <c r="WPT8" s="196"/>
      <c r="WPU8" s="196"/>
      <c r="WPV8" s="196"/>
      <c r="WPW8" s="196"/>
      <c r="WPX8" s="196"/>
      <c r="WPY8" s="196"/>
      <c r="WPZ8" s="196"/>
      <c r="WQA8" s="196"/>
      <c r="WQB8" s="196"/>
      <c r="WQC8" s="196"/>
      <c r="WQD8" s="196"/>
      <c r="WQE8" s="196"/>
      <c r="WQF8" s="196"/>
      <c r="WQG8" s="196"/>
      <c r="WQH8" s="196"/>
      <c r="WQI8" s="196"/>
      <c r="WQJ8" s="196"/>
      <c r="WQK8" s="196"/>
      <c r="WQL8" s="196"/>
      <c r="WQM8" s="196"/>
      <c r="WQN8" s="196"/>
      <c r="WQO8" s="196"/>
      <c r="WQP8" s="196"/>
      <c r="WQQ8" s="196"/>
      <c r="WQR8" s="196"/>
      <c r="WQS8" s="196"/>
      <c r="WQT8" s="196"/>
      <c r="WQU8" s="196"/>
      <c r="WQV8" s="196"/>
      <c r="WQW8" s="196"/>
      <c r="WQX8" s="196"/>
      <c r="WQY8" s="196"/>
      <c r="WQZ8" s="196"/>
      <c r="WRA8" s="196"/>
      <c r="WRB8" s="196"/>
      <c r="WRC8" s="196"/>
      <c r="WRD8" s="196"/>
      <c r="WRE8" s="196"/>
      <c r="WRF8" s="196"/>
      <c r="WRG8" s="196"/>
      <c r="WRH8" s="196"/>
      <c r="WRI8" s="196"/>
      <c r="WRJ8" s="196"/>
      <c r="WRK8" s="196"/>
      <c r="WRL8" s="196"/>
      <c r="WRM8" s="196"/>
      <c r="WRN8" s="196"/>
      <c r="WRO8" s="196"/>
      <c r="WRP8" s="196"/>
      <c r="WRQ8" s="196"/>
      <c r="WRR8" s="196"/>
      <c r="WRS8" s="196"/>
      <c r="WRT8" s="196"/>
      <c r="WRU8" s="196"/>
      <c r="WRV8" s="196"/>
      <c r="WRW8" s="196"/>
      <c r="WRX8" s="196"/>
      <c r="WRY8" s="196"/>
      <c r="WRZ8" s="196"/>
      <c r="WSA8" s="196"/>
      <c r="WSB8" s="196"/>
      <c r="WSC8" s="196"/>
      <c r="WSD8" s="196"/>
      <c r="WSE8" s="196"/>
      <c r="WSF8" s="196"/>
      <c r="WSG8" s="196"/>
      <c r="WSH8" s="196"/>
      <c r="WSI8" s="196"/>
      <c r="WSJ8" s="196"/>
      <c r="WSK8" s="196"/>
      <c r="WSL8" s="196"/>
      <c r="WSM8" s="196"/>
      <c r="WSN8" s="196"/>
      <c r="WSO8" s="196"/>
      <c r="WSP8" s="196"/>
      <c r="WSQ8" s="196"/>
      <c r="WSR8" s="196"/>
      <c r="WSS8" s="196"/>
      <c r="WST8" s="196"/>
      <c r="WSU8" s="196"/>
      <c r="WSV8" s="196"/>
      <c r="WSW8" s="196"/>
      <c r="WSX8" s="196"/>
      <c r="WSY8" s="196"/>
      <c r="WSZ8" s="196"/>
      <c r="WTA8" s="196"/>
      <c r="WTB8" s="196"/>
      <c r="WTC8" s="196"/>
      <c r="WTD8" s="196"/>
      <c r="WTE8" s="196"/>
      <c r="WTF8" s="196"/>
      <c r="WTG8" s="196"/>
      <c r="WTH8" s="196"/>
      <c r="WTI8" s="196"/>
      <c r="WTJ8" s="196"/>
      <c r="WTK8" s="196"/>
      <c r="WTL8" s="196"/>
      <c r="WTM8" s="196"/>
      <c r="WTN8" s="196"/>
      <c r="WTO8" s="196"/>
      <c r="WTP8" s="196"/>
      <c r="WTQ8" s="196"/>
      <c r="WTR8" s="196"/>
      <c r="WTS8" s="196"/>
      <c r="WTT8" s="196"/>
      <c r="WTU8" s="196"/>
      <c r="WTV8" s="196"/>
      <c r="WTW8" s="196"/>
      <c r="WTX8" s="196"/>
      <c r="WTY8" s="196"/>
      <c r="WTZ8" s="196"/>
      <c r="WUA8" s="196"/>
      <c r="WUB8" s="196"/>
      <c r="WUC8" s="196"/>
      <c r="WUD8" s="196"/>
      <c r="WUE8" s="196"/>
      <c r="WUF8" s="196"/>
      <c r="WUG8" s="196"/>
      <c r="WUH8" s="196"/>
      <c r="WUI8" s="196"/>
      <c r="WUJ8" s="196"/>
      <c r="WUK8" s="196"/>
      <c r="WUL8" s="196"/>
      <c r="WUM8" s="196"/>
      <c r="WUN8" s="196"/>
      <c r="WUO8" s="196"/>
      <c r="WUP8" s="196"/>
      <c r="WUQ8" s="196"/>
      <c r="WUR8" s="196"/>
      <c r="WUS8" s="196"/>
      <c r="WUT8" s="196"/>
      <c r="WUU8" s="196"/>
      <c r="WUV8" s="196"/>
      <c r="WUW8" s="196"/>
      <c r="WUX8" s="196"/>
      <c r="WUY8" s="196"/>
      <c r="WUZ8" s="196"/>
      <c r="WVA8" s="196"/>
      <c r="WVB8" s="196"/>
      <c r="WVC8" s="196"/>
      <c r="WVD8" s="196"/>
      <c r="WVE8" s="196"/>
      <c r="WVF8" s="196"/>
      <c r="WVG8" s="196"/>
      <c r="WVH8" s="196"/>
      <c r="WVI8" s="196"/>
      <c r="WVJ8" s="196"/>
      <c r="WVK8" s="196"/>
      <c r="WVL8" s="196"/>
      <c r="WVM8" s="196"/>
      <c r="WVN8" s="196"/>
      <c r="WVO8" s="196"/>
      <c r="WVP8" s="196"/>
      <c r="WVQ8" s="196"/>
      <c r="WVR8" s="196"/>
      <c r="WVS8" s="196"/>
      <c r="WVT8" s="196"/>
      <c r="WVU8" s="196"/>
      <c r="WVV8" s="196"/>
      <c r="WVW8" s="196"/>
      <c r="WVX8" s="196"/>
      <c r="WVY8" s="196"/>
      <c r="WVZ8" s="196"/>
      <c r="WWA8" s="196"/>
      <c r="WWB8" s="196"/>
      <c r="WWC8" s="196"/>
      <c r="WWD8" s="196"/>
      <c r="WWE8" s="196"/>
      <c r="WWF8" s="196"/>
      <c r="WWG8" s="196"/>
      <c r="WWH8" s="196"/>
      <c r="WWI8" s="196"/>
      <c r="WWJ8" s="196"/>
      <c r="WWK8" s="196"/>
      <c r="WWL8" s="196"/>
      <c r="WWM8" s="196"/>
      <c r="WWN8" s="196"/>
      <c r="WWO8" s="196"/>
      <c r="WWP8" s="196"/>
      <c r="WWQ8" s="196"/>
      <c r="WWR8" s="196"/>
      <c r="WWS8" s="196"/>
      <c r="WWT8" s="196"/>
      <c r="WWU8" s="196"/>
      <c r="WWV8" s="196"/>
      <c r="WWW8" s="196"/>
      <c r="WWX8" s="196"/>
      <c r="WWY8" s="196"/>
      <c r="WWZ8" s="196"/>
      <c r="WXA8" s="196"/>
      <c r="WXB8" s="196"/>
      <c r="WXC8" s="196"/>
      <c r="WXD8" s="196"/>
      <c r="WXE8" s="196"/>
      <c r="WXF8" s="196"/>
      <c r="WXG8" s="196"/>
      <c r="WXH8" s="196"/>
      <c r="WXI8" s="196"/>
      <c r="WXJ8" s="196"/>
      <c r="WXK8" s="196"/>
      <c r="WXL8" s="196"/>
      <c r="WXM8" s="196"/>
      <c r="WXN8" s="196"/>
      <c r="WXO8" s="196"/>
      <c r="WXP8" s="196"/>
      <c r="WXQ8" s="196"/>
      <c r="WXR8" s="196"/>
      <c r="WXS8" s="196"/>
      <c r="WXT8" s="196"/>
      <c r="WXU8" s="196"/>
      <c r="WXV8" s="196"/>
      <c r="WXW8" s="196"/>
      <c r="WXX8" s="196"/>
      <c r="WXY8" s="196"/>
      <c r="WXZ8" s="196"/>
      <c r="WYA8" s="196"/>
      <c r="WYB8" s="196"/>
      <c r="WYC8" s="196"/>
      <c r="WYD8" s="196"/>
      <c r="WYE8" s="196"/>
      <c r="WYF8" s="196"/>
      <c r="WYG8" s="196"/>
      <c r="WYH8" s="196"/>
      <c r="WYI8" s="196"/>
      <c r="WYJ8" s="196"/>
      <c r="WYK8" s="196"/>
      <c r="WYL8" s="196"/>
      <c r="WYM8" s="196"/>
      <c r="WYN8" s="196"/>
      <c r="WYO8" s="196"/>
      <c r="WYP8" s="196"/>
      <c r="WYQ8" s="196"/>
      <c r="WYR8" s="196"/>
      <c r="WYS8" s="196"/>
      <c r="WYT8" s="196"/>
      <c r="WYU8" s="196"/>
      <c r="WYV8" s="196"/>
      <c r="WYW8" s="196"/>
      <c r="WYX8" s="196"/>
      <c r="WYY8" s="196"/>
      <c r="WYZ8" s="196"/>
      <c r="WZA8" s="196"/>
      <c r="WZB8" s="196"/>
      <c r="WZC8" s="196"/>
      <c r="WZD8" s="196"/>
      <c r="WZE8" s="196"/>
      <c r="WZF8" s="196"/>
      <c r="WZG8" s="196"/>
      <c r="WZH8" s="196"/>
      <c r="WZI8" s="196"/>
      <c r="WZJ8" s="196"/>
      <c r="WZK8" s="196"/>
      <c r="WZL8" s="196"/>
      <c r="WZM8" s="196"/>
      <c r="WZN8" s="196"/>
      <c r="WZO8" s="196"/>
      <c r="WZP8" s="196"/>
      <c r="WZQ8" s="196"/>
      <c r="WZR8" s="196"/>
      <c r="WZS8" s="196"/>
      <c r="WZT8" s="196"/>
      <c r="WZU8" s="196"/>
      <c r="WZV8" s="196"/>
      <c r="WZW8" s="196"/>
      <c r="WZX8" s="196"/>
      <c r="WZY8" s="196"/>
      <c r="WZZ8" s="196"/>
      <c r="XAA8" s="196"/>
      <c r="XAB8" s="196"/>
      <c r="XAC8" s="196"/>
      <c r="XAD8" s="196"/>
      <c r="XAE8" s="196"/>
      <c r="XAF8" s="196"/>
      <c r="XAG8" s="196"/>
      <c r="XAH8" s="196"/>
      <c r="XAI8" s="196"/>
      <c r="XAJ8" s="196"/>
      <c r="XAK8" s="196"/>
      <c r="XAL8" s="196"/>
      <c r="XAM8" s="196"/>
      <c r="XAN8" s="196"/>
      <c r="XAO8" s="196"/>
      <c r="XAP8" s="196"/>
      <c r="XAQ8" s="196"/>
      <c r="XAR8" s="196"/>
      <c r="XAS8" s="196"/>
      <c r="XAT8" s="196"/>
      <c r="XAU8" s="196"/>
      <c r="XAV8" s="196"/>
      <c r="XAW8" s="196"/>
      <c r="XAX8" s="196"/>
      <c r="XAY8" s="196"/>
      <c r="XAZ8" s="196"/>
      <c r="XBA8" s="196"/>
      <c r="XBB8" s="196"/>
      <c r="XBC8" s="196"/>
      <c r="XBD8" s="196"/>
      <c r="XBE8" s="196"/>
      <c r="XBF8" s="196"/>
      <c r="XBG8" s="196"/>
      <c r="XBH8" s="196"/>
      <c r="XBI8" s="196"/>
      <c r="XBJ8" s="196"/>
      <c r="XBK8" s="196"/>
      <c r="XBL8" s="196"/>
      <c r="XBM8" s="196"/>
      <c r="XBN8" s="196"/>
      <c r="XBO8" s="196"/>
      <c r="XBP8" s="196"/>
      <c r="XBQ8" s="196"/>
      <c r="XBR8" s="196"/>
      <c r="XBS8" s="196"/>
      <c r="XBT8" s="196"/>
      <c r="XBU8" s="196"/>
      <c r="XBV8" s="196"/>
      <c r="XBW8" s="196"/>
      <c r="XBX8" s="196"/>
      <c r="XBY8" s="196"/>
      <c r="XBZ8" s="196"/>
      <c r="XCA8" s="196"/>
      <c r="XCB8" s="196"/>
      <c r="XCC8" s="196"/>
      <c r="XCD8" s="196"/>
      <c r="XCE8" s="196"/>
      <c r="XCF8" s="196"/>
      <c r="XCG8" s="196"/>
      <c r="XCH8" s="196"/>
      <c r="XCI8" s="196"/>
      <c r="XCJ8" s="196"/>
      <c r="XCK8" s="196"/>
      <c r="XCL8" s="196"/>
      <c r="XCM8" s="196"/>
      <c r="XCN8" s="196"/>
      <c r="XCO8" s="196"/>
      <c r="XCP8" s="196"/>
      <c r="XCQ8" s="196"/>
      <c r="XCR8" s="196"/>
      <c r="XCS8" s="196"/>
      <c r="XCT8" s="196"/>
      <c r="XCU8" s="196"/>
      <c r="XCV8" s="196"/>
      <c r="XCW8" s="196"/>
      <c r="XCX8" s="196"/>
      <c r="XCY8" s="196"/>
      <c r="XCZ8" s="196"/>
      <c r="XDA8" s="196"/>
      <c r="XDB8" s="196"/>
      <c r="XDC8" s="196"/>
      <c r="XDD8" s="196"/>
      <c r="XDE8" s="196"/>
      <c r="XDF8" s="196"/>
      <c r="XDG8" s="196"/>
      <c r="XDH8" s="196"/>
      <c r="XDI8" s="196"/>
      <c r="XDJ8" s="196"/>
      <c r="XDK8" s="196"/>
      <c r="XDL8" s="196"/>
      <c r="XDM8" s="196"/>
      <c r="XDN8" s="196"/>
      <c r="XDO8" s="196"/>
      <c r="XDP8" s="196"/>
      <c r="XDQ8" s="196"/>
      <c r="XDR8" s="196"/>
      <c r="XDS8" s="196"/>
      <c r="XDT8" s="196"/>
      <c r="XDU8" s="196"/>
      <c r="XDV8" s="196"/>
      <c r="XDW8" s="196"/>
      <c r="XDX8" s="196"/>
      <c r="XDY8" s="196"/>
      <c r="XDZ8" s="196"/>
      <c r="XEA8" s="196"/>
      <c r="XEB8" s="196"/>
      <c r="XEC8" s="196"/>
      <c r="XED8" s="196"/>
      <c r="XEE8" s="196"/>
      <c r="XEF8" s="196"/>
      <c r="XEG8" s="196"/>
      <c r="XEH8" s="196"/>
      <c r="XEI8" s="196"/>
      <c r="XEJ8" s="196"/>
      <c r="XEK8" s="196"/>
      <c r="XEL8" s="196"/>
      <c r="XEM8" s="196"/>
      <c r="XEN8" s="196"/>
      <c r="XEO8" s="196"/>
      <c r="XEP8" s="196"/>
      <c r="XEQ8" s="196"/>
      <c r="XER8" s="196"/>
      <c r="XES8" s="196"/>
      <c r="XET8" s="196"/>
      <c r="XEU8" s="196"/>
      <c r="XEV8" s="196"/>
      <c r="XEW8" s="196"/>
      <c r="XEX8" s="196"/>
      <c r="XEY8" s="196"/>
      <c r="XEZ8" s="196"/>
      <c r="XFA8" s="196"/>
      <c r="XFB8" s="196"/>
      <c r="XFC8" s="196"/>
      <c r="XFD8" s="196"/>
    </row>
    <row r="9" spans="1:16384" ht="15.75" thickBot="1">
      <c r="B9" s="182" t="s">
        <v>1170</v>
      </c>
      <c r="C9" s="203"/>
      <c r="D9" s="203" t="s">
        <v>1111</v>
      </c>
      <c r="E9" s="203"/>
      <c r="F9" s="145" t="s">
        <v>959</v>
      </c>
      <c r="G9" s="228">
        <f t="shared" si="0"/>
        <v>0</v>
      </c>
      <c r="H9" s="229">
        <f t="shared" si="1"/>
        <v>0</v>
      </c>
      <c r="I9" s="142" t="s">
        <v>954</v>
      </c>
      <c r="J9" s="203"/>
      <c r="K9" s="145" t="s">
        <v>959</v>
      </c>
      <c r="L9" s="177" t="s">
        <v>1136</v>
      </c>
      <c r="M9" s="203"/>
      <c r="N9" s="202">
        <f>1-ETS_Emi_Coeff!N9</f>
        <v>0</v>
      </c>
      <c r="P9" s="222" t="s">
        <v>1169</v>
      </c>
    </row>
    <row r="10" spans="1:16384" ht="15.75" thickBot="1">
      <c r="B10" s="182"/>
      <c r="C10" s="203"/>
      <c r="D10" s="203" t="s">
        <v>1111</v>
      </c>
      <c r="E10" s="203"/>
      <c r="F10" s="203" t="s">
        <v>960</v>
      </c>
      <c r="G10" s="161">
        <f t="shared" ca="1" si="0"/>
        <v>27.123989323629132</v>
      </c>
      <c r="H10" s="229">
        <f t="shared" ca="1" si="1"/>
        <v>27.123989323629132</v>
      </c>
      <c r="I10" s="156"/>
      <c r="J10" s="142" t="s">
        <v>961</v>
      </c>
      <c r="K10" s="203"/>
      <c r="L10" s="177" t="s">
        <v>1136</v>
      </c>
      <c r="M10" s="203"/>
      <c r="N10" s="202">
        <f ca="1">1-ETS_Emi_Coeff!N10</f>
        <v>0.47761911117501554</v>
      </c>
      <c r="P10" s="43"/>
    </row>
    <row r="11" spans="1:16384" ht="15.75" thickBot="1">
      <c r="B11" s="182" t="s">
        <v>1170</v>
      </c>
      <c r="C11" s="203"/>
      <c r="D11" s="203" t="s">
        <v>1111</v>
      </c>
      <c r="E11" s="203"/>
      <c r="F11" s="145" t="s">
        <v>953</v>
      </c>
      <c r="G11" s="161">
        <f t="shared" ca="1" si="0"/>
        <v>0.1065727873503142</v>
      </c>
      <c r="H11" s="229">
        <f t="shared" ca="1" si="1"/>
        <v>0.1065727873503142</v>
      </c>
      <c r="I11" s="142" t="s">
        <v>962</v>
      </c>
      <c r="J11" s="203"/>
      <c r="K11" s="145" t="s">
        <v>953</v>
      </c>
      <c r="L11" s="177" t="s">
        <v>1136</v>
      </c>
      <c r="M11" s="203"/>
      <c r="N11" s="202">
        <f ca="1">1-ETS_Emi_Coeff!N11</f>
        <v>1.1307457543799915E-3</v>
      </c>
      <c r="P11" s="222" t="s">
        <v>1169</v>
      </c>
    </row>
    <row r="12" spans="1:16384" ht="15.75" thickBot="1">
      <c r="B12" s="182" t="s">
        <v>1170</v>
      </c>
      <c r="C12" s="203"/>
      <c r="D12" s="203" t="s">
        <v>1111</v>
      </c>
      <c r="E12" s="203"/>
      <c r="F12" s="145" t="s">
        <v>956</v>
      </c>
      <c r="G12" s="228">
        <f t="shared" ca="1" si="0"/>
        <v>18.347984998713017</v>
      </c>
      <c r="H12" s="229">
        <f t="shared" ca="1" si="1"/>
        <v>18.347984998713017</v>
      </c>
      <c r="I12" s="142" t="s">
        <v>962</v>
      </c>
      <c r="J12" s="203"/>
      <c r="K12" s="145" t="s">
        <v>956</v>
      </c>
      <c r="L12" s="177" t="s">
        <v>1136</v>
      </c>
      <c r="M12" s="203"/>
      <c r="N12" s="202">
        <f ca="1">1-ETS_Emi_Coeff!N12</f>
        <v>0.23523057690657712</v>
      </c>
      <c r="P12" s="222" t="s">
        <v>1169</v>
      </c>
    </row>
    <row r="13" spans="1:16384" ht="15.75" thickBot="1">
      <c r="B13" s="182" t="s">
        <v>1170</v>
      </c>
      <c r="C13" s="203"/>
      <c r="D13" s="203" t="s">
        <v>1111</v>
      </c>
      <c r="E13" s="203"/>
      <c r="F13" s="145" t="s">
        <v>957</v>
      </c>
      <c r="G13" s="228">
        <f t="shared" ca="1" si="0"/>
        <v>16.843433444645132</v>
      </c>
      <c r="H13" s="229">
        <f t="shared" ca="1" si="1"/>
        <v>16.843433444645132</v>
      </c>
      <c r="I13" s="142" t="s">
        <v>962</v>
      </c>
      <c r="J13" s="203"/>
      <c r="K13" s="145" t="s">
        <v>957</v>
      </c>
      <c r="L13" s="177" t="s">
        <v>1136</v>
      </c>
      <c r="M13" s="203"/>
      <c r="N13" s="202">
        <f ca="1">1-ETS_Emi_Coeff!N13</f>
        <v>0.22761396546817747</v>
      </c>
      <c r="P13" s="222" t="s">
        <v>1169</v>
      </c>
    </row>
    <row r="14" spans="1:16384" ht="15.75" thickBot="1">
      <c r="B14" s="182"/>
      <c r="C14" s="203"/>
      <c r="D14" s="203" t="s">
        <v>1111</v>
      </c>
      <c r="E14" s="203">
        <v>2010</v>
      </c>
      <c r="F14" s="145" t="s">
        <v>958</v>
      </c>
      <c r="G14" s="161">
        <f t="shared" si="0"/>
        <v>37</v>
      </c>
      <c r="H14" s="229">
        <f t="shared" si="1"/>
        <v>37</v>
      </c>
      <c r="I14" s="142" t="s">
        <v>962</v>
      </c>
      <c r="J14" s="203"/>
      <c r="K14" s="145" t="s">
        <v>958</v>
      </c>
      <c r="L14" s="177" t="s">
        <v>1136</v>
      </c>
      <c r="M14" s="203"/>
      <c r="N14" s="202">
        <f>1-ETS_Emi_Coeff!N14</f>
        <v>1</v>
      </c>
      <c r="P14" s="11"/>
    </row>
    <row r="15" spans="1:16384" ht="15.75" thickBot="1">
      <c r="B15" s="182"/>
      <c r="C15" s="203"/>
      <c r="D15" s="203" t="s">
        <v>1111</v>
      </c>
      <c r="E15" s="203">
        <v>2013</v>
      </c>
      <c r="F15" s="145" t="s">
        <v>958</v>
      </c>
      <c r="G15" s="161">
        <f t="shared" si="0"/>
        <v>0</v>
      </c>
      <c r="H15" s="229">
        <f t="shared" si="1"/>
        <v>0</v>
      </c>
      <c r="I15" s="142" t="s">
        <v>962</v>
      </c>
      <c r="J15" s="203"/>
      <c r="K15" s="145" t="s">
        <v>958</v>
      </c>
      <c r="L15" s="177" t="s">
        <v>1136</v>
      </c>
      <c r="M15" s="203"/>
      <c r="N15" s="202">
        <f>1-ETS_Emi_Coeff!N15</f>
        <v>0</v>
      </c>
      <c r="P15" s="159" t="s">
        <v>1168</v>
      </c>
    </row>
    <row r="16" spans="1:16384" ht="15.75" thickBot="1">
      <c r="B16" s="182" t="s">
        <v>1170</v>
      </c>
      <c r="C16" s="203"/>
      <c r="D16" s="203" t="s">
        <v>1111</v>
      </c>
      <c r="E16" s="203"/>
      <c r="F16" s="145" t="s">
        <v>959</v>
      </c>
      <c r="G16" s="161">
        <f t="shared" ca="1" si="0"/>
        <v>27.123989323629132</v>
      </c>
      <c r="H16" s="229">
        <f t="shared" ca="1" si="1"/>
        <v>27.123989323629132</v>
      </c>
      <c r="I16" s="142" t="s">
        <v>962</v>
      </c>
      <c r="J16" s="203"/>
      <c r="K16" s="145" t="s">
        <v>959</v>
      </c>
      <c r="L16" s="177" t="s">
        <v>1136</v>
      </c>
      <c r="M16" s="203"/>
      <c r="N16" s="202">
        <f ca="1">1-ETS_Emi_Coeff!N16</f>
        <v>0.47761911117501554</v>
      </c>
      <c r="P16" s="159"/>
    </row>
    <row r="17" spans="2:16" ht="15.75" thickBot="1">
      <c r="B17" s="182" t="s">
        <v>1170</v>
      </c>
      <c r="C17" s="203"/>
      <c r="D17" s="203" t="s">
        <v>1111</v>
      </c>
      <c r="E17" s="203"/>
      <c r="F17" s="145" t="s">
        <v>953</v>
      </c>
      <c r="G17" s="161">
        <f t="shared" ref="G17:G48" ca="1" si="2">HLOOKUP((RIGHT(F17,3)),$V$4:$AD$6,3,FALSE)*N17</f>
        <v>0.1065727873503142</v>
      </c>
      <c r="H17" s="229">
        <f t="shared" ca="1" si="1"/>
        <v>0.1065727873503142</v>
      </c>
      <c r="I17" s="142" t="s">
        <v>963</v>
      </c>
      <c r="J17" s="203"/>
      <c r="K17" s="145" t="s">
        <v>953</v>
      </c>
      <c r="L17" s="177" t="s">
        <v>1136</v>
      </c>
      <c r="M17" s="203"/>
      <c r="N17" s="202">
        <f ca="1">1-ETS_Emi_Coeff!N17</f>
        <v>1.1307457543799915E-3</v>
      </c>
      <c r="P17" s="222" t="s">
        <v>1169</v>
      </c>
    </row>
    <row r="18" spans="2:16" ht="15.75" thickBot="1">
      <c r="B18" s="182"/>
      <c r="C18" s="203"/>
      <c r="D18" s="203" t="s">
        <v>1111</v>
      </c>
      <c r="E18" s="203"/>
      <c r="F18" s="145" t="s">
        <v>956</v>
      </c>
      <c r="G18" s="161">
        <f t="shared" ca="1" si="2"/>
        <v>18.347984998713017</v>
      </c>
      <c r="H18" s="229">
        <f t="shared" ca="1" si="1"/>
        <v>18.347984998713017</v>
      </c>
      <c r="I18" s="142" t="s">
        <v>963</v>
      </c>
      <c r="J18" s="203"/>
      <c r="K18" s="145" t="s">
        <v>956</v>
      </c>
      <c r="L18" s="177" t="s">
        <v>1136</v>
      </c>
      <c r="M18" s="203"/>
      <c r="N18" s="202">
        <f ca="1">1-ETS_Emi_Coeff!N18</f>
        <v>0.23523057690657712</v>
      </c>
      <c r="P18" s="159"/>
    </row>
    <row r="19" spans="2:16" ht="15.75" thickBot="1">
      <c r="B19" s="182"/>
      <c r="C19" s="203"/>
      <c r="D19" s="203" t="s">
        <v>1111</v>
      </c>
      <c r="E19" s="203"/>
      <c r="F19" s="145" t="s">
        <v>957</v>
      </c>
      <c r="G19" s="161">
        <f t="shared" ca="1" si="2"/>
        <v>16.843433444645132</v>
      </c>
      <c r="H19" s="229">
        <f t="shared" ca="1" si="1"/>
        <v>16.843433444645132</v>
      </c>
      <c r="I19" s="142" t="s">
        <v>963</v>
      </c>
      <c r="J19" s="203"/>
      <c r="K19" s="145" t="s">
        <v>957</v>
      </c>
      <c r="L19" s="177" t="s">
        <v>1136</v>
      </c>
      <c r="M19" s="203"/>
      <c r="N19" s="202">
        <f ca="1">1-ETS_Emi_Coeff!N19</f>
        <v>0.22761396546817747</v>
      </c>
      <c r="P19" s="159"/>
    </row>
    <row r="20" spans="2:16" ht="15.75" thickBot="1">
      <c r="B20" s="182"/>
      <c r="C20" s="203"/>
      <c r="D20" s="203" t="s">
        <v>1111</v>
      </c>
      <c r="E20" s="203"/>
      <c r="F20" s="145" t="s">
        <v>958</v>
      </c>
      <c r="G20" s="161">
        <f t="shared" si="2"/>
        <v>37</v>
      </c>
      <c r="H20" s="229">
        <f t="shared" si="1"/>
        <v>37</v>
      </c>
      <c r="I20" s="142" t="s">
        <v>963</v>
      </c>
      <c r="J20" s="203"/>
      <c r="K20" s="145" t="s">
        <v>958</v>
      </c>
      <c r="L20" s="177" t="s">
        <v>1136</v>
      </c>
      <c r="M20" s="203"/>
      <c r="N20" s="202">
        <f>1-ETS_Emi_Coeff!N20</f>
        <v>1</v>
      </c>
      <c r="P20" s="11"/>
    </row>
    <row r="21" spans="2:16" ht="15.75" thickBot="1">
      <c r="B21" s="182"/>
      <c r="C21" s="203"/>
      <c r="D21" s="203" t="s">
        <v>1111</v>
      </c>
      <c r="E21" s="203"/>
      <c r="F21" s="145" t="s">
        <v>958</v>
      </c>
      <c r="G21" s="161">
        <f t="shared" si="2"/>
        <v>0</v>
      </c>
      <c r="H21" s="229">
        <f t="shared" si="1"/>
        <v>0</v>
      </c>
      <c r="I21" s="142" t="s">
        <v>963</v>
      </c>
      <c r="J21" s="203"/>
      <c r="K21" s="145" t="s">
        <v>958</v>
      </c>
      <c r="L21" s="177" t="s">
        <v>1136</v>
      </c>
      <c r="M21" s="203"/>
      <c r="N21" s="202">
        <f>1-ETS_Emi_Coeff!N21</f>
        <v>0</v>
      </c>
      <c r="P21" s="159" t="s">
        <v>1168</v>
      </c>
    </row>
    <row r="22" spans="2:16" ht="15.75" thickBot="1">
      <c r="B22" s="182"/>
      <c r="C22" s="203"/>
      <c r="D22" s="203" t="s">
        <v>1111</v>
      </c>
      <c r="E22" s="203"/>
      <c r="F22" s="145" t="s">
        <v>959</v>
      </c>
      <c r="G22" s="161">
        <f t="shared" ca="1" si="2"/>
        <v>27.123989323629132</v>
      </c>
      <c r="H22" s="229">
        <f t="shared" ca="1" si="1"/>
        <v>27.123989323629132</v>
      </c>
      <c r="I22" s="142" t="s">
        <v>963</v>
      </c>
      <c r="J22" s="203"/>
      <c r="K22" s="145" t="s">
        <v>959</v>
      </c>
      <c r="L22" s="177" t="s">
        <v>1136</v>
      </c>
      <c r="M22" s="203"/>
      <c r="N22" s="202">
        <f ca="1">1-ETS_Emi_Coeff!N22</f>
        <v>0.47761911117501554</v>
      </c>
      <c r="P22" s="43"/>
    </row>
    <row r="23" spans="2:16" ht="15.75" thickBot="1">
      <c r="B23" s="183"/>
      <c r="C23" s="163"/>
      <c r="D23" s="163" t="s">
        <v>1111</v>
      </c>
      <c r="E23" s="163"/>
      <c r="F23" s="178" t="s">
        <v>953</v>
      </c>
      <c r="G23" s="164">
        <f t="shared" ca="1" si="2"/>
        <v>0.1065727873503142</v>
      </c>
      <c r="H23" s="229">
        <f t="shared" ca="1" si="1"/>
        <v>0.1065727873503142</v>
      </c>
      <c r="I23" s="163"/>
      <c r="J23" s="163" t="s">
        <v>964</v>
      </c>
      <c r="K23" s="178" t="s">
        <v>953</v>
      </c>
      <c r="L23" s="184" t="s">
        <v>1136</v>
      </c>
      <c r="M23" s="203"/>
      <c r="N23" s="202">
        <f ca="1">1-ETS_Emi_Coeff!N23</f>
        <v>1.1307457543799915E-3</v>
      </c>
      <c r="P23" s="43"/>
    </row>
    <row r="24" spans="2:16" ht="15.75" thickBot="1">
      <c r="B24" s="175"/>
      <c r="C24" s="44"/>
      <c r="D24" s="44" t="s">
        <v>1111</v>
      </c>
      <c r="E24" s="181"/>
      <c r="F24" s="181" t="s">
        <v>965</v>
      </c>
      <c r="G24" s="162">
        <f t="shared" ca="1" si="2"/>
        <v>91.155635631921456</v>
      </c>
      <c r="H24" s="229">
        <f t="shared" ca="1" si="1"/>
        <v>91.155635631921456</v>
      </c>
      <c r="I24" s="176"/>
      <c r="J24" s="44" t="s">
        <v>966</v>
      </c>
      <c r="K24" s="181" t="s">
        <v>965</v>
      </c>
      <c r="L24" s="165" t="s">
        <v>1136</v>
      </c>
      <c r="M24" s="203"/>
      <c r="N24" s="202">
        <f ca="1">1-ETS_Emi_Coeff!N24</f>
        <v>0.96716854781879524</v>
      </c>
      <c r="P24" s="43"/>
    </row>
    <row r="25" spans="2:16" ht="15.75" thickBot="1">
      <c r="B25" s="182"/>
      <c r="C25" s="203"/>
      <c r="D25" s="203" t="s">
        <v>1111</v>
      </c>
      <c r="E25" s="145"/>
      <c r="F25" s="145" t="s">
        <v>967</v>
      </c>
      <c r="G25" s="161">
        <f t="shared" ca="1" si="2"/>
        <v>77.467832768244349</v>
      </c>
      <c r="H25" s="229">
        <f t="shared" ca="1" si="1"/>
        <v>77.467832768244349</v>
      </c>
      <c r="I25" s="142"/>
      <c r="J25" s="203" t="s">
        <v>966</v>
      </c>
      <c r="K25" s="145" t="s">
        <v>967</v>
      </c>
      <c r="L25" s="177" t="s">
        <v>1136</v>
      </c>
      <c r="M25" s="203"/>
      <c r="N25" s="202">
        <f ca="1">1-ETS_Emi_Coeff!N25</f>
        <v>0.99317734318261985</v>
      </c>
      <c r="P25" s="43"/>
    </row>
    <row r="26" spans="2:16" ht="15.75" thickBot="1">
      <c r="B26" s="182"/>
      <c r="C26" s="203"/>
      <c r="D26" s="203" t="s">
        <v>1111</v>
      </c>
      <c r="E26" s="145"/>
      <c r="F26" s="145" t="s">
        <v>968</v>
      </c>
      <c r="G26" s="161">
        <f t="shared" ca="1" si="2"/>
        <v>73.995241239972856</v>
      </c>
      <c r="H26" s="229">
        <f t="shared" ca="1" si="1"/>
        <v>73.995241239972856</v>
      </c>
      <c r="I26" s="142"/>
      <c r="J26" s="203" t="s">
        <v>966</v>
      </c>
      <c r="K26" s="145" t="s">
        <v>968</v>
      </c>
      <c r="L26" s="177" t="s">
        <v>1136</v>
      </c>
      <c r="M26" s="203"/>
      <c r="N26" s="202">
        <f ca="1">1-ETS_Emi_Coeff!N26</f>
        <v>0.9999356924320657</v>
      </c>
      <c r="P26" s="43"/>
    </row>
    <row r="27" spans="2:16" ht="15.75" thickBot="1">
      <c r="B27" s="182"/>
      <c r="C27" s="203"/>
      <c r="D27" s="203" t="s">
        <v>1111</v>
      </c>
      <c r="E27" s="145"/>
      <c r="F27" s="145" t="s">
        <v>969</v>
      </c>
      <c r="G27" s="161">
        <f t="shared" ca="1" si="2"/>
        <v>37</v>
      </c>
      <c r="H27" s="229">
        <f t="shared" ca="1" si="1"/>
        <v>37</v>
      </c>
      <c r="I27" s="142"/>
      <c r="J27" s="203" t="s">
        <v>966</v>
      </c>
      <c r="K27" s="145" t="s">
        <v>969</v>
      </c>
      <c r="L27" s="177" t="s">
        <v>1136</v>
      </c>
      <c r="M27" s="203"/>
      <c r="N27" s="202">
        <f ca="1">1-ETS_Emi_Coeff!N27</f>
        <v>1</v>
      </c>
      <c r="P27" s="43"/>
    </row>
    <row r="28" spans="2:16" ht="15.75" thickBot="1">
      <c r="B28" s="182"/>
      <c r="C28" s="203"/>
      <c r="D28" s="203" t="s">
        <v>1111</v>
      </c>
      <c r="E28" s="145"/>
      <c r="F28" s="145" t="s">
        <v>970</v>
      </c>
      <c r="G28" s="161">
        <f t="shared" ca="1" si="2"/>
        <v>24.962865344902816</v>
      </c>
      <c r="H28" s="229">
        <f t="shared" ca="1" si="1"/>
        <v>24.962865344902816</v>
      </c>
      <c r="I28" s="142"/>
      <c r="J28" s="203" t="s">
        <v>966</v>
      </c>
      <c r="K28" s="145" t="s">
        <v>970</v>
      </c>
      <c r="L28" s="177" t="s">
        <v>1136</v>
      </c>
      <c r="M28" s="203"/>
      <c r="N28" s="202">
        <f ca="1">1-ETS_Emi_Coeff!N28</f>
        <v>0.43956445403949318</v>
      </c>
      <c r="P28" s="43"/>
    </row>
    <row r="29" spans="2:16" ht="15.75" thickBot="1">
      <c r="B29" s="182"/>
      <c r="C29" s="203"/>
      <c r="D29" s="203" t="s">
        <v>1111</v>
      </c>
      <c r="E29" s="145"/>
      <c r="F29" s="145" t="s">
        <v>965</v>
      </c>
      <c r="G29" s="161">
        <f t="shared" ca="1" si="2"/>
        <v>0</v>
      </c>
      <c r="H29" s="229">
        <f t="shared" ca="1" si="1"/>
        <v>0</v>
      </c>
      <c r="I29" s="142"/>
      <c r="J29" s="203" t="s">
        <v>971</v>
      </c>
      <c r="K29" s="145" t="s">
        <v>965</v>
      </c>
      <c r="L29" s="177" t="s">
        <v>1136</v>
      </c>
      <c r="M29" s="203"/>
      <c r="N29" s="202">
        <f ca="1">1-ETS_Emi_Coeff!N29</f>
        <v>0</v>
      </c>
      <c r="P29" s="43"/>
    </row>
    <row r="30" spans="2:16" ht="15.75" thickBot="1">
      <c r="B30" s="182"/>
      <c r="C30" s="203"/>
      <c r="D30" s="203" t="s">
        <v>1111</v>
      </c>
      <c r="E30" s="145"/>
      <c r="F30" s="145" t="s">
        <v>967</v>
      </c>
      <c r="G30" s="161">
        <f t="shared" ca="1" si="2"/>
        <v>0</v>
      </c>
      <c r="H30" s="229">
        <f t="shared" ca="1" si="1"/>
        <v>0</v>
      </c>
      <c r="I30" s="142"/>
      <c r="J30" s="203" t="s">
        <v>971</v>
      </c>
      <c r="K30" s="145" t="s">
        <v>967</v>
      </c>
      <c r="L30" s="177" t="s">
        <v>1136</v>
      </c>
      <c r="M30" s="203"/>
      <c r="N30" s="202">
        <f ca="1">1-ETS_Emi_Coeff!N30</f>
        <v>0</v>
      </c>
      <c r="P30" s="43"/>
    </row>
    <row r="31" spans="2:16" ht="15.75" thickBot="1">
      <c r="B31" s="182"/>
      <c r="C31" s="203"/>
      <c r="D31" s="203" t="s">
        <v>1111</v>
      </c>
      <c r="E31" s="145"/>
      <c r="F31" s="145" t="s">
        <v>968</v>
      </c>
      <c r="G31" s="161">
        <f t="shared" ca="1" si="2"/>
        <v>73.418207851631024</v>
      </c>
      <c r="H31" s="229">
        <f t="shared" ca="1" si="1"/>
        <v>73.418207851631024</v>
      </c>
      <c r="I31" s="142"/>
      <c r="J31" s="203" t="s">
        <v>971</v>
      </c>
      <c r="K31" s="145" t="s">
        <v>968</v>
      </c>
      <c r="L31" s="177" t="s">
        <v>1136</v>
      </c>
      <c r="M31" s="203"/>
      <c r="N31" s="202">
        <f ca="1">1-ETS_Emi_Coeff!N31</f>
        <v>0.99213794394095978</v>
      </c>
      <c r="P31" s="43"/>
    </row>
    <row r="32" spans="2:16" ht="15.75" thickBot="1">
      <c r="B32" s="182"/>
      <c r="C32" s="203"/>
      <c r="D32" s="203" t="s">
        <v>1111</v>
      </c>
      <c r="E32" s="145"/>
      <c r="F32" s="145" t="s">
        <v>969</v>
      </c>
      <c r="G32" s="161">
        <f t="shared" ca="1" si="2"/>
        <v>37</v>
      </c>
      <c r="H32" s="229">
        <f t="shared" ca="1" si="1"/>
        <v>37</v>
      </c>
      <c r="I32" s="142"/>
      <c r="J32" s="203" t="s">
        <v>971</v>
      </c>
      <c r="K32" s="145" t="s">
        <v>969</v>
      </c>
      <c r="L32" s="177" t="s">
        <v>1136</v>
      </c>
      <c r="M32" s="203"/>
      <c r="N32" s="202">
        <f ca="1">1-ETS_Emi_Coeff!N32</f>
        <v>1</v>
      </c>
      <c r="P32" s="43"/>
    </row>
    <row r="33" spans="2:16" ht="15.75" thickBot="1">
      <c r="B33" s="182"/>
      <c r="C33" s="203"/>
      <c r="D33" s="203" t="s">
        <v>1111</v>
      </c>
      <c r="E33" s="145"/>
      <c r="F33" s="145" t="s">
        <v>970</v>
      </c>
      <c r="G33" s="161">
        <f t="shared" ca="1" si="2"/>
        <v>28.039451389579369</v>
      </c>
      <c r="H33" s="229">
        <f t="shared" ca="1" si="1"/>
        <v>28.039451389579369</v>
      </c>
      <c r="I33" s="142"/>
      <c r="J33" s="203" t="s">
        <v>971</v>
      </c>
      <c r="K33" s="145" t="s">
        <v>970</v>
      </c>
      <c r="L33" s="177" t="s">
        <v>1136</v>
      </c>
      <c r="M33" s="203"/>
      <c r="N33" s="202">
        <f ca="1">1-ETS_Emi_Coeff!N33</f>
        <v>0.49373923911920004</v>
      </c>
      <c r="P33" s="43"/>
    </row>
    <row r="34" spans="2:16" ht="15.75" thickBot="1">
      <c r="B34" s="182"/>
      <c r="C34" s="203"/>
      <c r="D34" s="203" t="s">
        <v>1111</v>
      </c>
      <c r="E34" s="145"/>
      <c r="F34" s="145" t="s">
        <v>965</v>
      </c>
      <c r="G34" s="161">
        <f t="shared" ca="1" si="2"/>
        <v>33.551744440996565</v>
      </c>
      <c r="H34" s="229">
        <f t="shared" ca="1" si="1"/>
        <v>33.551744440996565</v>
      </c>
      <c r="I34" s="142"/>
      <c r="J34" s="203" t="s">
        <v>972</v>
      </c>
      <c r="K34" s="145" t="s">
        <v>965</v>
      </c>
      <c r="L34" s="177" t="s">
        <v>1136</v>
      </c>
      <c r="M34" s="203"/>
      <c r="N34" s="202">
        <f ca="1">1-ETS_Emi_Coeff!N34</f>
        <v>0.35598667841906173</v>
      </c>
      <c r="P34" s="43"/>
    </row>
    <row r="35" spans="2:16" ht="15.75" thickBot="1">
      <c r="B35" s="182"/>
      <c r="C35" s="203"/>
      <c r="D35" s="203" t="s">
        <v>1111</v>
      </c>
      <c r="E35" s="145"/>
      <c r="F35" s="145" t="s">
        <v>967</v>
      </c>
      <c r="G35" s="161">
        <f t="shared" ca="1" si="2"/>
        <v>78</v>
      </c>
      <c r="H35" s="229">
        <f t="shared" ca="1" si="1"/>
        <v>78</v>
      </c>
      <c r="I35" s="142"/>
      <c r="J35" s="203" t="s">
        <v>972</v>
      </c>
      <c r="K35" s="145" t="s">
        <v>967</v>
      </c>
      <c r="L35" s="177" t="s">
        <v>1136</v>
      </c>
      <c r="M35" s="203"/>
      <c r="N35" s="202">
        <f ca="1">1-ETS_Emi_Coeff!N35</f>
        <v>1</v>
      </c>
      <c r="P35" s="43"/>
    </row>
    <row r="36" spans="2:16" ht="15.75" thickBot="1">
      <c r="B36" s="182"/>
      <c r="C36" s="203"/>
      <c r="D36" s="203" t="s">
        <v>1111</v>
      </c>
      <c r="E36" s="145"/>
      <c r="F36" s="145" t="s">
        <v>968</v>
      </c>
      <c r="G36" s="161">
        <f t="shared" ca="1" si="2"/>
        <v>69.827557629513336</v>
      </c>
      <c r="H36" s="229">
        <f t="shared" ca="1" si="1"/>
        <v>69.827557629513336</v>
      </c>
      <c r="I36" s="142"/>
      <c r="J36" s="203" t="s">
        <v>972</v>
      </c>
      <c r="K36" s="145" t="s">
        <v>968</v>
      </c>
      <c r="L36" s="177" t="s">
        <v>1136</v>
      </c>
      <c r="M36" s="203"/>
      <c r="N36" s="202">
        <f ca="1">1-ETS_Emi_Coeff!N36</f>
        <v>0.94361564364207218</v>
      </c>
      <c r="P36" s="43"/>
    </row>
    <row r="37" spans="2:16" ht="15.75" thickBot="1">
      <c r="B37" s="182"/>
      <c r="C37" s="203"/>
      <c r="D37" s="203" t="s">
        <v>1111</v>
      </c>
      <c r="E37" s="145"/>
      <c r="F37" s="145" t="s">
        <v>969</v>
      </c>
      <c r="G37" s="161">
        <f t="shared" ca="1" si="2"/>
        <v>37</v>
      </c>
      <c r="H37" s="229">
        <f t="shared" ca="1" si="1"/>
        <v>37</v>
      </c>
      <c r="I37" s="142"/>
      <c r="J37" s="203" t="s">
        <v>972</v>
      </c>
      <c r="K37" s="145" t="s">
        <v>969</v>
      </c>
      <c r="L37" s="177" t="s">
        <v>1136</v>
      </c>
      <c r="M37" s="203"/>
      <c r="N37" s="202">
        <f ca="1">1-ETS_Emi_Coeff!N37</f>
        <v>1</v>
      </c>
      <c r="P37" s="43"/>
    </row>
    <row r="38" spans="2:16" ht="15.75" thickBot="1">
      <c r="B38" s="182"/>
      <c r="C38" s="203"/>
      <c r="D38" s="203" t="s">
        <v>1111</v>
      </c>
      <c r="E38" s="145"/>
      <c r="F38" s="145" t="s">
        <v>970</v>
      </c>
      <c r="G38" s="161">
        <f t="shared" ca="1" si="2"/>
        <v>27.473433925052639</v>
      </c>
      <c r="H38" s="229">
        <f t="shared" ca="1" si="1"/>
        <v>27.473433925052639</v>
      </c>
      <c r="I38" s="142"/>
      <c r="J38" s="203" t="s">
        <v>972</v>
      </c>
      <c r="K38" s="145" t="s">
        <v>970</v>
      </c>
      <c r="L38" s="177" t="s">
        <v>1136</v>
      </c>
      <c r="M38" s="203"/>
      <c r="N38" s="202">
        <f ca="1">1-ETS_Emi_Coeff!N38</f>
        <v>0.48377238818546642</v>
      </c>
      <c r="P38" s="43"/>
    </row>
    <row r="39" spans="2:16" ht="15.75" thickBot="1">
      <c r="B39" s="182"/>
      <c r="C39" s="203"/>
      <c r="D39" s="203" t="s">
        <v>1111</v>
      </c>
      <c r="E39" s="145"/>
      <c r="F39" s="145" t="s">
        <v>965</v>
      </c>
      <c r="G39" s="161">
        <f t="shared" ca="1" si="2"/>
        <v>0</v>
      </c>
      <c r="H39" s="229">
        <f t="shared" ca="1" si="1"/>
        <v>0</v>
      </c>
      <c r="I39" s="142"/>
      <c r="J39" s="203" t="s">
        <v>1177</v>
      </c>
      <c r="K39" s="145" t="s">
        <v>965</v>
      </c>
      <c r="L39" s="177" t="s">
        <v>1136</v>
      </c>
      <c r="M39" s="203"/>
      <c r="N39" s="202">
        <f ca="1">1-ETS_Emi_Coeff!N39</f>
        <v>0</v>
      </c>
      <c r="P39" s="43"/>
    </row>
    <row r="40" spans="2:16" ht="15.75" thickBot="1">
      <c r="B40" s="182"/>
      <c r="C40" s="203"/>
      <c r="D40" s="203" t="s">
        <v>1111</v>
      </c>
      <c r="E40" s="145"/>
      <c r="F40" s="145" t="s">
        <v>967</v>
      </c>
      <c r="G40" s="161">
        <f t="shared" ca="1" si="2"/>
        <v>0</v>
      </c>
      <c r="H40" s="229">
        <f t="shared" ca="1" si="1"/>
        <v>0</v>
      </c>
      <c r="I40" s="142"/>
      <c r="J40" s="203" t="s">
        <v>973</v>
      </c>
      <c r="K40" s="145" t="s">
        <v>967</v>
      </c>
      <c r="L40" s="177" t="s">
        <v>1136</v>
      </c>
      <c r="M40" s="203"/>
      <c r="N40" s="202">
        <f ca="1">1-ETS_Emi_Coeff!N40</f>
        <v>0</v>
      </c>
      <c r="P40" s="43"/>
    </row>
    <row r="41" spans="2:16" ht="15.75" thickBot="1">
      <c r="B41" s="182"/>
      <c r="C41" s="203"/>
      <c r="D41" s="203" t="s">
        <v>1111</v>
      </c>
      <c r="E41" s="145"/>
      <c r="F41" s="145" t="s">
        <v>968</v>
      </c>
      <c r="G41" s="161">
        <f t="shared" ca="1" si="2"/>
        <v>73.29790873024433</v>
      </c>
      <c r="H41" s="229">
        <f t="shared" ca="1" si="1"/>
        <v>73.29790873024433</v>
      </c>
      <c r="I41" s="142"/>
      <c r="J41" s="203" t="s">
        <v>973</v>
      </c>
      <c r="K41" s="145" t="s">
        <v>968</v>
      </c>
      <c r="L41" s="177" t="s">
        <v>1136</v>
      </c>
      <c r="M41" s="203"/>
      <c r="N41" s="202">
        <f ca="1">1-ETS_Emi_Coeff!N41</f>
        <v>0.99051228013843695</v>
      </c>
      <c r="P41" s="43"/>
    </row>
    <row r="42" spans="2:16" ht="15.75" thickBot="1">
      <c r="B42" s="182"/>
      <c r="C42" s="203"/>
      <c r="D42" s="203" t="s">
        <v>1111</v>
      </c>
      <c r="E42" s="145"/>
      <c r="F42" s="145" t="s">
        <v>969</v>
      </c>
      <c r="G42" s="161">
        <f t="shared" ca="1" si="2"/>
        <v>36.735002528313245</v>
      </c>
      <c r="H42" s="229">
        <f t="shared" ca="1" si="1"/>
        <v>36.735002528313245</v>
      </c>
      <c r="I42" s="142"/>
      <c r="J42" s="203" t="s">
        <v>973</v>
      </c>
      <c r="K42" s="145" t="s">
        <v>969</v>
      </c>
      <c r="L42" s="177" t="s">
        <v>1136</v>
      </c>
      <c r="M42" s="203"/>
      <c r="N42" s="202">
        <f ca="1">1-ETS_Emi_Coeff!N42</f>
        <v>0.99283790617062828</v>
      </c>
      <c r="P42" s="43"/>
    </row>
    <row r="43" spans="2:16" ht="15.75" thickBot="1">
      <c r="B43" s="182"/>
      <c r="C43" s="203"/>
      <c r="D43" s="203" t="s">
        <v>1111</v>
      </c>
      <c r="E43" s="145"/>
      <c r="F43" s="145" t="s">
        <v>970</v>
      </c>
      <c r="G43" s="161">
        <f t="shared" ca="1" si="2"/>
        <v>14.478443856740595</v>
      </c>
      <c r="H43" s="229">
        <f t="shared" ca="1" si="1"/>
        <v>14.478443856740595</v>
      </c>
      <c r="I43" s="142"/>
      <c r="J43" s="203" t="s">
        <v>973</v>
      </c>
      <c r="K43" s="145" t="s">
        <v>970</v>
      </c>
      <c r="L43" s="177" t="s">
        <v>1136</v>
      </c>
      <c r="M43" s="203"/>
      <c r="N43" s="202">
        <f ca="1">1-ETS_Emi_Coeff!N43</f>
        <v>0.25494706562318359</v>
      </c>
      <c r="P43" s="43"/>
    </row>
    <row r="44" spans="2:16" ht="15.75" thickBot="1">
      <c r="B44" s="182"/>
      <c r="C44" s="203"/>
      <c r="D44" s="203" t="s">
        <v>1111</v>
      </c>
      <c r="E44" s="145"/>
      <c r="F44" s="145" t="s">
        <v>965</v>
      </c>
      <c r="G44" s="161">
        <f t="shared" ca="1" si="2"/>
        <v>94.25</v>
      </c>
      <c r="H44" s="229">
        <f t="shared" ca="1" si="1"/>
        <v>94.25</v>
      </c>
      <c r="I44" s="142"/>
      <c r="J44" s="203" t="s">
        <v>974</v>
      </c>
      <c r="K44" s="145" t="s">
        <v>965</v>
      </c>
      <c r="L44" s="177" t="s">
        <v>1136</v>
      </c>
      <c r="M44" s="203"/>
      <c r="N44" s="202">
        <f ca="1">1-ETS_Emi_Coeff!N44</f>
        <v>1</v>
      </c>
      <c r="P44" s="43"/>
    </row>
    <row r="45" spans="2:16" ht="15.75" thickBot="1">
      <c r="B45" s="182"/>
      <c r="C45" s="203"/>
      <c r="D45" s="203" t="s">
        <v>1111</v>
      </c>
      <c r="E45" s="145"/>
      <c r="F45" s="145" t="s">
        <v>967</v>
      </c>
      <c r="G45" s="161">
        <f t="shared" ca="1" si="2"/>
        <v>78</v>
      </c>
      <c r="H45" s="229">
        <f t="shared" ca="1" si="1"/>
        <v>78</v>
      </c>
      <c r="I45" s="142"/>
      <c r="J45" s="203" t="s">
        <v>974</v>
      </c>
      <c r="K45" s="145" t="s">
        <v>967</v>
      </c>
      <c r="L45" s="177" t="s">
        <v>1136</v>
      </c>
      <c r="M45" s="203"/>
      <c r="N45" s="202">
        <f ca="1">1-ETS_Emi_Coeff!N45</f>
        <v>1</v>
      </c>
      <c r="P45" s="43"/>
    </row>
    <row r="46" spans="2:16" ht="15.75" thickBot="1">
      <c r="B46" s="182"/>
      <c r="C46" s="203"/>
      <c r="D46" s="203" t="s">
        <v>1111</v>
      </c>
      <c r="E46" s="145"/>
      <c r="F46" s="145" t="s">
        <v>968</v>
      </c>
      <c r="G46" s="161">
        <f t="shared" ca="1" si="2"/>
        <v>73.989587444103464</v>
      </c>
      <c r="H46" s="229">
        <f t="shared" ca="1" si="1"/>
        <v>73.989587444103464</v>
      </c>
      <c r="I46" s="142"/>
      <c r="J46" s="203" t="s">
        <v>974</v>
      </c>
      <c r="K46" s="145" t="s">
        <v>968</v>
      </c>
      <c r="L46" s="177" t="s">
        <v>1136</v>
      </c>
      <c r="M46" s="203"/>
      <c r="N46" s="202">
        <f ca="1">1-ETS_Emi_Coeff!N46</f>
        <v>0.9998592897851819</v>
      </c>
      <c r="P46" s="43"/>
    </row>
    <row r="47" spans="2:16" ht="15.75" thickBot="1">
      <c r="B47" s="182"/>
      <c r="C47" s="203"/>
      <c r="D47" s="203" t="s">
        <v>1111</v>
      </c>
      <c r="E47" s="145"/>
      <c r="F47" s="145" t="s">
        <v>969</v>
      </c>
      <c r="G47" s="161">
        <f t="shared" ca="1" si="2"/>
        <v>37</v>
      </c>
      <c r="H47" s="229">
        <f t="shared" ca="1" si="1"/>
        <v>37</v>
      </c>
      <c r="I47" s="142"/>
      <c r="J47" s="203" t="s">
        <v>974</v>
      </c>
      <c r="K47" s="145" t="s">
        <v>969</v>
      </c>
      <c r="L47" s="177" t="s">
        <v>1136</v>
      </c>
      <c r="M47" s="203"/>
      <c r="N47" s="202">
        <f ca="1">1-ETS_Emi_Coeff!N47</f>
        <v>1</v>
      </c>
      <c r="P47" s="43"/>
    </row>
    <row r="48" spans="2:16" ht="15.75" thickBot="1">
      <c r="B48" s="182"/>
      <c r="C48" s="203"/>
      <c r="D48" s="203" t="s">
        <v>1111</v>
      </c>
      <c r="E48" s="145"/>
      <c r="F48" s="145" t="s">
        <v>970</v>
      </c>
      <c r="G48" s="161">
        <f t="shared" ca="1" si="2"/>
        <v>37.591535842475103</v>
      </c>
      <c r="H48" s="229">
        <f t="shared" ca="1" si="1"/>
        <v>37.591535842475103</v>
      </c>
      <c r="I48" s="142"/>
      <c r="J48" s="203" t="s">
        <v>974</v>
      </c>
      <c r="K48" s="145" t="s">
        <v>970</v>
      </c>
      <c r="L48" s="177" t="s">
        <v>1136</v>
      </c>
      <c r="M48" s="203"/>
      <c r="N48" s="202">
        <f ca="1">1-ETS_Emi_Coeff!N48</f>
        <v>0.66193935274652405</v>
      </c>
      <c r="P48" s="43"/>
    </row>
    <row r="49" spans="2:16" ht="15.75" thickBot="1">
      <c r="B49" s="182"/>
      <c r="C49" s="203"/>
      <c r="D49" s="203" t="s">
        <v>1111</v>
      </c>
      <c r="E49" s="145"/>
      <c r="F49" s="145" t="s">
        <v>965</v>
      </c>
      <c r="G49" s="161">
        <f t="shared" ref="G49:G66" ca="1" si="3">HLOOKUP((RIGHT(F49,3)),$V$4:$AD$6,3,FALSE)*N49</f>
        <v>94.25</v>
      </c>
      <c r="H49" s="229">
        <f t="shared" ca="1" si="1"/>
        <v>94.25</v>
      </c>
      <c r="I49" s="142"/>
      <c r="J49" s="203" t="s">
        <v>975</v>
      </c>
      <c r="K49" s="145" t="s">
        <v>965</v>
      </c>
      <c r="L49" s="177" t="s">
        <v>1136</v>
      </c>
      <c r="M49" s="203"/>
      <c r="N49" s="202">
        <f ca="1">1-ETS_Emi_Coeff!N49</f>
        <v>1</v>
      </c>
      <c r="P49" s="43"/>
    </row>
    <row r="50" spans="2:16" ht="15.75" thickBot="1">
      <c r="B50" s="182"/>
      <c r="C50" s="203"/>
      <c r="D50" s="203" t="s">
        <v>1111</v>
      </c>
      <c r="E50" s="145"/>
      <c r="F50" s="145" t="s">
        <v>967</v>
      </c>
      <c r="G50" s="161">
        <f t="shared" ca="1" si="3"/>
        <v>0</v>
      </c>
      <c r="H50" s="229">
        <f t="shared" ca="1" si="1"/>
        <v>0</v>
      </c>
      <c r="I50" s="142"/>
      <c r="J50" s="203" t="s">
        <v>975</v>
      </c>
      <c r="K50" s="145" t="s">
        <v>967</v>
      </c>
      <c r="L50" s="177" t="s">
        <v>1136</v>
      </c>
      <c r="M50" s="203"/>
      <c r="N50" s="202">
        <f ca="1">1-ETS_Emi_Coeff!N50</f>
        <v>0</v>
      </c>
      <c r="P50" s="43"/>
    </row>
    <row r="51" spans="2:16" ht="15.75" thickBot="1">
      <c r="B51" s="182"/>
      <c r="C51" s="203"/>
      <c r="D51" s="203" t="s">
        <v>1111</v>
      </c>
      <c r="E51" s="145"/>
      <c r="F51" s="145" t="s">
        <v>968</v>
      </c>
      <c r="G51" s="161">
        <f t="shared" ca="1" si="3"/>
        <v>73.829395220103322</v>
      </c>
      <c r="H51" s="229">
        <f t="shared" ca="1" si="1"/>
        <v>73.829395220103322</v>
      </c>
      <c r="I51" s="142"/>
      <c r="J51" s="203" t="s">
        <v>975</v>
      </c>
      <c r="K51" s="145" t="s">
        <v>968</v>
      </c>
      <c r="L51" s="177" t="s">
        <v>1136</v>
      </c>
      <c r="M51" s="203"/>
      <c r="N51" s="202">
        <f ca="1">1-ETS_Emi_Coeff!N51</f>
        <v>0.9976945300013963</v>
      </c>
      <c r="P51" s="43"/>
    </row>
    <row r="52" spans="2:16" ht="15.75" thickBot="1">
      <c r="B52" s="182"/>
      <c r="C52" s="203"/>
      <c r="D52" s="203" t="s">
        <v>1111</v>
      </c>
      <c r="E52" s="145"/>
      <c r="F52" s="145" t="s">
        <v>969</v>
      </c>
      <c r="G52" s="161">
        <f t="shared" ca="1" si="3"/>
        <v>37</v>
      </c>
      <c r="H52" s="229">
        <f t="shared" ca="1" si="1"/>
        <v>37</v>
      </c>
      <c r="I52" s="142"/>
      <c r="J52" s="203" t="s">
        <v>975</v>
      </c>
      <c r="K52" s="145" t="s">
        <v>969</v>
      </c>
      <c r="L52" s="177" t="s">
        <v>1136</v>
      </c>
      <c r="M52" s="203"/>
      <c r="N52" s="202">
        <f ca="1">1-ETS_Emi_Coeff!N52</f>
        <v>1</v>
      </c>
      <c r="P52" s="43"/>
    </row>
    <row r="53" spans="2:16" ht="15.75" thickBot="1">
      <c r="B53" s="182"/>
      <c r="C53" s="203"/>
      <c r="D53" s="203" t="s">
        <v>1111</v>
      </c>
      <c r="E53" s="145"/>
      <c r="F53" s="145" t="s">
        <v>970</v>
      </c>
      <c r="G53" s="161">
        <f t="shared" ca="1" si="3"/>
        <v>24.249314972331117</v>
      </c>
      <c r="H53" s="229">
        <f t="shared" ca="1" si="1"/>
        <v>24.249314972331117</v>
      </c>
      <c r="I53" s="142"/>
      <c r="J53" s="203" t="s">
        <v>975</v>
      </c>
      <c r="K53" s="145" t="s">
        <v>970</v>
      </c>
      <c r="L53" s="177" t="s">
        <v>1136</v>
      </c>
      <c r="M53" s="203"/>
      <c r="N53" s="202">
        <f ca="1">1-ETS_Emi_Coeff!N53</f>
        <v>0.42699973538177705</v>
      </c>
      <c r="P53" s="43"/>
    </row>
    <row r="54" spans="2:16" ht="15.75" thickBot="1">
      <c r="B54" s="182"/>
      <c r="C54" s="203"/>
      <c r="D54" s="203" t="s">
        <v>1111</v>
      </c>
      <c r="E54" s="145"/>
      <c r="F54" s="145" t="s">
        <v>965</v>
      </c>
      <c r="G54" s="161">
        <f t="shared" ca="1" si="3"/>
        <v>94.25</v>
      </c>
      <c r="H54" s="229">
        <f t="shared" ca="1" si="1"/>
        <v>94.25</v>
      </c>
      <c r="I54" s="142"/>
      <c r="J54" s="203" t="s">
        <v>976</v>
      </c>
      <c r="K54" s="145" t="s">
        <v>965</v>
      </c>
      <c r="L54" s="177" t="s">
        <v>1136</v>
      </c>
      <c r="M54" s="203"/>
      <c r="N54" s="202">
        <f ca="1">1-ETS_Emi_Coeff!N54</f>
        <v>1</v>
      </c>
      <c r="P54" s="43"/>
    </row>
    <row r="55" spans="2:16" ht="15.75" thickBot="1">
      <c r="B55" s="182"/>
      <c r="C55" s="203"/>
      <c r="D55" s="203" t="s">
        <v>1111</v>
      </c>
      <c r="E55" s="145"/>
      <c r="F55" s="145" t="s">
        <v>967</v>
      </c>
      <c r="G55" s="161">
        <f t="shared" ca="1" si="3"/>
        <v>78</v>
      </c>
      <c r="H55" s="229">
        <f t="shared" ca="1" si="1"/>
        <v>78</v>
      </c>
      <c r="I55" s="142"/>
      <c r="J55" s="203" t="s">
        <v>976</v>
      </c>
      <c r="K55" s="145" t="s">
        <v>967</v>
      </c>
      <c r="L55" s="177" t="s">
        <v>1136</v>
      </c>
      <c r="M55" s="203"/>
      <c r="N55" s="202">
        <f ca="1">1-ETS_Emi_Coeff!N55</f>
        <v>1</v>
      </c>
      <c r="P55" s="43"/>
    </row>
    <row r="56" spans="2:16" ht="15.75" thickBot="1">
      <c r="B56" s="182"/>
      <c r="C56" s="203"/>
      <c r="D56" s="203" t="s">
        <v>1111</v>
      </c>
      <c r="E56" s="145"/>
      <c r="F56" s="145" t="s">
        <v>968</v>
      </c>
      <c r="G56" s="161">
        <f t="shared" ca="1" si="3"/>
        <v>74</v>
      </c>
      <c r="H56" s="229">
        <f t="shared" ca="1" si="1"/>
        <v>74</v>
      </c>
      <c r="I56" s="142"/>
      <c r="J56" s="203" t="s">
        <v>976</v>
      </c>
      <c r="K56" s="145" t="s">
        <v>968</v>
      </c>
      <c r="L56" s="177" t="s">
        <v>1136</v>
      </c>
      <c r="M56" s="203"/>
      <c r="N56" s="202">
        <f ca="1">1-ETS_Emi_Coeff!N56</f>
        <v>1</v>
      </c>
      <c r="P56" s="43"/>
    </row>
    <row r="57" spans="2:16" ht="15.75" thickBot="1">
      <c r="B57" s="182"/>
      <c r="C57" s="203"/>
      <c r="D57" s="203" t="s">
        <v>1111</v>
      </c>
      <c r="E57" s="145"/>
      <c r="F57" s="145" t="s">
        <v>969</v>
      </c>
      <c r="G57" s="161">
        <f t="shared" ca="1" si="3"/>
        <v>37</v>
      </c>
      <c r="H57" s="229">
        <f t="shared" ca="1" si="1"/>
        <v>37</v>
      </c>
      <c r="I57" s="142"/>
      <c r="J57" s="203" t="s">
        <v>976</v>
      </c>
      <c r="K57" s="145" t="s">
        <v>969</v>
      </c>
      <c r="L57" s="177" t="s">
        <v>1136</v>
      </c>
      <c r="M57" s="203"/>
      <c r="N57" s="202">
        <f ca="1">1-ETS_Emi_Coeff!N57</f>
        <v>1</v>
      </c>
      <c r="P57" s="43"/>
    </row>
    <row r="58" spans="2:16" ht="15.75" thickBot="1">
      <c r="B58" s="182"/>
      <c r="C58" s="203"/>
      <c r="D58" s="203" t="s">
        <v>1111</v>
      </c>
      <c r="E58" s="145"/>
      <c r="F58" s="145" t="s">
        <v>970</v>
      </c>
      <c r="G58" s="161">
        <f t="shared" ca="1" si="3"/>
        <v>56.79</v>
      </c>
      <c r="H58" s="229">
        <f t="shared" ca="1" si="1"/>
        <v>56.79</v>
      </c>
      <c r="I58" s="142"/>
      <c r="J58" s="203" t="s">
        <v>976</v>
      </c>
      <c r="K58" s="145" t="s">
        <v>970</v>
      </c>
      <c r="L58" s="177" t="s">
        <v>1136</v>
      </c>
      <c r="M58" s="203"/>
      <c r="N58" s="202">
        <f ca="1">1-ETS_Emi_Coeff!N58</f>
        <v>1</v>
      </c>
      <c r="P58" s="43"/>
    </row>
    <row r="59" spans="2:16" ht="15.75" thickBot="1">
      <c r="B59" s="182"/>
      <c r="C59" s="203"/>
      <c r="D59" s="203" t="s">
        <v>1111</v>
      </c>
      <c r="E59" s="145"/>
      <c r="F59" s="145" t="s">
        <v>965</v>
      </c>
      <c r="G59" s="161">
        <f t="shared" ca="1" si="3"/>
        <v>94.25</v>
      </c>
      <c r="H59" s="229">
        <f t="shared" ca="1" si="1"/>
        <v>94.25</v>
      </c>
      <c r="I59" s="142"/>
      <c r="J59" s="203" t="s">
        <v>977</v>
      </c>
      <c r="K59" s="145" t="s">
        <v>965</v>
      </c>
      <c r="L59" s="177" t="s">
        <v>1136</v>
      </c>
      <c r="M59" s="203"/>
      <c r="N59" s="202">
        <f ca="1">1-ETS_Emi_Coeff!N59</f>
        <v>1</v>
      </c>
      <c r="P59" s="43"/>
    </row>
    <row r="60" spans="2:16" ht="15.75" thickBot="1">
      <c r="B60" s="182"/>
      <c r="C60" s="203"/>
      <c r="D60" s="203" t="s">
        <v>1111</v>
      </c>
      <c r="E60" s="145"/>
      <c r="F60" s="145" t="s">
        <v>967</v>
      </c>
      <c r="G60" s="161">
        <f t="shared" ca="1" si="3"/>
        <v>78</v>
      </c>
      <c r="H60" s="229">
        <f t="shared" ca="1" si="1"/>
        <v>78</v>
      </c>
      <c r="I60" s="142"/>
      <c r="J60" s="203" t="s">
        <v>977</v>
      </c>
      <c r="K60" s="145" t="s">
        <v>967</v>
      </c>
      <c r="L60" s="177" t="s">
        <v>1136</v>
      </c>
      <c r="M60" s="203"/>
      <c r="N60" s="202">
        <f ca="1">1-ETS_Emi_Coeff!N60</f>
        <v>1</v>
      </c>
      <c r="P60" s="43"/>
    </row>
    <row r="61" spans="2:16" ht="15.75" thickBot="1">
      <c r="B61" s="182"/>
      <c r="C61" s="203"/>
      <c r="D61" s="203" t="s">
        <v>1111</v>
      </c>
      <c r="E61" s="145"/>
      <c r="F61" s="145" t="s">
        <v>968</v>
      </c>
      <c r="G61" s="161">
        <f t="shared" ca="1" si="3"/>
        <v>74</v>
      </c>
      <c r="H61" s="229">
        <f t="shared" ca="1" si="1"/>
        <v>74</v>
      </c>
      <c r="I61" s="142"/>
      <c r="J61" s="203" t="s">
        <v>977</v>
      </c>
      <c r="K61" s="145" t="s">
        <v>968</v>
      </c>
      <c r="L61" s="177" t="s">
        <v>1136</v>
      </c>
      <c r="M61" s="203"/>
      <c r="N61" s="202">
        <f ca="1">1-ETS_Emi_Coeff!N61</f>
        <v>1</v>
      </c>
      <c r="P61" s="43"/>
    </row>
    <row r="62" spans="2:16" ht="15.75" thickBot="1">
      <c r="B62" s="182"/>
      <c r="C62" s="203"/>
      <c r="D62" s="203" t="s">
        <v>1111</v>
      </c>
      <c r="E62" s="145"/>
      <c r="F62" s="145" t="s">
        <v>969</v>
      </c>
      <c r="G62" s="161">
        <f t="shared" ca="1" si="3"/>
        <v>37</v>
      </c>
      <c r="H62" s="229">
        <f t="shared" ca="1" si="1"/>
        <v>37</v>
      </c>
      <c r="I62" s="142"/>
      <c r="J62" s="203" t="s">
        <v>977</v>
      </c>
      <c r="K62" s="145" t="s">
        <v>969</v>
      </c>
      <c r="L62" s="177" t="s">
        <v>1136</v>
      </c>
      <c r="M62" s="203"/>
      <c r="N62" s="202">
        <f ca="1">1-ETS_Emi_Coeff!N62</f>
        <v>1</v>
      </c>
      <c r="P62" s="43"/>
    </row>
    <row r="63" spans="2:16" ht="15.75" thickBot="1">
      <c r="B63" s="182"/>
      <c r="C63" s="203"/>
      <c r="D63" s="203" t="s">
        <v>1111</v>
      </c>
      <c r="E63" s="145"/>
      <c r="F63" s="145" t="s">
        <v>970</v>
      </c>
      <c r="G63" s="161">
        <f t="shared" ca="1" si="3"/>
        <v>56.79</v>
      </c>
      <c r="H63" s="229">
        <f t="shared" ca="1" si="1"/>
        <v>56.79</v>
      </c>
      <c r="I63" s="142"/>
      <c r="J63" s="203" t="s">
        <v>977</v>
      </c>
      <c r="K63" s="145" t="s">
        <v>970</v>
      </c>
      <c r="L63" s="177" t="s">
        <v>1136</v>
      </c>
      <c r="M63" s="203"/>
      <c r="N63" s="202">
        <f ca="1">1-ETS_Emi_Coeff!N63</f>
        <v>1</v>
      </c>
      <c r="P63" s="43"/>
    </row>
    <row r="64" spans="2:16" ht="15.75" thickBot="1">
      <c r="B64" s="182"/>
      <c r="C64" s="203"/>
      <c r="D64" s="203" t="s">
        <v>1111</v>
      </c>
      <c r="E64" s="145"/>
      <c r="F64" s="145" t="s">
        <v>965</v>
      </c>
      <c r="G64" s="161">
        <f t="shared" ca="1" si="3"/>
        <v>94.25</v>
      </c>
      <c r="H64" s="229">
        <f t="shared" ca="1" si="1"/>
        <v>94.25</v>
      </c>
      <c r="I64" s="142"/>
      <c r="J64" s="203" t="s">
        <v>978</v>
      </c>
      <c r="K64" s="145" t="s">
        <v>965</v>
      </c>
      <c r="L64" s="177" t="s">
        <v>1136</v>
      </c>
      <c r="M64" s="203"/>
      <c r="N64" s="202">
        <f ca="1">1-ETS_Emi_Coeff!N64</f>
        <v>1</v>
      </c>
      <c r="P64" s="43"/>
    </row>
    <row r="65" spans="2:16" ht="15.75" thickBot="1">
      <c r="B65" s="182"/>
      <c r="C65" s="203"/>
      <c r="D65" s="203" t="s">
        <v>1111</v>
      </c>
      <c r="E65" s="145"/>
      <c r="F65" s="145" t="s">
        <v>967</v>
      </c>
      <c r="G65" s="161">
        <f t="shared" ca="1" si="3"/>
        <v>78</v>
      </c>
      <c r="H65" s="229">
        <f t="shared" ca="1" si="1"/>
        <v>78</v>
      </c>
      <c r="I65" s="142"/>
      <c r="J65" s="203" t="s">
        <v>978</v>
      </c>
      <c r="K65" s="145" t="s">
        <v>967</v>
      </c>
      <c r="L65" s="177" t="s">
        <v>1136</v>
      </c>
      <c r="M65" s="203"/>
      <c r="N65" s="202">
        <f ca="1">1-ETS_Emi_Coeff!N65</f>
        <v>1</v>
      </c>
      <c r="P65" s="43"/>
    </row>
    <row r="66" spans="2:16" ht="15.75" thickBot="1">
      <c r="B66" s="182"/>
      <c r="C66" s="203"/>
      <c r="D66" s="203" t="s">
        <v>1111</v>
      </c>
      <c r="E66" s="145"/>
      <c r="F66" s="145" t="s">
        <v>968</v>
      </c>
      <c r="G66" s="161">
        <f t="shared" ca="1" si="3"/>
        <v>74</v>
      </c>
      <c r="H66" s="229">
        <f t="shared" ca="1" si="1"/>
        <v>74</v>
      </c>
      <c r="I66" s="142"/>
      <c r="J66" s="203" t="s">
        <v>978</v>
      </c>
      <c r="K66" s="145" t="s">
        <v>968</v>
      </c>
      <c r="L66" s="177" t="s">
        <v>1136</v>
      </c>
      <c r="M66" s="203"/>
      <c r="N66" s="202">
        <f ca="1">1-ETS_Emi_Coeff!N66</f>
        <v>1</v>
      </c>
      <c r="P66" s="43"/>
    </row>
    <row r="67" spans="2:16" ht="15.75" thickBot="1">
      <c r="B67" s="182"/>
      <c r="C67" s="203"/>
      <c r="D67" s="203" t="s">
        <v>1111</v>
      </c>
      <c r="E67" s="145"/>
      <c r="F67" s="145" t="s">
        <v>969</v>
      </c>
      <c r="G67" s="161">
        <f t="shared" ref="G67:G78" ca="1" si="4">HLOOKUP((RIGHT(F67,3)),$V$4:$AD$6,3,FALSE)*N67</f>
        <v>37</v>
      </c>
      <c r="H67" s="229">
        <f t="shared" ca="1" si="1"/>
        <v>37</v>
      </c>
      <c r="I67" s="142"/>
      <c r="J67" s="203" t="s">
        <v>978</v>
      </c>
      <c r="K67" s="145" t="s">
        <v>969</v>
      </c>
      <c r="L67" s="177" t="s">
        <v>1136</v>
      </c>
      <c r="M67" s="203"/>
      <c r="N67" s="202">
        <f ca="1">1-ETS_Emi_Coeff!N67</f>
        <v>1</v>
      </c>
      <c r="P67" s="43"/>
    </row>
    <row r="68" spans="2:16" ht="15.75" thickBot="1">
      <c r="B68" s="182"/>
      <c r="C68" s="203"/>
      <c r="D68" s="203" t="s">
        <v>1111</v>
      </c>
      <c r="E68" s="145"/>
      <c r="F68" s="145" t="s">
        <v>970</v>
      </c>
      <c r="G68" s="161">
        <f t="shared" ca="1" si="4"/>
        <v>56.710005826908052</v>
      </c>
      <c r="H68" s="229">
        <f t="shared" ca="1" si="1"/>
        <v>56.710005826908052</v>
      </c>
      <c r="I68" s="142"/>
      <c r="J68" s="203" t="s">
        <v>978</v>
      </c>
      <c r="K68" s="145" t="s">
        <v>970</v>
      </c>
      <c r="L68" s="177" t="s">
        <v>1136</v>
      </c>
      <c r="M68" s="203"/>
      <c r="N68" s="202">
        <f ca="1">1-ETS_Emi_Coeff!N68</f>
        <v>0.99859140388991108</v>
      </c>
      <c r="P68" s="43"/>
    </row>
    <row r="69" spans="2:16" ht="15.75" thickBot="1">
      <c r="B69" s="182"/>
      <c r="C69" s="203"/>
      <c r="D69" s="203" t="s">
        <v>1111</v>
      </c>
      <c r="E69" s="145"/>
      <c r="F69" s="145" t="s">
        <v>965</v>
      </c>
      <c r="G69" s="161">
        <f t="shared" ca="1" si="4"/>
        <v>94.25</v>
      </c>
      <c r="H69" s="229">
        <f t="shared" ref="H69:H78" ca="1" si="5">G69</f>
        <v>94.25</v>
      </c>
      <c r="I69" s="142"/>
      <c r="J69" s="203" t="s">
        <v>1051</v>
      </c>
      <c r="K69" s="145" t="s">
        <v>965</v>
      </c>
      <c r="L69" s="177" t="s">
        <v>1136</v>
      </c>
      <c r="M69" s="203"/>
      <c r="N69" s="202">
        <f ca="1">1-ETS_Emi_Coeff!N69</f>
        <v>1</v>
      </c>
      <c r="P69" s="43"/>
    </row>
    <row r="70" spans="2:16" ht="15.75" thickBot="1">
      <c r="B70" s="182"/>
      <c r="C70" s="203"/>
      <c r="D70" s="203" t="s">
        <v>1111</v>
      </c>
      <c r="E70" s="145"/>
      <c r="F70" s="145" t="s">
        <v>967</v>
      </c>
      <c r="G70" s="161">
        <f t="shared" ca="1" si="4"/>
        <v>78</v>
      </c>
      <c r="H70" s="229">
        <f t="shared" ca="1" si="5"/>
        <v>78</v>
      </c>
      <c r="I70" s="142"/>
      <c r="J70" s="203" t="s">
        <v>1051</v>
      </c>
      <c r="K70" s="145" t="s">
        <v>967</v>
      </c>
      <c r="L70" s="177" t="s">
        <v>1136</v>
      </c>
      <c r="M70" s="203"/>
      <c r="N70" s="202">
        <f ca="1">1-ETS_Emi_Coeff!N70</f>
        <v>1</v>
      </c>
      <c r="P70" s="43"/>
    </row>
    <row r="71" spans="2:16" ht="15.75" thickBot="1">
      <c r="B71" s="182"/>
      <c r="C71" s="203"/>
      <c r="D71" s="203" t="s">
        <v>1111</v>
      </c>
      <c r="E71" s="145"/>
      <c r="F71" s="145" t="s">
        <v>968</v>
      </c>
      <c r="G71" s="161">
        <f t="shared" ca="1" si="4"/>
        <v>73.930976514836061</v>
      </c>
      <c r="H71" s="229">
        <f t="shared" ca="1" si="5"/>
        <v>73.930976514836061</v>
      </c>
      <c r="I71" s="142"/>
      <c r="J71" s="203" t="s">
        <v>1051</v>
      </c>
      <c r="K71" s="145" t="s">
        <v>968</v>
      </c>
      <c r="L71" s="177" t="s">
        <v>1136</v>
      </c>
      <c r="M71" s="203"/>
      <c r="N71" s="202">
        <f ca="1">1-ETS_Emi_Coeff!N71</f>
        <v>0.99906725020048726</v>
      </c>
      <c r="P71" s="43"/>
    </row>
    <row r="72" spans="2:16" ht="15.75" thickBot="1">
      <c r="B72" s="182"/>
      <c r="C72" s="203"/>
      <c r="D72" s="203" t="s">
        <v>1111</v>
      </c>
      <c r="E72" s="145"/>
      <c r="F72" s="145" t="s">
        <v>969</v>
      </c>
      <c r="G72" s="161">
        <f t="shared" ca="1" si="4"/>
        <v>37</v>
      </c>
      <c r="H72" s="229">
        <f t="shared" ca="1" si="5"/>
        <v>37</v>
      </c>
      <c r="I72" s="142"/>
      <c r="J72" s="203" t="s">
        <v>1051</v>
      </c>
      <c r="K72" s="145" t="s">
        <v>969</v>
      </c>
      <c r="L72" s="177" t="s">
        <v>1136</v>
      </c>
      <c r="M72" s="203"/>
      <c r="N72" s="202">
        <f ca="1">1-ETS_Emi_Coeff!N72</f>
        <v>1</v>
      </c>
      <c r="P72" s="43"/>
    </row>
    <row r="73" spans="2:16" ht="15.75" thickBot="1">
      <c r="B73" s="183"/>
      <c r="C73" s="163"/>
      <c r="D73" s="163" t="s">
        <v>1111</v>
      </c>
      <c r="E73" s="178"/>
      <c r="F73" s="178" t="s">
        <v>970</v>
      </c>
      <c r="G73" s="164">
        <f t="shared" ca="1" si="4"/>
        <v>55.581649732903784</v>
      </c>
      <c r="H73" s="229">
        <f t="shared" ca="1" si="5"/>
        <v>55.581649732903784</v>
      </c>
      <c r="I73" s="166"/>
      <c r="J73" s="163" t="s">
        <v>1051</v>
      </c>
      <c r="K73" s="178" t="s">
        <v>970</v>
      </c>
      <c r="L73" s="184" t="s">
        <v>1136</v>
      </c>
      <c r="M73" s="203"/>
      <c r="N73" s="202">
        <f ca="1">1-ETS_Emi_Coeff!N73</f>
        <v>0.97872248165000497</v>
      </c>
      <c r="P73" s="43"/>
    </row>
    <row r="74" spans="2:16" ht="15.75" thickBot="1">
      <c r="B74" s="175"/>
      <c r="C74" s="44"/>
      <c r="D74" s="44" t="s">
        <v>1111</v>
      </c>
      <c r="E74" s="44"/>
      <c r="F74" s="44" t="s">
        <v>1065</v>
      </c>
      <c r="G74" s="162">
        <f t="shared" si="4"/>
        <v>74</v>
      </c>
      <c r="H74" s="229">
        <f t="shared" si="5"/>
        <v>74</v>
      </c>
      <c r="I74" s="44"/>
      <c r="J74" s="44"/>
      <c r="K74" s="44" t="s">
        <v>1065</v>
      </c>
      <c r="L74" s="170" t="s">
        <v>1136</v>
      </c>
      <c r="M74" s="203"/>
      <c r="N74" s="202">
        <f>1-ETS_Emi_Coeff!N74</f>
        <v>1</v>
      </c>
      <c r="P74" s="43"/>
    </row>
    <row r="75" spans="2:16" ht="15.75" thickBot="1">
      <c r="B75" s="182"/>
      <c r="C75" s="203"/>
      <c r="D75" s="203" t="s">
        <v>1111</v>
      </c>
      <c r="E75" s="203"/>
      <c r="F75" s="203" t="s">
        <v>1066</v>
      </c>
      <c r="G75" s="161">
        <f t="shared" si="4"/>
        <v>73</v>
      </c>
      <c r="H75" s="229">
        <f t="shared" si="5"/>
        <v>73</v>
      </c>
      <c r="I75" s="203"/>
      <c r="J75" s="203"/>
      <c r="K75" s="203" t="s">
        <v>1066</v>
      </c>
      <c r="L75" s="179" t="s">
        <v>1136</v>
      </c>
      <c r="M75" s="203"/>
      <c r="N75" s="202">
        <f>1-ETS_Emi_Coeff!N75</f>
        <v>1</v>
      </c>
      <c r="P75" s="43"/>
    </row>
    <row r="76" spans="2:16" ht="15.75" thickBot="1">
      <c r="B76" s="183"/>
      <c r="C76" s="163"/>
      <c r="D76" s="163" t="s">
        <v>1111</v>
      </c>
      <c r="E76" s="163"/>
      <c r="F76" s="163" t="s">
        <v>1067</v>
      </c>
      <c r="G76" s="164">
        <f t="shared" si="4"/>
        <v>56.79</v>
      </c>
      <c r="H76" s="229">
        <f t="shared" si="5"/>
        <v>56.79</v>
      </c>
      <c r="I76" s="163"/>
      <c r="J76" s="163"/>
      <c r="K76" s="163" t="s">
        <v>1067</v>
      </c>
      <c r="L76" s="171" t="s">
        <v>1136</v>
      </c>
      <c r="M76" s="203"/>
      <c r="N76" s="202">
        <f>1-ETS_Emi_Coeff!N76</f>
        <v>1</v>
      </c>
      <c r="P76" s="43"/>
    </row>
    <row r="77" spans="2:16" ht="15.75" thickBot="1">
      <c r="B77" s="175"/>
      <c r="C77" s="44"/>
      <c r="D77" s="44" t="s">
        <v>1111</v>
      </c>
      <c r="E77" s="44"/>
      <c r="F77" s="44" t="s">
        <v>1083</v>
      </c>
      <c r="G77" s="162">
        <f t="shared" si="4"/>
        <v>56.79</v>
      </c>
      <c r="H77" s="229">
        <f t="shared" si="5"/>
        <v>56.79</v>
      </c>
      <c r="I77" s="44"/>
      <c r="J77" s="44"/>
      <c r="K77" s="44" t="s">
        <v>1083</v>
      </c>
      <c r="L77" s="170" t="s">
        <v>1136</v>
      </c>
      <c r="M77" s="203"/>
      <c r="N77" s="202">
        <f>1-ETS_Emi_Coeff!N77</f>
        <v>1</v>
      </c>
      <c r="P77" s="43"/>
    </row>
    <row r="78" spans="2:16" ht="15.75" thickBot="1">
      <c r="B78" s="183"/>
      <c r="C78" s="163"/>
      <c r="D78" s="163" t="s">
        <v>1111</v>
      </c>
      <c r="E78" s="163"/>
      <c r="F78" s="163" t="s">
        <v>1084</v>
      </c>
      <c r="G78" s="164">
        <f t="shared" si="4"/>
        <v>74</v>
      </c>
      <c r="H78" s="229">
        <f t="shared" si="5"/>
        <v>74</v>
      </c>
      <c r="I78" s="163"/>
      <c r="J78" s="163"/>
      <c r="K78" s="163" t="s">
        <v>1084</v>
      </c>
      <c r="L78" s="171" t="s">
        <v>1136</v>
      </c>
      <c r="M78" s="203"/>
      <c r="N78" s="202">
        <f>1-ETS_Emi_Coeff!N78</f>
        <v>1</v>
      </c>
      <c r="P78" s="43"/>
    </row>
    <row r="79" spans="2:16">
      <c r="P79" s="43"/>
    </row>
    <row r="80" spans="2:16">
      <c r="P8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98"/>
  <sheetViews>
    <sheetView topLeftCell="A4" workbookViewId="0">
      <selection activeCell="B23" sqref="B23"/>
    </sheetView>
  </sheetViews>
  <sheetFormatPr defaultRowHeight="15"/>
  <cols>
    <col min="1" max="1" width="68" bestFit="1" customWidth="1"/>
    <col min="2" max="2" width="16.140625" customWidth="1"/>
    <col min="3" max="3" width="10.5703125" bestFit="1" customWidth="1"/>
    <col min="4" max="4" width="11.5703125" bestFit="1" customWidth="1"/>
    <col min="5" max="5" width="9.5703125" bestFit="1" customWidth="1"/>
    <col min="6" max="6" width="10.140625" customWidth="1"/>
    <col min="7" max="7" width="9.7109375" customWidth="1"/>
    <col min="8" max="8" width="10.28515625" customWidth="1"/>
    <col min="9" max="9" width="9.5703125" customWidth="1"/>
    <col min="10" max="10" width="10.42578125" customWidth="1"/>
    <col min="11" max="11" width="10.7109375" customWidth="1"/>
    <col min="12" max="12" width="10.140625" customWidth="1"/>
    <col min="13" max="13" width="9.85546875" customWidth="1"/>
    <col min="14" max="14" width="10" customWidth="1"/>
    <col min="15" max="15" width="9.42578125" customWidth="1"/>
    <col min="16" max="16" width="9.7109375" customWidth="1"/>
    <col min="17" max="18" width="10.85546875" customWidth="1"/>
    <col min="19" max="20" width="11.140625" customWidth="1"/>
    <col min="21" max="22" width="10.85546875" customWidth="1"/>
  </cols>
  <sheetData>
    <row r="1" spans="1:22" s="76" customFormat="1"/>
    <row r="2" spans="1:22" s="76" customFormat="1">
      <c r="C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22" ht="18" thickBot="1">
      <c r="A3" s="158" t="s">
        <v>1089</v>
      </c>
    </row>
    <row r="4" spans="1:22" ht="15.75" thickTop="1">
      <c r="A4" s="24" t="s">
        <v>1043</v>
      </c>
      <c r="B4" s="24" t="s">
        <v>1044</v>
      </c>
      <c r="C4" s="2" t="s">
        <v>960</v>
      </c>
      <c r="D4" s="2" t="s">
        <v>1072</v>
      </c>
      <c r="E4" s="2" t="s">
        <v>1074</v>
      </c>
      <c r="F4" s="2" t="s">
        <v>1073</v>
      </c>
      <c r="G4" s="2" t="s">
        <v>780</v>
      </c>
      <c r="H4" s="2" t="s">
        <v>1075</v>
      </c>
      <c r="I4" s="2" t="s">
        <v>1076</v>
      </c>
      <c r="J4" s="2" t="s">
        <v>1093</v>
      </c>
      <c r="K4" s="2" t="s">
        <v>1094</v>
      </c>
      <c r="L4" s="2" t="s">
        <v>1095</v>
      </c>
      <c r="M4" s="2" t="s">
        <v>1096</v>
      </c>
      <c r="N4" s="2" t="s">
        <v>1097</v>
      </c>
      <c r="O4" s="2" t="s">
        <v>1098</v>
      </c>
      <c r="P4" s="2" t="s">
        <v>1099</v>
      </c>
      <c r="Q4" s="2" t="s">
        <v>1100</v>
      </c>
      <c r="R4" s="2" t="s">
        <v>1101</v>
      </c>
      <c r="S4" s="2" t="s">
        <v>1102</v>
      </c>
      <c r="T4" s="2" t="s">
        <v>1103</v>
      </c>
      <c r="U4" s="2" t="s">
        <v>1104</v>
      </c>
      <c r="V4" s="2" t="s">
        <v>1105</v>
      </c>
    </row>
    <row r="5" spans="1:22">
      <c r="A5" s="136" t="s">
        <v>754</v>
      </c>
      <c r="B5" s="126">
        <v>1</v>
      </c>
      <c r="C5" s="43">
        <f>IF(C54=0,0,IF(C29/C54&gt;1,1,C29/C54))</f>
        <v>1</v>
      </c>
      <c r="D5" s="43">
        <f t="shared" ref="D5:V5" si="0">IF(D54=0,0,IF(D29/D54&gt;1,1,D29/D54))</f>
        <v>0</v>
      </c>
      <c r="E5" s="43">
        <f t="shared" si="0"/>
        <v>1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</row>
    <row r="6" spans="1:22">
      <c r="A6" s="137" t="s">
        <v>756</v>
      </c>
      <c r="B6" s="127">
        <v>2</v>
      </c>
      <c r="C6" s="43">
        <f t="shared" ref="C6:V6" si="1">IF(C55=0,0,IF(C30/C55&gt;1,1,C30/C55))</f>
        <v>0.57300026461822295</v>
      </c>
      <c r="D6" s="43">
        <f t="shared" si="1"/>
        <v>0</v>
      </c>
      <c r="E6" s="43">
        <f t="shared" si="1"/>
        <v>2.3054699986037003E-3</v>
      </c>
      <c r="F6" s="43">
        <f t="shared" si="1"/>
        <v>1</v>
      </c>
      <c r="G6" s="43">
        <f t="shared" si="1"/>
        <v>0</v>
      </c>
      <c r="H6" s="43">
        <f t="shared" si="1"/>
        <v>0</v>
      </c>
      <c r="I6" s="43">
        <f t="shared" si="1"/>
        <v>0</v>
      </c>
      <c r="J6" s="43">
        <f t="shared" si="1"/>
        <v>0</v>
      </c>
      <c r="K6" s="43">
        <f t="shared" si="1"/>
        <v>0</v>
      </c>
      <c r="L6" s="43">
        <f t="shared" si="1"/>
        <v>0</v>
      </c>
      <c r="M6" s="43">
        <f t="shared" si="1"/>
        <v>0</v>
      </c>
      <c r="N6" s="43">
        <f t="shared" si="1"/>
        <v>0</v>
      </c>
      <c r="O6" s="43">
        <f t="shared" si="1"/>
        <v>0</v>
      </c>
      <c r="P6" s="43">
        <f t="shared" si="1"/>
        <v>0</v>
      </c>
      <c r="Q6" s="43">
        <f t="shared" si="1"/>
        <v>0</v>
      </c>
      <c r="R6" s="43">
        <f t="shared" si="1"/>
        <v>0</v>
      </c>
      <c r="S6" s="43">
        <f t="shared" si="1"/>
        <v>0</v>
      </c>
      <c r="T6" s="43">
        <f t="shared" si="1"/>
        <v>0</v>
      </c>
      <c r="U6" s="43">
        <f t="shared" si="1"/>
        <v>0</v>
      </c>
      <c r="V6" s="43">
        <f t="shared" si="1"/>
        <v>0</v>
      </c>
    </row>
    <row r="7" spans="1:22">
      <c r="A7" s="137" t="s">
        <v>759</v>
      </c>
      <c r="B7" s="127">
        <v>3</v>
      </c>
      <c r="C7" s="43">
        <f t="shared" ref="C7:V7" si="2">IF(C56=0,0,IF(C31/C56&gt;1,1,C31/C56))</f>
        <v>0.74505293437681641</v>
      </c>
      <c r="D7" s="43">
        <f t="shared" si="2"/>
        <v>1</v>
      </c>
      <c r="E7" s="43">
        <f t="shared" si="2"/>
        <v>9.4877198615630626E-3</v>
      </c>
      <c r="F7" s="43">
        <f t="shared" si="2"/>
        <v>1</v>
      </c>
      <c r="G7" s="43">
        <f t="shared" si="2"/>
        <v>6.6536715800449023E-2</v>
      </c>
      <c r="H7" s="43">
        <f t="shared" si="2"/>
        <v>7.1620938293716655E-3</v>
      </c>
      <c r="I7" s="43">
        <f t="shared" si="2"/>
        <v>0</v>
      </c>
      <c r="J7" s="43">
        <f t="shared" si="2"/>
        <v>0</v>
      </c>
      <c r="K7" s="43">
        <f t="shared" si="2"/>
        <v>0</v>
      </c>
      <c r="L7" s="43">
        <f t="shared" si="2"/>
        <v>0</v>
      </c>
      <c r="M7" s="43">
        <f t="shared" si="2"/>
        <v>0</v>
      </c>
      <c r="N7" s="43">
        <f t="shared" si="2"/>
        <v>0</v>
      </c>
      <c r="O7" s="43">
        <f t="shared" si="2"/>
        <v>0</v>
      </c>
      <c r="P7" s="43">
        <f t="shared" si="2"/>
        <v>0</v>
      </c>
      <c r="Q7" s="43">
        <f t="shared" si="2"/>
        <v>0</v>
      </c>
      <c r="R7" s="43">
        <f t="shared" si="2"/>
        <v>0</v>
      </c>
      <c r="S7" s="43">
        <f t="shared" si="2"/>
        <v>0</v>
      </c>
      <c r="T7" s="43">
        <f t="shared" si="2"/>
        <v>0</v>
      </c>
      <c r="U7" s="43">
        <f t="shared" si="2"/>
        <v>0</v>
      </c>
      <c r="V7" s="43">
        <f t="shared" si="2"/>
        <v>0</v>
      </c>
    </row>
    <row r="8" spans="1:22">
      <c r="A8" s="138" t="s">
        <v>771</v>
      </c>
      <c r="B8" s="127">
        <v>4</v>
      </c>
      <c r="C8" s="43">
        <f t="shared" ref="C8:V8" si="3">IF(C57=0,0,IF(C32/C57&gt;1,1,C32/C57))</f>
        <v>1.4085961100889503E-3</v>
      </c>
      <c r="D8" s="43">
        <f t="shared" si="3"/>
        <v>0</v>
      </c>
      <c r="E8" s="43">
        <f t="shared" si="3"/>
        <v>0</v>
      </c>
      <c r="F8" s="43">
        <f t="shared" si="3"/>
        <v>0</v>
      </c>
      <c r="G8" s="43">
        <f t="shared" si="3"/>
        <v>0</v>
      </c>
      <c r="H8" s="43">
        <f t="shared" si="3"/>
        <v>0</v>
      </c>
      <c r="I8" s="43">
        <f t="shared" si="3"/>
        <v>0</v>
      </c>
      <c r="J8" s="43">
        <f t="shared" si="3"/>
        <v>0</v>
      </c>
      <c r="K8" s="43">
        <f t="shared" si="3"/>
        <v>0</v>
      </c>
      <c r="L8" s="43">
        <f t="shared" si="3"/>
        <v>0</v>
      </c>
      <c r="M8" s="43">
        <f t="shared" si="3"/>
        <v>0</v>
      </c>
      <c r="N8" s="43">
        <f t="shared" si="3"/>
        <v>0</v>
      </c>
      <c r="O8" s="43">
        <f t="shared" si="3"/>
        <v>0</v>
      </c>
      <c r="P8" s="43">
        <f t="shared" si="3"/>
        <v>0</v>
      </c>
      <c r="Q8" s="43">
        <f t="shared" si="3"/>
        <v>0</v>
      </c>
      <c r="R8" s="43">
        <f t="shared" si="3"/>
        <v>0</v>
      </c>
      <c r="S8" s="43">
        <f t="shared" si="3"/>
        <v>0</v>
      </c>
      <c r="T8" s="43">
        <f t="shared" si="3"/>
        <v>0</v>
      </c>
      <c r="U8" s="43">
        <f t="shared" si="3"/>
        <v>0</v>
      </c>
      <c r="V8" s="43">
        <f t="shared" si="3"/>
        <v>0</v>
      </c>
    </row>
    <row r="9" spans="1:22">
      <c r="A9" s="139" t="s">
        <v>773</v>
      </c>
      <c r="B9" s="127">
        <v>5</v>
      </c>
      <c r="C9" s="43">
        <f t="shared" ref="C9:V9" si="4">IF(C58=0,0,IF(C33/C58&gt;1,1,C33/C58))</f>
        <v>2.1277518349995018E-2</v>
      </c>
      <c r="D9" s="43">
        <f t="shared" si="4"/>
        <v>0</v>
      </c>
      <c r="E9" s="43">
        <f t="shared" si="4"/>
        <v>9.3274979951275491E-4</v>
      </c>
      <c r="F9" s="43">
        <f t="shared" si="4"/>
        <v>0</v>
      </c>
      <c r="G9" s="43">
        <f t="shared" si="4"/>
        <v>2.1982131726573862E-4</v>
      </c>
      <c r="H9" s="43">
        <f t="shared" si="4"/>
        <v>0</v>
      </c>
      <c r="I9" s="43">
        <f t="shared" si="4"/>
        <v>0</v>
      </c>
      <c r="J9" s="43">
        <f t="shared" si="4"/>
        <v>0</v>
      </c>
      <c r="K9" s="43">
        <f t="shared" si="4"/>
        <v>0</v>
      </c>
      <c r="L9" s="43">
        <f t="shared" si="4"/>
        <v>0</v>
      </c>
      <c r="M9" s="43">
        <f t="shared" si="4"/>
        <v>0</v>
      </c>
      <c r="N9" s="43">
        <f t="shared" si="4"/>
        <v>0</v>
      </c>
      <c r="O9" s="43">
        <f t="shared" si="4"/>
        <v>0</v>
      </c>
      <c r="P9" s="43">
        <f t="shared" si="4"/>
        <v>0</v>
      </c>
      <c r="Q9" s="43">
        <f t="shared" si="4"/>
        <v>0</v>
      </c>
      <c r="R9" s="43">
        <f t="shared" si="4"/>
        <v>0</v>
      </c>
      <c r="S9" s="43">
        <f t="shared" si="4"/>
        <v>0</v>
      </c>
      <c r="T9" s="43">
        <f t="shared" si="4"/>
        <v>0</v>
      </c>
      <c r="U9" s="43">
        <f t="shared" si="4"/>
        <v>0</v>
      </c>
      <c r="V9" s="43">
        <f t="shared" si="4"/>
        <v>0</v>
      </c>
    </row>
    <row r="10" spans="1:22">
      <c r="A10" s="138" t="s">
        <v>757</v>
      </c>
      <c r="B10" s="127">
        <v>6</v>
      </c>
      <c r="C10" s="43">
        <f t="shared" ref="C10:V10" si="5">IF(C59=0,0,IF(C34/C59&gt;1,1,C34/C59))</f>
        <v>5.6015057688855785E-2</v>
      </c>
      <c r="D10" s="43">
        <f t="shared" si="5"/>
        <v>0</v>
      </c>
      <c r="E10" s="43">
        <f t="shared" si="5"/>
        <v>0.24904716465447652</v>
      </c>
      <c r="F10" s="43">
        <f t="shared" si="5"/>
        <v>0.5694892329412613</v>
      </c>
      <c r="G10" s="43">
        <f t="shared" si="5"/>
        <v>2.8141558065420846E-2</v>
      </c>
      <c r="H10" s="43">
        <f t="shared" si="5"/>
        <v>0</v>
      </c>
      <c r="I10" s="43">
        <f t="shared" si="5"/>
        <v>0</v>
      </c>
      <c r="J10" s="43">
        <f t="shared" si="5"/>
        <v>0</v>
      </c>
      <c r="K10" s="43">
        <f t="shared" si="5"/>
        <v>0</v>
      </c>
      <c r="L10" s="43">
        <f t="shared" si="5"/>
        <v>0</v>
      </c>
      <c r="M10" s="43">
        <f t="shared" si="5"/>
        <v>0</v>
      </c>
      <c r="N10" s="43">
        <f t="shared" si="5"/>
        <v>0</v>
      </c>
      <c r="O10" s="43">
        <f t="shared" si="5"/>
        <v>0</v>
      </c>
      <c r="P10" s="43">
        <f t="shared" si="5"/>
        <v>0</v>
      </c>
      <c r="Q10" s="43">
        <f t="shared" si="5"/>
        <v>0</v>
      </c>
      <c r="R10" s="43">
        <f t="shared" si="5"/>
        <v>0</v>
      </c>
      <c r="S10" s="43">
        <f t="shared" si="5"/>
        <v>0</v>
      </c>
      <c r="T10" s="43">
        <f t="shared" si="5"/>
        <v>0</v>
      </c>
      <c r="U10" s="43">
        <f t="shared" si="5"/>
        <v>0</v>
      </c>
      <c r="V10" s="43">
        <f t="shared" si="5"/>
        <v>0</v>
      </c>
    </row>
    <row r="11" spans="1:22">
      <c r="A11" s="140" t="s">
        <v>1092</v>
      </c>
      <c r="B11" s="127" t="s">
        <v>1091</v>
      </c>
      <c r="C11" s="43">
        <f>IF(C60+C73=0,0,IF((C35+C48)/(C60+C73)&gt;1,1,(C35+C48)/(C60+C73)))</f>
        <v>0.52238088882498446</v>
      </c>
      <c r="D11" s="43">
        <f t="shared" ref="D11:V11" si="6">IF(D60+D73=0,0,IF((D35+D48)/(D60+D73)&gt;1,1,(D35+D48)/(D60+D73)))</f>
        <v>0.99886925424562001</v>
      </c>
      <c r="E11" s="43">
        <f t="shared" si="6"/>
        <v>0.77238603453182253</v>
      </c>
      <c r="F11" s="43">
        <f t="shared" si="6"/>
        <v>0.76476942309342288</v>
      </c>
      <c r="G11" s="43">
        <f t="shared" si="6"/>
        <v>7.5199883793969857E-2</v>
      </c>
      <c r="H11" s="43">
        <f t="shared" si="6"/>
        <v>0</v>
      </c>
      <c r="I11" s="43">
        <f t="shared" si="6"/>
        <v>0</v>
      </c>
      <c r="J11" s="43">
        <f t="shared" si="6"/>
        <v>0</v>
      </c>
      <c r="K11" s="43">
        <f t="shared" si="6"/>
        <v>0</v>
      </c>
      <c r="L11" s="43">
        <f t="shared" si="6"/>
        <v>0</v>
      </c>
      <c r="M11" s="43">
        <f t="shared" si="6"/>
        <v>0</v>
      </c>
      <c r="N11" s="43">
        <f t="shared" si="6"/>
        <v>0</v>
      </c>
      <c r="O11" s="43">
        <f t="shared" si="6"/>
        <v>0</v>
      </c>
      <c r="P11" s="43">
        <f t="shared" si="6"/>
        <v>0</v>
      </c>
      <c r="Q11" s="43">
        <f t="shared" si="6"/>
        <v>0</v>
      </c>
      <c r="R11" s="43">
        <f t="shared" si="6"/>
        <v>0</v>
      </c>
      <c r="S11" s="43">
        <f t="shared" si="6"/>
        <v>0</v>
      </c>
      <c r="T11" s="43">
        <f t="shared" si="6"/>
        <v>0</v>
      </c>
      <c r="U11" s="43">
        <f t="shared" si="6"/>
        <v>0</v>
      </c>
      <c r="V11" s="43">
        <f t="shared" si="6"/>
        <v>0</v>
      </c>
    </row>
    <row r="12" spans="1:22">
      <c r="A12" s="140" t="s">
        <v>762</v>
      </c>
      <c r="B12" s="127">
        <v>8</v>
      </c>
      <c r="C12" s="43">
        <f t="shared" ref="C12:V12" si="7">IF(C61=0,0,IF(C36/C61&gt;1,1,C36/C61))</f>
        <v>9.6363798372649506E-4</v>
      </c>
      <c r="D12" s="43">
        <f t="shared" si="7"/>
        <v>0</v>
      </c>
      <c r="E12" s="43">
        <f t="shared" si="7"/>
        <v>5.7557346559206448E-4</v>
      </c>
      <c r="F12" s="43">
        <f t="shared" si="7"/>
        <v>0</v>
      </c>
      <c r="G12" s="43">
        <f t="shared" si="7"/>
        <v>0</v>
      </c>
      <c r="H12" s="43">
        <f t="shared" si="7"/>
        <v>0</v>
      </c>
      <c r="I12" s="43">
        <f t="shared" si="7"/>
        <v>0</v>
      </c>
      <c r="J12" s="43">
        <f t="shared" si="7"/>
        <v>0</v>
      </c>
      <c r="K12" s="43">
        <f t="shared" si="7"/>
        <v>0</v>
      </c>
      <c r="L12" s="43">
        <f t="shared" si="7"/>
        <v>0</v>
      </c>
      <c r="M12" s="43">
        <f t="shared" si="7"/>
        <v>0</v>
      </c>
      <c r="N12" s="43">
        <f t="shared" si="7"/>
        <v>0</v>
      </c>
      <c r="O12" s="43">
        <f t="shared" si="7"/>
        <v>0</v>
      </c>
      <c r="P12" s="43">
        <f t="shared" si="7"/>
        <v>0</v>
      </c>
      <c r="Q12" s="43">
        <f t="shared" si="7"/>
        <v>0</v>
      </c>
      <c r="R12" s="43">
        <f t="shared" si="7"/>
        <v>0</v>
      </c>
      <c r="S12" s="43">
        <f t="shared" si="7"/>
        <v>0</v>
      </c>
      <c r="T12" s="43">
        <f t="shared" si="7"/>
        <v>0</v>
      </c>
      <c r="U12" s="43">
        <f t="shared" si="7"/>
        <v>0</v>
      </c>
      <c r="V12" s="43">
        <f t="shared" si="7"/>
        <v>0</v>
      </c>
    </row>
    <row r="13" spans="1:22">
      <c r="A13" s="140" t="s">
        <v>767</v>
      </c>
      <c r="B13" s="127">
        <v>9</v>
      </c>
      <c r="C13" s="43">
        <f t="shared" ref="C13:V13" si="8">IF(C62=0,0,IF(C37/C62&gt;1,1,C37/C62))</f>
        <v>0</v>
      </c>
      <c r="D13" s="43">
        <f t="shared" si="8"/>
        <v>0</v>
      </c>
      <c r="E13" s="43">
        <f t="shared" si="8"/>
        <v>0</v>
      </c>
      <c r="F13" s="43">
        <f t="shared" si="8"/>
        <v>0</v>
      </c>
      <c r="G13" s="43">
        <f t="shared" si="8"/>
        <v>0</v>
      </c>
      <c r="H13" s="43">
        <f t="shared" si="8"/>
        <v>0</v>
      </c>
      <c r="I13" s="43">
        <f t="shared" si="8"/>
        <v>0</v>
      </c>
      <c r="J13" s="43">
        <f t="shared" si="8"/>
        <v>0</v>
      </c>
      <c r="K13" s="43">
        <f t="shared" si="8"/>
        <v>0</v>
      </c>
      <c r="L13" s="43">
        <f t="shared" si="8"/>
        <v>0</v>
      </c>
      <c r="M13" s="43">
        <f t="shared" si="8"/>
        <v>0</v>
      </c>
      <c r="N13" s="43">
        <f t="shared" si="8"/>
        <v>0</v>
      </c>
      <c r="O13" s="43">
        <f t="shared" si="8"/>
        <v>0</v>
      </c>
      <c r="P13" s="43">
        <f t="shared" si="8"/>
        <v>0</v>
      </c>
      <c r="Q13" s="43">
        <f t="shared" si="8"/>
        <v>0</v>
      </c>
      <c r="R13" s="43">
        <f t="shared" si="8"/>
        <v>0</v>
      </c>
      <c r="S13" s="43">
        <f t="shared" si="8"/>
        <v>0</v>
      </c>
      <c r="T13" s="43">
        <f t="shared" si="8"/>
        <v>0</v>
      </c>
      <c r="U13" s="43">
        <f t="shared" si="8"/>
        <v>0</v>
      </c>
      <c r="V13" s="43">
        <f t="shared" si="8"/>
        <v>0</v>
      </c>
    </row>
    <row r="14" spans="1:22">
      <c r="A14" s="139" t="s">
        <v>766</v>
      </c>
      <c r="B14" s="127">
        <v>10</v>
      </c>
      <c r="C14" s="43">
        <f t="shared" ref="C14:V14" si="9">IF(C63=0,0,IF(C38/C63&gt;1,1,C38/C63))</f>
        <v>0</v>
      </c>
      <c r="D14" s="43">
        <f t="shared" si="9"/>
        <v>0</v>
      </c>
      <c r="E14" s="43">
        <f t="shared" si="9"/>
        <v>0</v>
      </c>
      <c r="F14" s="43">
        <f t="shared" si="9"/>
        <v>0</v>
      </c>
      <c r="G14" s="43">
        <f t="shared" si="9"/>
        <v>0</v>
      </c>
      <c r="H14" s="43">
        <f t="shared" si="9"/>
        <v>0</v>
      </c>
      <c r="I14" s="43">
        <f t="shared" si="9"/>
        <v>0</v>
      </c>
      <c r="J14" s="43">
        <f t="shared" si="9"/>
        <v>0</v>
      </c>
      <c r="K14" s="43">
        <f t="shared" si="9"/>
        <v>0</v>
      </c>
      <c r="L14" s="43">
        <f t="shared" si="9"/>
        <v>0</v>
      </c>
      <c r="M14" s="43">
        <f t="shared" si="9"/>
        <v>0</v>
      </c>
      <c r="N14" s="43">
        <f t="shared" si="9"/>
        <v>0</v>
      </c>
      <c r="O14" s="43">
        <f t="shared" si="9"/>
        <v>0</v>
      </c>
      <c r="P14" s="43">
        <f t="shared" si="9"/>
        <v>0</v>
      </c>
      <c r="Q14" s="43">
        <f t="shared" si="9"/>
        <v>0</v>
      </c>
      <c r="R14" s="43">
        <f t="shared" si="9"/>
        <v>0</v>
      </c>
      <c r="S14" s="43">
        <f t="shared" si="9"/>
        <v>0</v>
      </c>
      <c r="T14" s="43">
        <f t="shared" si="9"/>
        <v>0</v>
      </c>
      <c r="U14" s="43">
        <f t="shared" si="9"/>
        <v>0</v>
      </c>
      <c r="V14" s="43">
        <f t="shared" si="9"/>
        <v>0</v>
      </c>
    </row>
    <row r="15" spans="1:22">
      <c r="A15" s="139" t="s">
        <v>768</v>
      </c>
      <c r="B15" s="127">
        <v>11</v>
      </c>
      <c r="C15" s="43">
        <f t="shared" ref="C15:V15" si="10">IF(C64=0,0,IF(C39/C64&gt;1,1,C39/C64))</f>
        <v>0</v>
      </c>
      <c r="D15" s="43">
        <f t="shared" si="10"/>
        <v>0</v>
      </c>
      <c r="E15" s="43">
        <f t="shared" si="10"/>
        <v>0</v>
      </c>
      <c r="F15" s="43">
        <f t="shared" si="10"/>
        <v>0</v>
      </c>
      <c r="G15" s="43">
        <f t="shared" si="10"/>
        <v>0</v>
      </c>
      <c r="H15" s="43">
        <f t="shared" si="10"/>
        <v>0</v>
      </c>
      <c r="I15" s="43">
        <f t="shared" si="10"/>
        <v>0</v>
      </c>
      <c r="J15" s="43">
        <f t="shared" si="10"/>
        <v>0</v>
      </c>
      <c r="K15" s="43">
        <f t="shared" si="10"/>
        <v>0</v>
      </c>
      <c r="L15" s="43">
        <f t="shared" si="10"/>
        <v>0</v>
      </c>
      <c r="M15" s="43">
        <f t="shared" si="10"/>
        <v>0</v>
      </c>
      <c r="N15" s="43">
        <f t="shared" si="10"/>
        <v>0</v>
      </c>
      <c r="O15" s="43">
        <f t="shared" si="10"/>
        <v>0</v>
      </c>
      <c r="P15" s="43">
        <f t="shared" si="10"/>
        <v>0</v>
      </c>
      <c r="Q15" s="43">
        <f t="shared" si="10"/>
        <v>0</v>
      </c>
      <c r="R15" s="43">
        <f t="shared" si="10"/>
        <v>0</v>
      </c>
      <c r="S15" s="43">
        <f t="shared" si="10"/>
        <v>0</v>
      </c>
      <c r="T15" s="43">
        <f t="shared" si="10"/>
        <v>0</v>
      </c>
      <c r="U15" s="43">
        <f t="shared" si="10"/>
        <v>0</v>
      </c>
      <c r="V15" s="43">
        <f t="shared" si="10"/>
        <v>0</v>
      </c>
    </row>
    <row r="16" spans="1:22">
      <c r="A16" s="140" t="s">
        <v>769</v>
      </c>
      <c r="B16" s="127">
        <v>12</v>
      </c>
      <c r="C16" s="43">
        <f t="shared" ref="C16:V16" si="11">IF(C65=0,0,IF(C40/C65&gt;1,1,C40/C65))</f>
        <v>0</v>
      </c>
      <c r="D16" s="43">
        <f t="shared" si="11"/>
        <v>0</v>
      </c>
      <c r="E16" s="43">
        <f t="shared" si="11"/>
        <v>0</v>
      </c>
      <c r="F16" s="43">
        <f t="shared" si="11"/>
        <v>0</v>
      </c>
      <c r="G16" s="43">
        <f t="shared" si="11"/>
        <v>0</v>
      </c>
      <c r="H16" s="43">
        <f t="shared" si="11"/>
        <v>0</v>
      </c>
      <c r="I16" s="43">
        <f t="shared" si="11"/>
        <v>0</v>
      </c>
      <c r="J16" s="43">
        <f t="shared" si="11"/>
        <v>0</v>
      </c>
      <c r="K16" s="43">
        <f t="shared" si="11"/>
        <v>0</v>
      </c>
      <c r="L16" s="43">
        <f t="shared" si="11"/>
        <v>0</v>
      </c>
      <c r="M16" s="43">
        <f t="shared" si="11"/>
        <v>0</v>
      </c>
      <c r="N16" s="43">
        <f t="shared" si="11"/>
        <v>0</v>
      </c>
      <c r="O16" s="43">
        <f t="shared" si="11"/>
        <v>0</v>
      </c>
      <c r="P16" s="43">
        <f t="shared" si="11"/>
        <v>0</v>
      </c>
      <c r="Q16" s="43">
        <f t="shared" si="11"/>
        <v>0</v>
      </c>
      <c r="R16" s="43">
        <f t="shared" si="11"/>
        <v>0</v>
      </c>
      <c r="S16" s="43">
        <f t="shared" si="11"/>
        <v>0</v>
      </c>
      <c r="T16" s="43">
        <f t="shared" si="11"/>
        <v>0</v>
      </c>
      <c r="U16" s="43">
        <f t="shared" si="11"/>
        <v>0</v>
      </c>
      <c r="V16" s="43">
        <f t="shared" si="11"/>
        <v>0</v>
      </c>
    </row>
    <row r="17" spans="1:22">
      <c r="A17" s="139" t="s">
        <v>772</v>
      </c>
      <c r="B17" s="127">
        <v>13</v>
      </c>
      <c r="C17" s="43">
        <f t="shared" ref="C17:V17" si="12">IF(C66=0,0,IF(C41/C66&gt;1,1,C41/C66))</f>
        <v>0</v>
      </c>
      <c r="D17" s="43">
        <f t="shared" si="12"/>
        <v>0</v>
      </c>
      <c r="E17" s="43">
        <f t="shared" si="12"/>
        <v>0</v>
      </c>
      <c r="F17" s="43">
        <f t="shared" si="12"/>
        <v>0</v>
      </c>
      <c r="G17" s="43">
        <f t="shared" si="12"/>
        <v>0</v>
      </c>
      <c r="H17" s="43">
        <f t="shared" si="12"/>
        <v>0</v>
      </c>
      <c r="I17" s="43">
        <f t="shared" si="12"/>
        <v>0</v>
      </c>
      <c r="J17" s="43">
        <f t="shared" si="12"/>
        <v>0</v>
      </c>
      <c r="K17" s="43">
        <f t="shared" si="12"/>
        <v>0</v>
      </c>
      <c r="L17" s="43">
        <f t="shared" si="12"/>
        <v>0</v>
      </c>
      <c r="M17" s="43">
        <f t="shared" si="12"/>
        <v>0</v>
      </c>
      <c r="N17" s="43">
        <f t="shared" si="12"/>
        <v>0</v>
      </c>
      <c r="O17" s="43">
        <f t="shared" si="12"/>
        <v>0</v>
      </c>
      <c r="P17" s="43">
        <f t="shared" si="12"/>
        <v>0</v>
      </c>
      <c r="Q17" s="43">
        <f t="shared" si="12"/>
        <v>0</v>
      </c>
      <c r="R17" s="43">
        <f t="shared" si="12"/>
        <v>0</v>
      </c>
      <c r="S17" s="43">
        <f t="shared" si="12"/>
        <v>0</v>
      </c>
      <c r="T17" s="43">
        <f t="shared" si="12"/>
        <v>0</v>
      </c>
      <c r="U17" s="43">
        <f t="shared" si="12"/>
        <v>0</v>
      </c>
      <c r="V17" s="43">
        <f t="shared" si="12"/>
        <v>0</v>
      </c>
    </row>
    <row r="18" spans="1:22">
      <c r="A18" s="137" t="s">
        <v>753</v>
      </c>
      <c r="B18" s="127">
        <v>14</v>
      </c>
      <c r="C18" s="43">
        <f t="shared" ref="C18:V18" si="13">IF(C67=0,0,IF(C42/C67&gt;1,1,C42/C67))</f>
        <v>0.56043554596050682</v>
      </c>
      <c r="D18" s="43">
        <f t="shared" si="13"/>
        <v>3.283145218120475E-2</v>
      </c>
      <c r="E18" s="43">
        <f t="shared" si="13"/>
        <v>6.4307567934336149E-5</v>
      </c>
      <c r="F18" s="43">
        <f t="shared" si="13"/>
        <v>6.8226568173801174E-3</v>
      </c>
      <c r="G18" s="43">
        <f t="shared" si="13"/>
        <v>6.8440807560137457E-2</v>
      </c>
      <c r="H18" s="43">
        <f t="shared" si="13"/>
        <v>0</v>
      </c>
      <c r="I18" s="43">
        <f t="shared" si="13"/>
        <v>0</v>
      </c>
      <c r="J18" s="43">
        <f t="shared" si="13"/>
        <v>0</v>
      </c>
      <c r="K18" s="43">
        <f t="shared" si="13"/>
        <v>0</v>
      </c>
      <c r="L18" s="43">
        <f t="shared" si="13"/>
        <v>0</v>
      </c>
      <c r="M18" s="43">
        <f t="shared" si="13"/>
        <v>0</v>
      </c>
      <c r="N18" s="43">
        <f t="shared" si="13"/>
        <v>0</v>
      </c>
      <c r="O18" s="43">
        <f t="shared" si="13"/>
        <v>0</v>
      </c>
      <c r="P18" s="43">
        <f t="shared" si="13"/>
        <v>0</v>
      </c>
      <c r="Q18" s="43">
        <f t="shared" si="13"/>
        <v>0</v>
      </c>
      <c r="R18" s="43">
        <f t="shared" si="13"/>
        <v>0</v>
      </c>
      <c r="S18" s="43">
        <f t="shared" si="13"/>
        <v>0</v>
      </c>
      <c r="T18" s="43">
        <f t="shared" si="13"/>
        <v>0</v>
      </c>
      <c r="U18" s="43">
        <f t="shared" si="13"/>
        <v>0</v>
      </c>
      <c r="V18" s="43">
        <f t="shared" si="13"/>
        <v>0</v>
      </c>
    </row>
    <row r="19" spans="1:22">
      <c r="A19" s="137" t="s">
        <v>755</v>
      </c>
      <c r="B19" s="127">
        <v>15</v>
      </c>
      <c r="C19" s="43">
        <f t="shared" ref="C19:V19" si="14">IF(C68=0,0,IF(C43/C68&gt;1,1,C43/C68))</f>
        <v>0.50626076088079996</v>
      </c>
      <c r="D19" s="43">
        <f t="shared" si="14"/>
        <v>1</v>
      </c>
      <c r="E19" s="43">
        <f t="shared" si="14"/>
        <v>7.8620560590402077E-3</v>
      </c>
      <c r="F19" s="43">
        <f t="shared" si="14"/>
        <v>1</v>
      </c>
      <c r="G19" s="43">
        <f t="shared" si="14"/>
        <v>1.2719996318566694E-3</v>
      </c>
      <c r="H19" s="43">
        <f t="shared" si="14"/>
        <v>0</v>
      </c>
      <c r="I19" s="43">
        <f t="shared" si="14"/>
        <v>0</v>
      </c>
      <c r="J19" s="43">
        <f t="shared" si="14"/>
        <v>0</v>
      </c>
      <c r="K19" s="43">
        <f t="shared" si="14"/>
        <v>0</v>
      </c>
      <c r="L19" s="43">
        <f t="shared" si="14"/>
        <v>0</v>
      </c>
      <c r="M19" s="43">
        <f t="shared" si="14"/>
        <v>0</v>
      </c>
      <c r="N19" s="43">
        <f t="shared" si="14"/>
        <v>0</v>
      </c>
      <c r="O19" s="43">
        <f t="shared" si="14"/>
        <v>0</v>
      </c>
      <c r="P19" s="43">
        <f t="shared" si="14"/>
        <v>0</v>
      </c>
      <c r="Q19" s="43">
        <f t="shared" si="14"/>
        <v>0</v>
      </c>
      <c r="R19" s="43">
        <f t="shared" si="14"/>
        <v>0</v>
      </c>
      <c r="S19" s="43">
        <f t="shared" si="14"/>
        <v>0</v>
      </c>
      <c r="T19" s="43">
        <f t="shared" si="14"/>
        <v>0</v>
      </c>
      <c r="U19" s="43">
        <f t="shared" si="14"/>
        <v>0</v>
      </c>
      <c r="V19" s="43">
        <f t="shared" si="14"/>
        <v>0</v>
      </c>
    </row>
    <row r="20" spans="1:22">
      <c r="A20" s="138" t="s">
        <v>765</v>
      </c>
      <c r="B20" s="128">
        <v>16</v>
      </c>
      <c r="C20" s="43">
        <f t="shared" ref="C20:V20" si="15">IF(C69=0,0,IF(C44/C69&gt;1,1,C44/C69))</f>
        <v>0</v>
      </c>
      <c r="D20" s="43">
        <f t="shared" si="15"/>
        <v>0</v>
      </c>
      <c r="E20" s="43">
        <f t="shared" si="15"/>
        <v>0</v>
      </c>
      <c r="F20" s="43">
        <f t="shared" si="15"/>
        <v>0</v>
      </c>
      <c r="G20" s="43">
        <f t="shared" si="15"/>
        <v>0</v>
      </c>
      <c r="H20" s="43">
        <f t="shared" si="15"/>
        <v>0</v>
      </c>
      <c r="I20" s="43">
        <f t="shared" si="15"/>
        <v>0</v>
      </c>
      <c r="J20" s="43">
        <f t="shared" si="15"/>
        <v>0</v>
      </c>
      <c r="K20" s="43">
        <f t="shared" si="15"/>
        <v>0</v>
      </c>
      <c r="L20" s="43">
        <f t="shared" si="15"/>
        <v>0</v>
      </c>
      <c r="M20" s="43">
        <f t="shared" si="15"/>
        <v>0</v>
      </c>
      <c r="N20" s="43">
        <f t="shared" si="15"/>
        <v>0</v>
      </c>
      <c r="O20" s="43">
        <f t="shared" si="15"/>
        <v>0</v>
      </c>
      <c r="P20" s="43">
        <f t="shared" si="15"/>
        <v>0</v>
      </c>
      <c r="Q20" s="43">
        <f t="shared" si="15"/>
        <v>0</v>
      </c>
      <c r="R20" s="43">
        <f t="shared" si="15"/>
        <v>0</v>
      </c>
      <c r="S20" s="43">
        <f t="shared" si="15"/>
        <v>0</v>
      </c>
      <c r="T20" s="43">
        <f t="shared" si="15"/>
        <v>0</v>
      </c>
      <c r="U20" s="43">
        <f t="shared" si="15"/>
        <v>0</v>
      </c>
      <c r="V20" s="43">
        <f t="shared" si="15"/>
        <v>0</v>
      </c>
    </row>
    <row r="21" spans="1:22">
      <c r="A21" s="140" t="s">
        <v>764</v>
      </c>
      <c r="B21" s="128">
        <v>17</v>
      </c>
      <c r="C21" s="43">
        <f t="shared" ref="C21:V21" si="16">IF(C70=0,0,IF(C45/C70&gt;1,1,C45/C70))</f>
        <v>5.5026688607401168E-2</v>
      </c>
      <c r="D21" s="43">
        <f t="shared" si="16"/>
        <v>0</v>
      </c>
      <c r="E21" s="43">
        <f t="shared" si="16"/>
        <v>7.3456851574873929E-4</v>
      </c>
      <c r="F21" s="43">
        <f t="shared" si="16"/>
        <v>0</v>
      </c>
      <c r="G21" s="43">
        <f t="shared" si="16"/>
        <v>1.196E-2</v>
      </c>
      <c r="H21" s="43">
        <f t="shared" si="16"/>
        <v>0</v>
      </c>
      <c r="I21" s="43">
        <f t="shared" si="16"/>
        <v>0</v>
      </c>
      <c r="J21" s="43">
        <f t="shared" si="16"/>
        <v>0</v>
      </c>
      <c r="K21" s="43">
        <f t="shared" si="16"/>
        <v>0</v>
      </c>
      <c r="L21" s="43">
        <f t="shared" si="16"/>
        <v>0</v>
      </c>
      <c r="M21" s="43">
        <f t="shared" si="16"/>
        <v>0</v>
      </c>
      <c r="N21" s="43">
        <f t="shared" si="16"/>
        <v>0</v>
      </c>
      <c r="O21" s="43">
        <f t="shared" si="16"/>
        <v>0</v>
      </c>
      <c r="P21" s="43">
        <f t="shared" si="16"/>
        <v>0</v>
      </c>
      <c r="Q21" s="43">
        <f t="shared" si="16"/>
        <v>0</v>
      </c>
      <c r="R21" s="43">
        <f t="shared" si="16"/>
        <v>0</v>
      </c>
      <c r="S21" s="43">
        <f t="shared" si="16"/>
        <v>0</v>
      </c>
      <c r="T21" s="43">
        <f t="shared" si="16"/>
        <v>0</v>
      </c>
      <c r="U21" s="43">
        <f t="shared" si="16"/>
        <v>0</v>
      </c>
      <c r="V21" s="43">
        <f t="shared" si="16"/>
        <v>0</v>
      </c>
    </row>
    <row r="22" spans="1:22">
      <c r="A22" s="137" t="s">
        <v>758</v>
      </c>
      <c r="B22" s="129">
        <v>18</v>
      </c>
      <c r="C22" s="43">
        <f t="shared" ref="C22:V22" si="17">IF(C71=0,0,IF(C46/C71&gt;1,1,C46/C71))</f>
        <v>0.51622761181453358</v>
      </c>
      <c r="D22" s="43">
        <f t="shared" si="17"/>
        <v>0.64401332158093827</v>
      </c>
      <c r="E22" s="43">
        <f t="shared" si="17"/>
        <v>5.6384356357927788E-2</v>
      </c>
      <c r="F22" s="43">
        <f t="shared" si="17"/>
        <v>0</v>
      </c>
      <c r="G22" s="43">
        <f t="shared" si="17"/>
        <v>0</v>
      </c>
      <c r="H22" s="43">
        <f t="shared" si="17"/>
        <v>0</v>
      </c>
      <c r="I22" s="43">
        <f t="shared" si="17"/>
        <v>0</v>
      </c>
      <c r="J22" s="43">
        <f t="shared" si="17"/>
        <v>0</v>
      </c>
      <c r="K22" s="43">
        <f t="shared" si="17"/>
        <v>0</v>
      </c>
      <c r="L22" s="43">
        <f t="shared" si="17"/>
        <v>0</v>
      </c>
      <c r="M22" s="43">
        <f t="shared" si="17"/>
        <v>0</v>
      </c>
      <c r="N22" s="43">
        <f t="shared" si="17"/>
        <v>0</v>
      </c>
      <c r="O22" s="43">
        <f t="shared" si="17"/>
        <v>0</v>
      </c>
      <c r="P22" s="43">
        <f t="shared" si="17"/>
        <v>0</v>
      </c>
      <c r="Q22" s="43">
        <f t="shared" si="17"/>
        <v>0</v>
      </c>
      <c r="R22" s="43">
        <f t="shared" si="17"/>
        <v>0</v>
      </c>
      <c r="S22" s="43">
        <f t="shared" si="17"/>
        <v>0</v>
      </c>
      <c r="T22" s="43">
        <f t="shared" si="17"/>
        <v>0</v>
      </c>
      <c r="U22" s="43">
        <f t="shared" si="17"/>
        <v>0</v>
      </c>
      <c r="V22" s="43">
        <f t="shared" si="17"/>
        <v>0</v>
      </c>
    </row>
    <row r="23" spans="1:22">
      <c r="A23" s="138" t="s">
        <v>760</v>
      </c>
      <c r="B23" s="130">
        <v>19</v>
      </c>
      <c r="C23" s="43">
        <f t="shared" ref="C23:V23" si="18">IF(C72=0,0,IF(C47/C72&gt;1,1,C47/C72))</f>
        <v>0.33806064725347601</v>
      </c>
      <c r="D23" s="43">
        <f t="shared" si="18"/>
        <v>0</v>
      </c>
      <c r="E23" s="43">
        <f t="shared" si="18"/>
        <v>1.4071021481806226E-4</v>
      </c>
      <c r="F23" s="43">
        <f t="shared" si="18"/>
        <v>0</v>
      </c>
      <c r="G23" s="43">
        <f t="shared" si="18"/>
        <v>2.3033848347794365E-2</v>
      </c>
      <c r="H23" s="43">
        <f t="shared" si="18"/>
        <v>0</v>
      </c>
      <c r="I23" s="43">
        <f t="shared" si="18"/>
        <v>0</v>
      </c>
      <c r="J23" s="43">
        <f t="shared" si="18"/>
        <v>0</v>
      </c>
      <c r="K23" s="43">
        <f t="shared" si="18"/>
        <v>0</v>
      </c>
      <c r="L23" s="43">
        <f t="shared" si="18"/>
        <v>0</v>
      </c>
      <c r="M23" s="43">
        <f t="shared" si="18"/>
        <v>0</v>
      </c>
      <c r="N23" s="43">
        <f t="shared" si="18"/>
        <v>0</v>
      </c>
      <c r="O23" s="43">
        <f t="shared" si="18"/>
        <v>0</v>
      </c>
      <c r="P23" s="43">
        <f t="shared" si="18"/>
        <v>0</v>
      </c>
      <c r="Q23" s="43">
        <f t="shared" si="18"/>
        <v>0</v>
      </c>
      <c r="R23" s="43">
        <f t="shared" si="18"/>
        <v>0</v>
      </c>
      <c r="S23" s="43">
        <f t="shared" si="18"/>
        <v>0</v>
      </c>
      <c r="T23" s="43">
        <f t="shared" si="18"/>
        <v>0</v>
      </c>
      <c r="U23" s="43">
        <f t="shared" si="18"/>
        <v>0</v>
      </c>
      <c r="V23" s="43">
        <f t="shared" si="18"/>
        <v>0</v>
      </c>
    </row>
    <row r="24" spans="1:22" s="76" customFormat="1">
      <c r="A24" s="140" t="s">
        <v>770</v>
      </c>
      <c r="B24" s="141">
        <v>21</v>
      </c>
      <c r="C24" s="43">
        <f>IF(C74=0,0,IF(C49/C74&gt;1,1,C49/C74))</f>
        <v>0</v>
      </c>
      <c r="D24" s="43">
        <f t="shared" ref="D24:V24" si="19">IF(D74=0,0,IF(D49/D74&gt;1,1,D49/D74))</f>
        <v>0</v>
      </c>
      <c r="E24" s="43">
        <f t="shared" si="19"/>
        <v>0</v>
      </c>
      <c r="F24" s="43">
        <f t="shared" si="19"/>
        <v>0</v>
      </c>
      <c r="G24" s="43">
        <f t="shared" si="19"/>
        <v>0</v>
      </c>
      <c r="H24" s="43">
        <f t="shared" si="19"/>
        <v>0</v>
      </c>
      <c r="I24" s="43">
        <f t="shared" si="19"/>
        <v>0</v>
      </c>
      <c r="J24" s="43">
        <f t="shared" si="19"/>
        <v>0</v>
      </c>
      <c r="K24" s="43">
        <f t="shared" si="19"/>
        <v>0</v>
      </c>
      <c r="L24" s="43">
        <f t="shared" si="19"/>
        <v>0</v>
      </c>
      <c r="M24" s="43">
        <f t="shared" si="19"/>
        <v>0</v>
      </c>
      <c r="N24" s="43">
        <f t="shared" si="19"/>
        <v>0</v>
      </c>
      <c r="O24" s="43">
        <f t="shared" si="19"/>
        <v>0</v>
      </c>
      <c r="P24" s="43">
        <f t="shared" si="19"/>
        <v>0</v>
      </c>
      <c r="Q24" s="43">
        <f t="shared" si="19"/>
        <v>0</v>
      </c>
      <c r="R24" s="43">
        <f t="shared" si="19"/>
        <v>0</v>
      </c>
      <c r="S24" s="43">
        <f t="shared" si="19"/>
        <v>0</v>
      </c>
      <c r="T24" s="43">
        <f t="shared" si="19"/>
        <v>0</v>
      </c>
      <c r="U24" s="43">
        <f t="shared" si="19"/>
        <v>0</v>
      </c>
      <c r="V24" s="43">
        <f t="shared" si="19"/>
        <v>0</v>
      </c>
    </row>
    <row r="25" spans="1:22" s="76" customFormat="1">
      <c r="A25" s="77" t="s">
        <v>1090</v>
      </c>
      <c r="B25" s="12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7" spans="1:22" ht="18" thickBot="1">
      <c r="A27" s="101" t="s">
        <v>1042</v>
      </c>
    </row>
    <row r="28" spans="1:22" ht="15.75" thickTop="1">
      <c r="A28" s="24" t="s">
        <v>1043</v>
      </c>
      <c r="B28" s="24" t="s">
        <v>1044</v>
      </c>
      <c r="C28" t="s">
        <v>960</v>
      </c>
      <c r="D28" t="s">
        <v>1072</v>
      </c>
      <c r="E28" t="s">
        <v>1074</v>
      </c>
      <c r="F28" t="s">
        <v>1073</v>
      </c>
      <c r="G28" t="s">
        <v>780</v>
      </c>
      <c r="H28" t="s">
        <v>1075</v>
      </c>
      <c r="I28" t="s">
        <v>1076</v>
      </c>
      <c r="J28" t="s">
        <v>1093</v>
      </c>
      <c r="K28" t="s">
        <v>1094</v>
      </c>
      <c r="L28" t="s">
        <v>1095</v>
      </c>
      <c r="M28" t="s">
        <v>1096</v>
      </c>
      <c r="N28" t="s">
        <v>1097</v>
      </c>
      <c r="O28" t="s">
        <v>1098</v>
      </c>
      <c r="P28" t="s">
        <v>1099</v>
      </c>
      <c r="Q28" t="s">
        <v>1100</v>
      </c>
      <c r="R28" t="s">
        <v>1101</v>
      </c>
      <c r="S28" t="s">
        <v>1102</v>
      </c>
      <c r="T28" t="s">
        <v>1103</v>
      </c>
      <c r="U28" t="s">
        <v>1104</v>
      </c>
      <c r="V28" t="s">
        <v>1105</v>
      </c>
    </row>
    <row r="29" spans="1:22">
      <c r="A29" s="136" t="s">
        <v>754</v>
      </c>
      <c r="B29">
        <v>1</v>
      </c>
      <c r="C29" s="22">
        <f>SUMIFS(SumområdeNR117_Kvoteomf_Energi,Kriterieområde1NR117_Kvoteomf_Energi,C$28,Kriterieområde2NR117_Kvoteomf_Energi,$B29)</f>
        <v>25807673.623530399</v>
      </c>
      <c r="D29" s="22">
        <f t="shared" ref="C29:L38" si="20">SUMIFS(SumområdeNR117_Kvoteomf_Energi,Kriterieområde1NR117_Kvoteomf_Energi,D$28,Kriterieområde2NR117_Kvoteomf_Energi,$B29)</f>
        <v>0</v>
      </c>
      <c r="E29" s="22">
        <f>SUMIFS(SumområdeNR117_Kvoteomf_Energi,Kriterieområde1NR117_Kvoteomf_Energi,E$28,Kriterieområde2NR117_Kvoteomf_Energi,$B29)</f>
        <v>305186.98179999995</v>
      </c>
      <c r="F29" s="22">
        <f t="shared" si="20"/>
        <v>0</v>
      </c>
      <c r="G29" s="22">
        <f t="shared" si="20"/>
        <v>7.82</v>
      </c>
      <c r="H29" s="22">
        <f t="shared" si="20"/>
        <v>0</v>
      </c>
      <c r="I29" s="22">
        <f t="shared" si="20"/>
        <v>0</v>
      </c>
      <c r="J29" s="22">
        <f t="shared" si="20"/>
        <v>0</v>
      </c>
      <c r="K29" s="22">
        <f t="shared" si="20"/>
        <v>0</v>
      </c>
      <c r="L29" s="22">
        <f t="shared" si="20"/>
        <v>0</v>
      </c>
      <c r="M29" s="22">
        <f t="shared" ref="M29:V38" si="21">SUMIFS(SumområdeNR117_Kvoteomf_Energi,Kriterieområde1NR117_Kvoteomf_Energi,M$28,Kriterieområde2NR117_Kvoteomf_Energi,$B29)</f>
        <v>0</v>
      </c>
      <c r="N29" s="22">
        <f t="shared" si="21"/>
        <v>0</v>
      </c>
      <c r="O29" s="22">
        <f t="shared" si="21"/>
        <v>0</v>
      </c>
      <c r="P29" s="22">
        <f t="shared" si="21"/>
        <v>0</v>
      </c>
      <c r="Q29" s="22">
        <f t="shared" si="21"/>
        <v>0</v>
      </c>
      <c r="R29" s="22">
        <f t="shared" si="21"/>
        <v>0</v>
      </c>
      <c r="S29" s="22">
        <f t="shared" si="21"/>
        <v>0</v>
      </c>
      <c r="T29" s="22">
        <f t="shared" si="21"/>
        <v>0</v>
      </c>
      <c r="U29" s="22">
        <f t="shared" si="21"/>
        <v>0</v>
      </c>
      <c r="V29" s="22">
        <f t="shared" si="21"/>
        <v>0</v>
      </c>
    </row>
    <row r="30" spans="1:22">
      <c r="A30" s="137" t="s">
        <v>756</v>
      </c>
      <c r="B30">
        <v>2</v>
      </c>
      <c r="C30" s="22">
        <f t="shared" si="20"/>
        <v>1362893.1624000003</v>
      </c>
      <c r="D30" s="22">
        <f t="shared" si="20"/>
        <v>0</v>
      </c>
      <c r="E30" s="22">
        <f t="shared" si="20"/>
        <v>2724.3623699999998</v>
      </c>
      <c r="F30" s="22">
        <f t="shared" si="20"/>
        <v>97814.99745000001</v>
      </c>
      <c r="G30" s="22">
        <f t="shared" si="20"/>
        <v>0</v>
      </c>
      <c r="H30" s="22">
        <f t="shared" si="20"/>
        <v>0</v>
      </c>
      <c r="I30" s="22">
        <f t="shared" si="20"/>
        <v>0</v>
      </c>
      <c r="J30" s="22">
        <f t="shared" si="20"/>
        <v>0</v>
      </c>
      <c r="K30" s="22">
        <f t="shared" si="20"/>
        <v>0</v>
      </c>
      <c r="L30" s="22">
        <f t="shared" si="20"/>
        <v>0</v>
      </c>
      <c r="M30" s="22">
        <f t="shared" si="21"/>
        <v>0</v>
      </c>
      <c r="N30" s="22">
        <f t="shared" si="21"/>
        <v>0</v>
      </c>
      <c r="O30" s="22">
        <f t="shared" si="21"/>
        <v>0</v>
      </c>
      <c r="P30" s="22">
        <f t="shared" si="21"/>
        <v>0</v>
      </c>
      <c r="Q30" s="22">
        <f t="shared" si="21"/>
        <v>0</v>
      </c>
      <c r="R30" s="22">
        <f t="shared" si="21"/>
        <v>0</v>
      </c>
      <c r="S30" s="22">
        <f t="shared" si="21"/>
        <v>0</v>
      </c>
      <c r="T30" s="22">
        <f t="shared" si="21"/>
        <v>0</v>
      </c>
      <c r="U30" s="22">
        <f t="shared" si="21"/>
        <v>0</v>
      </c>
      <c r="V30" s="22">
        <f t="shared" si="21"/>
        <v>0</v>
      </c>
    </row>
    <row r="31" spans="1:22">
      <c r="A31" s="137" t="s">
        <v>759</v>
      </c>
      <c r="B31">
        <v>3</v>
      </c>
      <c r="C31" s="22">
        <f t="shared" si="20"/>
        <v>3508243.4180000001</v>
      </c>
      <c r="D31" s="22">
        <f t="shared" si="20"/>
        <v>8732477.0624880008</v>
      </c>
      <c r="E31" s="22">
        <f t="shared" si="20"/>
        <v>19858.585150999999</v>
      </c>
      <c r="F31" s="22">
        <f t="shared" si="20"/>
        <v>293308.16639999999</v>
      </c>
      <c r="G31" s="22">
        <f t="shared" si="20"/>
        <v>15826.024000000001</v>
      </c>
      <c r="H31" s="22">
        <f t="shared" si="20"/>
        <v>11132.73</v>
      </c>
      <c r="I31" s="22">
        <f t="shared" si="20"/>
        <v>0</v>
      </c>
      <c r="J31" s="22">
        <f t="shared" si="20"/>
        <v>0</v>
      </c>
      <c r="K31" s="22">
        <f t="shared" si="20"/>
        <v>0</v>
      </c>
      <c r="L31" s="22">
        <f t="shared" si="20"/>
        <v>0</v>
      </c>
      <c r="M31" s="22">
        <f t="shared" si="21"/>
        <v>0</v>
      </c>
      <c r="N31" s="22">
        <f t="shared" si="21"/>
        <v>0</v>
      </c>
      <c r="O31" s="22">
        <f t="shared" si="21"/>
        <v>0</v>
      </c>
      <c r="P31" s="22">
        <f t="shared" si="21"/>
        <v>0</v>
      </c>
      <c r="Q31" s="22">
        <f t="shared" si="21"/>
        <v>0</v>
      </c>
      <c r="R31" s="22">
        <f t="shared" si="21"/>
        <v>0</v>
      </c>
      <c r="S31" s="22">
        <f t="shared" si="21"/>
        <v>0</v>
      </c>
      <c r="T31" s="22">
        <f t="shared" si="21"/>
        <v>0</v>
      </c>
      <c r="U31" s="22">
        <f t="shared" si="21"/>
        <v>0</v>
      </c>
      <c r="V31" s="22">
        <f t="shared" si="21"/>
        <v>0</v>
      </c>
    </row>
    <row r="32" spans="1:22">
      <c r="A32" s="138" t="s">
        <v>771</v>
      </c>
      <c r="B32">
        <v>4</v>
      </c>
      <c r="C32" s="22">
        <f t="shared" si="20"/>
        <v>3997.8972000000003</v>
      </c>
      <c r="D32" s="22">
        <f t="shared" si="20"/>
        <v>0</v>
      </c>
      <c r="E32" s="22">
        <f t="shared" si="20"/>
        <v>0</v>
      </c>
      <c r="F32" s="22">
        <f t="shared" si="20"/>
        <v>0</v>
      </c>
      <c r="G32" s="22">
        <f t="shared" si="20"/>
        <v>0</v>
      </c>
      <c r="H32" s="22">
        <f t="shared" si="20"/>
        <v>0</v>
      </c>
      <c r="I32" s="22">
        <f t="shared" si="20"/>
        <v>0</v>
      </c>
      <c r="J32" s="22">
        <f t="shared" si="20"/>
        <v>0</v>
      </c>
      <c r="K32" s="22">
        <f t="shared" si="20"/>
        <v>0</v>
      </c>
      <c r="L32" s="22">
        <f t="shared" si="20"/>
        <v>0</v>
      </c>
      <c r="M32" s="22">
        <f t="shared" si="21"/>
        <v>0</v>
      </c>
      <c r="N32" s="22">
        <f t="shared" si="21"/>
        <v>0</v>
      </c>
      <c r="O32" s="22">
        <f t="shared" si="21"/>
        <v>0</v>
      </c>
      <c r="P32" s="22">
        <f t="shared" si="21"/>
        <v>0</v>
      </c>
      <c r="Q32" s="22">
        <f t="shared" si="21"/>
        <v>0</v>
      </c>
      <c r="R32" s="22">
        <f t="shared" si="21"/>
        <v>0</v>
      </c>
      <c r="S32" s="22">
        <f t="shared" si="21"/>
        <v>0</v>
      </c>
      <c r="T32" s="22">
        <f t="shared" si="21"/>
        <v>0</v>
      </c>
      <c r="U32" s="22">
        <f t="shared" si="21"/>
        <v>0</v>
      </c>
      <c r="V32" s="22">
        <f t="shared" si="21"/>
        <v>0</v>
      </c>
    </row>
    <row r="33" spans="1:22">
      <c r="A33" s="139" t="s">
        <v>773</v>
      </c>
      <c r="B33">
        <v>5</v>
      </c>
      <c r="C33" s="22">
        <f t="shared" si="20"/>
        <v>63423.835200000001</v>
      </c>
      <c r="D33" s="22">
        <f t="shared" si="20"/>
        <v>0</v>
      </c>
      <c r="E33" s="22">
        <f t="shared" si="20"/>
        <v>5403.7796300000009</v>
      </c>
      <c r="F33" s="22">
        <f t="shared" si="20"/>
        <v>0</v>
      </c>
      <c r="G33" s="22">
        <f t="shared" si="20"/>
        <v>31.74</v>
      </c>
      <c r="H33" s="22">
        <f t="shared" si="20"/>
        <v>0</v>
      </c>
      <c r="I33" s="22">
        <f t="shared" si="20"/>
        <v>0</v>
      </c>
      <c r="J33" s="22">
        <f t="shared" si="20"/>
        <v>0</v>
      </c>
      <c r="K33" s="22">
        <f t="shared" si="20"/>
        <v>0</v>
      </c>
      <c r="L33" s="22">
        <f t="shared" si="20"/>
        <v>0</v>
      </c>
      <c r="M33" s="22">
        <f t="shared" si="21"/>
        <v>0</v>
      </c>
      <c r="N33" s="22">
        <f t="shared" si="21"/>
        <v>0</v>
      </c>
      <c r="O33" s="22">
        <f t="shared" si="21"/>
        <v>0</v>
      </c>
      <c r="P33" s="22">
        <f t="shared" si="21"/>
        <v>0</v>
      </c>
      <c r="Q33" s="22">
        <f t="shared" si="21"/>
        <v>0</v>
      </c>
      <c r="R33" s="22">
        <f t="shared" si="21"/>
        <v>0</v>
      </c>
      <c r="S33" s="22">
        <f t="shared" si="21"/>
        <v>0</v>
      </c>
      <c r="T33" s="22">
        <f t="shared" si="21"/>
        <v>0</v>
      </c>
      <c r="U33" s="22">
        <f t="shared" si="21"/>
        <v>0</v>
      </c>
      <c r="V33" s="22">
        <f t="shared" si="21"/>
        <v>0</v>
      </c>
    </row>
    <row r="34" spans="1:22">
      <c r="A34" s="138" t="s">
        <v>757</v>
      </c>
      <c r="B34">
        <v>6</v>
      </c>
      <c r="C34" s="22">
        <f t="shared" si="20"/>
        <v>934630.11461299995</v>
      </c>
      <c r="D34" s="22">
        <f t="shared" si="20"/>
        <v>0</v>
      </c>
      <c r="E34" s="22">
        <f t="shared" si="20"/>
        <v>28384.403449999998</v>
      </c>
      <c r="F34" s="22">
        <f t="shared" si="20"/>
        <v>884192.4</v>
      </c>
      <c r="G34" s="22">
        <f t="shared" si="20"/>
        <v>193455.87650000001</v>
      </c>
      <c r="H34" s="22">
        <f t="shared" si="20"/>
        <v>0</v>
      </c>
      <c r="I34" s="22">
        <f t="shared" si="20"/>
        <v>0</v>
      </c>
      <c r="J34" s="22">
        <f t="shared" si="20"/>
        <v>0</v>
      </c>
      <c r="K34" s="22">
        <f t="shared" si="20"/>
        <v>0</v>
      </c>
      <c r="L34" s="22">
        <f t="shared" si="20"/>
        <v>0</v>
      </c>
      <c r="M34" s="22">
        <f t="shared" si="21"/>
        <v>0</v>
      </c>
      <c r="N34" s="22">
        <f t="shared" si="21"/>
        <v>0</v>
      </c>
      <c r="O34" s="22">
        <f t="shared" si="21"/>
        <v>0</v>
      </c>
      <c r="P34" s="22">
        <f t="shared" si="21"/>
        <v>0</v>
      </c>
      <c r="Q34" s="22">
        <f t="shared" si="21"/>
        <v>0</v>
      </c>
      <c r="R34" s="22">
        <f t="shared" si="21"/>
        <v>0</v>
      </c>
      <c r="S34" s="22">
        <f t="shared" si="21"/>
        <v>0</v>
      </c>
      <c r="T34" s="22">
        <f t="shared" si="21"/>
        <v>0</v>
      </c>
      <c r="U34" s="22">
        <f t="shared" si="21"/>
        <v>0</v>
      </c>
      <c r="V34" s="22">
        <f t="shared" si="21"/>
        <v>0</v>
      </c>
    </row>
    <row r="35" spans="1:22">
      <c r="A35" s="140" t="s">
        <v>761</v>
      </c>
      <c r="B35">
        <v>7</v>
      </c>
      <c r="C35" s="22">
        <f t="shared" si="20"/>
        <v>26967747.935727853</v>
      </c>
      <c r="D35" s="22">
        <f t="shared" si="20"/>
        <v>101177728.33122382</v>
      </c>
      <c r="E35" s="22">
        <f t="shared" si="20"/>
        <v>1340789.9254008483</v>
      </c>
      <c r="F35" s="22">
        <f t="shared" si="20"/>
        <v>1756183.5785933291</v>
      </c>
      <c r="G35" s="22">
        <f t="shared" si="20"/>
        <v>2178.0723000000003</v>
      </c>
      <c r="H35" s="22">
        <f t="shared" si="20"/>
        <v>0</v>
      </c>
      <c r="I35" s="22">
        <f t="shared" si="20"/>
        <v>0</v>
      </c>
      <c r="J35" s="22">
        <f t="shared" si="20"/>
        <v>0</v>
      </c>
      <c r="K35" s="22">
        <f t="shared" si="20"/>
        <v>0</v>
      </c>
      <c r="L35" s="22">
        <f t="shared" si="20"/>
        <v>0</v>
      </c>
      <c r="M35" s="22">
        <f t="shared" si="21"/>
        <v>0</v>
      </c>
      <c r="N35" s="22">
        <f t="shared" si="21"/>
        <v>0</v>
      </c>
      <c r="O35" s="22">
        <f t="shared" si="21"/>
        <v>0</v>
      </c>
      <c r="P35" s="22">
        <f t="shared" si="21"/>
        <v>0</v>
      </c>
      <c r="Q35" s="22">
        <f t="shared" si="21"/>
        <v>0</v>
      </c>
      <c r="R35" s="22">
        <f t="shared" si="21"/>
        <v>0</v>
      </c>
      <c r="S35" s="22">
        <f t="shared" si="21"/>
        <v>0</v>
      </c>
      <c r="T35" s="22">
        <f t="shared" si="21"/>
        <v>0</v>
      </c>
      <c r="U35" s="22">
        <f t="shared" si="21"/>
        <v>0</v>
      </c>
      <c r="V35" s="22">
        <f t="shared" si="21"/>
        <v>0</v>
      </c>
    </row>
    <row r="36" spans="1:22">
      <c r="A36" s="140" t="s">
        <v>762</v>
      </c>
      <c r="B36">
        <v>8</v>
      </c>
      <c r="C36" s="22">
        <f t="shared" si="20"/>
        <v>217731.13559999998</v>
      </c>
      <c r="D36" s="22">
        <f t="shared" si="20"/>
        <v>0</v>
      </c>
      <c r="E36" s="22">
        <f t="shared" si="20"/>
        <v>47.348399999999998</v>
      </c>
      <c r="F36" s="22">
        <f t="shared" si="20"/>
        <v>0</v>
      </c>
      <c r="G36" s="22">
        <f t="shared" si="20"/>
        <v>0</v>
      </c>
      <c r="H36" s="22">
        <f t="shared" si="20"/>
        <v>0</v>
      </c>
      <c r="I36" s="22">
        <f t="shared" si="20"/>
        <v>0</v>
      </c>
      <c r="J36" s="22">
        <f t="shared" si="20"/>
        <v>0</v>
      </c>
      <c r="K36" s="22">
        <f t="shared" si="20"/>
        <v>0</v>
      </c>
      <c r="L36" s="22">
        <f t="shared" si="20"/>
        <v>0</v>
      </c>
      <c r="M36" s="22">
        <f t="shared" si="21"/>
        <v>0</v>
      </c>
      <c r="N36" s="22">
        <f t="shared" si="21"/>
        <v>0</v>
      </c>
      <c r="O36" s="22">
        <f t="shared" si="21"/>
        <v>0</v>
      </c>
      <c r="P36" s="22">
        <f t="shared" si="21"/>
        <v>0</v>
      </c>
      <c r="Q36" s="22">
        <f t="shared" si="21"/>
        <v>0</v>
      </c>
      <c r="R36" s="22">
        <f t="shared" si="21"/>
        <v>0</v>
      </c>
      <c r="S36" s="22">
        <f t="shared" si="21"/>
        <v>0</v>
      </c>
      <c r="T36" s="22">
        <f t="shared" si="21"/>
        <v>0</v>
      </c>
      <c r="U36" s="22">
        <f t="shared" si="21"/>
        <v>0</v>
      </c>
      <c r="V36" s="22">
        <f t="shared" si="21"/>
        <v>0</v>
      </c>
    </row>
    <row r="37" spans="1:22">
      <c r="A37" s="140" t="s">
        <v>767</v>
      </c>
      <c r="B37">
        <v>9</v>
      </c>
      <c r="C37" s="22">
        <f t="shared" si="20"/>
        <v>0</v>
      </c>
      <c r="D37" s="22">
        <f t="shared" si="20"/>
        <v>0</v>
      </c>
      <c r="E37" s="22">
        <f t="shared" si="20"/>
        <v>0</v>
      </c>
      <c r="F37" s="22">
        <f t="shared" si="20"/>
        <v>0</v>
      </c>
      <c r="G37" s="22">
        <f t="shared" si="20"/>
        <v>0</v>
      </c>
      <c r="H37" s="22">
        <f t="shared" si="20"/>
        <v>0</v>
      </c>
      <c r="I37" s="22">
        <f t="shared" si="20"/>
        <v>0</v>
      </c>
      <c r="J37" s="22">
        <f t="shared" si="20"/>
        <v>0</v>
      </c>
      <c r="K37" s="22">
        <f t="shared" si="20"/>
        <v>0</v>
      </c>
      <c r="L37" s="22">
        <f t="shared" si="20"/>
        <v>0</v>
      </c>
      <c r="M37" s="22">
        <f t="shared" si="21"/>
        <v>0</v>
      </c>
      <c r="N37" s="22">
        <f t="shared" si="21"/>
        <v>0</v>
      </c>
      <c r="O37" s="22">
        <f t="shared" si="21"/>
        <v>0</v>
      </c>
      <c r="P37" s="22">
        <f t="shared" si="21"/>
        <v>0</v>
      </c>
      <c r="Q37" s="22">
        <f t="shared" si="21"/>
        <v>0</v>
      </c>
      <c r="R37" s="22">
        <f t="shared" si="21"/>
        <v>0</v>
      </c>
      <c r="S37" s="22">
        <f t="shared" si="21"/>
        <v>0</v>
      </c>
      <c r="T37" s="22">
        <f t="shared" si="21"/>
        <v>0</v>
      </c>
      <c r="U37" s="22">
        <f t="shared" si="21"/>
        <v>0</v>
      </c>
      <c r="V37" s="22">
        <f t="shared" si="21"/>
        <v>0</v>
      </c>
    </row>
    <row r="38" spans="1:22">
      <c r="A38" s="139" t="s">
        <v>766</v>
      </c>
      <c r="B38">
        <v>10</v>
      </c>
      <c r="C38" s="22">
        <f t="shared" si="20"/>
        <v>0</v>
      </c>
      <c r="D38" s="22">
        <f t="shared" si="20"/>
        <v>0</v>
      </c>
      <c r="E38" s="22">
        <f t="shared" si="20"/>
        <v>0</v>
      </c>
      <c r="F38" s="22">
        <f t="shared" si="20"/>
        <v>0</v>
      </c>
      <c r="G38" s="22">
        <f t="shared" si="20"/>
        <v>0</v>
      </c>
      <c r="H38" s="22">
        <f t="shared" si="20"/>
        <v>0</v>
      </c>
      <c r="I38" s="22">
        <f t="shared" si="20"/>
        <v>0</v>
      </c>
      <c r="J38" s="22">
        <f t="shared" si="20"/>
        <v>0</v>
      </c>
      <c r="K38" s="22">
        <f t="shared" si="20"/>
        <v>0</v>
      </c>
      <c r="L38" s="22">
        <f t="shared" si="20"/>
        <v>0</v>
      </c>
      <c r="M38" s="22">
        <f t="shared" si="21"/>
        <v>0</v>
      </c>
      <c r="N38" s="22">
        <f t="shared" si="21"/>
        <v>0</v>
      </c>
      <c r="O38" s="22">
        <f t="shared" si="21"/>
        <v>0</v>
      </c>
      <c r="P38" s="22">
        <f t="shared" si="21"/>
        <v>0</v>
      </c>
      <c r="Q38" s="22">
        <f t="shared" si="21"/>
        <v>0</v>
      </c>
      <c r="R38" s="22">
        <f t="shared" si="21"/>
        <v>0</v>
      </c>
      <c r="S38" s="22">
        <f t="shared" si="21"/>
        <v>0</v>
      </c>
      <c r="T38" s="22">
        <f t="shared" si="21"/>
        <v>0</v>
      </c>
      <c r="U38" s="22">
        <f t="shared" si="21"/>
        <v>0</v>
      </c>
      <c r="V38" s="22">
        <f t="shared" si="21"/>
        <v>0</v>
      </c>
    </row>
    <row r="39" spans="1:22">
      <c r="A39" s="139" t="s">
        <v>768</v>
      </c>
      <c r="B39">
        <v>11</v>
      </c>
      <c r="C39" s="22">
        <f t="shared" ref="C39:L49" si="22">SUMIFS(SumområdeNR117_Kvoteomf_Energi,Kriterieområde1NR117_Kvoteomf_Energi,C$28,Kriterieområde2NR117_Kvoteomf_Energi,$B39)</f>
        <v>0</v>
      </c>
      <c r="D39" s="22">
        <f t="shared" si="22"/>
        <v>0</v>
      </c>
      <c r="E39" s="22">
        <f t="shared" si="22"/>
        <v>0</v>
      </c>
      <c r="F39" s="22">
        <f t="shared" si="22"/>
        <v>0</v>
      </c>
      <c r="G39" s="22">
        <f t="shared" si="22"/>
        <v>0</v>
      </c>
      <c r="H39" s="22">
        <f t="shared" si="22"/>
        <v>0</v>
      </c>
      <c r="I39" s="22">
        <f t="shared" si="22"/>
        <v>0</v>
      </c>
      <c r="J39" s="22">
        <f t="shared" si="22"/>
        <v>0</v>
      </c>
      <c r="K39" s="22">
        <f t="shared" si="22"/>
        <v>0</v>
      </c>
      <c r="L39" s="22">
        <f t="shared" si="22"/>
        <v>0</v>
      </c>
      <c r="M39" s="22">
        <f t="shared" ref="M39:V49" si="23">SUMIFS(SumområdeNR117_Kvoteomf_Energi,Kriterieområde1NR117_Kvoteomf_Energi,M$28,Kriterieområde2NR117_Kvoteomf_Energi,$B39)</f>
        <v>0</v>
      </c>
      <c r="N39" s="22">
        <f t="shared" si="23"/>
        <v>0</v>
      </c>
      <c r="O39" s="22">
        <f t="shared" si="23"/>
        <v>0</v>
      </c>
      <c r="P39" s="22">
        <f t="shared" si="23"/>
        <v>0</v>
      </c>
      <c r="Q39" s="22">
        <f t="shared" si="23"/>
        <v>0</v>
      </c>
      <c r="R39" s="22">
        <f t="shared" si="23"/>
        <v>0</v>
      </c>
      <c r="S39" s="22">
        <f t="shared" si="23"/>
        <v>0</v>
      </c>
      <c r="T39" s="22">
        <f t="shared" si="23"/>
        <v>0</v>
      </c>
      <c r="U39" s="22">
        <f t="shared" si="23"/>
        <v>0</v>
      </c>
      <c r="V39" s="22">
        <f t="shared" si="23"/>
        <v>0</v>
      </c>
    </row>
    <row r="40" spans="1:22">
      <c r="A40" s="140" t="s">
        <v>769</v>
      </c>
      <c r="B40">
        <v>12</v>
      </c>
      <c r="C40" s="22">
        <f t="shared" si="22"/>
        <v>0</v>
      </c>
      <c r="D40" s="22">
        <f t="shared" si="22"/>
        <v>0</v>
      </c>
      <c r="E40" s="22">
        <f t="shared" si="22"/>
        <v>0</v>
      </c>
      <c r="F40" s="22">
        <f t="shared" si="22"/>
        <v>0</v>
      </c>
      <c r="G40" s="22">
        <f t="shared" si="22"/>
        <v>0</v>
      </c>
      <c r="H40" s="22">
        <f t="shared" si="22"/>
        <v>0</v>
      </c>
      <c r="I40" s="22">
        <f t="shared" si="22"/>
        <v>0</v>
      </c>
      <c r="J40" s="22">
        <f t="shared" si="22"/>
        <v>0</v>
      </c>
      <c r="K40" s="22">
        <f t="shared" si="22"/>
        <v>0</v>
      </c>
      <c r="L40" s="22">
        <f t="shared" si="22"/>
        <v>0</v>
      </c>
      <c r="M40" s="22">
        <f t="shared" si="23"/>
        <v>0</v>
      </c>
      <c r="N40" s="22">
        <f t="shared" si="23"/>
        <v>0</v>
      </c>
      <c r="O40" s="22">
        <f t="shared" si="23"/>
        <v>0</v>
      </c>
      <c r="P40" s="22">
        <f t="shared" si="23"/>
        <v>0</v>
      </c>
      <c r="Q40" s="22">
        <f t="shared" si="23"/>
        <v>0</v>
      </c>
      <c r="R40" s="22">
        <f t="shared" si="23"/>
        <v>0</v>
      </c>
      <c r="S40" s="22">
        <f t="shared" si="23"/>
        <v>0</v>
      </c>
      <c r="T40" s="22">
        <f t="shared" si="23"/>
        <v>0</v>
      </c>
      <c r="U40" s="22">
        <f t="shared" si="23"/>
        <v>0</v>
      </c>
      <c r="V40" s="22">
        <f t="shared" si="23"/>
        <v>0</v>
      </c>
    </row>
    <row r="41" spans="1:22">
      <c r="A41" s="139" t="s">
        <v>772</v>
      </c>
      <c r="B41">
        <v>13</v>
      </c>
      <c r="C41" s="22">
        <f t="shared" si="22"/>
        <v>0</v>
      </c>
      <c r="D41" s="22">
        <f t="shared" si="22"/>
        <v>0</v>
      </c>
      <c r="E41" s="22">
        <f t="shared" si="22"/>
        <v>0</v>
      </c>
      <c r="F41" s="22">
        <f t="shared" si="22"/>
        <v>0</v>
      </c>
      <c r="G41" s="22">
        <f t="shared" si="22"/>
        <v>0</v>
      </c>
      <c r="H41" s="22">
        <f t="shared" si="22"/>
        <v>0</v>
      </c>
      <c r="I41" s="22">
        <f t="shared" si="22"/>
        <v>0</v>
      </c>
      <c r="J41" s="22">
        <f t="shared" si="22"/>
        <v>0</v>
      </c>
      <c r="K41" s="22">
        <f t="shared" si="22"/>
        <v>0</v>
      </c>
      <c r="L41" s="22">
        <f t="shared" si="22"/>
        <v>0</v>
      </c>
      <c r="M41" s="22">
        <f t="shared" si="23"/>
        <v>0</v>
      </c>
      <c r="N41" s="22">
        <f t="shared" si="23"/>
        <v>0</v>
      </c>
      <c r="O41" s="22">
        <f t="shared" si="23"/>
        <v>0</v>
      </c>
      <c r="P41" s="22">
        <f t="shared" si="23"/>
        <v>0</v>
      </c>
      <c r="Q41" s="22">
        <f t="shared" si="23"/>
        <v>0</v>
      </c>
      <c r="R41" s="22">
        <f t="shared" si="23"/>
        <v>0</v>
      </c>
      <c r="S41" s="22">
        <f t="shared" si="23"/>
        <v>0</v>
      </c>
      <c r="T41" s="22">
        <f t="shared" si="23"/>
        <v>0</v>
      </c>
      <c r="U41" s="22">
        <f t="shared" si="23"/>
        <v>0</v>
      </c>
      <c r="V41" s="22">
        <f t="shared" si="23"/>
        <v>0</v>
      </c>
    </row>
    <row r="42" spans="1:22">
      <c r="A42" s="137" t="s">
        <v>753</v>
      </c>
      <c r="B42">
        <v>14</v>
      </c>
      <c r="C42" s="22">
        <f t="shared" si="22"/>
        <v>1227493.9545400001</v>
      </c>
      <c r="D42" s="22">
        <f t="shared" si="22"/>
        <v>41697.75</v>
      </c>
      <c r="E42" s="22">
        <f t="shared" si="22"/>
        <v>1432.6334519999996</v>
      </c>
      <c r="F42" s="22">
        <f t="shared" si="22"/>
        <v>2959.2386999999999</v>
      </c>
      <c r="G42" s="22">
        <f t="shared" si="22"/>
        <v>14339.718000000001</v>
      </c>
      <c r="H42" s="22">
        <f t="shared" si="22"/>
        <v>0</v>
      </c>
      <c r="I42" s="22">
        <f t="shared" si="22"/>
        <v>0</v>
      </c>
      <c r="J42" s="22">
        <f t="shared" si="22"/>
        <v>0</v>
      </c>
      <c r="K42" s="22">
        <f t="shared" si="22"/>
        <v>0</v>
      </c>
      <c r="L42" s="22">
        <f t="shared" si="22"/>
        <v>0</v>
      </c>
      <c r="M42" s="22">
        <f t="shared" si="23"/>
        <v>0</v>
      </c>
      <c r="N42" s="22">
        <f t="shared" si="23"/>
        <v>0</v>
      </c>
      <c r="O42" s="22">
        <f t="shared" si="23"/>
        <v>0</v>
      </c>
      <c r="P42" s="22">
        <f t="shared" si="23"/>
        <v>0</v>
      </c>
      <c r="Q42" s="22">
        <f t="shared" si="23"/>
        <v>0</v>
      </c>
      <c r="R42" s="22">
        <f t="shared" si="23"/>
        <v>0</v>
      </c>
      <c r="S42" s="22">
        <f t="shared" si="23"/>
        <v>0</v>
      </c>
      <c r="T42" s="22">
        <f t="shared" si="23"/>
        <v>0</v>
      </c>
      <c r="U42" s="22">
        <f t="shared" si="23"/>
        <v>0</v>
      </c>
      <c r="V42" s="22">
        <f t="shared" si="23"/>
        <v>0</v>
      </c>
    </row>
    <row r="43" spans="1:22">
      <c r="A43" s="137" t="s">
        <v>755</v>
      </c>
      <c r="B43">
        <v>15</v>
      </c>
      <c r="C43" s="22">
        <f t="shared" si="22"/>
        <v>5466237.1632000003</v>
      </c>
      <c r="D43" s="22">
        <f t="shared" si="22"/>
        <v>1694111.9569999999</v>
      </c>
      <c r="E43" s="22">
        <f t="shared" si="22"/>
        <v>11540.56271</v>
      </c>
      <c r="F43" s="22">
        <f t="shared" si="22"/>
        <v>3285793.9249343998</v>
      </c>
      <c r="G43" s="22">
        <f t="shared" si="22"/>
        <v>331.6968</v>
      </c>
      <c r="H43" s="22">
        <f t="shared" si="22"/>
        <v>0</v>
      </c>
      <c r="I43" s="22">
        <f t="shared" si="22"/>
        <v>0</v>
      </c>
      <c r="J43" s="22">
        <f t="shared" si="22"/>
        <v>0</v>
      </c>
      <c r="K43" s="22">
        <f t="shared" si="22"/>
        <v>0</v>
      </c>
      <c r="L43" s="22">
        <f t="shared" si="22"/>
        <v>0</v>
      </c>
      <c r="M43" s="22">
        <f t="shared" si="23"/>
        <v>0</v>
      </c>
      <c r="N43" s="22">
        <f t="shared" si="23"/>
        <v>0</v>
      </c>
      <c r="O43" s="22">
        <f t="shared" si="23"/>
        <v>0</v>
      </c>
      <c r="P43" s="22">
        <f t="shared" si="23"/>
        <v>0</v>
      </c>
      <c r="Q43" s="22">
        <f t="shared" si="23"/>
        <v>0</v>
      </c>
      <c r="R43" s="22">
        <f t="shared" si="23"/>
        <v>0</v>
      </c>
      <c r="S43" s="22">
        <f t="shared" si="23"/>
        <v>0</v>
      </c>
      <c r="T43" s="22">
        <f t="shared" si="23"/>
        <v>0</v>
      </c>
      <c r="U43" s="22">
        <f t="shared" si="23"/>
        <v>0</v>
      </c>
      <c r="V43" s="22">
        <f t="shared" si="23"/>
        <v>0</v>
      </c>
    </row>
    <row r="44" spans="1:22">
      <c r="A44" s="138" t="s">
        <v>765</v>
      </c>
      <c r="B44">
        <v>16</v>
      </c>
      <c r="C44" s="22">
        <f t="shared" si="22"/>
        <v>0</v>
      </c>
      <c r="D44" s="22">
        <f t="shared" si="22"/>
        <v>0</v>
      </c>
      <c r="E44" s="22">
        <f t="shared" si="22"/>
        <v>0</v>
      </c>
      <c r="F44" s="22">
        <f t="shared" si="22"/>
        <v>0</v>
      </c>
      <c r="G44" s="22">
        <f t="shared" si="22"/>
        <v>0</v>
      </c>
      <c r="H44" s="22">
        <f t="shared" si="22"/>
        <v>0</v>
      </c>
      <c r="I44" s="22">
        <f t="shared" si="22"/>
        <v>0</v>
      </c>
      <c r="J44" s="22">
        <f t="shared" si="22"/>
        <v>0</v>
      </c>
      <c r="K44" s="22">
        <f t="shared" si="22"/>
        <v>0</v>
      </c>
      <c r="L44" s="22">
        <f t="shared" si="22"/>
        <v>0</v>
      </c>
      <c r="M44" s="22">
        <f t="shared" si="23"/>
        <v>0</v>
      </c>
      <c r="N44" s="22">
        <f t="shared" si="23"/>
        <v>0</v>
      </c>
      <c r="O44" s="22">
        <f t="shared" si="23"/>
        <v>0</v>
      </c>
      <c r="P44" s="22">
        <f t="shared" si="23"/>
        <v>0</v>
      </c>
      <c r="Q44" s="22">
        <f t="shared" si="23"/>
        <v>0</v>
      </c>
      <c r="R44" s="22">
        <f t="shared" si="23"/>
        <v>0</v>
      </c>
      <c r="S44" s="22">
        <f t="shared" si="23"/>
        <v>0</v>
      </c>
      <c r="T44" s="22">
        <f t="shared" si="23"/>
        <v>0</v>
      </c>
      <c r="U44" s="22">
        <f t="shared" si="23"/>
        <v>0</v>
      </c>
      <c r="V44" s="22">
        <f t="shared" si="23"/>
        <v>0</v>
      </c>
    </row>
    <row r="45" spans="1:22">
      <c r="A45" s="140" t="s">
        <v>764</v>
      </c>
      <c r="B45">
        <v>17</v>
      </c>
      <c r="C45" s="22">
        <f t="shared" si="22"/>
        <v>17254.828799999999</v>
      </c>
      <c r="D45" s="22">
        <f t="shared" si="22"/>
        <v>0</v>
      </c>
      <c r="E45" s="22">
        <f t="shared" si="22"/>
        <v>1066.2357499999998</v>
      </c>
      <c r="F45" s="22">
        <f t="shared" si="22"/>
        <v>0</v>
      </c>
      <c r="G45" s="22">
        <f t="shared" si="22"/>
        <v>5.9799999999999999E-2</v>
      </c>
      <c r="H45" s="22">
        <f t="shared" si="22"/>
        <v>0</v>
      </c>
      <c r="I45" s="22">
        <f t="shared" si="22"/>
        <v>0</v>
      </c>
      <c r="J45" s="22">
        <f t="shared" si="22"/>
        <v>0</v>
      </c>
      <c r="K45" s="22">
        <f t="shared" si="22"/>
        <v>0</v>
      </c>
      <c r="L45" s="22">
        <f t="shared" si="22"/>
        <v>0</v>
      </c>
      <c r="M45" s="22">
        <f t="shared" si="23"/>
        <v>0</v>
      </c>
      <c r="N45" s="22">
        <f t="shared" si="23"/>
        <v>0</v>
      </c>
      <c r="O45" s="22">
        <f t="shared" si="23"/>
        <v>0</v>
      </c>
      <c r="P45" s="22">
        <f t="shared" si="23"/>
        <v>0</v>
      </c>
      <c r="Q45" s="22">
        <f t="shared" si="23"/>
        <v>0</v>
      </c>
      <c r="R45" s="22">
        <f t="shared" si="23"/>
        <v>0</v>
      </c>
      <c r="S45" s="22">
        <f t="shared" si="23"/>
        <v>0</v>
      </c>
      <c r="T45" s="22">
        <f t="shared" si="23"/>
        <v>0</v>
      </c>
      <c r="U45" s="22">
        <f t="shared" si="23"/>
        <v>0</v>
      </c>
      <c r="V45" s="22">
        <f t="shared" si="23"/>
        <v>0</v>
      </c>
    </row>
    <row r="46" spans="1:22">
      <c r="A46" s="137" t="s">
        <v>758</v>
      </c>
      <c r="B46">
        <v>18</v>
      </c>
      <c r="C46" s="22">
        <f t="shared" si="22"/>
        <v>2136283.5606399998</v>
      </c>
      <c r="D46" s="22">
        <f t="shared" si="22"/>
        <v>426996.28852787998</v>
      </c>
      <c r="E46" s="22">
        <f t="shared" si="22"/>
        <v>15156.90437</v>
      </c>
      <c r="F46" s="22">
        <f t="shared" si="22"/>
        <v>0</v>
      </c>
      <c r="G46" s="22">
        <f t="shared" si="22"/>
        <v>0</v>
      </c>
      <c r="H46" s="22">
        <f t="shared" si="22"/>
        <v>0</v>
      </c>
      <c r="I46" s="22">
        <f t="shared" si="22"/>
        <v>0</v>
      </c>
      <c r="J46" s="22">
        <f t="shared" si="22"/>
        <v>0</v>
      </c>
      <c r="K46" s="22">
        <f t="shared" si="22"/>
        <v>0</v>
      </c>
      <c r="L46" s="22">
        <f t="shared" si="22"/>
        <v>0</v>
      </c>
      <c r="M46" s="22">
        <f t="shared" si="23"/>
        <v>0</v>
      </c>
      <c r="N46" s="22">
        <f t="shared" si="23"/>
        <v>0</v>
      </c>
      <c r="O46" s="22">
        <f t="shared" si="23"/>
        <v>0</v>
      </c>
      <c r="P46" s="22">
        <f t="shared" si="23"/>
        <v>0</v>
      </c>
      <c r="Q46" s="22">
        <f t="shared" si="23"/>
        <v>0</v>
      </c>
      <c r="R46" s="22">
        <f t="shared" si="23"/>
        <v>0</v>
      </c>
      <c r="S46" s="22">
        <f t="shared" si="23"/>
        <v>0</v>
      </c>
      <c r="T46" s="22">
        <f t="shared" si="23"/>
        <v>0</v>
      </c>
      <c r="U46" s="22">
        <f t="shared" si="23"/>
        <v>0</v>
      </c>
      <c r="V46" s="22">
        <f t="shared" si="23"/>
        <v>0</v>
      </c>
    </row>
    <row r="47" spans="1:22">
      <c r="A47" s="138" t="s">
        <v>760</v>
      </c>
      <c r="B47">
        <v>19</v>
      </c>
      <c r="C47" s="22">
        <f t="shared" si="22"/>
        <v>1455285.1645999998</v>
      </c>
      <c r="D47" s="22">
        <f t="shared" si="22"/>
        <v>0</v>
      </c>
      <c r="E47" s="22">
        <f t="shared" si="22"/>
        <v>406.33536000000004</v>
      </c>
      <c r="F47" s="22">
        <f t="shared" si="22"/>
        <v>0</v>
      </c>
      <c r="G47" s="22">
        <f t="shared" si="22"/>
        <v>11112.588</v>
      </c>
      <c r="H47" s="22">
        <f t="shared" si="22"/>
        <v>0</v>
      </c>
      <c r="I47" s="22">
        <f t="shared" si="22"/>
        <v>0</v>
      </c>
      <c r="J47" s="22">
        <f t="shared" si="22"/>
        <v>0</v>
      </c>
      <c r="K47" s="22">
        <f t="shared" si="22"/>
        <v>0</v>
      </c>
      <c r="L47" s="22">
        <f t="shared" si="22"/>
        <v>0</v>
      </c>
      <c r="M47" s="22">
        <f t="shared" si="23"/>
        <v>0</v>
      </c>
      <c r="N47" s="22">
        <f t="shared" si="23"/>
        <v>0</v>
      </c>
      <c r="O47" s="22">
        <f t="shared" si="23"/>
        <v>0</v>
      </c>
      <c r="P47" s="22">
        <f t="shared" si="23"/>
        <v>0</v>
      </c>
      <c r="Q47" s="22">
        <f t="shared" si="23"/>
        <v>0</v>
      </c>
      <c r="R47" s="22">
        <f t="shared" si="23"/>
        <v>0</v>
      </c>
      <c r="S47" s="22">
        <f t="shared" si="23"/>
        <v>0</v>
      </c>
      <c r="T47" s="22">
        <f t="shared" si="23"/>
        <v>0</v>
      </c>
      <c r="U47" s="22">
        <f t="shared" si="23"/>
        <v>0</v>
      </c>
      <c r="V47" s="22">
        <f t="shared" si="23"/>
        <v>0</v>
      </c>
    </row>
    <row r="48" spans="1:22">
      <c r="A48" s="140" t="s">
        <v>763</v>
      </c>
      <c r="B48">
        <v>20</v>
      </c>
      <c r="C48" s="22">
        <f t="shared" si="22"/>
        <v>14178057.616799995</v>
      </c>
      <c r="D48" s="22">
        <f t="shared" si="22"/>
        <v>632370.0120000001</v>
      </c>
      <c r="E48" s="22">
        <f t="shared" si="22"/>
        <v>944583.72048760031</v>
      </c>
      <c r="F48" s="22">
        <f t="shared" si="22"/>
        <v>64947.318000000007</v>
      </c>
      <c r="G48" s="22">
        <f t="shared" si="22"/>
        <v>216.29199999999997</v>
      </c>
      <c r="H48" s="22">
        <f t="shared" si="22"/>
        <v>0</v>
      </c>
      <c r="I48" s="22">
        <f t="shared" si="22"/>
        <v>0</v>
      </c>
      <c r="J48" s="22">
        <f t="shared" si="22"/>
        <v>0</v>
      </c>
      <c r="K48" s="22">
        <f t="shared" si="22"/>
        <v>0</v>
      </c>
      <c r="L48" s="22">
        <f t="shared" si="22"/>
        <v>0</v>
      </c>
      <c r="M48" s="22">
        <f t="shared" si="23"/>
        <v>0</v>
      </c>
      <c r="N48" s="22">
        <f t="shared" si="23"/>
        <v>0</v>
      </c>
      <c r="O48" s="22">
        <f t="shared" si="23"/>
        <v>0</v>
      </c>
      <c r="P48" s="22">
        <f t="shared" si="23"/>
        <v>0</v>
      </c>
      <c r="Q48" s="22">
        <f t="shared" si="23"/>
        <v>0</v>
      </c>
      <c r="R48" s="22">
        <f t="shared" si="23"/>
        <v>0</v>
      </c>
      <c r="S48" s="22">
        <f t="shared" si="23"/>
        <v>0</v>
      </c>
      <c r="T48" s="22">
        <f t="shared" si="23"/>
        <v>0</v>
      </c>
      <c r="U48" s="22">
        <f t="shared" si="23"/>
        <v>0</v>
      </c>
      <c r="V48" s="22">
        <f t="shared" si="23"/>
        <v>0</v>
      </c>
    </row>
    <row r="49" spans="1:22">
      <c r="A49" s="140" t="s">
        <v>770</v>
      </c>
      <c r="B49">
        <v>21</v>
      </c>
      <c r="C49" s="22">
        <f t="shared" si="22"/>
        <v>0</v>
      </c>
      <c r="D49" s="22">
        <f t="shared" si="22"/>
        <v>0</v>
      </c>
      <c r="E49" s="22">
        <f t="shared" si="22"/>
        <v>0</v>
      </c>
      <c r="F49" s="22">
        <f t="shared" si="22"/>
        <v>0</v>
      </c>
      <c r="G49" s="22">
        <f t="shared" si="22"/>
        <v>0</v>
      </c>
      <c r="H49" s="22">
        <f t="shared" si="22"/>
        <v>0</v>
      </c>
      <c r="I49" s="22">
        <f t="shared" si="22"/>
        <v>0</v>
      </c>
      <c r="J49" s="22">
        <f t="shared" si="22"/>
        <v>0</v>
      </c>
      <c r="K49" s="22">
        <f t="shared" si="22"/>
        <v>0</v>
      </c>
      <c r="L49" s="22">
        <f t="shared" si="22"/>
        <v>0</v>
      </c>
      <c r="M49" s="22">
        <f t="shared" si="23"/>
        <v>0</v>
      </c>
      <c r="N49" s="22">
        <f t="shared" si="23"/>
        <v>0</v>
      </c>
      <c r="O49" s="22">
        <f t="shared" si="23"/>
        <v>0</v>
      </c>
      <c r="P49" s="22">
        <f t="shared" si="23"/>
        <v>0</v>
      </c>
      <c r="Q49" s="22">
        <f t="shared" si="23"/>
        <v>0</v>
      </c>
      <c r="R49" s="22">
        <f t="shared" si="23"/>
        <v>0</v>
      </c>
      <c r="S49" s="22">
        <f t="shared" si="23"/>
        <v>0</v>
      </c>
      <c r="T49" s="22">
        <f t="shared" si="23"/>
        <v>0</v>
      </c>
      <c r="U49" s="22">
        <f t="shared" si="23"/>
        <v>0</v>
      </c>
      <c r="V49" s="22">
        <f t="shared" si="23"/>
        <v>0</v>
      </c>
    </row>
    <row r="50" spans="1:22">
      <c r="A50" s="140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2" spans="1:22" ht="18" thickBot="1">
      <c r="A52" s="101" t="s">
        <v>1041</v>
      </c>
    </row>
    <row r="53" spans="1:22" ht="15.75" thickTop="1">
      <c r="A53" s="24" t="s">
        <v>1043</v>
      </c>
      <c r="B53" s="24" t="s">
        <v>1044</v>
      </c>
      <c r="C53" s="2" t="s">
        <v>960</v>
      </c>
      <c r="D53" s="2" t="s">
        <v>1072</v>
      </c>
      <c r="E53" s="2" t="s">
        <v>1074</v>
      </c>
      <c r="F53" s="2" t="s">
        <v>1073</v>
      </c>
      <c r="G53" s="2" t="s">
        <v>780</v>
      </c>
      <c r="H53" s="2" t="s">
        <v>1075</v>
      </c>
      <c r="I53" s="2" t="s">
        <v>1076</v>
      </c>
      <c r="J53" s="2" t="s">
        <v>1093</v>
      </c>
      <c r="K53" s="2" t="s">
        <v>1094</v>
      </c>
      <c r="L53" s="2" t="s">
        <v>1095</v>
      </c>
      <c r="M53" s="2" t="s">
        <v>1096</v>
      </c>
      <c r="N53" s="2" t="s">
        <v>1097</v>
      </c>
      <c r="O53" s="2" t="s">
        <v>1098</v>
      </c>
      <c r="P53" s="2" t="s">
        <v>1099</v>
      </c>
      <c r="Q53" s="2" t="s">
        <v>1100</v>
      </c>
      <c r="R53" s="2" t="s">
        <v>1101</v>
      </c>
      <c r="S53" s="2" t="s">
        <v>1102</v>
      </c>
      <c r="T53" s="2" t="s">
        <v>1103</v>
      </c>
      <c r="U53" s="2" t="s">
        <v>1104</v>
      </c>
      <c r="V53" s="2" t="s">
        <v>1105</v>
      </c>
    </row>
    <row r="54" spans="1:22">
      <c r="A54" s="131" t="s">
        <v>754</v>
      </c>
      <c r="B54" s="2">
        <v>1</v>
      </c>
      <c r="C54" s="2">
        <f t="shared" ref="C54:L63" si="24">SUMIFS(SumområdeNR117_Anv_E_mat,Kriterieområde1NR117_E_mat_Energi,C$53,Kriterieområde2NR117_E_mat_Energi,$B54)</f>
        <v>25028305</v>
      </c>
      <c r="D54" s="2">
        <f t="shared" si="24"/>
        <v>0</v>
      </c>
      <c r="E54" s="2">
        <f t="shared" si="24"/>
        <v>94610</v>
      </c>
      <c r="F54" s="2">
        <f t="shared" si="24"/>
        <v>625</v>
      </c>
      <c r="G54" s="2">
        <f t="shared" si="24"/>
        <v>0</v>
      </c>
      <c r="H54" s="2">
        <f t="shared" si="24"/>
        <v>0</v>
      </c>
      <c r="I54" s="2">
        <f t="shared" si="24"/>
        <v>2474</v>
      </c>
      <c r="J54" s="2">
        <f t="shared" si="24"/>
        <v>0</v>
      </c>
      <c r="K54" s="2">
        <f t="shared" si="24"/>
        <v>0</v>
      </c>
      <c r="L54" s="2">
        <f t="shared" si="24"/>
        <v>0</v>
      </c>
      <c r="M54" s="2">
        <f t="shared" ref="M54:V63" si="25">SUMIFS(SumområdeNR117_Anv_E_mat,Kriterieområde1NR117_E_mat_Energi,M$53,Kriterieområde2NR117_E_mat_Energi,$B54)</f>
        <v>0</v>
      </c>
      <c r="N54" s="2">
        <f t="shared" si="25"/>
        <v>0</v>
      </c>
      <c r="O54" s="2">
        <f t="shared" si="25"/>
        <v>0</v>
      </c>
      <c r="P54" s="2">
        <f t="shared" si="25"/>
        <v>0</v>
      </c>
      <c r="Q54" s="2">
        <f t="shared" si="25"/>
        <v>0</v>
      </c>
      <c r="R54" s="2">
        <f t="shared" si="25"/>
        <v>0</v>
      </c>
      <c r="S54" s="2">
        <f t="shared" si="25"/>
        <v>0</v>
      </c>
      <c r="T54" s="2">
        <f t="shared" si="25"/>
        <v>0</v>
      </c>
      <c r="U54" s="2">
        <f t="shared" si="25"/>
        <v>0</v>
      </c>
      <c r="V54" s="2">
        <f t="shared" si="25"/>
        <v>0</v>
      </c>
    </row>
    <row r="55" spans="1:22">
      <c r="A55" s="132" t="s">
        <v>756</v>
      </c>
      <c r="B55" s="2">
        <v>2</v>
      </c>
      <c r="C55" s="2">
        <f t="shared" si="24"/>
        <v>2378521</v>
      </c>
      <c r="D55" s="2">
        <f t="shared" si="24"/>
        <v>0</v>
      </c>
      <c r="E55" s="2">
        <f t="shared" si="24"/>
        <v>1181695</v>
      </c>
      <c r="F55" s="2">
        <f t="shared" si="24"/>
        <v>90555</v>
      </c>
      <c r="G55" s="2">
        <f t="shared" si="24"/>
        <v>92733</v>
      </c>
      <c r="H55" s="2">
        <f t="shared" si="24"/>
        <v>11707</v>
      </c>
      <c r="I55" s="2">
        <f t="shared" si="24"/>
        <v>203674</v>
      </c>
      <c r="J55" s="2">
        <f t="shared" si="24"/>
        <v>0</v>
      </c>
      <c r="K55" s="2">
        <f t="shared" si="24"/>
        <v>0</v>
      </c>
      <c r="L55" s="2">
        <f t="shared" si="24"/>
        <v>0</v>
      </c>
      <c r="M55" s="2">
        <f t="shared" si="25"/>
        <v>0</v>
      </c>
      <c r="N55" s="2">
        <f t="shared" si="25"/>
        <v>0</v>
      </c>
      <c r="O55" s="2">
        <f t="shared" si="25"/>
        <v>0</v>
      </c>
      <c r="P55" s="2">
        <f t="shared" si="25"/>
        <v>0</v>
      </c>
      <c r="Q55" s="2">
        <f t="shared" si="25"/>
        <v>0</v>
      </c>
      <c r="R55" s="2">
        <f t="shared" si="25"/>
        <v>0</v>
      </c>
      <c r="S55" s="2">
        <f t="shared" si="25"/>
        <v>0</v>
      </c>
      <c r="T55" s="2">
        <f t="shared" si="25"/>
        <v>0</v>
      </c>
      <c r="U55" s="2">
        <f t="shared" si="25"/>
        <v>0</v>
      </c>
      <c r="V55" s="2">
        <f t="shared" si="25"/>
        <v>0</v>
      </c>
    </row>
    <row r="56" spans="1:22">
      <c r="A56" s="132" t="s">
        <v>759</v>
      </c>
      <c r="B56" s="2">
        <v>3</v>
      </c>
      <c r="C56" s="2">
        <f t="shared" si="24"/>
        <v>4708717</v>
      </c>
      <c r="D56" s="2">
        <f t="shared" si="24"/>
        <v>8411459</v>
      </c>
      <c r="E56" s="2">
        <f t="shared" si="24"/>
        <v>2093083</v>
      </c>
      <c r="F56" s="2">
        <f t="shared" si="24"/>
        <v>263676</v>
      </c>
      <c r="G56" s="2">
        <f t="shared" si="24"/>
        <v>237854</v>
      </c>
      <c r="H56" s="2">
        <f t="shared" si="24"/>
        <v>1554396</v>
      </c>
      <c r="I56" s="2">
        <f t="shared" si="24"/>
        <v>17740</v>
      </c>
      <c r="J56" s="2">
        <f t="shared" si="24"/>
        <v>0</v>
      </c>
      <c r="K56" s="2">
        <f t="shared" si="24"/>
        <v>0</v>
      </c>
      <c r="L56" s="2">
        <f t="shared" si="24"/>
        <v>0</v>
      </c>
      <c r="M56" s="2">
        <f t="shared" si="25"/>
        <v>0</v>
      </c>
      <c r="N56" s="2">
        <f t="shared" si="25"/>
        <v>0</v>
      </c>
      <c r="O56" s="2">
        <f t="shared" si="25"/>
        <v>0</v>
      </c>
      <c r="P56" s="2">
        <f t="shared" si="25"/>
        <v>0</v>
      </c>
      <c r="Q56" s="2">
        <f t="shared" si="25"/>
        <v>0</v>
      </c>
      <c r="R56" s="2">
        <f t="shared" si="25"/>
        <v>0</v>
      </c>
      <c r="S56" s="2">
        <f t="shared" si="25"/>
        <v>0</v>
      </c>
      <c r="T56" s="2">
        <f t="shared" si="25"/>
        <v>0</v>
      </c>
      <c r="U56" s="2">
        <f t="shared" si="25"/>
        <v>0</v>
      </c>
      <c r="V56" s="2">
        <f t="shared" si="25"/>
        <v>0</v>
      </c>
    </row>
    <row r="57" spans="1:22">
      <c r="A57" s="133" t="s">
        <v>771</v>
      </c>
      <c r="B57" s="2">
        <v>4</v>
      </c>
      <c r="C57" s="2">
        <f t="shared" si="24"/>
        <v>2838214</v>
      </c>
      <c r="D57" s="2">
        <f t="shared" si="24"/>
        <v>0</v>
      </c>
      <c r="E57" s="2">
        <f t="shared" si="24"/>
        <v>7798227</v>
      </c>
      <c r="F57" s="2">
        <f t="shared" si="24"/>
        <v>49728</v>
      </c>
      <c r="G57" s="2">
        <f t="shared" si="24"/>
        <v>87944</v>
      </c>
      <c r="H57" s="2">
        <f t="shared" si="24"/>
        <v>0</v>
      </c>
      <c r="I57" s="2">
        <f t="shared" si="24"/>
        <v>1224531</v>
      </c>
      <c r="J57" s="2">
        <f t="shared" si="24"/>
        <v>0</v>
      </c>
      <c r="K57" s="2">
        <f t="shared" si="24"/>
        <v>0</v>
      </c>
      <c r="L57" s="2">
        <f t="shared" si="24"/>
        <v>0</v>
      </c>
      <c r="M57" s="2">
        <f t="shared" si="25"/>
        <v>0</v>
      </c>
      <c r="N57" s="2">
        <f t="shared" si="25"/>
        <v>0</v>
      </c>
      <c r="O57" s="2">
        <f t="shared" si="25"/>
        <v>0</v>
      </c>
      <c r="P57" s="2">
        <f t="shared" si="25"/>
        <v>0</v>
      </c>
      <c r="Q57" s="2">
        <f t="shared" si="25"/>
        <v>0</v>
      </c>
      <c r="R57" s="2">
        <f t="shared" si="25"/>
        <v>0</v>
      </c>
      <c r="S57" s="2">
        <f t="shared" si="25"/>
        <v>0</v>
      </c>
      <c r="T57" s="2">
        <f t="shared" si="25"/>
        <v>0</v>
      </c>
      <c r="U57" s="2">
        <f t="shared" si="25"/>
        <v>0</v>
      </c>
      <c r="V57" s="2">
        <f t="shared" si="25"/>
        <v>0</v>
      </c>
    </row>
    <row r="58" spans="1:22">
      <c r="A58" s="134" t="s">
        <v>773</v>
      </c>
      <c r="B58" s="2">
        <v>5</v>
      </c>
      <c r="C58" s="2">
        <f t="shared" si="24"/>
        <v>2980791</v>
      </c>
      <c r="D58" s="2">
        <f t="shared" si="24"/>
        <v>0</v>
      </c>
      <c r="E58" s="2">
        <f t="shared" si="24"/>
        <v>5793386</v>
      </c>
      <c r="F58" s="2">
        <f t="shared" si="24"/>
        <v>108558</v>
      </c>
      <c r="G58" s="2">
        <f t="shared" si="24"/>
        <v>144390</v>
      </c>
      <c r="H58" s="2">
        <f t="shared" si="24"/>
        <v>0</v>
      </c>
      <c r="I58" s="2">
        <f t="shared" si="24"/>
        <v>622412</v>
      </c>
      <c r="J58" s="2">
        <f t="shared" si="24"/>
        <v>0</v>
      </c>
      <c r="K58" s="2">
        <f t="shared" si="24"/>
        <v>0</v>
      </c>
      <c r="L58" s="2">
        <f t="shared" si="24"/>
        <v>0</v>
      </c>
      <c r="M58" s="2">
        <f t="shared" si="25"/>
        <v>0</v>
      </c>
      <c r="N58" s="2">
        <f t="shared" si="25"/>
        <v>0</v>
      </c>
      <c r="O58" s="2">
        <f t="shared" si="25"/>
        <v>0</v>
      </c>
      <c r="P58" s="2">
        <f t="shared" si="25"/>
        <v>0</v>
      </c>
      <c r="Q58" s="2">
        <f t="shared" si="25"/>
        <v>0</v>
      </c>
      <c r="R58" s="2">
        <f t="shared" si="25"/>
        <v>0</v>
      </c>
      <c r="S58" s="2">
        <f t="shared" si="25"/>
        <v>0</v>
      </c>
      <c r="T58" s="2">
        <f t="shared" si="25"/>
        <v>0</v>
      </c>
      <c r="U58" s="2">
        <f t="shared" si="25"/>
        <v>0</v>
      </c>
      <c r="V58" s="2">
        <f t="shared" si="25"/>
        <v>0</v>
      </c>
    </row>
    <row r="59" spans="1:22">
      <c r="A59" s="133" t="s">
        <v>757</v>
      </c>
      <c r="B59" s="2">
        <v>6</v>
      </c>
      <c r="C59" s="2">
        <f t="shared" si="24"/>
        <v>16685337</v>
      </c>
      <c r="D59" s="2">
        <f t="shared" si="24"/>
        <v>0</v>
      </c>
      <c r="E59" s="2">
        <f t="shared" si="24"/>
        <v>113972</v>
      </c>
      <c r="F59" s="2">
        <f t="shared" si="24"/>
        <v>1552606</v>
      </c>
      <c r="G59" s="2">
        <f t="shared" si="24"/>
        <v>6874384</v>
      </c>
      <c r="H59" s="2">
        <f t="shared" si="24"/>
        <v>0</v>
      </c>
      <c r="I59" s="2">
        <f t="shared" si="24"/>
        <v>6783</v>
      </c>
      <c r="J59" s="2">
        <f t="shared" si="24"/>
        <v>0</v>
      </c>
      <c r="K59" s="2">
        <f t="shared" si="24"/>
        <v>0</v>
      </c>
      <c r="L59" s="2">
        <f t="shared" si="24"/>
        <v>0</v>
      </c>
      <c r="M59" s="2">
        <f t="shared" si="25"/>
        <v>0</v>
      </c>
      <c r="N59" s="2">
        <f t="shared" si="25"/>
        <v>0</v>
      </c>
      <c r="O59" s="2">
        <f t="shared" si="25"/>
        <v>0</v>
      </c>
      <c r="P59" s="2">
        <f t="shared" si="25"/>
        <v>0</v>
      </c>
      <c r="Q59" s="2">
        <f t="shared" si="25"/>
        <v>0</v>
      </c>
      <c r="R59" s="2">
        <f t="shared" si="25"/>
        <v>0</v>
      </c>
      <c r="S59" s="2">
        <f t="shared" si="25"/>
        <v>0</v>
      </c>
      <c r="T59" s="2">
        <f t="shared" si="25"/>
        <v>0</v>
      </c>
      <c r="U59" s="2">
        <f t="shared" si="25"/>
        <v>0</v>
      </c>
      <c r="V59" s="2">
        <f t="shared" si="25"/>
        <v>0</v>
      </c>
    </row>
    <row r="60" spans="1:22">
      <c r="A60" s="135" t="s">
        <v>761</v>
      </c>
      <c r="B60" s="2">
        <v>7</v>
      </c>
      <c r="C60" s="2">
        <f t="shared" si="24"/>
        <v>66208633</v>
      </c>
      <c r="D60" s="2">
        <f t="shared" si="24"/>
        <v>101821389</v>
      </c>
      <c r="E60" s="2">
        <f t="shared" si="24"/>
        <v>1333516</v>
      </c>
      <c r="F60" s="2">
        <f t="shared" si="24"/>
        <v>2172724</v>
      </c>
      <c r="G60" s="2">
        <f t="shared" si="24"/>
        <v>31840</v>
      </c>
      <c r="H60" s="2">
        <f t="shared" si="24"/>
        <v>8763353</v>
      </c>
      <c r="I60" s="2">
        <f t="shared" si="24"/>
        <v>43549</v>
      </c>
      <c r="J60" s="2">
        <f t="shared" si="24"/>
        <v>0</v>
      </c>
      <c r="K60" s="2">
        <f t="shared" si="24"/>
        <v>0</v>
      </c>
      <c r="L60" s="2">
        <f t="shared" si="24"/>
        <v>0</v>
      </c>
      <c r="M60" s="2">
        <f t="shared" si="25"/>
        <v>0</v>
      </c>
      <c r="N60" s="2">
        <f t="shared" si="25"/>
        <v>0</v>
      </c>
      <c r="O60" s="2">
        <f t="shared" si="25"/>
        <v>0</v>
      </c>
      <c r="P60" s="2">
        <f t="shared" si="25"/>
        <v>0</v>
      </c>
      <c r="Q60" s="2">
        <f t="shared" si="25"/>
        <v>0</v>
      </c>
      <c r="R60" s="2">
        <f t="shared" si="25"/>
        <v>0</v>
      </c>
      <c r="S60" s="2">
        <f t="shared" si="25"/>
        <v>0</v>
      </c>
      <c r="T60" s="2">
        <f t="shared" si="25"/>
        <v>0</v>
      </c>
      <c r="U60" s="2">
        <f t="shared" si="25"/>
        <v>0</v>
      </c>
      <c r="V60" s="2">
        <f t="shared" si="25"/>
        <v>0</v>
      </c>
    </row>
    <row r="61" spans="1:22">
      <c r="A61" s="135" t="s">
        <v>762</v>
      </c>
      <c r="B61" s="2">
        <v>8</v>
      </c>
      <c r="C61" s="2">
        <f t="shared" si="24"/>
        <v>225947025</v>
      </c>
      <c r="D61" s="2">
        <f t="shared" si="24"/>
        <v>0</v>
      </c>
      <c r="E61" s="2">
        <f t="shared" si="24"/>
        <v>82263</v>
      </c>
      <c r="F61" s="2">
        <f t="shared" si="24"/>
        <v>42</v>
      </c>
      <c r="G61" s="2">
        <f t="shared" si="24"/>
        <v>0</v>
      </c>
      <c r="H61" s="2">
        <f t="shared" si="24"/>
        <v>11</v>
      </c>
      <c r="I61" s="2">
        <f t="shared" si="24"/>
        <v>3288</v>
      </c>
      <c r="J61" s="2">
        <f t="shared" si="24"/>
        <v>0</v>
      </c>
      <c r="K61" s="2">
        <f t="shared" si="24"/>
        <v>0</v>
      </c>
      <c r="L61" s="2">
        <f t="shared" si="24"/>
        <v>0</v>
      </c>
      <c r="M61" s="2">
        <f t="shared" si="25"/>
        <v>0</v>
      </c>
      <c r="N61" s="2">
        <f t="shared" si="25"/>
        <v>0</v>
      </c>
      <c r="O61" s="2">
        <f t="shared" si="25"/>
        <v>0</v>
      </c>
      <c r="P61" s="2">
        <f t="shared" si="25"/>
        <v>0</v>
      </c>
      <c r="Q61" s="2">
        <f t="shared" si="25"/>
        <v>0</v>
      </c>
      <c r="R61" s="2">
        <f t="shared" si="25"/>
        <v>0</v>
      </c>
      <c r="S61" s="2">
        <f t="shared" si="25"/>
        <v>0</v>
      </c>
      <c r="T61" s="2">
        <f t="shared" si="25"/>
        <v>0</v>
      </c>
      <c r="U61" s="2">
        <f t="shared" si="25"/>
        <v>0</v>
      </c>
      <c r="V61" s="2">
        <f t="shared" si="25"/>
        <v>0</v>
      </c>
    </row>
    <row r="62" spans="1:22">
      <c r="A62" s="135" t="s">
        <v>767</v>
      </c>
      <c r="B62" s="2">
        <v>9</v>
      </c>
      <c r="C62" s="2">
        <f t="shared" si="24"/>
        <v>1990824</v>
      </c>
      <c r="D62" s="2">
        <f t="shared" si="24"/>
        <v>0</v>
      </c>
      <c r="E62" s="2">
        <f t="shared" si="24"/>
        <v>6854308</v>
      </c>
      <c r="F62" s="2">
        <f t="shared" si="24"/>
        <v>2336</v>
      </c>
      <c r="G62" s="2">
        <f t="shared" si="24"/>
        <v>54228</v>
      </c>
      <c r="H62" s="2">
        <f t="shared" si="24"/>
        <v>0</v>
      </c>
      <c r="I62" s="2">
        <f t="shared" si="24"/>
        <v>823841</v>
      </c>
      <c r="J62" s="2">
        <f t="shared" si="24"/>
        <v>0</v>
      </c>
      <c r="K62" s="2">
        <f t="shared" si="24"/>
        <v>0</v>
      </c>
      <c r="L62" s="2">
        <f t="shared" si="24"/>
        <v>0</v>
      </c>
      <c r="M62" s="2">
        <f t="shared" si="25"/>
        <v>0</v>
      </c>
      <c r="N62" s="2">
        <f t="shared" si="25"/>
        <v>0</v>
      </c>
      <c r="O62" s="2">
        <f t="shared" si="25"/>
        <v>0</v>
      </c>
      <c r="P62" s="2">
        <f t="shared" si="25"/>
        <v>0</v>
      </c>
      <c r="Q62" s="2">
        <f t="shared" si="25"/>
        <v>0</v>
      </c>
      <c r="R62" s="2">
        <f t="shared" si="25"/>
        <v>0</v>
      </c>
      <c r="S62" s="2">
        <f t="shared" si="25"/>
        <v>0</v>
      </c>
      <c r="T62" s="2">
        <f t="shared" si="25"/>
        <v>0</v>
      </c>
      <c r="U62" s="2">
        <f t="shared" si="25"/>
        <v>0</v>
      </c>
      <c r="V62" s="2">
        <f t="shared" si="25"/>
        <v>0</v>
      </c>
    </row>
    <row r="63" spans="1:22">
      <c r="A63" s="134" t="s">
        <v>766</v>
      </c>
      <c r="B63" s="2">
        <v>10</v>
      </c>
      <c r="C63" s="2">
        <f t="shared" si="24"/>
        <v>214534</v>
      </c>
      <c r="D63" s="2">
        <f t="shared" si="24"/>
        <v>0</v>
      </c>
      <c r="E63" s="2">
        <f t="shared" si="24"/>
        <v>2369391</v>
      </c>
      <c r="F63" s="2">
        <f t="shared" si="24"/>
        <v>74</v>
      </c>
      <c r="G63" s="2">
        <f t="shared" si="24"/>
        <v>709</v>
      </c>
      <c r="H63" s="2">
        <f t="shared" si="24"/>
        <v>0</v>
      </c>
      <c r="I63" s="2">
        <f t="shared" si="24"/>
        <v>733532</v>
      </c>
      <c r="J63" s="2">
        <f t="shared" si="24"/>
        <v>0</v>
      </c>
      <c r="K63" s="2">
        <f t="shared" si="24"/>
        <v>0</v>
      </c>
      <c r="L63" s="2">
        <f t="shared" si="24"/>
        <v>0</v>
      </c>
      <c r="M63" s="2">
        <f t="shared" si="25"/>
        <v>0</v>
      </c>
      <c r="N63" s="2">
        <f t="shared" si="25"/>
        <v>0</v>
      </c>
      <c r="O63" s="2">
        <f t="shared" si="25"/>
        <v>0</v>
      </c>
      <c r="P63" s="2">
        <f t="shared" si="25"/>
        <v>0</v>
      </c>
      <c r="Q63" s="2">
        <f t="shared" si="25"/>
        <v>0</v>
      </c>
      <c r="R63" s="2">
        <f t="shared" si="25"/>
        <v>0</v>
      </c>
      <c r="S63" s="2">
        <f t="shared" si="25"/>
        <v>0</v>
      </c>
      <c r="T63" s="2">
        <f t="shared" si="25"/>
        <v>0</v>
      </c>
      <c r="U63" s="2">
        <f t="shared" si="25"/>
        <v>0</v>
      </c>
      <c r="V63" s="2">
        <f t="shared" si="25"/>
        <v>0</v>
      </c>
    </row>
    <row r="64" spans="1:22">
      <c r="A64" s="134" t="s">
        <v>768</v>
      </c>
      <c r="B64" s="2">
        <v>11</v>
      </c>
      <c r="C64" s="2">
        <f t="shared" ref="C64:L74" si="26">SUMIFS(SumområdeNR117_Anv_E_mat,Kriterieområde1NR117_E_mat_Energi,C$53,Kriterieområde2NR117_E_mat_Energi,$B64)</f>
        <v>18436</v>
      </c>
      <c r="D64" s="2">
        <f t="shared" si="26"/>
        <v>0</v>
      </c>
      <c r="E64" s="2">
        <f t="shared" si="26"/>
        <v>6380016</v>
      </c>
      <c r="F64" s="2">
        <f t="shared" si="26"/>
        <v>0</v>
      </c>
      <c r="G64" s="2">
        <f t="shared" si="26"/>
        <v>0</v>
      </c>
      <c r="H64" s="2">
        <f t="shared" si="26"/>
        <v>0</v>
      </c>
      <c r="I64" s="2">
        <f t="shared" si="26"/>
        <v>63348</v>
      </c>
      <c r="J64" s="2">
        <f t="shared" si="26"/>
        <v>0</v>
      </c>
      <c r="K64" s="2">
        <f t="shared" si="26"/>
        <v>0</v>
      </c>
      <c r="L64" s="2">
        <f t="shared" si="26"/>
        <v>0</v>
      </c>
      <c r="M64" s="2">
        <f t="shared" ref="M64:V74" si="27">SUMIFS(SumområdeNR117_Anv_E_mat,Kriterieområde1NR117_E_mat_Energi,M$53,Kriterieområde2NR117_E_mat_Energi,$B64)</f>
        <v>0</v>
      </c>
      <c r="N64" s="2">
        <f t="shared" si="27"/>
        <v>0</v>
      </c>
      <c r="O64" s="2">
        <f t="shared" si="27"/>
        <v>0</v>
      </c>
      <c r="P64" s="2">
        <f t="shared" si="27"/>
        <v>0</v>
      </c>
      <c r="Q64" s="2">
        <f t="shared" si="27"/>
        <v>0</v>
      </c>
      <c r="R64" s="2">
        <f t="shared" si="27"/>
        <v>0</v>
      </c>
      <c r="S64" s="2">
        <f t="shared" si="27"/>
        <v>0</v>
      </c>
      <c r="T64" s="2">
        <f t="shared" si="27"/>
        <v>0</v>
      </c>
      <c r="U64" s="2">
        <f t="shared" si="27"/>
        <v>0</v>
      </c>
      <c r="V64" s="2">
        <f t="shared" si="27"/>
        <v>0</v>
      </c>
    </row>
    <row r="65" spans="1:22">
      <c r="A65" s="135" t="s">
        <v>769</v>
      </c>
      <c r="B65" s="2">
        <v>12</v>
      </c>
      <c r="C65" s="2">
        <f t="shared" si="26"/>
        <v>168837</v>
      </c>
      <c r="D65" s="2">
        <f t="shared" si="26"/>
        <v>0</v>
      </c>
      <c r="E65" s="2">
        <f t="shared" si="26"/>
        <v>17771276</v>
      </c>
      <c r="F65" s="2">
        <f t="shared" si="26"/>
        <v>0</v>
      </c>
      <c r="G65" s="2">
        <f t="shared" si="26"/>
        <v>1</v>
      </c>
      <c r="H65" s="2">
        <f t="shared" si="26"/>
        <v>0</v>
      </c>
      <c r="I65" s="2">
        <f t="shared" si="26"/>
        <v>361153</v>
      </c>
      <c r="J65" s="2">
        <f t="shared" si="26"/>
        <v>0</v>
      </c>
      <c r="K65" s="2">
        <f t="shared" si="26"/>
        <v>0</v>
      </c>
      <c r="L65" s="2">
        <f t="shared" si="26"/>
        <v>0</v>
      </c>
      <c r="M65" s="2">
        <f t="shared" si="27"/>
        <v>0</v>
      </c>
      <c r="N65" s="2">
        <f t="shared" si="27"/>
        <v>0</v>
      </c>
      <c r="O65" s="2">
        <f t="shared" si="27"/>
        <v>0</v>
      </c>
      <c r="P65" s="2">
        <f t="shared" si="27"/>
        <v>0</v>
      </c>
      <c r="Q65" s="2">
        <f t="shared" si="27"/>
        <v>0</v>
      </c>
      <c r="R65" s="2">
        <f t="shared" si="27"/>
        <v>0</v>
      </c>
      <c r="S65" s="2">
        <f t="shared" si="27"/>
        <v>0</v>
      </c>
      <c r="T65" s="2">
        <f t="shared" si="27"/>
        <v>0</v>
      </c>
      <c r="U65" s="2">
        <f t="shared" si="27"/>
        <v>0</v>
      </c>
      <c r="V65" s="2">
        <f t="shared" si="27"/>
        <v>0</v>
      </c>
    </row>
    <row r="66" spans="1:22">
      <c r="A66" s="134" t="s">
        <v>772</v>
      </c>
      <c r="B66" s="2">
        <v>13</v>
      </c>
      <c r="C66" s="2">
        <f t="shared" si="26"/>
        <v>113409</v>
      </c>
      <c r="D66" s="2">
        <f t="shared" si="26"/>
        <v>0</v>
      </c>
      <c r="E66" s="2">
        <f t="shared" si="26"/>
        <v>384705</v>
      </c>
      <c r="F66" s="2">
        <f t="shared" si="26"/>
        <v>1</v>
      </c>
      <c r="G66" s="2">
        <f t="shared" si="26"/>
        <v>0</v>
      </c>
      <c r="H66" s="2">
        <f t="shared" si="26"/>
        <v>0</v>
      </c>
      <c r="I66" s="2">
        <f t="shared" si="26"/>
        <v>29434</v>
      </c>
      <c r="J66" s="2">
        <f t="shared" si="26"/>
        <v>0</v>
      </c>
      <c r="K66" s="2">
        <f t="shared" si="26"/>
        <v>0</v>
      </c>
      <c r="L66" s="2">
        <f t="shared" si="26"/>
        <v>0</v>
      </c>
      <c r="M66" s="2">
        <f t="shared" si="27"/>
        <v>0</v>
      </c>
      <c r="N66" s="2">
        <f t="shared" si="27"/>
        <v>0</v>
      </c>
      <c r="O66" s="2">
        <f t="shared" si="27"/>
        <v>0</v>
      </c>
      <c r="P66" s="2">
        <f t="shared" si="27"/>
        <v>0</v>
      </c>
      <c r="Q66" s="2">
        <f t="shared" si="27"/>
        <v>0</v>
      </c>
      <c r="R66" s="2">
        <f t="shared" si="27"/>
        <v>0</v>
      </c>
      <c r="S66" s="2">
        <f t="shared" si="27"/>
        <v>0</v>
      </c>
      <c r="T66" s="2">
        <f t="shared" si="27"/>
        <v>0</v>
      </c>
      <c r="U66" s="2">
        <f t="shared" si="27"/>
        <v>0</v>
      </c>
      <c r="V66" s="2">
        <f t="shared" si="27"/>
        <v>0</v>
      </c>
    </row>
    <row r="67" spans="1:22">
      <c r="A67" s="132" t="s">
        <v>753</v>
      </c>
      <c r="B67" s="2">
        <v>14</v>
      </c>
      <c r="C67" s="2">
        <f t="shared" si="26"/>
        <v>2190250</v>
      </c>
      <c r="D67" s="2">
        <f t="shared" si="26"/>
        <v>1270055</v>
      </c>
      <c r="E67" s="2">
        <f t="shared" si="26"/>
        <v>22277836</v>
      </c>
      <c r="F67" s="2">
        <f t="shared" si="26"/>
        <v>433737</v>
      </c>
      <c r="G67" s="2">
        <f t="shared" si="26"/>
        <v>209520</v>
      </c>
      <c r="H67" s="2">
        <f t="shared" si="26"/>
        <v>0</v>
      </c>
      <c r="I67" s="2">
        <f t="shared" si="26"/>
        <v>526258</v>
      </c>
      <c r="J67" s="2">
        <f t="shared" si="26"/>
        <v>0</v>
      </c>
      <c r="K67" s="2">
        <f t="shared" si="26"/>
        <v>0</v>
      </c>
      <c r="L67" s="2">
        <f t="shared" si="26"/>
        <v>0</v>
      </c>
      <c r="M67" s="2">
        <f t="shared" si="27"/>
        <v>0</v>
      </c>
      <c r="N67" s="2">
        <f t="shared" si="27"/>
        <v>0</v>
      </c>
      <c r="O67" s="2">
        <f t="shared" si="27"/>
        <v>0</v>
      </c>
      <c r="P67" s="2">
        <f t="shared" si="27"/>
        <v>0</v>
      </c>
      <c r="Q67" s="2">
        <f t="shared" si="27"/>
        <v>0</v>
      </c>
      <c r="R67" s="2">
        <f t="shared" si="27"/>
        <v>0</v>
      </c>
      <c r="S67" s="2">
        <f t="shared" si="27"/>
        <v>0</v>
      </c>
      <c r="T67" s="2">
        <f t="shared" si="27"/>
        <v>0</v>
      </c>
      <c r="U67" s="2">
        <f t="shared" si="27"/>
        <v>0</v>
      </c>
      <c r="V67" s="2">
        <f t="shared" si="27"/>
        <v>0</v>
      </c>
    </row>
    <row r="68" spans="1:22">
      <c r="A68" s="132" t="s">
        <v>755</v>
      </c>
      <c r="B68" s="2">
        <v>15</v>
      </c>
      <c r="C68" s="2">
        <f t="shared" si="26"/>
        <v>10797276</v>
      </c>
      <c r="D68" s="2">
        <f t="shared" si="26"/>
        <v>1191258</v>
      </c>
      <c r="E68" s="2">
        <f t="shared" si="26"/>
        <v>1467881</v>
      </c>
      <c r="F68" s="2">
        <f t="shared" si="26"/>
        <v>2513940</v>
      </c>
      <c r="G68" s="2">
        <f t="shared" si="26"/>
        <v>260768</v>
      </c>
      <c r="H68" s="2">
        <f t="shared" si="26"/>
        <v>36800</v>
      </c>
      <c r="I68" s="2">
        <f t="shared" si="26"/>
        <v>40988</v>
      </c>
      <c r="J68" s="2">
        <f t="shared" si="26"/>
        <v>0</v>
      </c>
      <c r="K68" s="2">
        <f t="shared" si="26"/>
        <v>0</v>
      </c>
      <c r="L68" s="2">
        <f t="shared" si="26"/>
        <v>0</v>
      </c>
      <c r="M68" s="2">
        <f t="shared" si="27"/>
        <v>0</v>
      </c>
      <c r="N68" s="2">
        <f t="shared" si="27"/>
        <v>0</v>
      </c>
      <c r="O68" s="2">
        <f t="shared" si="27"/>
        <v>0</v>
      </c>
      <c r="P68" s="2">
        <f t="shared" si="27"/>
        <v>0</v>
      </c>
      <c r="Q68" s="2">
        <f t="shared" si="27"/>
        <v>0</v>
      </c>
      <c r="R68" s="2">
        <f t="shared" si="27"/>
        <v>0</v>
      </c>
      <c r="S68" s="2">
        <f t="shared" si="27"/>
        <v>0</v>
      </c>
      <c r="T68" s="2">
        <f t="shared" si="27"/>
        <v>0</v>
      </c>
      <c r="U68" s="2">
        <f t="shared" si="27"/>
        <v>0</v>
      </c>
      <c r="V68" s="2">
        <f t="shared" si="27"/>
        <v>0</v>
      </c>
    </row>
    <row r="69" spans="1:22">
      <c r="A69" s="133" t="s">
        <v>765</v>
      </c>
      <c r="B69" s="2">
        <v>16</v>
      </c>
      <c r="C69" s="2">
        <f t="shared" si="26"/>
        <v>593248</v>
      </c>
      <c r="D69" s="2">
        <f t="shared" si="26"/>
        <v>0</v>
      </c>
      <c r="E69" s="2">
        <f t="shared" si="26"/>
        <v>16882089</v>
      </c>
      <c r="F69" s="2">
        <f t="shared" si="26"/>
        <v>0</v>
      </c>
      <c r="G69" s="2">
        <f t="shared" si="26"/>
        <v>103731</v>
      </c>
      <c r="H69" s="2">
        <f t="shared" si="26"/>
        <v>0</v>
      </c>
      <c r="I69" s="2">
        <f t="shared" si="26"/>
        <v>1103276</v>
      </c>
      <c r="J69" s="2">
        <f t="shared" si="26"/>
        <v>0</v>
      </c>
      <c r="K69" s="2">
        <f t="shared" si="26"/>
        <v>0</v>
      </c>
      <c r="L69" s="2">
        <f t="shared" si="26"/>
        <v>0</v>
      </c>
      <c r="M69" s="2">
        <f t="shared" si="27"/>
        <v>0</v>
      </c>
      <c r="N69" s="2">
        <f t="shared" si="27"/>
        <v>0</v>
      </c>
      <c r="O69" s="2">
        <f t="shared" si="27"/>
        <v>0</v>
      </c>
      <c r="P69" s="2">
        <f t="shared" si="27"/>
        <v>0</v>
      </c>
      <c r="Q69" s="2">
        <f t="shared" si="27"/>
        <v>0</v>
      </c>
      <c r="R69" s="2">
        <f t="shared" si="27"/>
        <v>0</v>
      </c>
      <c r="S69" s="2">
        <f t="shared" si="27"/>
        <v>0</v>
      </c>
      <c r="T69" s="2">
        <f t="shared" si="27"/>
        <v>0</v>
      </c>
      <c r="U69" s="2">
        <f t="shared" si="27"/>
        <v>0</v>
      </c>
      <c r="V69" s="2">
        <f t="shared" si="27"/>
        <v>0</v>
      </c>
    </row>
    <row r="70" spans="1:22">
      <c r="A70" s="135" t="s">
        <v>764</v>
      </c>
      <c r="B70" s="2">
        <v>17</v>
      </c>
      <c r="C70" s="2">
        <f t="shared" si="26"/>
        <v>313572</v>
      </c>
      <c r="D70" s="2">
        <f t="shared" si="26"/>
        <v>0</v>
      </c>
      <c r="E70" s="2">
        <f t="shared" si="26"/>
        <v>1451513</v>
      </c>
      <c r="F70" s="2">
        <f t="shared" si="26"/>
        <v>54</v>
      </c>
      <c r="G70" s="2">
        <f t="shared" si="26"/>
        <v>5</v>
      </c>
      <c r="H70" s="2">
        <f t="shared" si="26"/>
        <v>26478406</v>
      </c>
      <c r="I70" s="2">
        <f t="shared" si="26"/>
        <v>98008</v>
      </c>
      <c r="J70" s="2">
        <f t="shared" si="26"/>
        <v>0</v>
      </c>
      <c r="K70" s="2">
        <f t="shared" si="26"/>
        <v>0</v>
      </c>
      <c r="L70" s="2">
        <f t="shared" si="26"/>
        <v>0</v>
      </c>
      <c r="M70" s="2">
        <f t="shared" si="27"/>
        <v>0</v>
      </c>
      <c r="N70" s="2">
        <f t="shared" si="27"/>
        <v>0</v>
      </c>
      <c r="O70" s="2">
        <f t="shared" si="27"/>
        <v>0</v>
      </c>
      <c r="P70" s="2">
        <f t="shared" si="27"/>
        <v>0</v>
      </c>
      <c r="Q70" s="2">
        <f t="shared" si="27"/>
        <v>0</v>
      </c>
      <c r="R70" s="2">
        <f t="shared" si="27"/>
        <v>0</v>
      </c>
      <c r="S70" s="2">
        <f t="shared" si="27"/>
        <v>0</v>
      </c>
      <c r="T70" s="2">
        <f t="shared" si="27"/>
        <v>0</v>
      </c>
      <c r="U70" s="2">
        <f t="shared" si="27"/>
        <v>0</v>
      </c>
      <c r="V70" s="2">
        <f t="shared" si="27"/>
        <v>0</v>
      </c>
    </row>
    <row r="71" spans="1:22">
      <c r="A71" s="132" t="s">
        <v>758</v>
      </c>
      <c r="B71" s="2">
        <v>18</v>
      </c>
      <c r="C71" s="2">
        <f t="shared" si="26"/>
        <v>4138259</v>
      </c>
      <c r="D71" s="2">
        <f t="shared" si="26"/>
        <v>663024</v>
      </c>
      <c r="E71" s="2">
        <f t="shared" si="26"/>
        <v>268814</v>
      </c>
      <c r="F71" s="2">
        <f t="shared" si="26"/>
        <v>28098</v>
      </c>
      <c r="G71" s="2">
        <f t="shared" si="26"/>
        <v>11179</v>
      </c>
      <c r="H71" s="2">
        <f t="shared" si="26"/>
        <v>2672</v>
      </c>
      <c r="I71" s="2">
        <f t="shared" si="26"/>
        <v>38153</v>
      </c>
      <c r="J71" s="2">
        <f t="shared" si="26"/>
        <v>0</v>
      </c>
      <c r="K71" s="2">
        <f t="shared" si="26"/>
        <v>0</v>
      </c>
      <c r="L71" s="2">
        <f t="shared" si="26"/>
        <v>0</v>
      </c>
      <c r="M71" s="2">
        <f t="shared" si="27"/>
        <v>0</v>
      </c>
      <c r="N71" s="2">
        <f t="shared" si="27"/>
        <v>0</v>
      </c>
      <c r="O71" s="2">
        <f t="shared" si="27"/>
        <v>0</v>
      </c>
      <c r="P71" s="2">
        <f t="shared" si="27"/>
        <v>0</v>
      </c>
      <c r="Q71" s="2">
        <f t="shared" si="27"/>
        <v>0</v>
      </c>
      <c r="R71" s="2">
        <f t="shared" si="27"/>
        <v>0</v>
      </c>
      <c r="S71" s="2">
        <f t="shared" si="27"/>
        <v>0</v>
      </c>
      <c r="T71" s="2">
        <f t="shared" si="27"/>
        <v>0</v>
      </c>
      <c r="U71" s="2">
        <f t="shared" si="27"/>
        <v>0</v>
      </c>
      <c r="V71" s="2">
        <f t="shared" si="27"/>
        <v>0</v>
      </c>
    </row>
    <row r="72" spans="1:22">
      <c r="A72" s="133" t="s">
        <v>760</v>
      </c>
      <c r="B72" s="2">
        <v>19</v>
      </c>
      <c r="C72" s="2">
        <f t="shared" si="26"/>
        <v>4304805</v>
      </c>
      <c r="D72" s="2">
        <f t="shared" si="26"/>
        <v>0</v>
      </c>
      <c r="E72" s="2">
        <f t="shared" si="26"/>
        <v>2887746</v>
      </c>
      <c r="F72" s="2">
        <f t="shared" si="26"/>
        <v>190710</v>
      </c>
      <c r="G72" s="2">
        <f t="shared" si="26"/>
        <v>482446</v>
      </c>
      <c r="H72" s="2">
        <f t="shared" si="26"/>
        <v>10240</v>
      </c>
      <c r="I72" s="2">
        <f t="shared" si="26"/>
        <v>274253</v>
      </c>
      <c r="J72" s="2">
        <f t="shared" si="26"/>
        <v>0</v>
      </c>
      <c r="K72" s="2">
        <f t="shared" si="26"/>
        <v>0</v>
      </c>
      <c r="L72" s="2">
        <f t="shared" si="26"/>
        <v>0</v>
      </c>
      <c r="M72" s="2">
        <f t="shared" si="27"/>
        <v>0</v>
      </c>
      <c r="N72" s="2">
        <f t="shared" si="27"/>
        <v>0</v>
      </c>
      <c r="O72" s="2">
        <f t="shared" si="27"/>
        <v>0</v>
      </c>
      <c r="P72" s="2">
        <f t="shared" si="27"/>
        <v>0</v>
      </c>
      <c r="Q72" s="2">
        <f t="shared" si="27"/>
        <v>0</v>
      </c>
      <c r="R72" s="2">
        <f t="shared" si="27"/>
        <v>0</v>
      </c>
      <c r="S72" s="2">
        <f t="shared" si="27"/>
        <v>0</v>
      </c>
      <c r="T72" s="2">
        <f t="shared" si="27"/>
        <v>0</v>
      </c>
      <c r="U72" s="2">
        <f t="shared" si="27"/>
        <v>0</v>
      </c>
      <c r="V72" s="2">
        <f t="shared" si="27"/>
        <v>0</v>
      </c>
    </row>
    <row r="73" spans="1:22">
      <c r="A73" s="135" t="s">
        <v>763</v>
      </c>
      <c r="B73" s="2">
        <v>20</v>
      </c>
      <c r="C73" s="2">
        <f t="shared" si="26"/>
        <v>12557276</v>
      </c>
      <c r="D73" s="2">
        <f t="shared" si="26"/>
        <v>103961</v>
      </c>
      <c r="E73" s="2">
        <f t="shared" si="26"/>
        <v>1625333</v>
      </c>
      <c r="F73" s="2">
        <f t="shared" si="26"/>
        <v>208557</v>
      </c>
      <c r="G73" s="2">
        <f t="shared" si="26"/>
        <v>0</v>
      </c>
      <c r="H73" s="2">
        <f t="shared" si="26"/>
        <v>451027</v>
      </c>
      <c r="I73" s="2">
        <f t="shared" si="26"/>
        <v>36658</v>
      </c>
      <c r="J73" s="2">
        <f t="shared" si="26"/>
        <v>0</v>
      </c>
      <c r="K73" s="2">
        <f t="shared" si="26"/>
        <v>0</v>
      </c>
      <c r="L73" s="2">
        <f t="shared" si="26"/>
        <v>0</v>
      </c>
      <c r="M73" s="2">
        <f t="shared" si="27"/>
        <v>0</v>
      </c>
      <c r="N73" s="2">
        <f t="shared" si="27"/>
        <v>0</v>
      </c>
      <c r="O73" s="2">
        <f t="shared" si="27"/>
        <v>0</v>
      </c>
      <c r="P73" s="2">
        <f t="shared" si="27"/>
        <v>0</v>
      </c>
      <c r="Q73" s="2">
        <f t="shared" si="27"/>
        <v>0</v>
      </c>
      <c r="R73" s="2">
        <f t="shared" si="27"/>
        <v>0</v>
      </c>
      <c r="S73" s="2">
        <f t="shared" si="27"/>
        <v>0</v>
      </c>
      <c r="T73" s="2">
        <f t="shared" si="27"/>
        <v>0</v>
      </c>
      <c r="U73" s="2">
        <f t="shared" si="27"/>
        <v>0</v>
      </c>
      <c r="V73" s="2">
        <f t="shared" si="27"/>
        <v>0</v>
      </c>
    </row>
    <row r="74" spans="1:22">
      <c r="A74" s="135" t="s">
        <v>770</v>
      </c>
      <c r="B74" s="2">
        <v>21</v>
      </c>
      <c r="C74" s="76">
        <f t="shared" si="26"/>
        <v>14815</v>
      </c>
      <c r="D74" s="76">
        <f t="shared" si="26"/>
        <v>0</v>
      </c>
      <c r="E74" s="76">
        <f t="shared" si="26"/>
        <v>7235101</v>
      </c>
      <c r="F74" s="76">
        <f t="shared" si="26"/>
        <v>2315457</v>
      </c>
      <c r="G74" s="76">
        <f t="shared" si="26"/>
        <v>0</v>
      </c>
      <c r="H74" s="76">
        <f t="shared" si="26"/>
        <v>0</v>
      </c>
      <c r="I74" s="76">
        <f t="shared" si="26"/>
        <v>87931</v>
      </c>
      <c r="J74" s="76">
        <f t="shared" si="26"/>
        <v>0</v>
      </c>
      <c r="K74" s="76">
        <f t="shared" si="26"/>
        <v>0</v>
      </c>
      <c r="L74" s="76">
        <f t="shared" si="26"/>
        <v>0</v>
      </c>
      <c r="M74" s="76">
        <f t="shared" si="27"/>
        <v>0</v>
      </c>
      <c r="N74" s="76">
        <f t="shared" si="27"/>
        <v>0</v>
      </c>
      <c r="O74" s="76">
        <f t="shared" si="27"/>
        <v>0</v>
      </c>
      <c r="P74" s="76">
        <f t="shared" si="27"/>
        <v>0</v>
      </c>
      <c r="Q74" s="76">
        <f t="shared" si="27"/>
        <v>0</v>
      </c>
      <c r="R74" s="76">
        <f t="shared" si="27"/>
        <v>0</v>
      </c>
      <c r="S74" s="76">
        <f t="shared" si="27"/>
        <v>0</v>
      </c>
      <c r="T74" s="76">
        <f t="shared" si="27"/>
        <v>0</v>
      </c>
      <c r="U74" s="76">
        <f t="shared" si="27"/>
        <v>0</v>
      </c>
      <c r="V74" s="76">
        <f t="shared" si="27"/>
        <v>0</v>
      </c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98" spans="1:22">
      <c r="A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</sheetData>
  <conditionalFormatting sqref="C50 C5:V25">
    <cfRule type="cellIs" dxfId="65" priority="4" operator="greaterThanOrEqual">
      <formula>1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BP246"/>
  <sheetViews>
    <sheetView workbookViewId="0">
      <pane xSplit="4" ySplit="10" topLeftCell="Z11" activePane="bottomRight" state="frozen"/>
      <selection activeCell="D62" sqref="D62"/>
      <selection pane="topRight" activeCell="D62" sqref="D62"/>
      <selection pane="bottomLeft" activeCell="D62" sqref="D62"/>
      <selection pane="bottomRight" activeCell="D62" sqref="D62"/>
    </sheetView>
  </sheetViews>
  <sheetFormatPr defaultRowHeight="15"/>
  <cols>
    <col min="1" max="2" width="9.140625" style="2"/>
    <col min="4" max="4" width="78.140625" bestFit="1" customWidth="1"/>
    <col min="5" max="35" width="14.85546875" customWidth="1"/>
  </cols>
  <sheetData>
    <row r="2" spans="2:68">
      <c r="D2" s="39" t="s">
        <v>1085</v>
      </c>
      <c r="E2" s="40" t="s">
        <v>1086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2:68">
      <c r="D3" s="40" t="s">
        <v>1087</v>
      </c>
      <c r="E3" s="144" t="s">
        <v>1088</v>
      </c>
      <c r="F3" s="144"/>
      <c r="G3" s="144"/>
      <c r="H3" s="144"/>
      <c r="I3" s="144"/>
      <c r="J3" s="144"/>
      <c r="K3" s="144"/>
      <c r="L3" s="144"/>
      <c r="M3" s="144"/>
      <c r="N3" s="144"/>
      <c r="O3" s="144"/>
    </row>
    <row r="4" spans="2:68">
      <c r="D4" s="40" t="s">
        <v>941</v>
      </c>
      <c r="E4" s="41">
        <v>42187</v>
      </c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2:68">
      <c r="D5" s="40" t="s">
        <v>944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9" spans="2:68">
      <c r="C9" s="60" t="s">
        <v>1001</v>
      </c>
      <c r="D9" s="61"/>
      <c r="E9" s="62" t="s">
        <v>1037</v>
      </c>
      <c r="F9" s="62" t="s">
        <v>960</v>
      </c>
      <c r="G9" s="62" t="s">
        <v>960</v>
      </c>
      <c r="H9" s="62" t="s">
        <v>1074</v>
      </c>
      <c r="I9" s="62" t="s">
        <v>1073</v>
      </c>
      <c r="J9" s="62" t="s">
        <v>780</v>
      </c>
      <c r="K9" s="62" t="s">
        <v>1076</v>
      </c>
      <c r="L9" s="62" t="s">
        <v>780</v>
      </c>
      <c r="M9" s="62" t="s">
        <v>1037</v>
      </c>
      <c r="N9" s="62" t="s">
        <v>1073</v>
      </c>
      <c r="O9" s="62" t="s">
        <v>1072</v>
      </c>
      <c r="P9" s="62" t="s">
        <v>1072</v>
      </c>
      <c r="Q9" s="62" t="s">
        <v>1072</v>
      </c>
      <c r="R9" s="62" t="s">
        <v>1075</v>
      </c>
      <c r="S9" s="62" t="s">
        <v>960</v>
      </c>
      <c r="T9" s="62" t="s">
        <v>1037</v>
      </c>
      <c r="U9" s="62" t="s">
        <v>1037</v>
      </c>
      <c r="V9" s="62" t="s">
        <v>1037</v>
      </c>
      <c r="W9" s="62" t="s">
        <v>1037</v>
      </c>
      <c r="X9" s="62" t="s">
        <v>1037</v>
      </c>
      <c r="Y9" s="62" t="s">
        <v>1037</v>
      </c>
      <c r="Z9" s="62" t="s">
        <v>1037</v>
      </c>
      <c r="AA9" s="62" t="s">
        <v>1037</v>
      </c>
      <c r="AB9" s="62" t="s">
        <v>1037</v>
      </c>
      <c r="AC9" s="62" t="s">
        <v>1037</v>
      </c>
      <c r="AD9" s="62" t="s">
        <v>1037</v>
      </c>
      <c r="AE9" s="62" t="s">
        <v>1037</v>
      </c>
      <c r="AF9" s="62" t="s">
        <v>1037</v>
      </c>
      <c r="AG9" s="62" t="s">
        <v>1037</v>
      </c>
      <c r="AH9" s="62" t="s">
        <v>1037</v>
      </c>
      <c r="AI9" s="62" t="s">
        <v>1037</v>
      </c>
    </row>
    <row r="10" spans="2:68" ht="107.25" customHeight="1">
      <c r="B10" s="71" t="s">
        <v>1005</v>
      </c>
      <c r="C10" s="8" t="s">
        <v>510</v>
      </c>
      <c r="D10" s="9" t="s">
        <v>519</v>
      </c>
      <c r="E10" s="59" t="s">
        <v>1006</v>
      </c>
      <c r="F10" s="59" t="s">
        <v>1007</v>
      </c>
      <c r="G10" s="59" t="s">
        <v>1008</v>
      </c>
      <c r="H10" s="59" t="s">
        <v>1009</v>
      </c>
      <c r="I10" s="59" t="s">
        <v>1010</v>
      </c>
      <c r="J10" s="59" t="s">
        <v>1011</v>
      </c>
      <c r="K10" s="59" t="s">
        <v>1012</v>
      </c>
      <c r="L10" s="59" t="s">
        <v>1013</v>
      </c>
      <c r="M10" s="59" t="s">
        <v>1014</v>
      </c>
      <c r="N10" s="59" t="s">
        <v>1015</v>
      </c>
      <c r="O10" s="59" t="s">
        <v>1016</v>
      </c>
      <c r="P10" s="59" t="s">
        <v>1017</v>
      </c>
      <c r="Q10" s="59" t="s">
        <v>1018</v>
      </c>
      <c r="R10" s="59" t="s">
        <v>1019</v>
      </c>
      <c r="S10" s="59" t="s">
        <v>1020</v>
      </c>
      <c r="T10" s="59" t="s">
        <v>1021</v>
      </c>
      <c r="U10" s="59" t="s">
        <v>1022</v>
      </c>
      <c r="V10" s="59" t="s">
        <v>1023</v>
      </c>
      <c r="W10" s="59" t="s">
        <v>1024</v>
      </c>
      <c r="X10" s="59" t="s">
        <v>1025</v>
      </c>
      <c r="Y10" s="59" t="s">
        <v>1026</v>
      </c>
      <c r="Z10" s="59" t="s">
        <v>1027</v>
      </c>
      <c r="AA10" s="59" t="s">
        <v>1028</v>
      </c>
      <c r="AB10" s="59" t="s">
        <v>1029</v>
      </c>
      <c r="AC10" s="59" t="s">
        <v>1030</v>
      </c>
      <c r="AD10" s="59" t="s">
        <v>1031</v>
      </c>
      <c r="AE10" s="59" t="s">
        <v>1032</v>
      </c>
      <c r="AF10" s="59" t="s">
        <v>1033</v>
      </c>
      <c r="AG10" s="59" t="s">
        <v>1034</v>
      </c>
      <c r="AH10" s="59" t="s">
        <v>1035</v>
      </c>
      <c r="AI10" s="59" t="s">
        <v>1036</v>
      </c>
      <c r="AL10" s="103" t="s">
        <v>1045</v>
      </c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</row>
    <row r="11" spans="2:68">
      <c r="B11" s="72">
        <v>14</v>
      </c>
      <c r="C11" s="10" t="s">
        <v>520</v>
      </c>
      <c r="D11" s="11" t="s">
        <v>521</v>
      </c>
      <c r="E11" s="23">
        <f>SUMIF('CO2-qoute-data-2012'!$E$6:$E$380,NA117_CO2_GJ!$C11,'CO2-qoute-data-2012'!O$6:O$380)*1000</f>
        <v>0</v>
      </c>
      <c r="F11" s="23">
        <f>SUMIF('CO2-qoute-data-2012'!$E$6:$E$380,NA117_CO2_GJ!$C11,'CO2-qoute-data-2012'!P$6:P$380)*1000</f>
        <v>590082.2135999999</v>
      </c>
      <c r="G11" s="23">
        <f>SUMIF('CO2-qoute-data-2012'!$E$6:$E$380,NA117_CO2_GJ!$C11,'CO2-qoute-data-2012'!Q$6:Q$380)*1000</f>
        <v>0</v>
      </c>
      <c r="H11" s="23">
        <f>SUMIF('CO2-qoute-data-2012'!$E$6:$E$380,NA117_CO2_GJ!$C11,'CO2-qoute-data-2012'!R$6:R$380)*1000</f>
        <v>228.67124999999999</v>
      </c>
      <c r="I11" s="23">
        <f>SUMIF('CO2-qoute-data-2012'!$E$6:$E$380,NA117_CO2_GJ!$C11,'CO2-qoute-data-2012'!S$6:S$380)*1000</f>
        <v>2959.2386999999999</v>
      </c>
      <c r="J11" s="23">
        <f>SUMIF('CO2-qoute-data-2012'!$E$6:$E$380,NA117_CO2_GJ!$C11,'CO2-qoute-data-2012'!T$6:T$380)*1000</f>
        <v>1.012</v>
      </c>
      <c r="K11" s="23">
        <f>SUMIF('CO2-qoute-data-2012'!$E$6:$E$380,NA117_CO2_GJ!$C11,'CO2-qoute-data-2012'!U$6:U$380)*1000</f>
        <v>0</v>
      </c>
      <c r="L11" s="23">
        <f>SUMIF('CO2-qoute-data-2012'!$E$6:$E$380,NA117_CO2_GJ!$C11,'CO2-qoute-data-2012'!V$6:V$380)*1000</f>
        <v>0</v>
      </c>
      <c r="M11" s="23">
        <f>SUMIF('CO2-qoute-data-2012'!$E$6:$E$380,NA117_CO2_GJ!$C11,'CO2-qoute-data-2012'!W$6:W$380)*1000</f>
        <v>0</v>
      </c>
      <c r="N11" s="23">
        <f>SUMIF('CO2-qoute-data-2012'!$E$6:$E$380,NA117_CO2_GJ!$C11,'CO2-qoute-data-2012'!X$6:X$380)*1000</f>
        <v>0</v>
      </c>
      <c r="O11" s="23">
        <f>SUMIF('CO2-qoute-data-2012'!$E$6:$E$380,NA117_CO2_GJ!$C11,'CO2-qoute-data-2012'!Y$6:Y$380)*1000</f>
        <v>41697.75</v>
      </c>
      <c r="P11" s="23">
        <f>SUMIF('CO2-qoute-data-2012'!$E$6:$E$380,NA117_CO2_GJ!$C11,'CO2-qoute-data-2012'!Z$6:Z$380)*1000</f>
        <v>0</v>
      </c>
      <c r="Q11" s="23">
        <f>SUMIF('CO2-qoute-data-2012'!$E$6:$E$380,NA117_CO2_GJ!$C11,'CO2-qoute-data-2012'!AA$6:AA$380)*1000</f>
        <v>0</v>
      </c>
      <c r="R11" s="23">
        <f>SUMIF('CO2-qoute-data-2012'!$E$6:$E$380,NA117_CO2_GJ!$C11,'CO2-qoute-data-2012'!AB$6:AB$380)*1000</f>
        <v>0</v>
      </c>
      <c r="S11" s="23">
        <f>SUMIF('CO2-qoute-data-2012'!$E$6:$E$380,NA117_CO2_GJ!$C11,'CO2-qoute-data-2012'!AC$6:AC$380)*1000</f>
        <v>0</v>
      </c>
      <c r="T11" s="23">
        <f>SUMIF('CO2-qoute-data-2012'!$E$6:$E$380,NA117_CO2_GJ!$C11,'CO2-qoute-data-2012'!AD$6:AD$380)*1000</f>
        <v>0</v>
      </c>
      <c r="U11" s="23">
        <f>SUMIF('CO2-qoute-data-2012'!$E$6:$E$380,NA117_CO2_GJ!$C11,'CO2-qoute-data-2012'!AE$6:AE$380)*1000</f>
        <v>0</v>
      </c>
      <c r="V11" s="23">
        <f>SUMIF('CO2-qoute-data-2012'!$E$6:$E$380,NA117_CO2_GJ!$C11,'CO2-qoute-data-2012'!AF$6:AF$380)*1000</f>
        <v>0</v>
      </c>
      <c r="W11" s="23">
        <f>SUMIF('CO2-qoute-data-2012'!$E$6:$E$380,NA117_CO2_GJ!$C11,'CO2-qoute-data-2012'!AG$6:AG$380)*1000</f>
        <v>0</v>
      </c>
      <c r="X11" s="23">
        <f>SUMIF('CO2-qoute-data-2012'!$E$6:$E$380,NA117_CO2_GJ!$C11,'CO2-qoute-data-2012'!AH$6:AH$380)*1000</f>
        <v>0</v>
      </c>
      <c r="Y11" s="23">
        <f>SUMIF('CO2-qoute-data-2012'!$E$6:$E$380,NA117_CO2_GJ!$C11,'CO2-qoute-data-2012'!AI$6:AI$380)*1000</f>
        <v>0</v>
      </c>
      <c r="Z11" s="23">
        <f>SUMIF('CO2-qoute-data-2012'!$E$6:$E$380,NA117_CO2_GJ!$C11,'CO2-qoute-data-2012'!AJ$6:AJ$380)*1000</f>
        <v>0</v>
      </c>
      <c r="AA11" s="23">
        <f>SUMIF('CO2-qoute-data-2012'!$E$6:$E$380,NA117_CO2_GJ!$C11,'CO2-qoute-data-2012'!AK$6:AK$380)*1000</f>
        <v>0</v>
      </c>
      <c r="AB11" s="23">
        <f>SUMIF('CO2-qoute-data-2012'!$E$6:$E$380,NA117_CO2_GJ!$C11,'CO2-qoute-data-2012'!AL$6:AL$380)*1000</f>
        <v>0</v>
      </c>
      <c r="AC11" s="23">
        <f>SUMIF('CO2-qoute-data-2012'!$E$6:$E$380,NA117_CO2_GJ!$C11,'CO2-qoute-data-2012'!AM$6:AM$380)*1000</f>
        <v>0</v>
      </c>
      <c r="AD11" s="23">
        <f>SUMIF('CO2-qoute-data-2012'!$E$6:$E$380,NA117_CO2_GJ!$C11,'CO2-qoute-data-2012'!AN$6:AN$380)*1000</f>
        <v>0</v>
      </c>
      <c r="AE11" s="23">
        <f>SUMIF('CO2-qoute-data-2012'!$E$6:$E$380,NA117_CO2_GJ!$C11,'CO2-qoute-data-2012'!AO$6:AO$380)*1000</f>
        <v>0</v>
      </c>
      <c r="AF11" s="23">
        <f>SUMIF('CO2-qoute-data-2012'!$E$6:$E$380,NA117_CO2_GJ!$C11,'CO2-qoute-data-2012'!AP$6:AP$380)*1000</f>
        <v>0</v>
      </c>
      <c r="AG11" s="23">
        <f>SUMIF('CO2-qoute-data-2012'!$E$6:$E$380,NA117_CO2_GJ!$C11,'CO2-qoute-data-2012'!AQ$6:AQ$380)*1000</f>
        <v>0</v>
      </c>
      <c r="AH11" s="23">
        <f>SUMIF('CO2-qoute-data-2012'!$E$6:$E$380,NA117_CO2_GJ!$C11,'CO2-qoute-data-2012'!AR$6:AR$380)*1000</f>
        <v>0</v>
      </c>
      <c r="AI11" s="23">
        <f>SUMIF('CO2-qoute-data-2012'!$E$6:$E$380,NA117_CO2_GJ!$C11,'CO2-qoute-data-2012'!AS$6:AS$380)*1000</f>
        <v>0</v>
      </c>
      <c r="AJ11" s="2"/>
      <c r="AK11" s="2"/>
      <c r="AL11" s="75">
        <f t="shared" ref="AL11:BA26" si="0">$B11</f>
        <v>14</v>
      </c>
      <c r="AM11" s="75">
        <f t="shared" si="0"/>
        <v>14</v>
      </c>
      <c r="AN11" s="75">
        <f t="shared" si="0"/>
        <v>14</v>
      </c>
      <c r="AO11" s="75">
        <f t="shared" si="0"/>
        <v>14</v>
      </c>
      <c r="AP11" s="75">
        <f t="shared" si="0"/>
        <v>14</v>
      </c>
      <c r="AQ11" s="75">
        <f t="shared" si="0"/>
        <v>14</v>
      </c>
      <c r="AR11" s="75">
        <f t="shared" si="0"/>
        <v>14</v>
      </c>
      <c r="AS11" s="75">
        <f t="shared" si="0"/>
        <v>14</v>
      </c>
      <c r="AT11" s="75">
        <f t="shared" si="0"/>
        <v>14</v>
      </c>
      <c r="AU11" s="75">
        <f t="shared" si="0"/>
        <v>14</v>
      </c>
      <c r="AV11" s="75">
        <f t="shared" si="0"/>
        <v>14</v>
      </c>
      <c r="AW11" s="75">
        <f t="shared" si="0"/>
        <v>14</v>
      </c>
      <c r="AX11" s="75">
        <f t="shared" si="0"/>
        <v>14</v>
      </c>
      <c r="AY11" s="75">
        <f t="shared" si="0"/>
        <v>14</v>
      </c>
      <c r="AZ11" s="75">
        <f t="shared" si="0"/>
        <v>14</v>
      </c>
      <c r="BA11" s="75">
        <f t="shared" si="0"/>
        <v>14</v>
      </c>
      <c r="BB11" s="75">
        <f t="shared" ref="BB11:BP26" si="1">$B11</f>
        <v>14</v>
      </c>
      <c r="BC11" s="75">
        <f t="shared" si="1"/>
        <v>14</v>
      </c>
      <c r="BD11" s="75">
        <f t="shared" si="1"/>
        <v>14</v>
      </c>
      <c r="BE11" s="75">
        <f t="shared" si="1"/>
        <v>14</v>
      </c>
      <c r="BF11" s="75">
        <f t="shared" si="1"/>
        <v>14</v>
      </c>
      <c r="BG11" s="75">
        <f t="shared" si="1"/>
        <v>14</v>
      </c>
      <c r="BH11" s="75">
        <f t="shared" si="1"/>
        <v>14</v>
      </c>
      <c r="BI11" s="75">
        <f t="shared" si="1"/>
        <v>14</v>
      </c>
      <c r="BJ11" s="75">
        <f t="shared" si="1"/>
        <v>14</v>
      </c>
      <c r="BK11" s="75">
        <f t="shared" si="1"/>
        <v>14</v>
      </c>
      <c r="BL11" s="75">
        <f t="shared" si="1"/>
        <v>14</v>
      </c>
      <c r="BM11" s="75">
        <f t="shared" si="1"/>
        <v>14</v>
      </c>
      <c r="BN11" s="75">
        <f t="shared" si="1"/>
        <v>14</v>
      </c>
      <c r="BO11" s="75">
        <f t="shared" si="1"/>
        <v>14</v>
      </c>
      <c r="BP11" s="75">
        <f t="shared" si="1"/>
        <v>14</v>
      </c>
    </row>
    <row r="12" spans="2:68">
      <c r="B12" s="72">
        <v>14</v>
      </c>
      <c r="C12" s="12" t="s">
        <v>522</v>
      </c>
      <c r="D12" s="13" t="s">
        <v>523</v>
      </c>
      <c r="E12" s="23">
        <f>SUMIF('CO2-qoute-data-2012'!$E$6:$E$380,NA117_CO2_GJ!$C12,'CO2-qoute-data-2012'!O$6:O$380)*1000</f>
        <v>0</v>
      </c>
      <c r="F12" s="23">
        <f>SUMIF('CO2-qoute-data-2012'!$E$6:$E$380,NA117_CO2_GJ!$C12,'CO2-qoute-data-2012'!P$6:P$380)*1000</f>
        <v>0</v>
      </c>
      <c r="G12" s="23">
        <f>SUMIF('CO2-qoute-data-2012'!$E$6:$E$380,NA117_CO2_GJ!$C12,'CO2-qoute-data-2012'!Q$6:Q$380)*1000</f>
        <v>0</v>
      </c>
      <c r="H12" s="23">
        <f>SUMIF('CO2-qoute-data-2012'!$E$6:$E$380,NA117_CO2_GJ!$C12,'CO2-qoute-data-2012'!R$6:R$380)*1000</f>
        <v>0</v>
      </c>
      <c r="I12" s="23">
        <f>SUMIF('CO2-qoute-data-2012'!$E$6:$E$380,NA117_CO2_GJ!$C12,'CO2-qoute-data-2012'!S$6:S$380)*1000</f>
        <v>0</v>
      </c>
      <c r="J12" s="23">
        <f>SUMIF('CO2-qoute-data-2012'!$E$6:$E$380,NA117_CO2_GJ!$C12,'CO2-qoute-data-2012'!T$6:T$380)*1000</f>
        <v>0</v>
      </c>
      <c r="K12" s="23">
        <f>SUMIF('CO2-qoute-data-2012'!$E$6:$E$380,NA117_CO2_GJ!$C12,'CO2-qoute-data-2012'!U$6:U$380)*1000</f>
        <v>0</v>
      </c>
      <c r="L12" s="23">
        <f>SUMIF('CO2-qoute-data-2012'!$E$6:$E$380,NA117_CO2_GJ!$C12,'CO2-qoute-data-2012'!V$6:V$380)*1000</f>
        <v>0</v>
      </c>
      <c r="M12" s="23">
        <f>SUMIF('CO2-qoute-data-2012'!$E$6:$E$380,NA117_CO2_GJ!$C12,'CO2-qoute-data-2012'!W$6:W$380)*1000</f>
        <v>0</v>
      </c>
      <c r="N12" s="23">
        <f>SUMIF('CO2-qoute-data-2012'!$E$6:$E$380,NA117_CO2_GJ!$C12,'CO2-qoute-data-2012'!X$6:X$380)*1000</f>
        <v>0</v>
      </c>
      <c r="O12" s="23">
        <f>SUMIF('CO2-qoute-data-2012'!$E$6:$E$380,NA117_CO2_GJ!$C12,'CO2-qoute-data-2012'!Y$6:Y$380)*1000</f>
        <v>0</v>
      </c>
      <c r="P12" s="23">
        <f>SUMIF('CO2-qoute-data-2012'!$E$6:$E$380,NA117_CO2_GJ!$C12,'CO2-qoute-data-2012'!Z$6:Z$380)*1000</f>
        <v>0</v>
      </c>
      <c r="Q12" s="23">
        <f>SUMIF('CO2-qoute-data-2012'!$E$6:$E$380,NA117_CO2_GJ!$C12,'CO2-qoute-data-2012'!AA$6:AA$380)*1000</f>
        <v>0</v>
      </c>
      <c r="R12" s="23">
        <f>SUMIF('CO2-qoute-data-2012'!$E$6:$E$380,NA117_CO2_GJ!$C12,'CO2-qoute-data-2012'!AB$6:AB$380)*1000</f>
        <v>0</v>
      </c>
      <c r="S12" s="23">
        <f>SUMIF('CO2-qoute-data-2012'!$E$6:$E$380,NA117_CO2_GJ!$C12,'CO2-qoute-data-2012'!AC$6:AC$380)*1000</f>
        <v>0</v>
      </c>
      <c r="T12" s="23">
        <f>SUMIF('CO2-qoute-data-2012'!$E$6:$E$380,NA117_CO2_GJ!$C12,'CO2-qoute-data-2012'!AD$6:AD$380)*1000</f>
        <v>0</v>
      </c>
      <c r="U12" s="23">
        <f>SUMIF('CO2-qoute-data-2012'!$E$6:$E$380,NA117_CO2_GJ!$C12,'CO2-qoute-data-2012'!AE$6:AE$380)*1000</f>
        <v>0</v>
      </c>
      <c r="V12" s="23">
        <f>SUMIF('CO2-qoute-data-2012'!$E$6:$E$380,NA117_CO2_GJ!$C12,'CO2-qoute-data-2012'!AF$6:AF$380)*1000</f>
        <v>0</v>
      </c>
      <c r="W12" s="23">
        <f>SUMIF('CO2-qoute-data-2012'!$E$6:$E$380,NA117_CO2_GJ!$C12,'CO2-qoute-data-2012'!AG$6:AG$380)*1000</f>
        <v>0</v>
      </c>
      <c r="X12" s="23">
        <f>SUMIF('CO2-qoute-data-2012'!$E$6:$E$380,NA117_CO2_GJ!$C12,'CO2-qoute-data-2012'!AH$6:AH$380)*1000</f>
        <v>0</v>
      </c>
      <c r="Y12" s="23">
        <f>SUMIF('CO2-qoute-data-2012'!$E$6:$E$380,NA117_CO2_GJ!$C12,'CO2-qoute-data-2012'!AI$6:AI$380)*1000</f>
        <v>0</v>
      </c>
      <c r="Z12" s="23">
        <f>SUMIF('CO2-qoute-data-2012'!$E$6:$E$380,NA117_CO2_GJ!$C12,'CO2-qoute-data-2012'!AJ$6:AJ$380)*1000</f>
        <v>0</v>
      </c>
      <c r="AA12" s="23">
        <f>SUMIF('CO2-qoute-data-2012'!$E$6:$E$380,NA117_CO2_GJ!$C12,'CO2-qoute-data-2012'!AK$6:AK$380)*1000</f>
        <v>0</v>
      </c>
      <c r="AB12" s="23">
        <f>SUMIF('CO2-qoute-data-2012'!$E$6:$E$380,NA117_CO2_GJ!$C12,'CO2-qoute-data-2012'!AL$6:AL$380)*1000</f>
        <v>0</v>
      </c>
      <c r="AC12" s="23">
        <f>SUMIF('CO2-qoute-data-2012'!$E$6:$E$380,NA117_CO2_GJ!$C12,'CO2-qoute-data-2012'!AM$6:AM$380)*1000</f>
        <v>0</v>
      </c>
      <c r="AD12" s="23">
        <f>SUMIF('CO2-qoute-data-2012'!$E$6:$E$380,NA117_CO2_GJ!$C12,'CO2-qoute-data-2012'!AN$6:AN$380)*1000</f>
        <v>0</v>
      </c>
      <c r="AE12" s="23">
        <f>SUMIF('CO2-qoute-data-2012'!$E$6:$E$380,NA117_CO2_GJ!$C12,'CO2-qoute-data-2012'!AO$6:AO$380)*1000</f>
        <v>0</v>
      </c>
      <c r="AF12" s="23">
        <f>SUMIF('CO2-qoute-data-2012'!$E$6:$E$380,NA117_CO2_GJ!$C12,'CO2-qoute-data-2012'!AP$6:AP$380)*1000</f>
        <v>0</v>
      </c>
      <c r="AG12" s="23">
        <f>SUMIF('CO2-qoute-data-2012'!$E$6:$E$380,NA117_CO2_GJ!$C12,'CO2-qoute-data-2012'!AQ$6:AQ$380)*1000</f>
        <v>0</v>
      </c>
      <c r="AH12" s="23">
        <f>SUMIF('CO2-qoute-data-2012'!$E$6:$E$380,NA117_CO2_GJ!$C12,'CO2-qoute-data-2012'!AR$6:AR$380)*1000</f>
        <v>0</v>
      </c>
      <c r="AI12" s="23">
        <f>SUMIF('CO2-qoute-data-2012'!$E$6:$E$380,NA117_CO2_GJ!$C12,'CO2-qoute-data-2012'!AS$6:AS$380)*1000</f>
        <v>0</v>
      </c>
      <c r="AJ12" s="2"/>
      <c r="AK12" s="2"/>
      <c r="AL12" s="75">
        <f t="shared" si="0"/>
        <v>14</v>
      </c>
      <c r="AM12" s="75">
        <f t="shared" si="0"/>
        <v>14</v>
      </c>
      <c r="AN12" s="75">
        <f t="shared" si="0"/>
        <v>14</v>
      </c>
      <c r="AO12" s="75">
        <f t="shared" si="0"/>
        <v>14</v>
      </c>
      <c r="AP12" s="75">
        <f t="shared" si="0"/>
        <v>14</v>
      </c>
      <c r="AQ12" s="75">
        <f t="shared" si="0"/>
        <v>14</v>
      </c>
      <c r="AR12" s="75">
        <f t="shared" si="0"/>
        <v>14</v>
      </c>
      <c r="AS12" s="75">
        <f t="shared" si="0"/>
        <v>14</v>
      </c>
      <c r="AT12" s="75">
        <f t="shared" si="0"/>
        <v>14</v>
      </c>
      <c r="AU12" s="75">
        <f t="shared" si="0"/>
        <v>14</v>
      </c>
      <c r="AV12" s="75">
        <f t="shared" si="0"/>
        <v>14</v>
      </c>
      <c r="AW12" s="75">
        <f t="shared" si="0"/>
        <v>14</v>
      </c>
      <c r="AX12" s="75">
        <f t="shared" si="0"/>
        <v>14</v>
      </c>
      <c r="AY12" s="75">
        <f t="shared" si="0"/>
        <v>14</v>
      </c>
      <c r="AZ12" s="75">
        <f t="shared" si="0"/>
        <v>14</v>
      </c>
      <c r="BA12" s="75">
        <f t="shared" si="0"/>
        <v>14</v>
      </c>
      <c r="BB12" s="75">
        <f t="shared" si="1"/>
        <v>14</v>
      </c>
      <c r="BC12" s="75">
        <f t="shared" si="1"/>
        <v>14</v>
      </c>
      <c r="BD12" s="75">
        <f t="shared" si="1"/>
        <v>14</v>
      </c>
      <c r="BE12" s="75">
        <f t="shared" si="1"/>
        <v>14</v>
      </c>
      <c r="BF12" s="75">
        <f t="shared" si="1"/>
        <v>14</v>
      </c>
      <c r="BG12" s="75">
        <f t="shared" si="1"/>
        <v>14</v>
      </c>
      <c r="BH12" s="75">
        <f t="shared" si="1"/>
        <v>14</v>
      </c>
      <c r="BI12" s="75">
        <f t="shared" si="1"/>
        <v>14</v>
      </c>
      <c r="BJ12" s="75">
        <f t="shared" si="1"/>
        <v>14</v>
      </c>
      <c r="BK12" s="75">
        <f t="shared" si="1"/>
        <v>14</v>
      </c>
      <c r="BL12" s="75">
        <f t="shared" si="1"/>
        <v>14</v>
      </c>
      <c r="BM12" s="75">
        <f t="shared" si="1"/>
        <v>14</v>
      </c>
      <c r="BN12" s="75">
        <f t="shared" si="1"/>
        <v>14</v>
      </c>
      <c r="BO12" s="75">
        <f t="shared" si="1"/>
        <v>14</v>
      </c>
      <c r="BP12" s="75">
        <f t="shared" si="1"/>
        <v>14</v>
      </c>
    </row>
    <row r="13" spans="2:68">
      <c r="B13" s="72">
        <v>14</v>
      </c>
      <c r="C13" s="12" t="s">
        <v>524</v>
      </c>
      <c r="D13" s="13" t="s">
        <v>525</v>
      </c>
      <c r="E13" s="23">
        <f>SUMIF('CO2-qoute-data-2012'!$E$6:$E$380,NA117_CO2_GJ!$C13,'CO2-qoute-data-2012'!O$6:O$380)*1000</f>
        <v>0</v>
      </c>
      <c r="F13" s="23">
        <f>SUMIF('CO2-qoute-data-2012'!$E$6:$E$380,NA117_CO2_GJ!$C13,'CO2-qoute-data-2012'!P$6:P$380)*1000</f>
        <v>0</v>
      </c>
      <c r="G13" s="23">
        <f>SUMIF('CO2-qoute-data-2012'!$E$6:$E$380,NA117_CO2_GJ!$C13,'CO2-qoute-data-2012'!Q$6:Q$380)*1000</f>
        <v>0</v>
      </c>
      <c r="H13" s="23">
        <f>SUMIF('CO2-qoute-data-2012'!$E$6:$E$380,NA117_CO2_GJ!$C13,'CO2-qoute-data-2012'!R$6:R$380)*1000</f>
        <v>0</v>
      </c>
      <c r="I13" s="23">
        <f>SUMIF('CO2-qoute-data-2012'!$E$6:$E$380,NA117_CO2_GJ!$C13,'CO2-qoute-data-2012'!S$6:S$380)*1000</f>
        <v>0</v>
      </c>
      <c r="J13" s="23">
        <f>SUMIF('CO2-qoute-data-2012'!$E$6:$E$380,NA117_CO2_GJ!$C13,'CO2-qoute-data-2012'!T$6:T$380)*1000</f>
        <v>0</v>
      </c>
      <c r="K13" s="23">
        <f>SUMIF('CO2-qoute-data-2012'!$E$6:$E$380,NA117_CO2_GJ!$C13,'CO2-qoute-data-2012'!U$6:U$380)*1000</f>
        <v>0</v>
      </c>
      <c r="L13" s="23">
        <f>SUMIF('CO2-qoute-data-2012'!$E$6:$E$380,NA117_CO2_GJ!$C13,'CO2-qoute-data-2012'!V$6:V$380)*1000</f>
        <v>0</v>
      </c>
      <c r="M13" s="23">
        <f>SUMIF('CO2-qoute-data-2012'!$E$6:$E$380,NA117_CO2_GJ!$C13,'CO2-qoute-data-2012'!W$6:W$380)*1000</f>
        <v>0</v>
      </c>
      <c r="N13" s="23">
        <f>SUMIF('CO2-qoute-data-2012'!$E$6:$E$380,NA117_CO2_GJ!$C13,'CO2-qoute-data-2012'!X$6:X$380)*1000</f>
        <v>0</v>
      </c>
      <c r="O13" s="23">
        <f>SUMIF('CO2-qoute-data-2012'!$E$6:$E$380,NA117_CO2_GJ!$C13,'CO2-qoute-data-2012'!Y$6:Y$380)*1000</f>
        <v>0</v>
      </c>
      <c r="P13" s="23">
        <f>SUMIF('CO2-qoute-data-2012'!$E$6:$E$380,NA117_CO2_GJ!$C13,'CO2-qoute-data-2012'!Z$6:Z$380)*1000</f>
        <v>0</v>
      </c>
      <c r="Q13" s="23">
        <f>SUMIF('CO2-qoute-data-2012'!$E$6:$E$380,NA117_CO2_GJ!$C13,'CO2-qoute-data-2012'!AA$6:AA$380)*1000</f>
        <v>0</v>
      </c>
      <c r="R13" s="23">
        <f>SUMIF('CO2-qoute-data-2012'!$E$6:$E$380,NA117_CO2_GJ!$C13,'CO2-qoute-data-2012'!AB$6:AB$380)*1000</f>
        <v>0</v>
      </c>
      <c r="S13" s="23">
        <f>SUMIF('CO2-qoute-data-2012'!$E$6:$E$380,NA117_CO2_GJ!$C13,'CO2-qoute-data-2012'!AC$6:AC$380)*1000</f>
        <v>0</v>
      </c>
      <c r="T13" s="23">
        <f>SUMIF('CO2-qoute-data-2012'!$E$6:$E$380,NA117_CO2_GJ!$C13,'CO2-qoute-data-2012'!AD$6:AD$380)*1000</f>
        <v>0</v>
      </c>
      <c r="U13" s="23">
        <f>SUMIF('CO2-qoute-data-2012'!$E$6:$E$380,NA117_CO2_GJ!$C13,'CO2-qoute-data-2012'!AE$6:AE$380)*1000</f>
        <v>0</v>
      </c>
      <c r="V13" s="23">
        <f>SUMIF('CO2-qoute-data-2012'!$E$6:$E$380,NA117_CO2_GJ!$C13,'CO2-qoute-data-2012'!AF$6:AF$380)*1000</f>
        <v>0</v>
      </c>
      <c r="W13" s="23">
        <f>SUMIF('CO2-qoute-data-2012'!$E$6:$E$380,NA117_CO2_GJ!$C13,'CO2-qoute-data-2012'!AG$6:AG$380)*1000</f>
        <v>0</v>
      </c>
      <c r="X13" s="23">
        <f>SUMIF('CO2-qoute-data-2012'!$E$6:$E$380,NA117_CO2_GJ!$C13,'CO2-qoute-data-2012'!AH$6:AH$380)*1000</f>
        <v>0</v>
      </c>
      <c r="Y13" s="23">
        <f>SUMIF('CO2-qoute-data-2012'!$E$6:$E$380,NA117_CO2_GJ!$C13,'CO2-qoute-data-2012'!AI$6:AI$380)*1000</f>
        <v>0</v>
      </c>
      <c r="Z13" s="23">
        <f>SUMIF('CO2-qoute-data-2012'!$E$6:$E$380,NA117_CO2_GJ!$C13,'CO2-qoute-data-2012'!AJ$6:AJ$380)*1000</f>
        <v>0</v>
      </c>
      <c r="AA13" s="23">
        <f>SUMIF('CO2-qoute-data-2012'!$E$6:$E$380,NA117_CO2_GJ!$C13,'CO2-qoute-data-2012'!AK$6:AK$380)*1000</f>
        <v>0</v>
      </c>
      <c r="AB13" s="23">
        <f>SUMIF('CO2-qoute-data-2012'!$E$6:$E$380,NA117_CO2_GJ!$C13,'CO2-qoute-data-2012'!AL$6:AL$380)*1000</f>
        <v>0</v>
      </c>
      <c r="AC13" s="23">
        <f>SUMIF('CO2-qoute-data-2012'!$E$6:$E$380,NA117_CO2_GJ!$C13,'CO2-qoute-data-2012'!AM$6:AM$380)*1000</f>
        <v>0</v>
      </c>
      <c r="AD13" s="23">
        <f>SUMIF('CO2-qoute-data-2012'!$E$6:$E$380,NA117_CO2_GJ!$C13,'CO2-qoute-data-2012'!AN$6:AN$380)*1000</f>
        <v>0</v>
      </c>
      <c r="AE13" s="23">
        <f>SUMIF('CO2-qoute-data-2012'!$E$6:$E$380,NA117_CO2_GJ!$C13,'CO2-qoute-data-2012'!AO$6:AO$380)*1000</f>
        <v>0</v>
      </c>
      <c r="AF13" s="23">
        <f>SUMIF('CO2-qoute-data-2012'!$E$6:$E$380,NA117_CO2_GJ!$C13,'CO2-qoute-data-2012'!AP$6:AP$380)*1000</f>
        <v>0</v>
      </c>
      <c r="AG13" s="23">
        <f>SUMIF('CO2-qoute-data-2012'!$E$6:$E$380,NA117_CO2_GJ!$C13,'CO2-qoute-data-2012'!AQ$6:AQ$380)*1000</f>
        <v>0</v>
      </c>
      <c r="AH13" s="23">
        <f>SUMIF('CO2-qoute-data-2012'!$E$6:$E$380,NA117_CO2_GJ!$C13,'CO2-qoute-data-2012'!AR$6:AR$380)*1000</f>
        <v>0</v>
      </c>
      <c r="AI13" s="23">
        <f>SUMIF('CO2-qoute-data-2012'!$E$6:$E$380,NA117_CO2_GJ!$C13,'CO2-qoute-data-2012'!AS$6:AS$380)*1000</f>
        <v>0</v>
      </c>
      <c r="AJ13" s="2"/>
      <c r="AK13" s="2"/>
      <c r="AL13" s="75">
        <f t="shared" si="0"/>
        <v>14</v>
      </c>
      <c r="AM13" s="75">
        <f t="shared" si="0"/>
        <v>14</v>
      </c>
      <c r="AN13" s="75">
        <f t="shared" si="0"/>
        <v>14</v>
      </c>
      <c r="AO13" s="75">
        <f t="shared" si="0"/>
        <v>14</v>
      </c>
      <c r="AP13" s="75">
        <f t="shared" si="0"/>
        <v>14</v>
      </c>
      <c r="AQ13" s="75">
        <f t="shared" si="0"/>
        <v>14</v>
      </c>
      <c r="AR13" s="75">
        <f t="shared" si="0"/>
        <v>14</v>
      </c>
      <c r="AS13" s="75">
        <f t="shared" si="0"/>
        <v>14</v>
      </c>
      <c r="AT13" s="75">
        <f t="shared" si="0"/>
        <v>14</v>
      </c>
      <c r="AU13" s="75">
        <f t="shared" si="0"/>
        <v>14</v>
      </c>
      <c r="AV13" s="75">
        <f t="shared" si="0"/>
        <v>14</v>
      </c>
      <c r="AW13" s="75">
        <f t="shared" si="0"/>
        <v>14</v>
      </c>
      <c r="AX13" s="75">
        <f t="shared" si="0"/>
        <v>14</v>
      </c>
      <c r="AY13" s="75">
        <f t="shared" si="0"/>
        <v>14</v>
      </c>
      <c r="AZ13" s="75">
        <f t="shared" si="0"/>
        <v>14</v>
      </c>
      <c r="BA13" s="75">
        <f t="shared" si="0"/>
        <v>14</v>
      </c>
      <c r="BB13" s="75">
        <f t="shared" si="1"/>
        <v>14</v>
      </c>
      <c r="BC13" s="75">
        <f t="shared" si="1"/>
        <v>14</v>
      </c>
      <c r="BD13" s="75">
        <f t="shared" si="1"/>
        <v>14</v>
      </c>
      <c r="BE13" s="75">
        <f t="shared" si="1"/>
        <v>14</v>
      </c>
      <c r="BF13" s="75">
        <f t="shared" si="1"/>
        <v>14</v>
      </c>
      <c r="BG13" s="75">
        <f t="shared" si="1"/>
        <v>14</v>
      </c>
      <c r="BH13" s="75">
        <f t="shared" si="1"/>
        <v>14</v>
      </c>
      <c r="BI13" s="75">
        <f t="shared" si="1"/>
        <v>14</v>
      </c>
      <c r="BJ13" s="75">
        <f t="shared" si="1"/>
        <v>14</v>
      </c>
      <c r="BK13" s="75">
        <f t="shared" si="1"/>
        <v>14</v>
      </c>
      <c r="BL13" s="75">
        <f t="shared" si="1"/>
        <v>14</v>
      </c>
      <c r="BM13" s="75">
        <f t="shared" si="1"/>
        <v>14</v>
      </c>
      <c r="BN13" s="75">
        <f t="shared" si="1"/>
        <v>14</v>
      </c>
      <c r="BO13" s="75">
        <f t="shared" si="1"/>
        <v>14</v>
      </c>
      <c r="BP13" s="75">
        <f t="shared" si="1"/>
        <v>14</v>
      </c>
    </row>
    <row r="14" spans="2:68">
      <c r="B14" s="72">
        <v>1</v>
      </c>
      <c r="C14" s="12" t="s">
        <v>526</v>
      </c>
      <c r="D14" s="13" t="s">
        <v>527</v>
      </c>
      <c r="E14" s="23">
        <f>SUMIF('CO2-qoute-data-2012'!$E$6:$E$380,NA117_CO2_GJ!$C14,'CO2-qoute-data-2012'!O$6:O$380)*1000</f>
        <v>3229680.9792198502</v>
      </c>
      <c r="F14" s="23">
        <f>SUMIF('CO2-qoute-data-2012'!$E$6:$E$380,NA117_CO2_GJ!$C14,'CO2-qoute-data-2012'!P$6:P$380)*1000</f>
        <v>25807673.623530399</v>
      </c>
      <c r="G14" s="23">
        <f>SUMIF('CO2-qoute-data-2012'!$E$6:$E$380,NA117_CO2_GJ!$C14,'CO2-qoute-data-2012'!Q$6:Q$380)*1000</f>
        <v>0</v>
      </c>
      <c r="H14" s="23">
        <f>SUMIF('CO2-qoute-data-2012'!$E$6:$E$380,NA117_CO2_GJ!$C14,'CO2-qoute-data-2012'!R$6:R$380)*1000</f>
        <v>305186.98179999995</v>
      </c>
      <c r="I14" s="23">
        <f>SUMIF('CO2-qoute-data-2012'!$E$6:$E$380,NA117_CO2_GJ!$C14,'CO2-qoute-data-2012'!S$6:S$380)*1000</f>
        <v>0</v>
      </c>
      <c r="J14" s="23">
        <f>SUMIF('CO2-qoute-data-2012'!$E$6:$E$380,NA117_CO2_GJ!$C14,'CO2-qoute-data-2012'!T$6:T$380)*1000</f>
        <v>7.82</v>
      </c>
      <c r="K14" s="23">
        <f>SUMIF('CO2-qoute-data-2012'!$E$6:$E$380,NA117_CO2_GJ!$C14,'CO2-qoute-data-2012'!U$6:U$380)*1000</f>
        <v>0</v>
      </c>
      <c r="L14" s="23">
        <f>SUMIF('CO2-qoute-data-2012'!$E$6:$E$380,NA117_CO2_GJ!$C14,'CO2-qoute-data-2012'!V$6:V$380)*1000</f>
        <v>0</v>
      </c>
      <c r="M14" s="23">
        <f>SUMIF('CO2-qoute-data-2012'!$E$6:$E$380,NA117_CO2_GJ!$C14,'CO2-qoute-data-2012'!W$6:W$380)*1000</f>
        <v>0</v>
      </c>
      <c r="N14" s="23">
        <f>SUMIF('CO2-qoute-data-2012'!$E$6:$E$380,NA117_CO2_GJ!$C14,'CO2-qoute-data-2012'!X$6:X$380)*1000</f>
        <v>0</v>
      </c>
      <c r="O14" s="23">
        <f>SUMIF('CO2-qoute-data-2012'!$E$6:$E$380,NA117_CO2_GJ!$C14,'CO2-qoute-data-2012'!Y$6:Y$380)*1000</f>
        <v>0</v>
      </c>
      <c r="P14" s="23">
        <f>SUMIF('CO2-qoute-data-2012'!$E$6:$E$380,NA117_CO2_GJ!$C14,'CO2-qoute-data-2012'!Z$6:Z$380)*1000</f>
        <v>0</v>
      </c>
      <c r="Q14" s="23">
        <f>SUMIF('CO2-qoute-data-2012'!$E$6:$E$380,NA117_CO2_GJ!$C14,'CO2-qoute-data-2012'!AA$6:AA$380)*1000</f>
        <v>0</v>
      </c>
      <c r="R14" s="23">
        <f>SUMIF('CO2-qoute-data-2012'!$E$6:$E$380,NA117_CO2_GJ!$C14,'CO2-qoute-data-2012'!AB$6:AB$380)*1000</f>
        <v>0</v>
      </c>
      <c r="S14" s="23">
        <f>SUMIF('CO2-qoute-data-2012'!$E$6:$E$380,NA117_CO2_GJ!$C14,'CO2-qoute-data-2012'!AC$6:AC$380)*1000</f>
        <v>0</v>
      </c>
      <c r="T14" s="23">
        <f>SUMIF('CO2-qoute-data-2012'!$E$6:$E$380,NA117_CO2_GJ!$C14,'CO2-qoute-data-2012'!AD$6:AD$380)*1000</f>
        <v>0</v>
      </c>
      <c r="U14" s="23">
        <f>SUMIF('CO2-qoute-data-2012'!$E$6:$E$380,NA117_CO2_GJ!$C14,'CO2-qoute-data-2012'!AE$6:AE$380)*1000</f>
        <v>0</v>
      </c>
      <c r="V14" s="23">
        <f>SUMIF('CO2-qoute-data-2012'!$E$6:$E$380,NA117_CO2_GJ!$C14,'CO2-qoute-data-2012'!AF$6:AF$380)*1000</f>
        <v>0</v>
      </c>
      <c r="W14" s="23">
        <f>SUMIF('CO2-qoute-data-2012'!$E$6:$E$380,NA117_CO2_GJ!$C14,'CO2-qoute-data-2012'!AG$6:AG$380)*1000</f>
        <v>0</v>
      </c>
      <c r="X14" s="23">
        <f>SUMIF('CO2-qoute-data-2012'!$E$6:$E$380,NA117_CO2_GJ!$C14,'CO2-qoute-data-2012'!AH$6:AH$380)*1000</f>
        <v>0</v>
      </c>
      <c r="Y14" s="23">
        <f>SUMIF('CO2-qoute-data-2012'!$E$6:$E$380,NA117_CO2_GJ!$C14,'CO2-qoute-data-2012'!AI$6:AI$380)*1000</f>
        <v>0</v>
      </c>
      <c r="Z14" s="23">
        <f>SUMIF('CO2-qoute-data-2012'!$E$6:$E$380,NA117_CO2_GJ!$C14,'CO2-qoute-data-2012'!AJ$6:AJ$380)*1000</f>
        <v>0</v>
      </c>
      <c r="AA14" s="23">
        <f>SUMIF('CO2-qoute-data-2012'!$E$6:$E$380,NA117_CO2_GJ!$C14,'CO2-qoute-data-2012'!AK$6:AK$380)*1000</f>
        <v>0</v>
      </c>
      <c r="AB14" s="23">
        <f>SUMIF('CO2-qoute-data-2012'!$E$6:$E$380,NA117_CO2_GJ!$C14,'CO2-qoute-data-2012'!AL$6:AL$380)*1000</f>
        <v>0</v>
      </c>
      <c r="AC14" s="23">
        <f>SUMIF('CO2-qoute-data-2012'!$E$6:$E$380,NA117_CO2_GJ!$C14,'CO2-qoute-data-2012'!AM$6:AM$380)*1000</f>
        <v>0</v>
      </c>
      <c r="AD14" s="23">
        <f>SUMIF('CO2-qoute-data-2012'!$E$6:$E$380,NA117_CO2_GJ!$C14,'CO2-qoute-data-2012'!AN$6:AN$380)*1000</f>
        <v>0</v>
      </c>
      <c r="AE14" s="23">
        <f>SUMIF('CO2-qoute-data-2012'!$E$6:$E$380,NA117_CO2_GJ!$C14,'CO2-qoute-data-2012'!AO$6:AO$380)*1000</f>
        <v>0</v>
      </c>
      <c r="AF14" s="23">
        <f>SUMIF('CO2-qoute-data-2012'!$E$6:$E$380,NA117_CO2_GJ!$C14,'CO2-qoute-data-2012'!AP$6:AP$380)*1000</f>
        <v>0</v>
      </c>
      <c r="AG14" s="23">
        <f>SUMIF('CO2-qoute-data-2012'!$E$6:$E$380,NA117_CO2_GJ!$C14,'CO2-qoute-data-2012'!AQ$6:AQ$380)*1000</f>
        <v>0</v>
      </c>
      <c r="AH14" s="23">
        <f>SUMIF('CO2-qoute-data-2012'!$E$6:$E$380,NA117_CO2_GJ!$C14,'CO2-qoute-data-2012'!AR$6:AR$380)*1000</f>
        <v>0</v>
      </c>
      <c r="AI14" s="23">
        <f>SUMIF('CO2-qoute-data-2012'!$E$6:$E$380,NA117_CO2_GJ!$C14,'CO2-qoute-data-2012'!AS$6:AS$380)*1000</f>
        <v>0</v>
      </c>
      <c r="AJ14" s="2"/>
      <c r="AK14" s="2"/>
      <c r="AL14" s="75">
        <f t="shared" si="0"/>
        <v>1</v>
      </c>
      <c r="AM14" s="75">
        <f t="shared" si="0"/>
        <v>1</v>
      </c>
      <c r="AN14" s="75">
        <f t="shared" si="0"/>
        <v>1</v>
      </c>
      <c r="AO14" s="75">
        <f t="shared" si="0"/>
        <v>1</v>
      </c>
      <c r="AP14" s="75">
        <f t="shared" si="0"/>
        <v>1</v>
      </c>
      <c r="AQ14" s="75">
        <f t="shared" si="0"/>
        <v>1</v>
      </c>
      <c r="AR14" s="75">
        <f t="shared" si="0"/>
        <v>1</v>
      </c>
      <c r="AS14" s="75">
        <f t="shared" si="0"/>
        <v>1</v>
      </c>
      <c r="AT14" s="75">
        <f t="shared" si="0"/>
        <v>1</v>
      </c>
      <c r="AU14" s="75">
        <f t="shared" si="0"/>
        <v>1</v>
      </c>
      <c r="AV14" s="75">
        <f t="shared" si="0"/>
        <v>1</v>
      </c>
      <c r="AW14" s="75">
        <f t="shared" si="0"/>
        <v>1</v>
      </c>
      <c r="AX14" s="75">
        <f t="shared" si="0"/>
        <v>1</v>
      </c>
      <c r="AY14" s="75">
        <f t="shared" si="0"/>
        <v>1</v>
      </c>
      <c r="AZ14" s="75">
        <f t="shared" si="0"/>
        <v>1</v>
      </c>
      <c r="BA14" s="75">
        <f t="shared" si="0"/>
        <v>1</v>
      </c>
      <c r="BB14" s="75">
        <f t="shared" si="1"/>
        <v>1</v>
      </c>
      <c r="BC14" s="75">
        <f t="shared" si="1"/>
        <v>1</v>
      </c>
      <c r="BD14" s="75">
        <f t="shared" si="1"/>
        <v>1</v>
      </c>
      <c r="BE14" s="75">
        <f t="shared" si="1"/>
        <v>1</v>
      </c>
      <c r="BF14" s="75">
        <f t="shared" si="1"/>
        <v>1</v>
      </c>
      <c r="BG14" s="75">
        <f t="shared" si="1"/>
        <v>1</v>
      </c>
      <c r="BH14" s="75">
        <f t="shared" si="1"/>
        <v>1</v>
      </c>
      <c r="BI14" s="75">
        <f t="shared" si="1"/>
        <v>1</v>
      </c>
      <c r="BJ14" s="75">
        <f t="shared" si="1"/>
        <v>1</v>
      </c>
      <c r="BK14" s="75">
        <f t="shared" si="1"/>
        <v>1</v>
      </c>
      <c r="BL14" s="75">
        <f t="shared" si="1"/>
        <v>1</v>
      </c>
      <c r="BM14" s="75">
        <f t="shared" si="1"/>
        <v>1</v>
      </c>
      <c r="BN14" s="75">
        <f t="shared" si="1"/>
        <v>1</v>
      </c>
      <c r="BO14" s="75">
        <f t="shared" si="1"/>
        <v>1</v>
      </c>
      <c r="BP14" s="75">
        <f t="shared" si="1"/>
        <v>1</v>
      </c>
    </row>
    <row r="15" spans="2:68">
      <c r="B15" s="72">
        <v>14</v>
      </c>
      <c r="C15" s="10" t="s">
        <v>528</v>
      </c>
      <c r="D15" s="11" t="s">
        <v>529</v>
      </c>
      <c r="E15" s="23">
        <f>SUMIF('CO2-qoute-data-2012'!$E$6:$E$380,NA117_CO2_GJ!$C15,'CO2-qoute-data-2012'!O$6:O$380)*1000</f>
        <v>0</v>
      </c>
      <c r="F15" s="23">
        <f>SUMIF('CO2-qoute-data-2012'!$E$6:$E$380,NA117_CO2_GJ!$C15,'CO2-qoute-data-2012'!P$6:P$380)*1000</f>
        <v>499657.6728</v>
      </c>
      <c r="G15" s="23">
        <f>SUMIF('CO2-qoute-data-2012'!$E$6:$E$380,NA117_CO2_GJ!$C15,'CO2-qoute-data-2012'!Q$6:Q$380)*1000</f>
        <v>0</v>
      </c>
      <c r="H15" s="23">
        <f>SUMIF('CO2-qoute-data-2012'!$E$6:$E$380,NA117_CO2_GJ!$C15,'CO2-qoute-data-2012'!R$6:R$380)*1000</f>
        <v>1203.9622019999997</v>
      </c>
      <c r="I15" s="23">
        <f>SUMIF('CO2-qoute-data-2012'!$E$6:$E$380,NA117_CO2_GJ!$C15,'CO2-qoute-data-2012'!S$6:S$380)*1000</f>
        <v>0</v>
      </c>
      <c r="J15" s="23">
        <f>SUMIF('CO2-qoute-data-2012'!$E$6:$E$380,NA117_CO2_GJ!$C15,'CO2-qoute-data-2012'!T$6:T$380)*1000</f>
        <v>14338.706</v>
      </c>
      <c r="K15" s="23">
        <f>SUMIF('CO2-qoute-data-2012'!$E$6:$E$380,NA117_CO2_GJ!$C15,'CO2-qoute-data-2012'!U$6:U$380)*1000</f>
        <v>0</v>
      </c>
      <c r="L15" s="23">
        <f>SUMIF('CO2-qoute-data-2012'!$E$6:$E$380,NA117_CO2_GJ!$C15,'CO2-qoute-data-2012'!V$6:V$380)*1000</f>
        <v>0</v>
      </c>
      <c r="M15" s="23">
        <f>SUMIF('CO2-qoute-data-2012'!$E$6:$E$380,NA117_CO2_GJ!$C15,'CO2-qoute-data-2012'!W$6:W$380)*1000</f>
        <v>0</v>
      </c>
      <c r="N15" s="23">
        <f>SUMIF('CO2-qoute-data-2012'!$E$6:$E$380,NA117_CO2_GJ!$C15,'CO2-qoute-data-2012'!X$6:X$380)*1000</f>
        <v>0</v>
      </c>
      <c r="O15" s="23">
        <f>SUMIF('CO2-qoute-data-2012'!$E$6:$E$380,NA117_CO2_GJ!$C15,'CO2-qoute-data-2012'!Y$6:Y$380)*1000</f>
        <v>0</v>
      </c>
      <c r="P15" s="23">
        <f>SUMIF('CO2-qoute-data-2012'!$E$6:$E$380,NA117_CO2_GJ!$C15,'CO2-qoute-data-2012'!Z$6:Z$380)*1000</f>
        <v>0</v>
      </c>
      <c r="Q15" s="23">
        <f>SUMIF('CO2-qoute-data-2012'!$E$6:$E$380,NA117_CO2_GJ!$C15,'CO2-qoute-data-2012'!AA$6:AA$380)*1000</f>
        <v>0</v>
      </c>
      <c r="R15" s="23">
        <f>SUMIF('CO2-qoute-data-2012'!$E$6:$E$380,NA117_CO2_GJ!$C15,'CO2-qoute-data-2012'!AB$6:AB$380)*1000</f>
        <v>0</v>
      </c>
      <c r="S15" s="23">
        <f>SUMIF('CO2-qoute-data-2012'!$E$6:$E$380,NA117_CO2_GJ!$C15,'CO2-qoute-data-2012'!AC$6:AC$380)*1000</f>
        <v>137754.06814000002</v>
      </c>
      <c r="T15" s="23">
        <f>SUMIF('CO2-qoute-data-2012'!$E$6:$E$380,NA117_CO2_GJ!$C15,'CO2-qoute-data-2012'!AD$6:AD$380)*1000</f>
        <v>0</v>
      </c>
      <c r="U15" s="23">
        <f>SUMIF('CO2-qoute-data-2012'!$E$6:$E$380,NA117_CO2_GJ!$C15,'CO2-qoute-data-2012'!AE$6:AE$380)*1000</f>
        <v>0</v>
      </c>
      <c r="V15" s="23">
        <f>SUMIF('CO2-qoute-data-2012'!$E$6:$E$380,NA117_CO2_GJ!$C15,'CO2-qoute-data-2012'!AF$6:AF$380)*1000</f>
        <v>0</v>
      </c>
      <c r="W15" s="23">
        <f>SUMIF('CO2-qoute-data-2012'!$E$6:$E$380,NA117_CO2_GJ!$C15,'CO2-qoute-data-2012'!AG$6:AG$380)*1000</f>
        <v>0</v>
      </c>
      <c r="X15" s="23">
        <f>SUMIF('CO2-qoute-data-2012'!$E$6:$E$380,NA117_CO2_GJ!$C15,'CO2-qoute-data-2012'!AH$6:AH$380)*1000</f>
        <v>0</v>
      </c>
      <c r="Y15" s="23">
        <f>SUMIF('CO2-qoute-data-2012'!$E$6:$E$380,NA117_CO2_GJ!$C15,'CO2-qoute-data-2012'!AI$6:AI$380)*1000</f>
        <v>0</v>
      </c>
      <c r="Z15" s="23">
        <f>SUMIF('CO2-qoute-data-2012'!$E$6:$E$380,NA117_CO2_GJ!$C15,'CO2-qoute-data-2012'!AJ$6:AJ$380)*1000</f>
        <v>0</v>
      </c>
      <c r="AA15" s="23">
        <f>SUMIF('CO2-qoute-data-2012'!$E$6:$E$380,NA117_CO2_GJ!$C15,'CO2-qoute-data-2012'!AK$6:AK$380)*1000</f>
        <v>0</v>
      </c>
      <c r="AB15" s="23">
        <f>SUMIF('CO2-qoute-data-2012'!$E$6:$E$380,NA117_CO2_GJ!$C15,'CO2-qoute-data-2012'!AL$6:AL$380)*1000</f>
        <v>0</v>
      </c>
      <c r="AC15" s="23">
        <f>SUMIF('CO2-qoute-data-2012'!$E$6:$E$380,NA117_CO2_GJ!$C15,'CO2-qoute-data-2012'!AM$6:AM$380)*1000</f>
        <v>51919.35</v>
      </c>
      <c r="AD15" s="23">
        <f>SUMIF('CO2-qoute-data-2012'!$E$6:$E$380,NA117_CO2_GJ!$C15,'CO2-qoute-data-2012'!AN$6:AN$380)*1000</f>
        <v>550153.65</v>
      </c>
      <c r="AE15" s="23">
        <f>SUMIF('CO2-qoute-data-2012'!$E$6:$E$380,NA117_CO2_GJ!$C15,'CO2-qoute-data-2012'!AO$6:AO$380)*1000</f>
        <v>0</v>
      </c>
      <c r="AF15" s="23">
        <f>SUMIF('CO2-qoute-data-2012'!$E$6:$E$380,NA117_CO2_GJ!$C15,'CO2-qoute-data-2012'!AP$6:AP$380)*1000</f>
        <v>150734.56521</v>
      </c>
      <c r="AG15" s="23">
        <f>SUMIF('CO2-qoute-data-2012'!$E$6:$E$380,NA117_CO2_GJ!$C15,'CO2-qoute-data-2012'!AQ$6:AQ$380)*1000</f>
        <v>12209.4918</v>
      </c>
      <c r="AH15" s="23">
        <f>SUMIF('CO2-qoute-data-2012'!$E$6:$E$380,NA117_CO2_GJ!$C15,'CO2-qoute-data-2012'!AR$6:AR$380)*1000</f>
        <v>0</v>
      </c>
      <c r="AI15" s="23">
        <f>SUMIF('CO2-qoute-data-2012'!$E$6:$E$380,NA117_CO2_GJ!$C15,'CO2-qoute-data-2012'!AS$6:AS$380)*1000</f>
        <v>25507.347759999997</v>
      </c>
      <c r="AJ15" s="2"/>
      <c r="AK15" s="2"/>
      <c r="AL15" s="75">
        <f t="shared" si="0"/>
        <v>14</v>
      </c>
      <c r="AM15" s="75">
        <f t="shared" si="0"/>
        <v>14</v>
      </c>
      <c r="AN15" s="75">
        <f t="shared" si="0"/>
        <v>14</v>
      </c>
      <c r="AO15" s="75">
        <f t="shared" si="0"/>
        <v>14</v>
      </c>
      <c r="AP15" s="75">
        <f t="shared" si="0"/>
        <v>14</v>
      </c>
      <c r="AQ15" s="75">
        <f t="shared" si="0"/>
        <v>14</v>
      </c>
      <c r="AR15" s="75">
        <f t="shared" si="0"/>
        <v>14</v>
      </c>
      <c r="AS15" s="75">
        <f t="shared" si="0"/>
        <v>14</v>
      </c>
      <c r="AT15" s="75">
        <f t="shared" si="0"/>
        <v>14</v>
      </c>
      <c r="AU15" s="75">
        <f t="shared" si="0"/>
        <v>14</v>
      </c>
      <c r="AV15" s="75">
        <f t="shared" si="0"/>
        <v>14</v>
      </c>
      <c r="AW15" s="75">
        <f t="shared" si="0"/>
        <v>14</v>
      </c>
      <c r="AX15" s="75">
        <f t="shared" si="0"/>
        <v>14</v>
      </c>
      <c r="AY15" s="75">
        <f t="shared" si="0"/>
        <v>14</v>
      </c>
      <c r="AZ15" s="75">
        <f t="shared" si="0"/>
        <v>14</v>
      </c>
      <c r="BA15" s="75">
        <f t="shared" si="0"/>
        <v>14</v>
      </c>
      <c r="BB15" s="75">
        <f t="shared" si="1"/>
        <v>14</v>
      </c>
      <c r="BC15" s="75">
        <f t="shared" si="1"/>
        <v>14</v>
      </c>
      <c r="BD15" s="75">
        <f t="shared" si="1"/>
        <v>14</v>
      </c>
      <c r="BE15" s="75">
        <f t="shared" si="1"/>
        <v>14</v>
      </c>
      <c r="BF15" s="75">
        <f t="shared" si="1"/>
        <v>14</v>
      </c>
      <c r="BG15" s="75">
        <f t="shared" si="1"/>
        <v>14</v>
      </c>
      <c r="BH15" s="75">
        <f t="shared" si="1"/>
        <v>14</v>
      </c>
      <c r="BI15" s="75">
        <f t="shared" si="1"/>
        <v>14</v>
      </c>
      <c r="BJ15" s="75">
        <f t="shared" si="1"/>
        <v>14</v>
      </c>
      <c r="BK15" s="75">
        <f t="shared" si="1"/>
        <v>14</v>
      </c>
      <c r="BL15" s="75">
        <f t="shared" si="1"/>
        <v>14</v>
      </c>
      <c r="BM15" s="75">
        <f t="shared" si="1"/>
        <v>14</v>
      </c>
      <c r="BN15" s="75">
        <f t="shared" si="1"/>
        <v>14</v>
      </c>
      <c r="BO15" s="75">
        <f t="shared" si="1"/>
        <v>14</v>
      </c>
      <c r="BP15" s="75">
        <f t="shared" si="1"/>
        <v>14</v>
      </c>
    </row>
    <row r="16" spans="2:68">
      <c r="B16" s="72">
        <v>1</v>
      </c>
      <c r="C16" s="12" t="s">
        <v>530</v>
      </c>
      <c r="D16" s="13" t="s">
        <v>531</v>
      </c>
      <c r="E16" s="23">
        <f>SUMIF('CO2-qoute-data-2012'!$E$6:$E$380,NA117_CO2_GJ!$C16,'CO2-qoute-data-2012'!O$6:O$380)*1000</f>
        <v>0</v>
      </c>
      <c r="F16" s="23">
        <f>SUMIF('CO2-qoute-data-2012'!$E$6:$E$380,NA117_CO2_GJ!$C16,'CO2-qoute-data-2012'!P$6:P$380)*1000</f>
        <v>0</v>
      </c>
      <c r="G16" s="23">
        <f>SUMIF('CO2-qoute-data-2012'!$E$6:$E$380,NA117_CO2_GJ!$C16,'CO2-qoute-data-2012'!Q$6:Q$380)*1000</f>
        <v>0</v>
      </c>
      <c r="H16" s="23">
        <f>SUMIF('CO2-qoute-data-2012'!$E$6:$E$380,NA117_CO2_GJ!$C16,'CO2-qoute-data-2012'!R$6:R$380)*1000</f>
        <v>0</v>
      </c>
      <c r="I16" s="23">
        <f>SUMIF('CO2-qoute-data-2012'!$E$6:$E$380,NA117_CO2_GJ!$C16,'CO2-qoute-data-2012'!S$6:S$380)*1000</f>
        <v>0</v>
      </c>
      <c r="J16" s="23">
        <f>SUMIF('CO2-qoute-data-2012'!$E$6:$E$380,NA117_CO2_GJ!$C16,'CO2-qoute-data-2012'!T$6:T$380)*1000</f>
        <v>0</v>
      </c>
      <c r="K16" s="23">
        <f>SUMIF('CO2-qoute-data-2012'!$E$6:$E$380,NA117_CO2_GJ!$C16,'CO2-qoute-data-2012'!U$6:U$380)*1000</f>
        <v>0</v>
      </c>
      <c r="L16" s="23">
        <f>SUMIF('CO2-qoute-data-2012'!$E$6:$E$380,NA117_CO2_GJ!$C16,'CO2-qoute-data-2012'!V$6:V$380)*1000</f>
        <v>0</v>
      </c>
      <c r="M16" s="23">
        <f>SUMIF('CO2-qoute-data-2012'!$E$6:$E$380,NA117_CO2_GJ!$C16,'CO2-qoute-data-2012'!W$6:W$380)*1000</f>
        <v>0</v>
      </c>
      <c r="N16" s="23">
        <f>SUMIF('CO2-qoute-data-2012'!$E$6:$E$380,NA117_CO2_GJ!$C16,'CO2-qoute-data-2012'!X$6:X$380)*1000</f>
        <v>0</v>
      </c>
      <c r="O16" s="23">
        <f>SUMIF('CO2-qoute-data-2012'!$E$6:$E$380,NA117_CO2_GJ!$C16,'CO2-qoute-data-2012'!Y$6:Y$380)*1000</f>
        <v>0</v>
      </c>
      <c r="P16" s="23">
        <f>SUMIF('CO2-qoute-data-2012'!$E$6:$E$380,NA117_CO2_GJ!$C16,'CO2-qoute-data-2012'!Z$6:Z$380)*1000</f>
        <v>0</v>
      </c>
      <c r="Q16" s="23">
        <f>SUMIF('CO2-qoute-data-2012'!$E$6:$E$380,NA117_CO2_GJ!$C16,'CO2-qoute-data-2012'!AA$6:AA$380)*1000</f>
        <v>0</v>
      </c>
      <c r="R16" s="23">
        <f>SUMIF('CO2-qoute-data-2012'!$E$6:$E$380,NA117_CO2_GJ!$C16,'CO2-qoute-data-2012'!AB$6:AB$380)*1000</f>
        <v>0</v>
      </c>
      <c r="S16" s="23">
        <f>SUMIF('CO2-qoute-data-2012'!$E$6:$E$380,NA117_CO2_GJ!$C16,'CO2-qoute-data-2012'!AC$6:AC$380)*1000</f>
        <v>0</v>
      </c>
      <c r="T16" s="23">
        <f>SUMIF('CO2-qoute-data-2012'!$E$6:$E$380,NA117_CO2_GJ!$C16,'CO2-qoute-data-2012'!AD$6:AD$380)*1000</f>
        <v>0</v>
      </c>
      <c r="U16" s="23">
        <f>SUMIF('CO2-qoute-data-2012'!$E$6:$E$380,NA117_CO2_GJ!$C16,'CO2-qoute-data-2012'!AE$6:AE$380)*1000</f>
        <v>0</v>
      </c>
      <c r="V16" s="23">
        <f>SUMIF('CO2-qoute-data-2012'!$E$6:$E$380,NA117_CO2_GJ!$C16,'CO2-qoute-data-2012'!AF$6:AF$380)*1000</f>
        <v>0</v>
      </c>
      <c r="W16" s="23">
        <f>SUMIF('CO2-qoute-data-2012'!$E$6:$E$380,NA117_CO2_GJ!$C16,'CO2-qoute-data-2012'!AG$6:AG$380)*1000</f>
        <v>0</v>
      </c>
      <c r="X16" s="23">
        <f>SUMIF('CO2-qoute-data-2012'!$E$6:$E$380,NA117_CO2_GJ!$C16,'CO2-qoute-data-2012'!AH$6:AH$380)*1000</f>
        <v>0</v>
      </c>
      <c r="Y16" s="23">
        <f>SUMIF('CO2-qoute-data-2012'!$E$6:$E$380,NA117_CO2_GJ!$C16,'CO2-qoute-data-2012'!AI$6:AI$380)*1000</f>
        <v>0</v>
      </c>
      <c r="Z16" s="23">
        <f>SUMIF('CO2-qoute-data-2012'!$E$6:$E$380,NA117_CO2_GJ!$C16,'CO2-qoute-data-2012'!AJ$6:AJ$380)*1000</f>
        <v>0</v>
      </c>
      <c r="AA16" s="23">
        <f>SUMIF('CO2-qoute-data-2012'!$E$6:$E$380,NA117_CO2_GJ!$C16,'CO2-qoute-data-2012'!AK$6:AK$380)*1000</f>
        <v>0</v>
      </c>
      <c r="AB16" s="23">
        <f>SUMIF('CO2-qoute-data-2012'!$E$6:$E$380,NA117_CO2_GJ!$C16,'CO2-qoute-data-2012'!AL$6:AL$380)*1000</f>
        <v>0</v>
      </c>
      <c r="AC16" s="23">
        <f>SUMIF('CO2-qoute-data-2012'!$E$6:$E$380,NA117_CO2_GJ!$C16,'CO2-qoute-data-2012'!AM$6:AM$380)*1000</f>
        <v>0</v>
      </c>
      <c r="AD16" s="23">
        <f>SUMIF('CO2-qoute-data-2012'!$E$6:$E$380,NA117_CO2_GJ!$C16,'CO2-qoute-data-2012'!AN$6:AN$380)*1000</f>
        <v>0</v>
      </c>
      <c r="AE16" s="23">
        <f>SUMIF('CO2-qoute-data-2012'!$E$6:$E$380,NA117_CO2_GJ!$C16,'CO2-qoute-data-2012'!AO$6:AO$380)*1000</f>
        <v>0</v>
      </c>
      <c r="AF16" s="23">
        <f>SUMIF('CO2-qoute-data-2012'!$E$6:$E$380,NA117_CO2_GJ!$C16,'CO2-qoute-data-2012'!AP$6:AP$380)*1000</f>
        <v>0</v>
      </c>
      <c r="AG16" s="23">
        <f>SUMIF('CO2-qoute-data-2012'!$E$6:$E$380,NA117_CO2_GJ!$C16,'CO2-qoute-data-2012'!AQ$6:AQ$380)*1000</f>
        <v>0</v>
      </c>
      <c r="AH16" s="23">
        <f>SUMIF('CO2-qoute-data-2012'!$E$6:$E$380,NA117_CO2_GJ!$C16,'CO2-qoute-data-2012'!AR$6:AR$380)*1000</f>
        <v>0</v>
      </c>
      <c r="AI16" s="23">
        <f>SUMIF('CO2-qoute-data-2012'!$E$6:$E$380,NA117_CO2_GJ!$C16,'CO2-qoute-data-2012'!AS$6:AS$380)*1000</f>
        <v>0</v>
      </c>
      <c r="AJ16" s="2"/>
      <c r="AK16" s="2"/>
      <c r="AL16" s="75">
        <f t="shared" si="0"/>
        <v>1</v>
      </c>
      <c r="AM16" s="75">
        <f t="shared" si="0"/>
        <v>1</v>
      </c>
      <c r="AN16" s="75">
        <f t="shared" si="0"/>
        <v>1</v>
      </c>
      <c r="AO16" s="75">
        <f t="shared" si="0"/>
        <v>1</v>
      </c>
      <c r="AP16" s="75">
        <f t="shared" si="0"/>
        <v>1</v>
      </c>
      <c r="AQ16" s="75">
        <f t="shared" si="0"/>
        <v>1</v>
      </c>
      <c r="AR16" s="75">
        <f t="shared" si="0"/>
        <v>1</v>
      </c>
      <c r="AS16" s="75">
        <f t="shared" si="0"/>
        <v>1</v>
      </c>
      <c r="AT16" s="75">
        <f t="shared" si="0"/>
        <v>1</v>
      </c>
      <c r="AU16" s="75">
        <f t="shared" si="0"/>
        <v>1</v>
      </c>
      <c r="AV16" s="75">
        <f t="shared" si="0"/>
        <v>1</v>
      </c>
      <c r="AW16" s="75">
        <f t="shared" si="0"/>
        <v>1</v>
      </c>
      <c r="AX16" s="75">
        <f t="shared" si="0"/>
        <v>1</v>
      </c>
      <c r="AY16" s="75">
        <f t="shared" si="0"/>
        <v>1</v>
      </c>
      <c r="AZ16" s="75">
        <f t="shared" si="0"/>
        <v>1</v>
      </c>
      <c r="BA16" s="75">
        <f t="shared" si="0"/>
        <v>1</v>
      </c>
      <c r="BB16" s="75">
        <f t="shared" si="1"/>
        <v>1</v>
      </c>
      <c r="BC16" s="75">
        <f t="shared" si="1"/>
        <v>1</v>
      </c>
      <c r="BD16" s="75">
        <f t="shared" si="1"/>
        <v>1</v>
      </c>
      <c r="BE16" s="75">
        <f t="shared" si="1"/>
        <v>1</v>
      </c>
      <c r="BF16" s="75">
        <f t="shared" si="1"/>
        <v>1</v>
      </c>
      <c r="BG16" s="75">
        <f t="shared" si="1"/>
        <v>1</v>
      </c>
      <c r="BH16" s="75">
        <f t="shared" si="1"/>
        <v>1</v>
      </c>
      <c r="BI16" s="75">
        <f t="shared" si="1"/>
        <v>1</v>
      </c>
      <c r="BJ16" s="75">
        <f t="shared" si="1"/>
        <v>1</v>
      </c>
      <c r="BK16" s="75">
        <f t="shared" si="1"/>
        <v>1</v>
      </c>
      <c r="BL16" s="75">
        <f t="shared" si="1"/>
        <v>1</v>
      </c>
      <c r="BM16" s="75">
        <f t="shared" si="1"/>
        <v>1</v>
      </c>
      <c r="BN16" s="75">
        <f t="shared" si="1"/>
        <v>1</v>
      </c>
      <c r="BO16" s="75">
        <f t="shared" si="1"/>
        <v>1</v>
      </c>
      <c r="BP16" s="75">
        <f t="shared" si="1"/>
        <v>1</v>
      </c>
    </row>
    <row r="17" spans="2:68">
      <c r="B17" s="72">
        <v>15</v>
      </c>
      <c r="C17" s="12" t="s">
        <v>532</v>
      </c>
      <c r="D17" s="13" t="s">
        <v>533</v>
      </c>
      <c r="E17" s="23">
        <f>SUMIF('CO2-qoute-data-2012'!$E$6:$E$380,NA117_CO2_GJ!$C17,'CO2-qoute-data-2012'!O$6:O$380)*1000</f>
        <v>0</v>
      </c>
      <c r="F17" s="23">
        <f>SUMIF('CO2-qoute-data-2012'!$E$6:$E$380,NA117_CO2_GJ!$C17,'CO2-qoute-data-2012'!P$6:P$380)*1000</f>
        <v>1167579.1115999999</v>
      </c>
      <c r="G17" s="23">
        <f>SUMIF('CO2-qoute-data-2012'!$E$6:$E$380,NA117_CO2_GJ!$C17,'CO2-qoute-data-2012'!Q$6:Q$380)*1000</f>
        <v>0</v>
      </c>
      <c r="H17" s="23">
        <f>SUMIF('CO2-qoute-data-2012'!$E$6:$E$380,NA117_CO2_GJ!$C17,'CO2-qoute-data-2012'!R$6:R$380)*1000</f>
        <v>1445.7044800000001</v>
      </c>
      <c r="I17" s="23">
        <f>SUMIF('CO2-qoute-data-2012'!$E$6:$E$380,NA117_CO2_GJ!$C17,'CO2-qoute-data-2012'!S$6:S$380)*1000</f>
        <v>0</v>
      </c>
      <c r="J17" s="23">
        <f>SUMIF('CO2-qoute-data-2012'!$E$6:$E$380,NA117_CO2_GJ!$C17,'CO2-qoute-data-2012'!T$6:T$380)*1000</f>
        <v>299</v>
      </c>
      <c r="K17" s="23">
        <f>SUMIF('CO2-qoute-data-2012'!$E$6:$E$380,NA117_CO2_GJ!$C17,'CO2-qoute-data-2012'!U$6:U$380)*1000</f>
        <v>0</v>
      </c>
      <c r="L17" s="23">
        <f>SUMIF('CO2-qoute-data-2012'!$E$6:$E$380,NA117_CO2_GJ!$C17,'CO2-qoute-data-2012'!V$6:V$380)*1000</f>
        <v>0</v>
      </c>
      <c r="M17" s="23">
        <f>SUMIF('CO2-qoute-data-2012'!$E$6:$E$380,NA117_CO2_GJ!$C17,'CO2-qoute-data-2012'!W$6:W$380)*1000</f>
        <v>0</v>
      </c>
      <c r="N17" s="23">
        <f>SUMIF('CO2-qoute-data-2012'!$E$6:$E$380,NA117_CO2_GJ!$C17,'CO2-qoute-data-2012'!X$6:X$380)*1000</f>
        <v>0</v>
      </c>
      <c r="O17" s="23">
        <f>SUMIF('CO2-qoute-data-2012'!$E$6:$E$380,NA117_CO2_GJ!$C17,'CO2-qoute-data-2012'!Y$6:Y$380)*1000</f>
        <v>0</v>
      </c>
      <c r="P17" s="23">
        <f>SUMIF('CO2-qoute-data-2012'!$E$6:$E$380,NA117_CO2_GJ!$C17,'CO2-qoute-data-2012'!Z$6:Z$380)*1000</f>
        <v>0</v>
      </c>
      <c r="Q17" s="23">
        <f>SUMIF('CO2-qoute-data-2012'!$E$6:$E$380,NA117_CO2_GJ!$C17,'CO2-qoute-data-2012'!AA$6:AA$380)*1000</f>
        <v>0</v>
      </c>
      <c r="R17" s="23">
        <f>SUMIF('CO2-qoute-data-2012'!$E$6:$E$380,NA117_CO2_GJ!$C17,'CO2-qoute-data-2012'!AB$6:AB$380)*1000</f>
        <v>0</v>
      </c>
      <c r="S17" s="23">
        <f>SUMIF('CO2-qoute-data-2012'!$E$6:$E$380,NA117_CO2_GJ!$C17,'CO2-qoute-data-2012'!AC$6:AC$380)*1000</f>
        <v>0</v>
      </c>
      <c r="T17" s="23">
        <f>SUMIF('CO2-qoute-data-2012'!$E$6:$E$380,NA117_CO2_GJ!$C17,'CO2-qoute-data-2012'!AD$6:AD$380)*1000</f>
        <v>0</v>
      </c>
      <c r="U17" s="23">
        <f>SUMIF('CO2-qoute-data-2012'!$E$6:$E$380,NA117_CO2_GJ!$C17,'CO2-qoute-data-2012'!AE$6:AE$380)*1000</f>
        <v>0</v>
      </c>
      <c r="V17" s="23">
        <f>SUMIF('CO2-qoute-data-2012'!$E$6:$E$380,NA117_CO2_GJ!$C17,'CO2-qoute-data-2012'!AF$6:AF$380)*1000</f>
        <v>0</v>
      </c>
      <c r="W17" s="23">
        <f>SUMIF('CO2-qoute-data-2012'!$E$6:$E$380,NA117_CO2_GJ!$C17,'CO2-qoute-data-2012'!AG$6:AG$380)*1000</f>
        <v>0</v>
      </c>
      <c r="X17" s="23">
        <f>SUMIF('CO2-qoute-data-2012'!$E$6:$E$380,NA117_CO2_GJ!$C17,'CO2-qoute-data-2012'!AH$6:AH$380)*1000</f>
        <v>0</v>
      </c>
      <c r="Y17" s="23">
        <f>SUMIF('CO2-qoute-data-2012'!$E$6:$E$380,NA117_CO2_GJ!$C17,'CO2-qoute-data-2012'!AI$6:AI$380)*1000</f>
        <v>0</v>
      </c>
      <c r="Z17" s="23">
        <f>SUMIF('CO2-qoute-data-2012'!$E$6:$E$380,NA117_CO2_GJ!$C17,'CO2-qoute-data-2012'!AJ$6:AJ$380)*1000</f>
        <v>0</v>
      </c>
      <c r="AA17" s="23">
        <f>SUMIF('CO2-qoute-data-2012'!$E$6:$E$380,NA117_CO2_GJ!$C17,'CO2-qoute-data-2012'!AK$6:AK$380)*1000</f>
        <v>127218.7</v>
      </c>
      <c r="AB17" s="23">
        <f>SUMIF('CO2-qoute-data-2012'!$E$6:$E$380,NA117_CO2_GJ!$C17,'CO2-qoute-data-2012'!AL$6:AL$380)*1000</f>
        <v>0</v>
      </c>
      <c r="AC17" s="23">
        <f>SUMIF('CO2-qoute-data-2012'!$E$6:$E$380,NA117_CO2_GJ!$C17,'CO2-qoute-data-2012'!AM$6:AM$380)*1000</f>
        <v>0</v>
      </c>
      <c r="AD17" s="23">
        <f>SUMIF('CO2-qoute-data-2012'!$E$6:$E$380,NA117_CO2_GJ!$C17,'CO2-qoute-data-2012'!AN$6:AN$380)*1000</f>
        <v>0</v>
      </c>
      <c r="AE17" s="23">
        <f>SUMIF('CO2-qoute-data-2012'!$E$6:$E$380,NA117_CO2_GJ!$C17,'CO2-qoute-data-2012'!AO$6:AO$380)*1000</f>
        <v>0</v>
      </c>
      <c r="AF17" s="23">
        <f>SUMIF('CO2-qoute-data-2012'!$E$6:$E$380,NA117_CO2_GJ!$C17,'CO2-qoute-data-2012'!AP$6:AP$380)*1000</f>
        <v>0</v>
      </c>
      <c r="AG17" s="23">
        <f>SUMIF('CO2-qoute-data-2012'!$E$6:$E$380,NA117_CO2_GJ!$C17,'CO2-qoute-data-2012'!AQ$6:AQ$380)*1000</f>
        <v>0</v>
      </c>
      <c r="AH17" s="23">
        <f>SUMIF('CO2-qoute-data-2012'!$E$6:$E$380,NA117_CO2_GJ!$C17,'CO2-qoute-data-2012'!AR$6:AR$380)*1000</f>
        <v>0</v>
      </c>
      <c r="AI17" s="23">
        <f>SUMIF('CO2-qoute-data-2012'!$E$6:$E$380,NA117_CO2_GJ!$C17,'CO2-qoute-data-2012'!AS$6:AS$380)*1000</f>
        <v>0</v>
      </c>
      <c r="AJ17" s="2"/>
      <c r="AK17" s="2"/>
      <c r="AL17" s="75">
        <f t="shared" si="0"/>
        <v>15</v>
      </c>
      <c r="AM17" s="75">
        <f t="shared" si="0"/>
        <v>15</v>
      </c>
      <c r="AN17" s="75">
        <f t="shared" si="0"/>
        <v>15</v>
      </c>
      <c r="AO17" s="75">
        <f t="shared" si="0"/>
        <v>15</v>
      </c>
      <c r="AP17" s="75">
        <f t="shared" si="0"/>
        <v>15</v>
      </c>
      <c r="AQ17" s="75">
        <f t="shared" si="0"/>
        <v>15</v>
      </c>
      <c r="AR17" s="75">
        <f t="shared" si="0"/>
        <v>15</v>
      </c>
      <c r="AS17" s="75">
        <f t="shared" si="0"/>
        <v>15</v>
      </c>
      <c r="AT17" s="75">
        <f t="shared" si="0"/>
        <v>15</v>
      </c>
      <c r="AU17" s="75">
        <f t="shared" si="0"/>
        <v>15</v>
      </c>
      <c r="AV17" s="75">
        <f t="shared" si="0"/>
        <v>15</v>
      </c>
      <c r="AW17" s="75">
        <f t="shared" si="0"/>
        <v>15</v>
      </c>
      <c r="AX17" s="75">
        <f t="shared" si="0"/>
        <v>15</v>
      </c>
      <c r="AY17" s="75">
        <f t="shared" si="0"/>
        <v>15</v>
      </c>
      <c r="AZ17" s="75">
        <f t="shared" si="0"/>
        <v>15</v>
      </c>
      <c r="BA17" s="75">
        <f t="shared" si="0"/>
        <v>15</v>
      </c>
      <c r="BB17" s="75">
        <f t="shared" si="1"/>
        <v>15</v>
      </c>
      <c r="BC17" s="75">
        <f t="shared" si="1"/>
        <v>15</v>
      </c>
      <c r="BD17" s="75">
        <f t="shared" si="1"/>
        <v>15</v>
      </c>
      <c r="BE17" s="75">
        <f t="shared" si="1"/>
        <v>15</v>
      </c>
      <c r="BF17" s="75">
        <f t="shared" si="1"/>
        <v>15</v>
      </c>
      <c r="BG17" s="75">
        <f t="shared" si="1"/>
        <v>15</v>
      </c>
      <c r="BH17" s="75">
        <f t="shared" si="1"/>
        <v>15</v>
      </c>
      <c r="BI17" s="75">
        <f t="shared" si="1"/>
        <v>15</v>
      </c>
      <c r="BJ17" s="75">
        <f t="shared" si="1"/>
        <v>15</v>
      </c>
      <c r="BK17" s="75">
        <f t="shared" si="1"/>
        <v>15</v>
      </c>
      <c r="BL17" s="75">
        <f t="shared" si="1"/>
        <v>15</v>
      </c>
      <c r="BM17" s="75">
        <f t="shared" si="1"/>
        <v>15</v>
      </c>
      <c r="BN17" s="75">
        <f t="shared" si="1"/>
        <v>15</v>
      </c>
      <c r="BO17" s="75">
        <f t="shared" si="1"/>
        <v>15</v>
      </c>
      <c r="BP17" s="75">
        <f t="shared" si="1"/>
        <v>15</v>
      </c>
    </row>
    <row r="18" spans="2:68">
      <c r="B18" s="72">
        <v>15</v>
      </c>
      <c r="C18" s="12" t="s">
        <v>534</v>
      </c>
      <c r="D18" s="13" t="s">
        <v>535</v>
      </c>
      <c r="E18" s="23">
        <f>SUMIF('CO2-qoute-data-2012'!$E$6:$E$380,NA117_CO2_GJ!$C18,'CO2-qoute-data-2012'!O$6:O$380)*1000</f>
        <v>0</v>
      </c>
      <c r="F18" s="23">
        <f>SUMIF('CO2-qoute-data-2012'!$E$6:$E$380,NA117_CO2_GJ!$C18,'CO2-qoute-data-2012'!P$6:P$380)*1000</f>
        <v>563659.31160000002</v>
      </c>
      <c r="G18" s="23">
        <f>SUMIF('CO2-qoute-data-2012'!$E$6:$E$380,NA117_CO2_GJ!$C18,'CO2-qoute-data-2012'!Q$6:Q$380)*1000</f>
        <v>0</v>
      </c>
      <c r="H18" s="23">
        <f>SUMIF('CO2-qoute-data-2012'!$E$6:$E$380,NA117_CO2_GJ!$C18,'CO2-qoute-data-2012'!R$6:R$380)*1000</f>
        <v>3787.0828599999995</v>
      </c>
      <c r="I18" s="23">
        <f>SUMIF('CO2-qoute-data-2012'!$E$6:$E$380,NA117_CO2_GJ!$C18,'CO2-qoute-data-2012'!S$6:S$380)*1000</f>
        <v>113587.88849999999</v>
      </c>
      <c r="J18" s="23">
        <f>SUMIF('CO2-qoute-data-2012'!$E$6:$E$380,NA117_CO2_GJ!$C18,'CO2-qoute-data-2012'!T$6:T$380)*1000</f>
        <v>32.696799999999996</v>
      </c>
      <c r="K18" s="23">
        <f>SUMIF('CO2-qoute-data-2012'!$E$6:$E$380,NA117_CO2_GJ!$C18,'CO2-qoute-data-2012'!U$6:U$380)*1000</f>
        <v>0</v>
      </c>
      <c r="L18" s="23">
        <f>SUMIF('CO2-qoute-data-2012'!$E$6:$E$380,NA117_CO2_GJ!$C18,'CO2-qoute-data-2012'!V$6:V$380)*1000</f>
        <v>0</v>
      </c>
      <c r="M18" s="23">
        <f>SUMIF('CO2-qoute-data-2012'!$E$6:$E$380,NA117_CO2_GJ!$C18,'CO2-qoute-data-2012'!W$6:W$380)*1000</f>
        <v>0</v>
      </c>
      <c r="N18" s="23">
        <f>SUMIF('CO2-qoute-data-2012'!$E$6:$E$380,NA117_CO2_GJ!$C18,'CO2-qoute-data-2012'!X$6:X$380)*1000</f>
        <v>0</v>
      </c>
      <c r="O18" s="23">
        <f>SUMIF('CO2-qoute-data-2012'!$E$6:$E$380,NA117_CO2_GJ!$C18,'CO2-qoute-data-2012'!Y$6:Y$380)*1000</f>
        <v>317011.55</v>
      </c>
      <c r="P18" s="23">
        <f>SUMIF('CO2-qoute-data-2012'!$E$6:$E$380,NA117_CO2_GJ!$C18,'CO2-qoute-data-2012'!Z$6:Z$380)*1000</f>
        <v>0</v>
      </c>
      <c r="Q18" s="23">
        <f>SUMIF('CO2-qoute-data-2012'!$E$6:$E$380,NA117_CO2_GJ!$C18,'CO2-qoute-data-2012'!AA$6:AA$380)*1000</f>
        <v>0</v>
      </c>
      <c r="R18" s="23">
        <f>SUMIF('CO2-qoute-data-2012'!$E$6:$E$380,NA117_CO2_GJ!$C18,'CO2-qoute-data-2012'!AB$6:AB$380)*1000</f>
        <v>0</v>
      </c>
      <c r="S18" s="23">
        <f>SUMIF('CO2-qoute-data-2012'!$E$6:$E$380,NA117_CO2_GJ!$C18,'CO2-qoute-data-2012'!AC$6:AC$380)*1000</f>
        <v>0</v>
      </c>
      <c r="T18" s="23">
        <f>SUMIF('CO2-qoute-data-2012'!$E$6:$E$380,NA117_CO2_GJ!$C18,'CO2-qoute-data-2012'!AD$6:AD$380)*1000</f>
        <v>0</v>
      </c>
      <c r="U18" s="23">
        <f>SUMIF('CO2-qoute-data-2012'!$E$6:$E$380,NA117_CO2_GJ!$C18,'CO2-qoute-data-2012'!AE$6:AE$380)*1000</f>
        <v>0</v>
      </c>
      <c r="V18" s="23">
        <f>SUMIF('CO2-qoute-data-2012'!$E$6:$E$380,NA117_CO2_GJ!$C18,'CO2-qoute-data-2012'!AF$6:AF$380)*1000</f>
        <v>0</v>
      </c>
      <c r="W18" s="23">
        <f>SUMIF('CO2-qoute-data-2012'!$E$6:$E$380,NA117_CO2_GJ!$C18,'CO2-qoute-data-2012'!AG$6:AG$380)*1000</f>
        <v>0</v>
      </c>
      <c r="X18" s="23">
        <f>SUMIF('CO2-qoute-data-2012'!$E$6:$E$380,NA117_CO2_GJ!$C18,'CO2-qoute-data-2012'!AH$6:AH$380)*1000</f>
        <v>0</v>
      </c>
      <c r="Y18" s="23">
        <f>SUMIF('CO2-qoute-data-2012'!$E$6:$E$380,NA117_CO2_GJ!$C18,'CO2-qoute-data-2012'!AI$6:AI$380)*1000</f>
        <v>0</v>
      </c>
      <c r="Z18" s="23">
        <f>SUMIF('CO2-qoute-data-2012'!$E$6:$E$380,NA117_CO2_GJ!$C18,'CO2-qoute-data-2012'!AJ$6:AJ$380)*1000</f>
        <v>0</v>
      </c>
      <c r="AA18" s="23">
        <f>SUMIF('CO2-qoute-data-2012'!$E$6:$E$380,NA117_CO2_GJ!$C18,'CO2-qoute-data-2012'!AK$6:AK$380)*1000</f>
        <v>0</v>
      </c>
      <c r="AB18" s="23">
        <f>SUMIF('CO2-qoute-data-2012'!$E$6:$E$380,NA117_CO2_GJ!$C18,'CO2-qoute-data-2012'!AL$6:AL$380)*1000</f>
        <v>0</v>
      </c>
      <c r="AC18" s="23">
        <f>SUMIF('CO2-qoute-data-2012'!$E$6:$E$380,NA117_CO2_GJ!$C18,'CO2-qoute-data-2012'!AM$6:AM$380)*1000</f>
        <v>0</v>
      </c>
      <c r="AD18" s="23">
        <f>SUMIF('CO2-qoute-data-2012'!$E$6:$E$380,NA117_CO2_GJ!$C18,'CO2-qoute-data-2012'!AN$6:AN$380)*1000</f>
        <v>0</v>
      </c>
      <c r="AE18" s="23">
        <f>SUMIF('CO2-qoute-data-2012'!$E$6:$E$380,NA117_CO2_GJ!$C18,'CO2-qoute-data-2012'!AO$6:AO$380)*1000</f>
        <v>0</v>
      </c>
      <c r="AF18" s="23">
        <f>SUMIF('CO2-qoute-data-2012'!$E$6:$E$380,NA117_CO2_GJ!$C18,'CO2-qoute-data-2012'!AP$6:AP$380)*1000</f>
        <v>0</v>
      </c>
      <c r="AG18" s="23">
        <f>SUMIF('CO2-qoute-data-2012'!$E$6:$E$380,NA117_CO2_GJ!$C18,'CO2-qoute-data-2012'!AQ$6:AQ$380)*1000</f>
        <v>0</v>
      </c>
      <c r="AH18" s="23">
        <f>SUMIF('CO2-qoute-data-2012'!$E$6:$E$380,NA117_CO2_GJ!$C18,'CO2-qoute-data-2012'!AR$6:AR$380)*1000</f>
        <v>0</v>
      </c>
      <c r="AI18" s="23">
        <f>SUMIF('CO2-qoute-data-2012'!$E$6:$E$380,NA117_CO2_GJ!$C18,'CO2-qoute-data-2012'!AS$6:AS$380)*1000</f>
        <v>0</v>
      </c>
      <c r="AJ18" s="2"/>
      <c r="AK18" s="2"/>
      <c r="AL18" s="75">
        <f t="shared" si="0"/>
        <v>15</v>
      </c>
      <c r="AM18" s="75">
        <f t="shared" si="0"/>
        <v>15</v>
      </c>
      <c r="AN18" s="75">
        <f t="shared" si="0"/>
        <v>15</v>
      </c>
      <c r="AO18" s="75">
        <f t="shared" si="0"/>
        <v>15</v>
      </c>
      <c r="AP18" s="75">
        <f t="shared" si="0"/>
        <v>15</v>
      </c>
      <c r="AQ18" s="75">
        <f t="shared" si="0"/>
        <v>15</v>
      </c>
      <c r="AR18" s="75">
        <f t="shared" si="0"/>
        <v>15</v>
      </c>
      <c r="AS18" s="75">
        <f t="shared" si="0"/>
        <v>15</v>
      </c>
      <c r="AT18" s="75">
        <f t="shared" si="0"/>
        <v>15</v>
      </c>
      <c r="AU18" s="75">
        <f t="shared" si="0"/>
        <v>15</v>
      </c>
      <c r="AV18" s="75">
        <f t="shared" si="0"/>
        <v>15</v>
      </c>
      <c r="AW18" s="75">
        <f t="shared" si="0"/>
        <v>15</v>
      </c>
      <c r="AX18" s="75">
        <f t="shared" si="0"/>
        <v>15</v>
      </c>
      <c r="AY18" s="75">
        <f t="shared" si="0"/>
        <v>15</v>
      </c>
      <c r="AZ18" s="75">
        <f t="shared" si="0"/>
        <v>15</v>
      </c>
      <c r="BA18" s="75">
        <f t="shared" si="0"/>
        <v>15</v>
      </c>
      <c r="BB18" s="75">
        <f t="shared" si="1"/>
        <v>15</v>
      </c>
      <c r="BC18" s="75">
        <f t="shared" si="1"/>
        <v>15</v>
      </c>
      <c r="BD18" s="75">
        <f t="shared" si="1"/>
        <v>15</v>
      </c>
      <c r="BE18" s="75">
        <f t="shared" si="1"/>
        <v>15</v>
      </c>
      <c r="BF18" s="75">
        <f t="shared" si="1"/>
        <v>15</v>
      </c>
      <c r="BG18" s="75">
        <f t="shared" si="1"/>
        <v>15</v>
      </c>
      <c r="BH18" s="75">
        <f t="shared" si="1"/>
        <v>15</v>
      </c>
      <c r="BI18" s="75">
        <f t="shared" si="1"/>
        <v>15</v>
      </c>
      <c r="BJ18" s="75">
        <f t="shared" si="1"/>
        <v>15</v>
      </c>
      <c r="BK18" s="75">
        <f t="shared" si="1"/>
        <v>15</v>
      </c>
      <c r="BL18" s="75">
        <f t="shared" si="1"/>
        <v>15</v>
      </c>
      <c r="BM18" s="75">
        <f t="shared" si="1"/>
        <v>15</v>
      </c>
      <c r="BN18" s="75">
        <f t="shared" si="1"/>
        <v>15</v>
      </c>
      <c r="BO18" s="75">
        <f t="shared" si="1"/>
        <v>15</v>
      </c>
      <c r="BP18" s="75">
        <f t="shared" si="1"/>
        <v>15</v>
      </c>
    </row>
    <row r="19" spans="2:68">
      <c r="B19" s="72">
        <v>15</v>
      </c>
      <c r="C19" s="12" t="s">
        <v>536</v>
      </c>
      <c r="D19" s="13" t="s">
        <v>537</v>
      </c>
      <c r="E19" s="23">
        <f>SUMIF('CO2-qoute-data-2012'!$E$6:$E$380,NA117_CO2_GJ!$C19,'CO2-qoute-data-2012'!O$6:O$380)*1000</f>
        <v>0</v>
      </c>
      <c r="F19" s="23">
        <f>SUMIF('CO2-qoute-data-2012'!$E$6:$E$380,NA117_CO2_GJ!$C19,'CO2-qoute-data-2012'!P$6:P$380)*1000</f>
        <v>2742588.09</v>
      </c>
      <c r="G19" s="23">
        <f>SUMIF('CO2-qoute-data-2012'!$E$6:$E$380,NA117_CO2_GJ!$C19,'CO2-qoute-data-2012'!Q$6:Q$380)*1000</f>
        <v>0</v>
      </c>
      <c r="H19" s="23">
        <f>SUMIF('CO2-qoute-data-2012'!$E$6:$E$380,NA117_CO2_GJ!$C19,'CO2-qoute-data-2012'!R$6:R$380)*1000</f>
        <v>803.52386999999999</v>
      </c>
      <c r="I19" s="23">
        <f>SUMIF('CO2-qoute-data-2012'!$E$6:$E$380,NA117_CO2_GJ!$C19,'CO2-qoute-data-2012'!S$6:S$380)*1000</f>
        <v>0</v>
      </c>
      <c r="J19" s="23">
        <f>SUMIF('CO2-qoute-data-2012'!$E$6:$E$380,NA117_CO2_GJ!$C19,'CO2-qoute-data-2012'!T$6:T$380)*1000</f>
        <v>0</v>
      </c>
      <c r="K19" s="23">
        <f>SUMIF('CO2-qoute-data-2012'!$E$6:$E$380,NA117_CO2_GJ!$C19,'CO2-qoute-data-2012'!U$6:U$380)*1000</f>
        <v>0</v>
      </c>
      <c r="L19" s="23">
        <f>SUMIF('CO2-qoute-data-2012'!$E$6:$E$380,NA117_CO2_GJ!$C19,'CO2-qoute-data-2012'!V$6:V$380)*1000</f>
        <v>0</v>
      </c>
      <c r="M19" s="23">
        <f>SUMIF('CO2-qoute-data-2012'!$E$6:$E$380,NA117_CO2_GJ!$C19,'CO2-qoute-data-2012'!W$6:W$380)*1000</f>
        <v>0</v>
      </c>
      <c r="N19" s="23">
        <f>SUMIF('CO2-qoute-data-2012'!$E$6:$E$380,NA117_CO2_GJ!$C19,'CO2-qoute-data-2012'!X$6:X$380)*1000</f>
        <v>0</v>
      </c>
      <c r="O19" s="23">
        <f>SUMIF('CO2-qoute-data-2012'!$E$6:$E$380,NA117_CO2_GJ!$C19,'CO2-qoute-data-2012'!Y$6:Y$380)*1000</f>
        <v>0</v>
      </c>
      <c r="P19" s="23">
        <f>SUMIF('CO2-qoute-data-2012'!$E$6:$E$380,NA117_CO2_GJ!$C19,'CO2-qoute-data-2012'!Z$6:Z$380)*1000</f>
        <v>0</v>
      </c>
      <c r="Q19" s="23">
        <f>SUMIF('CO2-qoute-data-2012'!$E$6:$E$380,NA117_CO2_GJ!$C19,'CO2-qoute-data-2012'!AA$6:AA$380)*1000</f>
        <v>0</v>
      </c>
      <c r="R19" s="23">
        <f>SUMIF('CO2-qoute-data-2012'!$E$6:$E$380,NA117_CO2_GJ!$C19,'CO2-qoute-data-2012'!AB$6:AB$380)*1000</f>
        <v>0</v>
      </c>
      <c r="S19" s="23">
        <f>SUMIF('CO2-qoute-data-2012'!$E$6:$E$380,NA117_CO2_GJ!$C19,'CO2-qoute-data-2012'!AC$6:AC$380)*1000</f>
        <v>0</v>
      </c>
      <c r="T19" s="23">
        <f>SUMIF('CO2-qoute-data-2012'!$E$6:$E$380,NA117_CO2_GJ!$C19,'CO2-qoute-data-2012'!AD$6:AD$380)*1000</f>
        <v>0</v>
      </c>
      <c r="U19" s="23">
        <f>SUMIF('CO2-qoute-data-2012'!$E$6:$E$380,NA117_CO2_GJ!$C19,'CO2-qoute-data-2012'!AE$6:AE$380)*1000</f>
        <v>0</v>
      </c>
      <c r="V19" s="23">
        <f>SUMIF('CO2-qoute-data-2012'!$E$6:$E$380,NA117_CO2_GJ!$C19,'CO2-qoute-data-2012'!AF$6:AF$380)*1000</f>
        <v>0</v>
      </c>
      <c r="W19" s="23">
        <f>SUMIF('CO2-qoute-data-2012'!$E$6:$E$380,NA117_CO2_GJ!$C19,'CO2-qoute-data-2012'!AG$6:AG$380)*1000</f>
        <v>0</v>
      </c>
      <c r="X19" s="23">
        <f>SUMIF('CO2-qoute-data-2012'!$E$6:$E$380,NA117_CO2_GJ!$C19,'CO2-qoute-data-2012'!AH$6:AH$380)*1000</f>
        <v>0</v>
      </c>
      <c r="Y19" s="23">
        <f>SUMIF('CO2-qoute-data-2012'!$E$6:$E$380,NA117_CO2_GJ!$C19,'CO2-qoute-data-2012'!AI$6:AI$380)*1000</f>
        <v>0</v>
      </c>
      <c r="Z19" s="23">
        <f>SUMIF('CO2-qoute-data-2012'!$E$6:$E$380,NA117_CO2_GJ!$C19,'CO2-qoute-data-2012'!AJ$6:AJ$380)*1000</f>
        <v>0</v>
      </c>
      <c r="AA19" s="23">
        <f>SUMIF('CO2-qoute-data-2012'!$E$6:$E$380,NA117_CO2_GJ!$C19,'CO2-qoute-data-2012'!AK$6:AK$380)*1000</f>
        <v>0</v>
      </c>
      <c r="AB19" s="23">
        <f>SUMIF('CO2-qoute-data-2012'!$E$6:$E$380,NA117_CO2_GJ!$C19,'CO2-qoute-data-2012'!AL$6:AL$380)*1000</f>
        <v>0</v>
      </c>
      <c r="AC19" s="23">
        <f>SUMIF('CO2-qoute-data-2012'!$E$6:$E$380,NA117_CO2_GJ!$C19,'CO2-qoute-data-2012'!AM$6:AM$380)*1000</f>
        <v>0</v>
      </c>
      <c r="AD19" s="23">
        <f>SUMIF('CO2-qoute-data-2012'!$E$6:$E$380,NA117_CO2_GJ!$C19,'CO2-qoute-data-2012'!AN$6:AN$380)*1000</f>
        <v>0</v>
      </c>
      <c r="AE19" s="23">
        <f>SUMIF('CO2-qoute-data-2012'!$E$6:$E$380,NA117_CO2_GJ!$C19,'CO2-qoute-data-2012'!AO$6:AO$380)*1000</f>
        <v>0</v>
      </c>
      <c r="AF19" s="23">
        <f>SUMIF('CO2-qoute-data-2012'!$E$6:$E$380,NA117_CO2_GJ!$C19,'CO2-qoute-data-2012'!AP$6:AP$380)*1000</f>
        <v>0</v>
      </c>
      <c r="AG19" s="23">
        <f>SUMIF('CO2-qoute-data-2012'!$E$6:$E$380,NA117_CO2_GJ!$C19,'CO2-qoute-data-2012'!AQ$6:AQ$380)*1000</f>
        <v>0</v>
      </c>
      <c r="AH19" s="23">
        <f>SUMIF('CO2-qoute-data-2012'!$E$6:$E$380,NA117_CO2_GJ!$C19,'CO2-qoute-data-2012'!AR$6:AR$380)*1000</f>
        <v>0</v>
      </c>
      <c r="AI19" s="23">
        <f>SUMIF('CO2-qoute-data-2012'!$E$6:$E$380,NA117_CO2_GJ!$C19,'CO2-qoute-data-2012'!AS$6:AS$380)*1000</f>
        <v>0</v>
      </c>
      <c r="AJ19" s="2"/>
      <c r="AK19" s="2"/>
      <c r="AL19" s="75">
        <f t="shared" si="0"/>
        <v>15</v>
      </c>
      <c r="AM19" s="75">
        <f t="shared" si="0"/>
        <v>15</v>
      </c>
      <c r="AN19" s="75">
        <f t="shared" si="0"/>
        <v>15</v>
      </c>
      <c r="AO19" s="75">
        <f t="shared" si="0"/>
        <v>15</v>
      </c>
      <c r="AP19" s="75">
        <f t="shared" si="0"/>
        <v>15</v>
      </c>
      <c r="AQ19" s="75">
        <f t="shared" si="0"/>
        <v>15</v>
      </c>
      <c r="AR19" s="75">
        <f t="shared" si="0"/>
        <v>15</v>
      </c>
      <c r="AS19" s="75">
        <f t="shared" si="0"/>
        <v>15</v>
      </c>
      <c r="AT19" s="75">
        <f t="shared" si="0"/>
        <v>15</v>
      </c>
      <c r="AU19" s="75">
        <f t="shared" si="0"/>
        <v>15</v>
      </c>
      <c r="AV19" s="75">
        <f t="shared" si="0"/>
        <v>15</v>
      </c>
      <c r="AW19" s="75">
        <f t="shared" si="0"/>
        <v>15</v>
      </c>
      <c r="AX19" s="75">
        <f t="shared" si="0"/>
        <v>15</v>
      </c>
      <c r="AY19" s="75">
        <f t="shared" si="0"/>
        <v>15</v>
      </c>
      <c r="AZ19" s="75">
        <f t="shared" si="0"/>
        <v>15</v>
      </c>
      <c r="BA19" s="75">
        <f t="shared" si="0"/>
        <v>15</v>
      </c>
      <c r="BB19" s="75">
        <f t="shared" si="1"/>
        <v>15</v>
      </c>
      <c r="BC19" s="75">
        <f t="shared" si="1"/>
        <v>15</v>
      </c>
      <c r="BD19" s="75">
        <f t="shared" si="1"/>
        <v>15</v>
      </c>
      <c r="BE19" s="75">
        <f t="shared" si="1"/>
        <v>15</v>
      </c>
      <c r="BF19" s="75">
        <f t="shared" si="1"/>
        <v>15</v>
      </c>
      <c r="BG19" s="75">
        <f t="shared" si="1"/>
        <v>15</v>
      </c>
      <c r="BH19" s="75">
        <f t="shared" si="1"/>
        <v>15</v>
      </c>
      <c r="BI19" s="75">
        <f t="shared" si="1"/>
        <v>15</v>
      </c>
      <c r="BJ19" s="75">
        <f t="shared" si="1"/>
        <v>15</v>
      </c>
      <c r="BK19" s="75">
        <f t="shared" si="1"/>
        <v>15</v>
      </c>
      <c r="BL19" s="75">
        <f t="shared" si="1"/>
        <v>15</v>
      </c>
      <c r="BM19" s="75">
        <f t="shared" si="1"/>
        <v>15</v>
      </c>
      <c r="BN19" s="75">
        <f t="shared" si="1"/>
        <v>15</v>
      </c>
      <c r="BO19" s="75">
        <f t="shared" si="1"/>
        <v>15</v>
      </c>
      <c r="BP19" s="75">
        <f t="shared" si="1"/>
        <v>15</v>
      </c>
    </row>
    <row r="20" spans="2:68">
      <c r="B20" s="72">
        <v>15</v>
      </c>
      <c r="C20" s="12" t="s">
        <v>538</v>
      </c>
      <c r="D20" s="13" t="s">
        <v>539</v>
      </c>
      <c r="E20" s="23">
        <f>SUMIF('CO2-qoute-data-2012'!$E$6:$E$380,NA117_CO2_GJ!$C20,'CO2-qoute-data-2012'!O$6:O$380)*1000</f>
        <v>0</v>
      </c>
      <c r="F20" s="23">
        <f>SUMIF('CO2-qoute-data-2012'!$E$6:$E$380,NA117_CO2_GJ!$C20,'CO2-qoute-data-2012'!P$6:P$380)*1000</f>
        <v>0</v>
      </c>
      <c r="G20" s="23">
        <f>SUMIF('CO2-qoute-data-2012'!$E$6:$E$380,NA117_CO2_GJ!$C20,'CO2-qoute-data-2012'!Q$6:Q$380)*1000</f>
        <v>0</v>
      </c>
      <c r="H20" s="23">
        <f>SUMIF('CO2-qoute-data-2012'!$E$6:$E$380,NA117_CO2_GJ!$C20,'CO2-qoute-data-2012'!R$6:R$380)*1000</f>
        <v>0</v>
      </c>
      <c r="I20" s="23">
        <f>SUMIF('CO2-qoute-data-2012'!$E$6:$E$380,NA117_CO2_GJ!$C20,'CO2-qoute-data-2012'!S$6:S$380)*1000</f>
        <v>0</v>
      </c>
      <c r="J20" s="23">
        <f>SUMIF('CO2-qoute-data-2012'!$E$6:$E$380,NA117_CO2_GJ!$C20,'CO2-qoute-data-2012'!T$6:T$380)*1000</f>
        <v>0</v>
      </c>
      <c r="K20" s="23">
        <f>SUMIF('CO2-qoute-data-2012'!$E$6:$E$380,NA117_CO2_GJ!$C20,'CO2-qoute-data-2012'!U$6:U$380)*1000</f>
        <v>0</v>
      </c>
      <c r="L20" s="23">
        <f>SUMIF('CO2-qoute-data-2012'!$E$6:$E$380,NA117_CO2_GJ!$C20,'CO2-qoute-data-2012'!V$6:V$380)*1000</f>
        <v>0</v>
      </c>
      <c r="M20" s="23">
        <f>SUMIF('CO2-qoute-data-2012'!$E$6:$E$380,NA117_CO2_GJ!$C20,'CO2-qoute-data-2012'!W$6:W$380)*1000</f>
        <v>0</v>
      </c>
      <c r="N20" s="23">
        <f>SUMIF('CO2-qoute-data-2012'!$E$6:$E$380,NA117_CO2_GJ!$C20,'CO2-qoute-data-2012'!X$6:X$380)*1000</f>
        <v>0</v>
      </c>
      <c r="O20" s="23">
        <f>SUMIF('CO2-qoute-data-2012'!$E$6:$E$380,NA117_CO2_GJ!$C20,'CO2-qoute-data-2012'!Y$6:Y$380)*1000</f>
        <v>0</v>
      </c>
      <c r="P20" s="23">
        <f>SUMIF('CO2-qoute-data-2012'!$E$6:$E$380,NA117_CO2_GJ!$C20,'CO2-qoute-data-2012'!Z$6:Z$380)*1000</f>
        <v>0</v>
      </c>
      <c r="Q20" s="23">
        <f>SUMIF('CO2-qoute-data-2012'!$E$6:$E$380,NA117_CO2_GJ!$C20,'CO2-qoute-data-2012'!AA$6:AA$380)*1000</f>
        <v>0</v>
      </c>
      <c r="R20" s="23">
        <f>SUMIF('CO2-qoute-data-2012'!$E$6:$E$380,NA117_CO2_GJ!$C20,'CO2-qoute-data-2012'!AB$6:AB$380)*1000</f>
        <v>0</v>
      </c>
      <c r="S20" s="23">
        <f>SUMIF('CO2-qoute-data-2012'!$E$6:$E$380,NA117_CO2_GJ!$C20,'CO2-qoute-data-2012'!AC$6:AC$380)*1000</f>
        <v>0</v>
      </c>
      <c r="T20" s="23">
        <f>SUMIF('CO2-qoute-data-2012'!$E$6:$E$380,NA117_CO2_GJ!$C20,'CO2-qoute-data-2012'!AD$6:AD$380)*1000</f>
        <v>0</v>
      </c>
      <c r="U20" s="23">
        <f>SUMIF('CO2-qoute-data-2012'!$E$6:$E$380,NA117_CO2_GJ!$C20,'CO2-qoute-data-2012'!AE$6:AE$380)*1000</f>
        <v>0</v>
      </c>
      <c r="V20" s="23">
        <f>SUMIF('CO2-qoute-data-2012'!$E$6:$E$380,NA117_CO2_GJ!$C20,'CO2-qoute-data-2012'!AF$6:AF$380)*1000</f>
        <v>0</v>
      </c>
      <c r="W20" s="23">
        <f>SUMIF('CO2-qoute-data-2012'!$E$6:$E$380,NA117_CO2_GJ!$C20,'CO2-qoute-data-2012'!AG$6:AG$380)*1000</f>
        <v>0</v>
      </c>
      <c r="X20" s="23">
        <f>SUMIF('CO2-qoute-data-2012'!$E$6:$E$380,NA117_CO2_GJ!$C20,'CO2-qoute-data-2012'!AH$6:AH$380)*1000</f>
        <v>0</v>
      </c>
      <c r="Y20" s="23">
        <f>SUMIF('CO2-qoute-data-2012'!$E$6:$E$380,NA117_CO2_GJ!$C20,'CO2-qoute-data-2012'!AI$6:AI$380)*1000</f>
        <v>0</v>
      </c>
      <c r="Z20" s="23">
        <f>SUMIF('CO2-qoute-data-2012'!$E$6:$E$380,NA117_CO2_GJ!$C20,'CO2-qoute-data-2012'!AJ$6:AJ$380)*1000</f>
        <v>0</v>
      </c>
      <c r="AA20" s="23">
        <f>SUMIF('CO2-qoute-data-2012'!$E$6:$E$380,NA117_CO2_GJ!$C20,'CO2-qoute-data-2012'!AK$6:AK$380)*1000</f>
        <v>0</v>
      </c>
      <c r="AB20" s="23">
        <f>SUMIF('CO2-qoute-data-2012'!$E$6:$E$380,NA117_CO2_GJ!$C20,'CO2-qoute-data-2012'!AL$6:AL$380)*1000</f>
        <v>0</v>
      </c>
      <c r="AC20" s="23">
        <f>SUMIF('CO2-qoute-data-2012'!$E$6:$E$380,NA117_CO2_GJ!$C20,'CO2-qoute-data-2012'!AM$6:AM$380)*1000</f>
        <v>0</v>
      </c>
      <c r="AD20" s="23">
        <f>SUMIF('CO2-qoute-data-2012'!$E$6:$E$380,NA117_CO2_GJ!$C20,'CO2-qoute-data-2012'!AN$6:AN$380)*1000</f>
        <v>0</v>
      </c>
      <c r="AE20" s="23">
        <f>SUMIF('CO2-qoute-data-2012'!$E$6:$E$380,NA117_CO2_GJ!$C20,'CO2-qoute-data-2012'!AO$6:AO$380)*1000</f>
        <v>0</v>
      </c>
      <c r="AF20" s="23">
        <f>SUMIF('CO2-qoute-data-2012'!$E$6:$E$380,NA117_CO2_GJ!$C20,'CO2-qoute-data-2012'!AP$6:AP$380)*1000</f>
        <v>0</v>
      </c>
      <c r="AG20" s="23">
        <f>SUMIF('CO2-qoute-data-2012'!$E$6:$E$380,NA117_CO2_GJ!$C20,'CO2-qoute-data-2012'!AQ$6:AQ$380)*1000</f>
        <v>0</v>
      </c>
      <c r="AH20" s="23">
        <f>SUMIF('CO2-qoute-data-2012'!$E$6:$E$380,NA117_CO2_GJ!$C20,'CO2-qoute-data-2012'!AR$6:AR$380)*1000</f>
        <v>0</v>
      </c>
      <c r="AI20" s="23">
        <f>SUMIF('CO2-qoute-data-2012'!$E$6:$E$380,NA117_CO2_GJ!$C20,'CO2-qoute-data-2012'!AS$6:AS$380)*1000</f>
        <v>0</v>
      </c>
      <c r="AJ20" s="2"/>
      <c r="AK20" s="2"/>
      <c r="AL20" s="75">
        <f t="shared" si="0"/>
        <v>15</v>
      </c>
      <c r="AM20" s="75">
        <f t="shared" si="0"/>
        <v>15</v>
      </c>
      <c r="AN20" s="75">
        <f t="shared" si="0"/>
        <v>15</v>
      </c>
      <c r="AO20" s="75">
        <f t="shared" si="0"/>
        <v>15</v>
      </c>
      <c r="AP20" s="75">
        <f t="shared" si="0"/>
        <v>15</v>
      </c>
      <c r="AQ20" s="75">
        <f t="shared" si="0"/>
        <v>15</v>
      </c>
      <c r="AR20" s="75">
        <f t="shared" si="0"/>
        <v>15</v>
      </c>
      <c r="AS20" s="75">
        <f t="shared" si="0"/>
        <v>15</v>
      </c>
      <c r="AT20" s="75">
        <f t="shared" si="0"/>
        <v>15</v>
      </c>
      <c r="AU20" s="75">
        <f t="shared" si="0"/>
        <v>15</v>
      </c>
      <c r="AV20" s="75">
        <f t="shared" si="0"/>
        <v>15</v>
      </c>
      <c r="AW20" s="75">
        <f t="shared" si="0"/>
        <v>15</v>
      </c>
      <c r="AX20" s="75">
        <f t="shared" si="0"/>
        <v>15</v>
      </c>
      <c r="AY20" s="75">
        <f t="shared" si="0"/>
        <v>15</v>
      </c>
      <c r="AZ20" s="75">
        <f t="shared" si="0"/>
        <v>15</v>
      </c>
      <c r="BA20" s="75">
        <f t="shared" si="0"/>
        <v>15</v>
      </c>
      <c r="BB20" s="75">
        <f t="shared" si="1"/>
        <v>15</v>
      </c>
      <c r="BC20" s="75">
        <f t="shared" si="1"/>
        <v>15</v>
      </c>
      <c r="BD20" s="75">
        <f t="shared" si="1"/>
        <v>15</v>
      </c>
      <c r="BE20" s="75">
        <f t="shared" si="1"/>
        <v>15</v>
      </c>
      <c r="BF20" s="75">
        <f t="shared" si="1"/>
        <v>15</v>
      </c>
      <c r="BG20" s="75">
        <f t="shared" si="1"/>
        <v>15</v>
      </c>
      <c r="BH20" s="75">
        <f t="shared" si="1"/>
        <v>15</v>
      </c>
      <c r="BI20" s="75">
        <f t="shared" si="1"/>
        <v>15</v>
      </c>
      <c r="BJ20" s="75">
        <f t="shared" si="1"/>
        <v>15</v>
      </c>
      <c r="BK20" s="75">
        <f t="shared" si="1"/>
        <v>15</v>
      </c>
      <c r="BL20" s="75">
        <f t="shared" si="1"/>
        <v>15</v>
      </c>
      <c r="BM20" s="75">
        <f t="shared" si="1"/>
        <v>15</v>
      </c>
      <c r="BN20" s="75">
        <f t="shared" si="1"/>
        <v>15</v>
      </c>
      <c r="BO20" s="75">
        <f t="shared" si="1"/>
        <v>15</v>
      </c>
      <c r="BP20" s="75">
        <f t="shared" si="1"/>
        <v>15</v>
      </c>
    </row>
    <row r="21" spans="2:68">
      <c r="B21" s="72">
        <v>15</v>
      </c>
      <c r="C21" s="12" t="s">
        <v>540</v>
      </c>
      <c r="D21" s="13" t="s">
        <v>541</v>
      </c>
      <c r="E21" s="23">
        <f>SUMIF('CO2-qoute-data-2012'!$E$6:$E$380,NA117_CO2_GJ!$C21,'CO2-qoute-data-2012'!O$6:O$380)*1000</f>
        <v>0</v>
      </c>
      <c r="F21" s="23">
        <f>SUMIF('CO2-qoute-data-2012'!$E$6:$E$380,NA117_CO2_GJ!$C21,'CO2-qoute-data-2012'!P$6:P$380)*1000</f>
        <v>3085.6320000000005</v>
      </c>
      <c r="G21" s="23">
        <f>SUMIF('CO2-qoute-data-2012'!$E$6:$E$380,NA117_CO2_GJ!$C21,'CO2-qoute-data-2012'!Q$6:Q$380)*1000</f>
        <v>0</v>
      </c>
      <c r="H21" s="23">
        <f>SUMIF('CO2-qoute-data-2012'!$E$6:$E$380,NA117_CO2_GJ!$C21,'CO2-qoute-data-2012'!R$6:R$380)*1000</f>
        <v>3686.9696900000004</v>
      </c>
      <c r="I21" s="23">
        <f>SUMIF('CO2-qoute-data-2012'!$E$6:$E$380,NA117_CO2_GJ!$C21,'CO2-qoute-data-2012'!S$6:S$380)*1000</f>
        <v>3172206.0364343999</v>
      </c>
      <c r="J21" s="23">
        <f>SUMIF('CO2-qoute-data-2012'!$E$6:$E$380,NA117_CO2_GJ!$C21,'CO2-qoute-data-2012'!T$6:T$380)*1000</f>
        <v>0</v>
      </c>
      <c r="K21" s="23">
        <f>SUMIF('CO2-qoute-data-2012'!$E$6:$E$380,NA117_CO2_GJ!$C21,'CO2-qoute-data-2012'!U$6:U$380)*1000</f>
        <v>0</v>
      </c>
      <c r="L21" s="23">
        <f>SUMIF('CO2-qoute-data-2012'!$E$6:$E$380,NA117_CO2_GJ!$C21,'CO2-qoute-data-2012'!V$6:V$380)*1000</f>
        <v>0</v>
      </c>
      <c r="M21" s="23">
        <f>SUMIF('CO2-qoute-data-2012'!$E$6:$E$380,NA117_CO2_GJ!$C21,'CO2-qoute-data-2012'!W$6:W$380)*1000</f>
        <v>0</v>
      </c>
      <c r="N21" s="23">
        <f>SUMIF('CO2-qoute-data-2012'!$E$6:$E$380,NA117_CO2_GJ!$C21,'CO2-qoute-data-2012'!X$6:X$380)*1000</f>
        <v>0</v>
      </c>
      <c r="O21" s="23">
        <f>SUMIF('CO2-qoute-data-2012'!$E$6:$E$380,NA117_CO2_GJ!$C21,'CO2-qoute-data-2012'!Y$6:Y$380)*1000</f>
        <v>1288978.0199999998</v>
      </c>
      <c r="P21" s="23">
        <f>SUMIF('CO2-qoute-data-2012'!$E$6:$E$380,NA117_CO2_GJ!$C21,'CO2-qoute-data-2012'!Z$6:Z$380)*1000</f>
        <v>0</v>
      </c>
      <c r="Q21" s="23">
        <f>SUMIF('CO2-qoute-data-2012'!$E$6:$E$380,NA117_CO2_GJ!$C21,'CO2-qoute-data-2012'!AA$6:AA$380)*1000</f>
        <v>88122.387000000002</v>
      </c>
      <c r="R21" s="23">
        <f>SUMIF('CO2-qoute-data-2012'!$E$6:$E$380,NA117_CO2_GJ!$C21,'CO2-qoute-data-2012'!AB$6:AB$380)*1000</f>
        <v>0</v>
      </c>
      <c r="S21" s="23">
        <f>SUMIF('CO2-qoute-data-2012'!$E$6:$E$380,NA117_CO2_GJ!$C21,'CO2-qoute-data-2012'!AC$6:AC$380)*1000</f>
        <v>0</v>
      </c>
      <c r="T21" s="23">
        <f>SUMIF('CO2-qoute-data-2012'!$E$6:$E$380,NA117_CO2_GJ!$C21,'CO2-qoute-data-2012'!AD$6:AD$380)*1000</f>
        <v>0</v>
      </c>
      <c r="U21" s="23">
        <f>SUMIF('CO2-qoute-data-2012'!$E$6:$E$380,NA117_CO2_GJ!$C21,'CO2-qoute-data-2012'!AE$6:AE$380)*1000</f>
        <v>0</v>
      </c>
      <c r="V21" s="23">
        <f>SUMIF('CO2-qoute-data-2012'!$E$6:$E$380,NA117_CO2_GJ!$C21,'CO2-qoute-data-2012'!AF$6:AF$380)*1000</f>
        <v>0</v>
      </c>
      <c r="W21" s="23">
        <f>SUMIF('CO2-qoute-data-2012'!$E$6:$E$380,NA117_CO2_GJ!$C21,'CO2-qoute-data-2012'!AG$6:AG$380)*1000</f>
        <v>0</v>
      </c>
      <c r="X21" s="23">
        <f>SUMIF('CO2-qoute-data-2012'!$E$6:$E$380,NA117_CO2_GJ!$C21,'CO2-qoute-data-2012'!AH$6:AH$380)*1000</f>
        <v>0</v>
      </c>
      <c r="Y21" s="23">
        <f>SUMIF('CO2-qoute-data-2012'!$E$6:$E$380,NA117_CO2_GJ!$C21,'CO2-qoute-data-2012'!AI$6:AI$380)*1000</f>
        <v>97626.789000000004</v>
      </c>
      <c r="Z21" s="23">
        <f>SUMIF('CO2-qoute-data-2012'!$E$6:$E$380,NA117_CO2_GJ!$C21,'CO2-qoute-data-2012'!AJ$6:AJ$380)*1000</f>
        <v>392.7</v>
      </c>
      <c r="AA21" s="23">
        <f>SUMIF('CO2-qoute-data-2012'!$E$6:$E$380,NA117_CO2_GJ!$C21,'CO2-qoute-data-2012'!AK$6:AK$380)*1000</f>
        <v>0</v>
      </c>
      <c r="AB21" s="23">
        <f>SUMIF('CO2-qoute-data-2012'!$E$6:$E$380,NA117_CO2_GJ!$C21,'CO2-qoute-data-2012'!AL$6:AL$380)*1000</f>
        <v>0</v>
      </c>
      <c r="AC21" s="23">
        <f>SUMIF('CO2-qoute-data-2012'!$E$6:$E$380,NA117_CO2_GJ!$C21,'CO2-qoute-data-2012'!AM$6:AM$380)*1000</f>
        <v>0</v>
      </c>
      <c r="AD21" s="23">
        <f>SUMIF('CO2-qoute-data-2012'!$E$6:$E$380,NA117_CO2_GJ!$C21,'CO2-qoute-data-2012'!AN$6:AN$380)*1000</f>
        <v>0</v>
      </c>
      <c r="AE21" s="23">
        <f>SUMIF('CO2-qoute-data-2012'!$E$6:$E$380,NA117_CO2_GJ!$C21,'CO2-qoute-data-2012'!AO$6:AO$380)*1000</f>
        <v>0</v>
      </c>
      <c r="AF21" s="23">
        <f>SUMIF('CO2-qoute-data-2012'!$E$6:$E$380,NA117_CO2_GJ!$C21,'CO2-qoute-data-2012'!AP$6:AP$380)*1000</f>
        <v>0</v>
      </c>
      <c r="AG21" s="23">
        <f>SUMIF('CO2-qoute-data-2012'!$E$6:$E$380,NA117_CO2_GJ!$C21,'CO2-qoute-data-2012'!AQ$6:AQ$380)*1000</f>
        <v>0</v>
      </c>
      <c r="AH21" s="23">
        <f>SUMIF('CO2-qoute-data-2012'!$E$6:$E$380,NA117_CO2_GJ!$C21,'CO2-qoute-data-2012'!AR$6:AR$380)*1000</f>
        <v>0</v>
      </c>
      <c r="AI21" s="23">
        <f>SUMIF('CO2-qoute-data-2012'!$E$6:$E$380,NA117_CO2_GJ!$C21,'CO2-qoute-data-2012'!AS$6:AS$380)*1000</f>
        <v>30975</v>
      </c>
      <c r="AJ21" s="2"/>
      <c r="AK21" s="2"/>
      <c r="AL21" s="75">
        <f t="shared" si="0"/>
        <v>15</v>
      </c>
      <c r="AM21" s="75">
        <f t="shared" si="0"/>
        <v>15</v>
      </c>
      <c r="AN21" s="75">
        <f t="shared" si="0"/>
        <v>15</v>
      </c>
      <c r="AO21" s="75">
        <f t="shared" si="0"/>
        <v>15</v>
      </c>
      <c r="AP21" s="75">
        <f t="shared" si="0"/>
        <v>15</v>
      </c>
      <c r="AQ21" s="75">
        <f t="shared" si="0"/>
        <v>15</v>
      </c>
      <c r="AR21" s="75">
        <f t="shared" si="0"/>
        <v>15</v>
      </c>
      <c r="AS21" s="75">
        <f t="shared" si="0"/>
        <v>15</v>
      </c>
      <c r="AT21" s="75">
        <f t="shared" si="0"/>
        <v>15</v>
      </c>
      <c r="AU21" s="75">
        <f t="shared" si="0"/>
        <v>15</v>
      </c>
      <c r="AV21" s="75">
        <f t="shared" si="0"/>
        <v>15</v>
      </c>
      <c r="AW21" s="75">
        <f t="shared" si="0"/>
        <v>15</v>
      </c>
      <c r="AX21" s="75">
        <f t="shared" si="0"/>
        <v>15</v>
      </c>
      <c r="AY21" s="75">
        <f t="shared" si="0"/>
        <v>15</v>
      </c>
      <c r="AZ21" s="75">
        <f t="shared" si="0"/>
        <v>15</v>
      </c>
      <c r="BA21" s="75">
        <f t="shared" si="0"/>
        <v>15</v>
      </c>
      <c r="BB21" s="75">
        <f t="shared" si="1"/>
        <v>15</v>
      </c>
      <c r="BC21" s="75">
        <f t="shared" si="1"/>
        <v>15</v>
      </c>
      <c r="BD21" s="75">
        <f t="shared" si="1"/>
        <v>15</v>
      </c>
      <c r="BE21" s="75">
        <f t="shared" si="1"/>
        <v>15</v>
      </c>
      <c r="BF21" s="75">
        <f t="shared" si="1"/>
        <v>15</v>
      </c>
      <c r="BG21" s="75">
        <f t="shared" si="1"/>
        <v>15</v>
      </c>
      <c r="BH21" s="75">
        <f t="shared" si="1"/>
        <v>15</v>
      </c>
      <c r="BI21" s="75">
        <f t="shared" si="1"/>
        <v>15</v>
      </c>
      <c r="BJ21" s="75">
        <f t="shared" si="1"/>
        <v>15</v>
      </c>
      <c r="BK21" s="75">
        <f t="shared" si="1"/>
        <v>15</v>
      </c>
      <c r="BL21" s="75">
        <f t="shared" si="1"/>
        <v>15</v>
      </c>
      <c r="BM21" s="75">
        <f t="shared" si="1"/>
        <v>15</v>
      </c>
      <c r="BN21" s="75">
        <f t="shared" si="1"/>
        <v>15</v>
      </c>
      <c r="BO21" s="75">
        <f t="shared" si="1"/>
        <v>15</v>
      </c>
      <c r="BP21" s="75">
        <f t="shared" si="1"/>
        <v>15</v>
      </c>
    </row>
    <row r="22" spans="2:68">
      <c r="B22" s="72">
        <v>15</v>
      </c>
      <c r="C22" s="12" t="s">
        <v>542</v>
      </c>
      <c r="D22" s="13" t="s">
        <v>543</v>
      </c>
      <c r="E22" s="23">
        <f>SUMIF('CO2-qoute-data-2012'!$E$6:$E$380,NA117_CO2_GJ!$C22,'CO2-qoute-data-2012'!O$6:O$380)*1000</f>
        <v>0</v>
      </c>
      <c r="F22" s="23">
        <f>SUMIF('CO2-qoute-data-2012'!$E$6:$E$380,NA117_CO2_GJ!$C22,'CO2-qoute-data-2012'!P$6:P$380)*1000</f>
        <v>989325.01799999992</v>
      </c>
      <c r="G22" s="23">
        <f>SUMIF('CO2-qoute-data-2012'!$E$6:$E$380,NA117_CO2_GJ!$C22,'CO2-qoute-data-2012'!Q$6:Q$380)*1000</f>
        <v>0</v>
      </c>
      <c r="H22" s="23">
        <f>SUMIF('CO2-qoute-data-2012'!$E$6:$E$380,NA117_CO2_GJ!$C22,'CO2-qoute-data-2012'!R$6:R$380)*1000</f>
        <v>1817.2818100000002</v>
      </c>
      <c r="I22" s="23">
        <f>SUMIF('CO2-qoute-data-2012'!$E$6:$E$380,NA117_CO2_GJ!$C22,'CO2-qoute-data-2012'!S$6:S$380)*1000</f>
        <v>0</v>
      </c>
      <c r="J22" s="23">
        <f>SUMIF('CO2-qoute-data-2012'!$E$6:$E$380,NA117_CO2_GJ!$C22,'CO2-qoute-data-2012'!T$6:T$380)*1000</f>
        <v>0</v>
      </c>
      <c r="K22" s="23">
        <f>SUMIF('CO2-qoute-data-2012'!$E$6:$E$380,NA117_CO2_GJ!$C22,'CO2-qoute-data-2012'!U$6:U$380)*1000</f>
        <v>0</v>
      </c>
      <c r="L22" s="23">
        <f>SUMIF('CO2-qoute-data-2012'!$E$6:$E$380,NA117_CO2_GJ!$C22,'CO2-qoute-data-2012'!V$6:V$380)*1000</f>
        <v>0</v>
      </c>
      <c r="M22" s="23">
        <f>SUMIF('CO2-qoute-data-2012'!$E$6:$E$380,NA117_CO2_GJ!$C22,'CO2-qoute-data-2012'!W$6:W$380)*1000</f>
        <v>0</v>
      </c>
      <c r="N22" s="23">
        <f>SUMIF('CO2-qoute-data-2012'!$E$6:$E$380,NA117_CO2_GJ!$C22,'CO2-qoute-data-2012'!X$6:X$380)*1000</f>
        <v>0</v>
      </c>
      <c r="O22" s="23">
        <f>SUMIF('CO2-qoute-data-2012'!$E$6:$E$380,NA117_CO2_GJ!$C22,'CO2-qoute-data-2012'!Y$6:Y$380)*1000</f>
        <v>0</v>
      </c>
      <c r="P22" s="23">
        <f>SUMIF('CO2-qoute-data-2012'!$E$6:$E$380,NA117_CO2_GJ!$C22,'CO2-qoute-data-2012'!Z$6:Z$380)*1000</f>
        <v>0</v>
      </c>
      <c r="Q22" s="23">
        <f>SUMIF('CO2-qoute-data-2012'!$E$6:$E$380,NA117_CO2_GJ!$C22,'CO2-qoute-data-2012'!AA$6:AA$380)*1000</f>
        <v>0</v>
      </c>
      <c r="R22" s="23">
        <f>SUMIF('CO2-qoute-data-2012'!$E$6:$E$380,NA117_CO2_GJ!$C22,'CO2-qoute-data-2012'!AB$6:AB$380)*1000</f>
        <v>0</v>
      </c>
      <c r="S22" s="23">
        <f>SUMIF('CO2-qoute-data-2012'!$E$6:$E$380,NA117_CO2_GJ!$C22,'CO2-qoute-data-2012'!AC$6:AC$380)*1000</f>
        <v>0</v>
      </c>
      <c r="T22" s="23">
        <f>SUMIF('CO2-qoute-data-2012'!$E$6:$E$380,NA117_CO2_GJ!$C22,'CO2-qoute-data-2012'!AD$6:AD$380)*1000</f>
        <v>0</v>
      </c>
      <c r="U22" s="23">
        <f>SUMIF('CO2-qoute-data-2012'!$E$6:$E$380,NA117_CO2_GJ!$C22,'CO2-qoute-data-2012'!AE$6:AE$380)*1000</f>
        <v>0</v>
      </c>
      <c r="V22" s="23">
        <f>SUMIF('CO2-qoute-data-2012'!$E$6:$E$380,NA117_CO2_GJ!$C22,'CO2-qoute-data-2012'!AF$6:AF$380)*1000</f>
        <v>0</v>
      </c>
      <c r="W22" s="23">
        <f>SUMIF('CO2-qoute-data-2012'!$E$6:$E$380,NA117_CO2_GJ!$C22,'CO2-qoute-data-2012'!AG$6:AG$380)*1000</f>
        <v>0</v>
      </c>
      <c r="X22" s="23">
        <f>SUMIF('CO2-qoute-data-2012'!$E$6:$E$380,NA117_CO2_GJ!$C22,'CO2-qoute-data-2012'!AH$6:AH$380)*1000</f>
        <v>0</v>
      </c>
      <c r="Y22" s="23">
        <f>SUMIF('CO2-qoute-data-2012'!$E$6:$E$380,NA117_CO2_GJ!$C22,'CO2-qoute-data-2012'!AI$6:AI$380)*1000</f>
        <v>0</v>
      </c>
      <c r="Z22" s="23">
        <f>SUMIF('CO2-qoute-data-2012'!$E$6:$E$380,NA117_CO2_GJ!$C22,'CO2-qoute-data-2012'!AJ$6:AJ$380)*1000</f>
        <v>0</v>
      </c>
      <c r="AA22" s="23">
        <f>SUMIF('CO2-qoute-data-2012'!$E$6:$E$380,NA117_CO2_GJ!$C22,'CO2-qoute-data-2012'!AK$6:AK$380)*1000</f>
        <v>0</v>
      </c>
      <c r="AB22" s="23">
        <f>SUMIF('CO2-qoute-data-2012'!$E$6:$E$380,NA117_CO2_GJ!$C22,'CO2-qoute-data-2012'!AL$6:AL$380)*1000</f>
        <v>0</v>
      </c>
      <c r="AC22" s="23">
        <f>SUMIF('CO2-qoute-data-2012'!$E$6:$E$380,NA117_CO2_GJ!$C22,'CO2-qoute-data-2012'!AM$6:AM$380)*1000</f>
        <v>0</v>
      </c>
      <c r="AD22" s="23">
        <f>SUMIF('CO2-qoute-data-2012'!$E$6:$E$380,NA117_CO2_GJ!$C22,'CO2-qoute-data-2012'!AN$6:AN$380)*1000</f>
        <v>0</v>
      </c>
      <c r="AE22" s="23">
        <f>SUMIF('CO2-qoute-data-2012'!$E$6:$E$380,NA117_CO2_GJ!$C22,'CO2-qoute-data-2012'!AO$6:AO$380)*1000</f>
        <v>0</v>
      </c>
      <c r="AF22" s="23">
        <f>SUMIF('CO2-qoute-data-2012'!$E$6:$E$380,NA117_CO2_GJ!$C22,'CO2-qoute-data-2012'!AP$6:AP$380)*1000</f>
        <v>0</v>
      </c>
      <c r="AG22" s="23">
        <f>SUMIF('CO2-qoute-data-2012'!$E$6:$E$380,NA117_CO2_GJ!$C22,'CO2-qoute-data-2012'!AQ$6:AQ$380)*1000</f>
        <v>0</v>
      </c>
      <c r="AH22" s="23">
        <f>SUMIF('CO2-qoute-data-2012'!$E$6:$E$380,NA117_CO2_GJ!$C22,'CO2-qoute-data-2012'!AR$6:AR$380)*1000</f>
        <v>0</v>
      </c>
      <c r="AI22" s="23">
        <f>SUMIF('CO2-qoute-data-2012'!$E$6:$E$380,NA117_CO2_GJ!$C22,'CO2-qoute-data-2012'!AS$6:AS$380)*1000</f>
        <v>0</v>
      </c>
      <c r="AJ22" s="2"/>
      <c r="AK22" s="2"/>
      <c r="AL22" s="75">
        <f t="shared" si="0"/>
        <v>15</v>
      </c>
      <c r="AM22" s="75">
        <f t="shared" si="0"/>
        <v>15</v>
      </c>
      <c r="AN22" s="75">
        <f t="shared" si="0"/>
        <v>15</v>
      </c>
      <c r="AO22" s="75">
        <f t="shared" si="0"/>
        <v>15</v>
      </c>
      <c r="AP22" s="75">
        <f t="shared" si="0"/>
        <v>15</v>
      </c>
      <c r="AQ22" s="75">
        <f t="shared" si="0"/>
        <v>15</v>
      </c>
      <c r="AR22" s="75">
        <f t="shared" si="0"/>
        <v>15</v>
      </c>
      <c r="AS22" s="75">
        <f t="shared" si="0"/>
        <v>15</v>
      </c>
      <c r="AT22" s="75">
        <f t="shared" si="0"/>
        <v>15</v>
      </c>
      <c r="AU22" s="75">
        <f t="shared" si="0"/>
        <v>15</v>
      </c>
      <c r="AV22" s="75">
        <f t="shared" si="0"/>
        <v>15</v>
      </c>
      <c r="AW22" s="75">
        <f t="shared" si="0"/>
        <v>15</v>
      </c>
      <c r="AX22" s="75">
        <f t="shared" si="0"/>
        <v>15</v>
      </c>
      <c r="AY22" s="75">
        <f t="shared" si="0"/>
        <v>15</v>
      </c>
      <c r="AZ22" s="75">
        <f t="shared" si="0"/>
        <v>15</v>
      </c>
      <c r="BA22" s="75">
        <f t="shared" si="0"/>
        <v>15</v>
      </c>
      <c r="BB22" s="75">
        <f t="shared" si="1"/>
        <v>15</v>
      </c>
      <c r="BC22" s="75">
        <f t="shared" si="1"/>
        <v>15</v>
      </c>
      <c r="BD22" s="75">
        <f t="shared" si="1"/>
        <v>15</v>
      </c>
      <c r="BE22" s="75">
        <f t="shared" si="1"/>
        <v>15</v>
      </c>
      <c r="BF22" s="75">
        <f t="shared" si="1"/>
        <v>15</v>
      </c>
      <c r="BG22" s="75">
        <f t="shared" si="1"/>
        <v>15</v>
      </c>
      <c r="BH22" s="75">
        <f t="shared" si="1"/>
        <v>15</v>
      </c>
      <c r="BI22" s="75">
        <f t="shared" si="1"/>
        <v>15</v>
      </c>
      <c r="BJ22" s="75">
        <f t="shared" si="1"/>
        <v>15</v>
      </c>
      <c r="BK22" s="75">
        <f t="shared" si="1"/>
        <v>15</v>
      </c>
      <c r="BL22" s="75">
        <f t="shared" si="1"/>
        <v>15</v>
      </c>
      <c r="BM22" s="75">
        <f t="shared" si="1"/>
        <v>15</v>
      </c>
      <c r="BN22" s="75">
        <f t="shared" si="1"/>
        <v>15</v>
      </c>
      <c r="BO22" s="75">
        <f t="shared" si="1"/>
        <v>15</v>
      </c>
      <c r="BP22" s="75">
        <f t="shared" si="1"/>
        <v>15</v>
      </c>
    </row>
    <row r="23" spans="2:68">
      <c r="B23" s="72">
        <v>15</v>
      </c>
      <c r="C23" s="12" t="s">
        <v>544</v>
      </c>
      <c r="D23" s="13" t="s">
        <v>545</v>
      </c>
      <c r="E23" s="23">
        <f>SUMIF('CO2-qoute-data-2012'!$E$6:$E$380,NA117_CO2_GJ!$C23,'CO2-qoute-data-2012'!O$6:O$380)*1000</f>
        <v>0</v>
      </c>
      <c r="F23" s="23">
        <f>SUMIF('CO2-qoute-data-2012'!$E$6:$E$380,NA117_CO2_GJ!$C23,'CO2-qoute-data-2012'!P$6:P$380)*1000</f>
        <v>0</v>
      </c>
      <c r="G23" s="23">
        <f>SUMIF('CO2-qoute-data-2012'!$E$6:$E$380,NA117_CO2_GJ!$C23,'CO2-qoute-data-2012'!Q$6:Q$380)*1000</f>
        <v>0</v>
      </c>
      <c r="H23" s="23">
        <f>SUMIF('CO2-qoute-data-2012'!$E$6:$E$380,NA117_CO2_GJ!$C23,'CO2-qoute-data-2012'!R$6:R$380)*1000</f>
        <v>0</v>
      </c>
      <c r="I23" s="23">
        <f>SUMIF('CO2-qoute-data-2012'!$E$6:$E$380,NA117_CO2_GJ!$C23,'CO2-qoute-data-2012'!S$6:S$380)*1000</f>
        <v>0</v>
      </c>
      <c r="J23" s="23">
        <f>SUMIF('CO2-qoute-data-2012'!$E$6:$E$380,NA117_CO2_GJ!$C23,'CO2-qoute-data-2012'!T$6:T$380)*1000</f>
        <v>0</v>
      </c>
      <c r="K23" s="23">
        <f>SUMIF('CO2-qoute-data-2012'!$E$6:$E$380,NA117_CO2_GJ!$C23,'CO2-qoute-data-2012'!U$6:U$380)*1000</f>
        <v>0</v>
      </c>
      <c r="L23" s="23">
        <f>SUMIF('CO2-qoute-data-2012'!$E$6:$E$380,NA117_CO2_GJ!$C23,'CO2-qoute-data-2012'!V$6:V$380)*1000</f>
        <v>0</v>
      </c>
      <c r="M23" s="23">
        <f>SUMIF('CO2-qoute-data-2012'!$E$6:$E$380,NA117_CO2_GJ!$C23,'CO2-qoute-data-2012'!W$6:W$380)*1000</f>
        <v>0</v>
      </c>
      <c r="N23" s="23">
        <f>SUMIF('CO2-qoute-data-2012'!$E$6:$E$380,NA117_CO2_GJ!$C23,'CO2-qoute-data-2012'!X$6:X$380)*1000</f>
        <v>0</v>
      </c>
      <c r="O23" s="23">
        <f>SUMIF('CO2-qoute-data-2012'!$E$6:$E$380,NA117_CO2_GJ!$C23,'CO2-qoute-data-2012'!Y$6:Y$380)*1000</f>
        <v>0</v>
      </c>
      <c r="P23" s="23">
        <f>SUMIF('CO2-qoute-data-2012'!$E$6:$E$380,NA117_CO2_GJ!$C23,'CO2-qoute-data-2012'!Z$6:Z$380)*1000</f>
        <v>0</v>
      </c>
      <c r="Q23" s="23">
        <f>SUMIF('CO2-qoute-data-2012'!$E$6:$E$380,NA117_CO2_GJ!$C23,'CO2-qoute-data-2012'!AA$6:AA$380)*1000</f>
        <v>0</v>
      </c>
      <c r="R23" s="23">
        <f>SUMIF('CO2-qoute-data-2012'!$E$6:$E$380,NA117_CO2_GJ!$C23,'CO2-qoute-data-2012'!AB$6:AB$380)*1000</f>
        <v>0</v>
      </c>
      <c r="S23" s="23">
        <f>SUMIF('CO2-qoute-data-2012'!$E$6:$E$380,NA117_CO2_GJ!$C23,'CO2-qoute-data-2012'!AC$6:AC$380)*1000</f>
        <v>0</v>
      </c>
      <c r="T23" s="23">
        <f>SUMIF('CO2-qoute-data-2012'!$E$6:$E$380,NA117_CO2_GJ!$C23,'CO2-qoute-data-2012'!AD$6:AD$380)*1000</f>
        <v>0</v>
      </c>
      <c r="U23" s="23">
        <f>SUMIF('CO2-qoute-data-2012'!$E$6:$E$380,NA117_CO2_GJ!$C23,'CO2-qoute-data-2012'!AE$6:AE$380)*1000</f>
        <v>0</v>
      </c>
      <c r="V23" s="23">
        <f>SUMIF('CO2-qoute-data-2012'!$E$6:$E$380,NA117_CO2_GJ!$C23,'CO2-qoute-data-2012'!AF$6:AF$380)*1000</f>
        <v>0</v>
      </c>
      <c r="W23" s="23">
        <f>SUMIF('CO2-qoute-data-2012'!$E$6:$E$380,NA117_CO2_GJ!$C23,'CO2-qoute-data-2012'!AG$6:AG$380)*1000</f>
        <v>0</v>
      </c>
      <c r="X23" s="23">
        <f>SUMIF('CO2-qoute-data-2012'!$E$6:$E$380,NA117_CO2_GJ!$C23,'CO2-qoute-data-2012'!AH$6:AH$380)*1000</f>
        <v>0</v>
      </c>
      <c r="Y23" s="23">
        <f>SUMIF('CO2-qoute-data-2012'!$E$6:$E$380,NA117_CO2_GJ!$C23,'CO2-qoute-data-2012'!AI$6:AI$380)*1000</f>
        <v>0</v>
      </c>
      <c r="Z23" s="23">
        <f>SUMIF('CO2-qoute-data-2012'!$E$6:$E$380,NA117_CO2_GJ!$C23,'CO2-qoute-data-2012'!AJ$6:AJ$380)*1000</f>
        <v>0</v>
      </c>
      <c r="AA23" s="23">
        <f>SUMIF('CO2-qoute-data-2012'!$E$6:$E$380,NA117_CO2_GJ!$C23,'CO2-qoute-data-2012'!AK$6:AK$380)*1000</f>
        <v>0</v>
      </c>
      <c r="AB23" s="23">
        <f>SUMIF('CO2-qoute-data-2012'!$E$6:$E$380,NA117_CO2_GJ!$C23,'CO2-qoute-data-2012'!AL$6:AL$380)*1000</f>
        <v>0</v>
      </c>
      <c r="AC23" s="23">
        <f>SUMIF('CO2-qoute-data-2012'!$E$6:$E$380,NA117_CO2_GJ!$C23,'CO2-qoute-data-2012'!AM$6:AM$380)*1000</f>
        <v>0</v>
      </c>
      <c r="AD23" s="23">
        <f>SUMIF('CO2-qoute-data-2012'!$E$6:$E$380,NA117_CO2_GJ!$C23,'CO2-qoute-data-2012'!AN$6:AN$380)*1000</f>
        <v>0</v>
      </c>
      <c r="AE23" s="23">
        <f>SUMIF('CO2-qoute-data-2012'!$E$6:$E$380,NA117_CO2_GJ!$C23,'CO2-qoute-data-2012'!AO$6:AO$380)*1000</f>
        <v>0</v>
      </c>
      <c r="AF23" s="23">
        <f>SUMIF('CO2-qoute-data-2012'!$E$6:$E$380,NA117_CO2_GJ!$C23,'CO2-qoute-data-2012'!AP$6:AP$380)*1000</f>
        <v>0</v>
      </c>
      <c r="AG23" s="23">
        <f>SUMIF('CO2-qoute-data-2012'!$E$6:$E$380,NA117_CO2_GJ!$C23,'CO2-qoute-data-2012'!AQ$6:AQ$380)*1000</f>
        <v>0</v>
      </c>
      <c r="AH23" s="23">
        <f>SUMIF('CO2-qoute-data-2012'!$E$6:$E$380,NA117_CO2_GJ!$C23,'CO2-qoute-data-2012'!AR$6:AR$380)*1000</f>
        <v>0</v>
      </c>
      <c r="AI23" s="23">
        <f>SUMIF('CO2-qoute-data-2012'!$E$6:$E$380,NA117_CO2_GJ!$C23,'CO2-qoute-data-2012'!AS$6:AS$380)*1000</f>
        <v>0</v>
      </c>
      <c r="AJ23" s="2"/>
      <c r="AK23" s="2"/>
      <c r="AL23" s="75">
        <f t="shared" si="0"/>
        <v>15</v>
      </c>
      <c r="AM23" s="75">
        <f t="shared" si="0"/>
        <v>15</v>
      </c>
      <c r="AN23" s="75">
        <f t="shared" si="0"/>
        <v>15</v>
      </c>
      <c r="AO23" s="75">
        <f t="shared" si="0"/>
        <v>15</v>
      </c>
      <c r="AP23" s="75">
        <f t="shared" si="0"/>
        <v>15</v>
      </c>
      <c r="AQ23" s="75">
        <f t="shared" si="0"/>
        <v>15</v>
      </c>
      <c r="AR23" s="75">
        <f t="shared" si="0"/>
        <v>15</v>
      </c>
      <c r="AS23" s="75">
        <f t="shared" si="0"/>
        <v>15</v>
      </c>
      <c r="AT23" s="75">
        <f t="shared" si="0"/>
        <v>15</v>
      </c>
      <c r="AU23" s="75">
        <f t="shared" si="0"/>
        <v>15</v>
      </c>
      <c r="AV23" s="75">
        <f t="shared" si="0"/>
        <v>15</v>
      </c>
      <c r="AW23" s="75">
        <f t="shared" si="0"/>
        <v>15</v>
      </c>
      <c r="AX23" s="75">
        <f t="shared" si="0"/>
        <v>15</v>
      </c>
      <c r="AY23" s="75">
        <f t="shared" si="0"/>
        <v>15</v>
      </c>
      <c r="AZ23" s="75">
        <f t="shared" si="0"/>
        <v>15</v>
      </c>
      <c r="BA23" s="75">
        <f t="shared" si="0"/>
        <v>15</v>
      </c>
      <c r="BB23" s="75">
        <f t="shared" si="1"/>
        <v>15</v>
      </c>
      <c r="BC23" s="75">
        <f t="shared" si="1"/>
        <v>15</v>
      </c>
      <c r="BD23" s="75">
        <f t="shared" si="1"/>
        <v>15</v>
      </c>
      <c r="BE23" s="75">
        <f t="shared" si="1"/>
        <v>15</v>
      </c>
      <c r="BF23" s="75">
        <f t="shared" si="1"/>
        <v>15</v>
      </c>
      <c r="BG23" s="75">
        <f t="shared" si="1"/>
        <v>15</v>
      </c>
      <c r="BH23" s="75">
        <f t="shared" si="1"/>
        <v>15</v>
      </c>
      <c r="BI23" s="75">
        <f t="shared" si="1"/>
        <v>15</v>
      </c>
      <c r="BJ23" s="75">
        <f t="shared" si="1"/>
        <v>15</v>
      </c>
      <c r="BK23" s="75">
        <f t="shared" si="1"/>
        <v>15</v>
      </c>
      <c r="BL23" s="75">
        <f t="shared" si="1"/>
        <v>15</v>
      </c>
      <c r="BM23" s="75">
        <f t="shared" si="1"/>
        <v>15</v>
      </c>
      <c r="BN23" s="75">
        <f t="shared" si="1"/>
        <v>15</v>
      </c>
      <c r="BO23" s="75">
        <f t="shared" si="1"/>
        <v>15</v>
      </c>
      <c r="BP23" s="75">
        <f t="shared" si="1"/>
        <v>15</v>
      </c>
    </row>
    <row r="24" spans="2:68">
      <c r="B24" s="72">
        <v>2</v>
      </c>
      <c r="C24" s="12" t="s">
        <v>546</v>
      </c>
      <c r="D24" s="13" t="s">
        <v>547</v>
      </c>
      <c r="E24" s="23">
        <f>SUMIF('CO2-qoute-data-2012'!$E$6:$E$380,NA117_CO2_GJ!$C24,'CO2-qoute-data-2012'!O$6:O$380)*1000</f>
        <v>0</v>
      </c>
      <c r="F24" s="23">
        <f>SUMIF('CO2-qoute-data-2012'!$E$6:$E$380,NA117_CO2_GJ!$C24,'CO2-qoute-data-2012'!P$6:P$380)*1000</f>
        <v>0</v>
      </c>
      <c r="G24" s="23">
        <f>SUMIF('CO2-qoute-data-2012'!$E$6:$E$380,NA117_CO2_GJ!$C24,'CO2-qoute-data-2012'!Q$6:Q$380)*1000</f>
        <v>0</v>
      </c>
      <c r="H24" s="23">
        <f>SUMIF('CO2-qoute-data-2012'!$E$6:$E$380,NA117_CO2_GJ!$C24,'CO2-qoute-data-2012'!R$6:R$380)*1000</f>
        <v>0</v>
      </c>
      <c r="I24" s="23">
        <f>SUMIF('CO2-qoute-data-2012'!$E$6:$E$380,NA117_CO2_GJ!$C24,'CO2-qoute-data-2012'!S$6:S$380)*1000</f>
        <v>0</v>
      </c>
      <c r="J24" s="23">
        <f>SUMIF('CO2-qoute-data-2012'!$E$6:$E$380,NA117_CO2_GJ!$C24,'CO2-qoute-data-2012'!T$6:T$380)*1000</f>
        <v>0</v>
      </c>
      <c r="K24" s="23">
        <f>SUMIF('CO2-qoute-data-2012'!$E$6:$E$380,NA117_CO2_GJ!$C24,'CO2-qoute-data-2012'!U$6:U$380)*1000</f>
        <v>0</v>
      </c>
      <c r="L24" s="23">
        <f>SUMIF('CO2-qoute-data-2012'!$E$6:$E$380,NA117_CO2_GJ!$C24,'CO2-qoute-data-2012'!V$6:V$380)*1000</f>
        <v>0</v>
      </c>
      <c r="M24" s="23">
        <f>SUMIF('CO2-qoute-data-2012'!$E$6:$E$380,NA117_CO2_GJ!$C24,'CO2-qoute-data-2012'!W$6:W$380)*1000</f>
        <v>0</v>
      </c>
      <c r="N24" s="23">
        <f>SUMIF('CO2-qoute-data-2012'!$E$6:$E$380,NA117_CO2_GJ!$C24,'CO2-qoute-data-2012'!X$6:X$380)*1000</f>
        <v>0</v>
      </c>
      <c r="O24" s="23">
        <f>SUMIF('CO2-qoute-data-2012'!$E$6:$E$380,NA117_CO2_GJ!$C24,'CO2-qoute-data-2012'!Y$6:Y$380)*1000</f>
        <v>0</v>
      </c>
      <c r="P24" s="23">
        <f>SUMIF('CO2-qoute-data-2012'!$E$6:$E$380,NA117_CO2_GJ!$C24,'CO2-qoute-data-2012'!Z$6:Z$380)*1000</f>
        <v>0</v>
      </c>
      <c r="Q24" s="23">
        <f>SUMIF('CO2-qoute-data-2012'!$E$6:$E$380,NA117_CO2_GJ!$C24,'CO2-qoute-data-2012'!AA$6:AA$380)*1000</f>
        <v>0</v>
      </c>
      <c r="R24" s="23">
        <f>SUMIF('CO2-qoute-data-2012'!$E$6:$E$380,NA117_CO2_GJ!$C24,'CO2-qoute-data-2012'!AB$6:AB$380)*1000</f>
        <v>0</v>
      </c>
      <c r="S24" s="23">
        <f>SUMIF('CO2-qoute-data-2012'!$E$6:$E$380,NA117_CO2_GJ!$C24,'CO2-qoute-data-2012'!AC$6:AC$380)*1000</f>
        <v>0</v>
      </c>
      <c r="T24" s="23">
        <f>SUMIF('CO2-qoute-data-2012'!$E$6:$E$380,NA117_CO2_GJ!$C24,'CO2-qoute-data-2012'!AD$6:AD$380)*1000</f>
        <v>0</v>
      </c>
      <c r="U24" s="23">
        <f>SUMIF('CO2-qoute-data-2012'!$E$6:$E$380,NA117_CO2_GJ!$C24,'CO2-qoute-data-2012'!AE$6:AE$380)*1000</f>
        <v>0</v>
      </c>
      <c r="V24" s="23">
        <f>SUMIF('CO2-qoute-data-2012'!$E$6:$E$380,NA117_CO2_GJ!$C24,'CO2-qoute-data-2012'!AF$6:AF$380)*1000</f>
        <v>0</v>
      </c>
      <c r="W24" s="23">
        <f>SUMIF('CO2-qoute-data-2012'!$E$6:$E$380,NA117_CO2_GJ!$C24,'CO2-qoute-data-2012'!AG$6:AG$380)*1000</f>
        <v>0</v>
      </c>
      <c r="X24" s="23">
        <f>SUMIF('CO2-qoute-data-2012'!$E$6:$E$380,NA117_CO2_GJ!$C24,'CO2-qoute-data-2012'!AH$6:AH$380)*1000</f>
        <v>0</v>
      </c>
      <c r="Y24" s="23">
        <f>SUMIF('CO2-qoute-data-2012'!$E$6:$E$380,NA117_CO2_GJ!$C24,'CO2-qoute-data-2012'!AI$6:AI$380)*1000</f>
        <v>0</v>
      </c>
      <c r="Z24" s="23">
        <f>SUMIF('CO2-qoute-data-2012'!$E$6:$E$380,NA117_CO2_GJ!$C24,'CO2-qoute-data-2012'!AJ$6:AJ$380)*1000</f>
        <v>0</v>
      </c>
      <c r="AA24" s="23">
        <f>SUMIF('CO2-qoute-data-2012'!$E$6:$E$380,NA117_CO2_GJ!$C24,'CO2-qoute-data-2012'!AK$6:AK$380)*1000</f>
        <v>0</v>
      </c>
      <c r="AB24" s="23">
        <f>SUMIF('CO2-qoute-data-2012'!$E$6:$E$380,NA117_CO2_GJ!$C24,'CO2-qoute-data-2012'!AL$6:AL$380)*1000</f>
        <v>0</v>
      </c>
      <c r="AC24" s="23">
        <f>SUMIF('CO2-qoute-data-2012'!$E$6:$E$380,NA117_CO2_GJ!$C24,'CO2-qoute-data-2012'!AM$6:AM$380)*1000</f>
        <v>0</v>
      </c>
      <c r="AD24" s="23">
        <f>SUMIF('CO2-qoute-data-2012'!$E$6:$E$380,NA117_CO2_GJ!$C24,'CO2-qoute-data-2012'!AN$6:AN$380)*1000</f>
        <v>0</v>
      </c>
      <c r="AE24" s="23">
        <f>SUMIF('CO2-qoute-data-2012'!$E$6:$E$380,NA117_CO2_GJ!$C24,'CO2-qoute-data-2012'!AO$6:AO$380)*1000</f>
        <v>0</v>
      </c>
      <c r="AF24" s="23">
        <f>SUMIF('CO2-qoute-data-2012'!$E$6:$E$380,NA117_CO2_GJ!$C24,'CO2-qoute-data-2012'!AP$6:AP$380)*1000</f>
        <v>0</v>
      </c>
      <c r="AG24" s="23">
        <f>SUMIF('CO2-qoute-data-2012'!$E$6:$E$380,NA117_CO2_GJ!$C24,'CO2-qoute-data-2012'!AQ$6:AQ$380)*1000</f>
        <v>0</v>
      </c>
      <c r="AH24" s="23">
        <f>SUMIF('CO2-qoute-data-2012'!$E$6:$E$380,NA117_CO2_GJ!$C24,'CO2-qoute-data-2012'!AR$6:AR$380)*1000</f>
        <v>0</v>
      </c>
      <c r="AI24" s="23">
        <f>SUMIF('CO2-qoute-data-2012'!$E$6:$E$380,NA117_CO2_GJ!$C24,'CO2-qoute-data-2012'!AS$6:AS$380)*1000</f>
        <v>0</v>
      </c>
      <c r="AJ24" s="2"/>
      <c r="AK24" s="2"/>
      <c r="AL24" s="75">
        <f t="shared" si="0"/>
        <v>2</v>
      </c>
      <c r="AM24" s="75">
        <f t="shared" si="0"/>
        <v>2</v>
      </c>
      <c r="AN24" s="75">
        <f t="shared" si="0"/>
        <v>2</v>
      </c>
      <c r="AO24" s="75">
        <f t="shared" si="0"/>
        <v>2</v>
      </c>
      <c r="AP24" s="75">
        <f t="shared" si="0"/>
        <v>2</v>
      </c>
      <c r="AQ24" s="75">
        <f t="shared" si="0"/>
        <v>2</v>
      </c>
      <c r="AR24" s="75">
        <f t="shared" si="0"/>
        <v>2</v>
      </c>
      <c r="AS24" s="75">
        <f t="shared" si="0"/>
        <v>2</v>
      </c>
      <c r="AT24" s="75">
        <f t="shared" si="0"/>
        <v>2</v>
      </c>
      <c r="AU24" s="75">
        <f t="shared" si="0"/>
        <v>2</v>
      </c>
      <c r="AV24" s="75">
        <f t="shared" si="0"/>
        <v>2</v>
      </c>
      <c r="AW24" s="75">
        <f t="shared" si="0"/>
        <v>2</v>
      </c>
      <c r="AX24" s="75">
        <f t="shared" si="0"/>
        <v>2</v>
      </c>
      <c r="AY24" s="75">
        <f t="shared" si="0"/>
        <v>2</v>
      </c>
      <c r="AZ24" s="75">
        <f t="shared" si="0"/>
        <v>2</v>
      </c>
      <c r="BA24" s="75">
        <f t="shared" si="0"/>
        <v>2</v>
      </c>
      <c r="BB24" s="75">
        <f t="shared" si="1"/>
        <v>2</v>
      </c>
      <c r="BC24" s="75">
        <f t="shared" si="1"/>
        <v>2</v>
      </c>
      <c r="BD24" s="75">
        <f t="shared" si="1"/>
        <v>2</v>
      </c>
      <c r="BE24" s="75">
        <f t="shared" si="1"/>
        <v>2</v>
      </c>
      <c r="BF24" s="75">
        <f t="shared" si="1"/>
        <v>2</v>
      </c>
      <c r="BG24" s="75">
        <f t="shared" si="1"/>
        <v>2</v>
      </c>
      <c r="BH24" s="75">
        <f t="shared" si="1"/>
        <v>2</v>
      </c>
      <c r="BI24" s="75">
        <f t="shared" si="1"/>
        <v>2</v>
      </c>
      <c r="BJ24" s="75">
        <f t="shared" si="1"/>
        <v>2</v>
      </c>
      <c r="BK24" s="75">
        <f t="shared" si="1"/>
        <v>2</v>
      </c>
      <c r="BL24" s="75">
        <f t="shared" si="1"/>
        <v>2</v>
      </c>
      <c r="BM24" s="75">
        <f t="shared" si="1"/>
        <v>2</v>
      </c>
      <c r="BN24" s="75">
        <f t="shared" si="1"/>
        <v>2</v>
      </c>
      <c r="BO24" s="75">
        <f t="shared" si="1"/>
        <v>2</v>
      </c>
      <c r="BP24" s="75">
        <f t="shared" si="1"/>
        <v>2</v>
      </c>
    </row>
    <row r="25" spans="2:68">
      <c r="B25" s="72">
        <v>2</v>
      </c>
      <c r="C25" s="12" t="s">
        <v>548</v>
      </c>
      <c r="D25" s="13" t="s">
        <v>549</v>
      </c>
      <c r="E25" s="23">
        <f>SUMIF('CO2-qoute-data-2012'!$E$6:$E$380,NA117_CO2_GJ!$C25,'CO2-qoute-data-2012'!O$6:O$380)*1000</f>
        <v>0</v>
      </c>
      <c r="F25" s="23">
        <f>SUMIF('CO2-qoute-data-2012'!$E$6:$E$380,NA117_CO2_GJ!$C25,'CO2-qoute-data-2012'!P$6:P$380)*1000</f>
        <v>0</v>
      </c>
      <c r="G25" s="23">
        <f>SUMIF('CO2-qoute-data-2012'!$E$6:$E$380,NA117_CO2_GJ!$C25,'CO2-qoute-data-2012'!Q$6:Q$380)*1000</f>
        <v>0</v>
      </c>
      <c r="H25" s="23">
        <f>SUMIF('CO2-qoute-data-2012'!$E$6:$E$380,NA117_CO2_GJ!$C25,'CO2-qoute-data-2012'!R$6:R$380)*1000</f>
        <v>0</v>
      </c>
      <c r="I25" s="23">
        <f>SUMIF('CO2-qoute-data-2012'!$E$6:$E$380,NA117_CO2_GJ!$C25,'CO2-qoute-data-2012'!S$6:S$380)*1000</f>
        <v>0</v>
      </c>
      <c r="J25" s="23">
        <f>SUMIF('CO2-qoute-data-2012'!$E$6:$E$380,NA117_CO2_GJ!$C25,'CO2-qoute-data-2012'!T$6:T$380)*1000</f>
        <v>0</v>
      </c>
      <c r="K25" s="23">
        <f>SUMIF('CO2-qoute-data-2012'!$E$6:$E$380,NA117_CO2_GJ!$C25,'CO2-qoute-data-2012'!U$6:U$380)*1000</f>
        <v>0</v>
      </c>
      <c r="L25" s="23">
        <f>SUMIF('CO2-qoute-data-2012'!$E$6:$E$380,NA117_CO2_GJ!$C25,'CO2-qoute-data-2012'!V$6:V$380)*1000</f>
        <v>0</v>
      </c>
      <c r="M25" s="23">
        <f>SUMIF('CO2-qoute-data-2012'!$E$6:$E$380,NA117_CO2_GJ!$C25,'CO2-qoute-data-2012'!W$6:W$380)*1000</f>
        <v>0</v>
      </c>
      <c r="N25" s="23">
        <f>SUMIF('CO2-qoute-data-2012'!$E$6:$E$380,NA117_CO2_GJ!$C25,'CO2-qoute-data-2012'!X$6:X$380)*1000</f>
        <v>0</v>
      </c>
      <c r="O25" s="23">
        <f>SUMIF('CO2-qoute-data-2012'!$E$6:$E$380,NA117_CO2_GJ!$C25,'CO2-qoute-data-2012'!Y$6:Y$380)*1000</f>
        <v>0</v>
      </c>
      <c r="P25" s="23">
        <f>SUMIF('CO2-qoute-data-2012'!$E$6:$E$380,NA117_CO2_GJ!$C25,'CO2-qoute-data-2012'!Z$6:Z$380)*1000</f>
        <v>0</v>
      </c>
      <c r="Q25" s="23">
        <f>SUMIF('CO2-qoute-data-2012'!$E$6:$E$380,NA117_CO2_GJ!$C25,'CO2-qoute-data-2012'!AA$6:AA$380)*1000</f>
        <v>0</v>
      </c>
      <c r="R25" s="23">
        <f>SUMIF('CO2-qoute-data-2012'!$E$6:$E$380,NA117_CO2_GJ!$C25,'CO2-qoute-data-2012'!AB$6:AB$380)*1000</f>
        <v>0</v>
      </c>
      <c r="S25" s="23">
        <f>SUMIF('CO2-qoute-data-2012'!$E$6:$E$380,NA117_CO2_GJ!$C25,'CO2-qoute-data-2012'!AC$6:AC$380)*1000</f>
        <v>0</v>
      </c>
      <c r="T25" s="23">
        <f>SUMIF('CO2-qoute-data-2012'!$E$6:$E$380,NA117_CO2_GJ!$C25,'CO2-qoute-data-2012'!AD$6:AD$380)*1000</f>
        <v>0</v>
      </c>
      <c r="U25" s="23">
        <f>SUMIF('CO2-qoute-data-2012'!$E$6:$E$380,NA117_CO2_GJ!$C25,'CO2-qoute-data-2012'!AE$6:AE$380)*1000</f>
        <v>0</v>
      </c>
      <c r="V25" s="23">
        <f>SUMIF('CO2-qoute-data-2012'!$E$6:$E$380,NA117_CO2_GJ!$C25,'CO2-qoute-data-2012'!AF$6:AF$380)*1000</f>
        <v>0</v>
      </c>
      <c r="W25" s="23">
        <f>SUMIF('CO2-qoute-data-2012'!$E$6:$E$380,NA117_CO2_GJ!$C25,'CO2-qoute-data-2012'!AG$6:AG$380)*1000</f>
        <v>0</v>
      </c>
      <c r="X25" s="23">
        <f>SUMIF('CO2-qoute-data-2012'!$E$6:$E$380,NA117_CO2_GJ!$C25,'CO2-qoute-data-2012'!AH$6:AH$380)*1000</f>
        <v>0</v>
      </c>
      <c r="Y25" s="23">
        <f>SUMIF('CO2-qoute-data-2012'!$E$6:$E$380,NA117_CO2_GJ!$C25,'CO2-qoute-data-2012'!AI$6:AI$380)*1000</f>
        <v>0</v>
      </c>
      <c r="Z25" s="23">
        <f>SUMIF('CO2-qoute-data-2012'!$E$6:$E$380,NA117_CO2_GJ!$C25,'CO2-qoute-data-2012'!AJ$6:AJ$380)*1000</f>
        <v>0</v>
      </c>
      <c r="AA25" s="23">
        <f>SUMIF('CO2-qoute-data-2012'!$E$6:$E$380,NA117_CO2_GJ!$C25,'CO2-qoute-data-2012'!AK$6:AK$380)*1000</f>
        <v>0</v>
      </c>
      <c r="AB25" s="23">
        <f>SUMIF('CO2-qoute-data-2012'!$E$6:$E$380,NA117_CO2_GJ!$C25,'CO2-qoute-data-2012'!AL$6:AL$380)*1000</f>
        <v>0</v>
      </c>
      <c r="AC25" s="23">
        <f>SUMIF('CO2-qoute-data-2012'!$E$6:$E$380,NA117_CO2_GJ!$C25,'CO2-qoute-data-2012'!AM$6:AM$380)*1000</f>
        <v>0</v>
      </c>
      <c r="AD25" s="23">
        <f>SUMIF('CO2-qoute-data-2012'!$E$6:$E$380,NA117_CO2_GJ!$C25,'CO2-qoute-data-2012'!AN$6:AN$380)*1000</f>
        <v>0</v>
      </c>
      <c r="AE25" s="23">
        <f>SUMIF('CO2-qoute-data-2012'!$E$6:$E$380,NA117_CO2_GJ!$C25,'CO2-qoute-data-2012'!AO$6:AO$380)*1000</f>
        <v>0</v>
      </c>
      <c r="AF25" s="23">
        <f>SUMIF('CO2-qoute-data-2012'!$E$6:$E$380,NA117_CO2_GJ!$C25,'CO2-qoute-data-2012'!AP$6:AP$380)*1000</f>
        <v>0</v>
      </c>
      <c r="AG25" s="23">
        <f>SUMIF('CO2-qoute-data-2012'!$E$6:$E$380,NA117_CO2_GJ!$C25,'CO2-qoute-data-2012'!AQ$6:AQ$380)*1000</f>
        <v>0</v>
      </c>
      <c r="AH25" s="23">
        <f>SUMIF('CO2-qoute-data-2012'!$E$6:$E$380,NA117_CO2_GJ!$C25,'CO2-qoute-data-2012'!AR$6:AR$380)*1000</f>
        <v>0</v>
      </c>
      <c r="AI25" s="23">
        <f>SUMIF('CO2-qoute-data-2012'!$E$6:$E$380,NA117_CO2_GJ!$C25,'CO2-qoute-data-2012'!AS$6:AS$380)*1000</f>
        <v>0</v>
      </c>
      <c r="AJ25" s="2"/>
      <c r="AK25" s="2"/>
      <c r="AL25" s="75">
        <f t="shared" si="0"/>
        <v>2</v>
      </c>
      <c r="AM25" s="75">
        <f t="shared" si="0"/>
        <v>2</v>
      </c>
      <c r="AN25" s="75">
        <f t="shared" si="0"/>
        <v>2</v>
      </c>
      <c r="AO25" s="75">
        <f t="shared" si="0"/>
        <v>2</v>
      </c>
      <c r="AP25" s="75">
        <f t="shared" si="0"/>
        <v>2</v>
      </c>
      <c r="AQ25" s="75">
        <f t="shared" si="0"/>
        <v>2</v>
      </c>
      <c r="AR25" s="75">
        <f t="shared" si="0"/>
        <v>2</v>
      </c>
      <c r="AS25" s="75">
        <f t="shared" si="0"/>
        <v>2</v>
      </c>
      <c r="AT25" s="75">
        <f t="shared" si="0"/>
        <v>2</v>
      </c>
      <c r="AU25" s="75">
        <f t="shared" si="0"/>
        <v>2</v>
      </c>
      <c r="AV25" s="75">
        <f t="shared" si="0"/>
        <v>2</v>
      </c>
      <c r="AW25" s="75">
        <f t="shared" si="0"/>
        <v>2</v>
      </c>
      <c r="AX25" s="75">
        <f t="shared" si="0"/>
        <v>2</v>
      </c>
      <c r="AY25" s="75">
        <f t="shared" si="0"/>
        <v>2</v>
      </c>
      <c r="AZ25" s="75">
        <f t="shared" si="0"/>
        <v>2</v>
      </c>
      <c r="BA25" s="75">
        <f t="shared" si="0"/>
        <v>2</v>
      </c>
      <c r="BB25" s="75">
        <f t="shared" si="1"/>
        <v>2</v>
      </c>
      <c r="BC25" s="75">
        <f t="shared" si="1"/>
        <v>2</v>
      </c>
      <c r="BD25" s="75">
        <f t="shared" si="1"/>
        <v>2</v>
      </c>
      <c r="BE25" s="75">
        <f t="shared" si="1"/>
        <v>2</v>
      </c>
      <c r="BF25" s="75">
        <f t="shared" si="1"/>
        <v>2</v>
      </c>
      <c r="BG25" s="75">
        <f t="shared" si="1"/>
        <v>2</v>
      </c>
      <c r="BH25" s="75">
        <f t="shared" si="1"/>
        <v>2</v>
      </c>
      <c r="BI25" s="75">
        <f t="shared" si="1"/>
        <v>2</v>
      </c>
      <c r="BJ25" s="75">
        <f t="shared" si="1"/>
        <v>2</v>
      </c>
      <c r="BK25" s="75">
        <f t="shared" si="1"/>
        <v>2</v>
      </c>
      <c r="BL25" s="75">
        <f t="shared" si="1"/>
        <v>2</v>
      </c>
      <c r="BM25" s="75">
        <f t="shared" si="1"/>
        <v>2</v>
      </c>
      <c r="BN25" s="75">
        <f t="shared" si="1"/>
        <v>2</v>
      </c>
      <c r="BO25" s="75">
        <f t="shared" si="1"/>
        <v>2</v>
      </c>
      <c r="BP25" s="75">
        <f t="shared" si="1"/>
        <v>2</v>
      </c>
    </row>
    <row r="26" spans="2:68">
      <c r="B26" s="72">
        <v>2</v>
      </c>
      <c r="C26" s="12" t="s">
        <v>550</v>
      </c>
      <c r="D26" s="13" t="s">
        <v>551</v>
      </c>
      <c r="E26" s="23">
        <f>SUMIF('CO2-qoute-data-2012'!$E$6:$E$380,NA117_CO2_GJ!$C26,'CO2-qoute-data-2012'!O$6:O$380)*1000</f>
        <v>0</v>
      </c>
      <c r="F26" s="23">
        <f>SUMIF('CO2-qoute-data-2012'!$E$6:$E$380,NA117_CO2_GJ!$C26,'CO2-qoute-data-2012'!P$6:P$380)*1000</f>
        <v>0</v>
      </c>
      <c r="G26" s="23">
        <f>SUMIF('CO2-qoute-data-2012'!$E$6:$E$380,NA117_CO2_GJ!$C26,'CO2-qoute-data-2012'!Q$6:Q$380)*1000</f>
        <v>0</v>
      </c>
      <c r="H26" s="23">
        <f>SUMIF('CO2-qoute-data-2012'!$E$6:$E$380,NA117_CO2_GJ!$C26,'CO2-qoute-data-2012'!R$6:R$380)*1000</f>
        <v>0</v>
      </c>
      <c r="I26" s="23">
        <f>SUMIF('CO2-qoute-data-2012'!$E$6:$E$380,NA117_CO2_GJ!$C26,'CO2-qoute-data-2012'!S$6:S$380)*1000</f>
        <v>0</v>
      </c>
      <c r="J26" s="23">
        <f>SUMIF('CO2-qoute-data-2012'!$E$6:$E$380,NA117_CO2_GJ!$C26,'CO2-qoute-data-2012'!T$6:T$380)*1000</f>
        <v>0</v>
      </c>
      <c r="K26" s="23">
        <f>SUMIF('CO2-qoute-data-2012'!$E$6:$E$380,NA117_CO2_GJ!$C26,'CO2-qoute-data-2012'!U$6:U$380)*1000</f>
        <v>0</v>
      </c>
      <c r="L26" s="23">
        <f>SUMIF('CO2-qoute-data-2012'!$E$6:$E$380,NA117_CO2_GJ!$C26,'CO2-qoute-data-2012'!V$6:V$380)*1000</f>
        <v>0</v>
      </c>
      <c r="M26" s="23">
        <f>SUMIF('CO2-qoute-data-2012'!$E$6:$E$380,NA117_CO2_GJ!$C26,'CO2-qoute-data-2012'!W$6:W$380)*1000</f>
        <v>0</v>
      </c>
      <c r="N26" s="23">
        <f>SUMIF('CO2-qoute-data-2012'!$E$6:$E$380,NA117_CO2_GJ!$C26,'CO2-qoute-data-2012'!X$6:X$380)*1000</f>
        <v>0</v>
      </c>
      <c r="O26" s="23">
        <f>SUMIF('CO2-qoute-data-2012'!$E$6:$E$380,NA117_CO2_GJ!$C26,'CO2-qoute-data-2012'!Y$6:Y$380)*1000</f>
        <v>0</v>
      </c>
      <c r="P26" s="23">
        <f>SUMIF('CO2-qoute-data-2012'!$E$6:$E$380,NA117_CO2_GJ!$C26,'CO2-qoute-data-2012'!Z$6:Z$380)*1000</f>
        <v>0</v>
      </c>
      <c r="Q26" s="23">
        <f>SUMIF('CO2-qoute-data-2012'!$E$6:$E$380,NA117_CO2_GJ!$C26,'CO2-qoute-data-2012'!AA$6:AA$380)*1000</f>
        <v>0</v>
      </c>
      <c r="R26" s="23">
        <f>SUMIF('CO2-qoute-data-2012'!$E$6:$E$380,NA117_CO2_GJ!$C26,'CO2-qoute-data-2012'!AB$6:AB$380)*1000</f>
        <v>0</v>
      </c>
      <c r="S26" s="23">
        <f>SUMIF('CO2-qoute-data-2012'!$E$6:$E$380,NA117_CO2_GJ!$C26,'CO2-qoute-data-2012'!AC$6:AC$380)*1000</f>
        <v>0</v>
      </c>
      <c r="T26" s="23">
        <f>SUMIF('CO2-qoute-data-2012'!$E$6:$E$380,NA117_CO2_GJ!$C26,'CO2-qoute-data-2012'!AD$6:AD$380)*1000</f>
        <v>0</v>
      </c>
      <c r="U26" s="23">
        <f>SUMIF('CO2-qoute-data-2012'!$E$6:$E$380,NA117_CO2_GJ!$C26,'CO2-qoute-data-2012'!AE$6:AE$380)*1000</f>
        <v>0</v>
      </c>
      <c r="V26" s="23">
        <f>SUMIF('CO2-qoute-data-2012'!$E$6:$E$380,NA117_CO2_GJ!$C26,'CO2-qoute-data-2012'!AF$6:AF$380)*1000</f>
        <v>0</v>
      </c>
      <c r="W26" s="23">
        <f>SUMIF('CO2-qoute-data-2012'!$E$6:$E$380,NA117_CO2_GJ!$C26,'CO2-qoute-data-2012'!AG$6:AG$380)*1000</f>
        <v>0</v>
      </c>
      <c r="X26" s="23">
        <f>SUMIF('CO2-qoute-data-2012'!$E$6:$E$380,NA117_CO2_GJ!$C26,'CO2-qoute-data-2012'!AH$6:AH$380)*1000</f>
        <v>0</v>
      </c>
      <c r="Y26" s="23">
        <f>SUMIF('CO2-qoute-data-2012'!$E$6:$E$380,NA117_CO2_GJ!$C26,'CO2-qoute-data-2012'!AI$6:AI$380)*1000</f>
        <v>0</v>
      </c>
      <c r="Z26" s="23">
        <f>SUMIF('CO2-qoute-data-2012'!$E$6:$E$380,NA117_CO2_GJ!$C26,'CO2-qoute-data-2012'!AJ$6:AJ$380)*1000</f>
        <v>0</v>
      </c>
      <c r="AA26" s="23">
        <f>SUMIF('CO2-qoute-data-2012'!$E$6:$E$380,NA117_CO2_GJ!$C26,'CO2-qoute-data-2012'!AK$6:AK$380)*1000</f>
        <v>0</v>
      </c>
      <c r="AB26" s="23">
        <f>SUMIF('CO2-qoute-data-2012'!$E$6:$E$380,NA117_CO2_GJ!$C26,'CO2-qoute-data-2012'!AL$6:AL$380)*1000</f>
        <v>0</v>
      </c>
      <c r="AC26" s="23">
        <f>SUMIF('CO2-qoute-data-2012'!$E$6:$E$380,NA117_CO2_GJ!$C26,'CO2-qoute-data-2012'!AM$6:AM$380)*1000</f>
        <v>0</v>
      </c>
      <c r="AD26" s="23">
        <f>SUMIF('CO2-qoute-data-2012'!$E$6:$E$380,NA117_CO2_GJ!$C26,'CO2-qoute-data-2012'!AN$6:AN$380)*1000</f>
        <v>0</v>
      </c>
      <c r="AE26" s="23">
        <f>SUMIF('CO2-qoute-data-2012'!$E$6:$E$380,NA117_CO2_GJ!$C26,'CO2-qoute-data-2012'!AO$6:AO$380)*1000</f>
        <v>0</v>
      </c>
      <c r="AF26" s="23">
        <f>SUMIF('CO2-qoute-data-2012'!$E$6:$E$380,NA117_CO2_GJ!$C26,'CO2-qoute-data-2012'!AP$6:AP$380)*1000</f>
        <v>0</v>
      </c>
      <c r="AG26" s="23">
        <f>SUMIF('CO2-qoute-data-2012'!$E$6:$E$380,NA117_CO2_GJ!$C26,'CO2-qoute-data-2012'!AQ$6:AQ$380)*1000</f>
        <v>0</v>
      </c>
      <c r="AH26" s="23">
        <f>SUMIF('CO2-qoute-data-2012'!$E$6:$E$380,NA117_CO2_GJ!$C26,'CO2-qoute-data-2012'!AR$6:AR$380)*1000</f>
        <v>0</v>
      </c>
      <c r="AI26" s="23">
        <f>SUMIF('CO2-qoute-data-2012'!$E$6:$E$380,NA117_CO2_GJ!$C26,'CO2-qoute-data-2012'!AS$6:AS$380)*1000</f>
        <v>0</v>
      </c>
      <c r="AJ26" s="2"/>
      <c r="AK26" s="2"/>
      <c r="AL26" s="75">
        <f t="shared" si="0"/>
        <v>2</v>
      </c>
      <c r="AM26" s="75">
        <f t="shared" si="0"/>
        <v>2</v>
      </c>
      <c r="AN26" s="75">
        <f t="shared" si="0"/>
        <v>2</v>
      </c>
      <c r="AO26" s="75">
        <f t="shared" si="0"/>
        <v>2</v>
      </c>
      <c r="AP26" s="75">
        <f t="shared" si="0"/>
        <v>2</v>
      </c>
      <c r="AQ26" s="75">
        <f t="shared" si="0"/>
        <v>2</v>
      </c>
      <c r="AR26" s="75">
        <f t="shared" si="0"/>
        <v>2</v>
      </c>
      <c r="AS26" s="75">
        <f t="shared" si="0"/>
        <v>2</v>
      </c>
      <c r="AT26" s="75">
        <f t="shared" si="0"/>
        <v>2</v>
      </c>
      <c r="AU26" s="75">
        <f t="shared" si="0"/>
        <v>2</v>
      </c>
      <c r="AV26" s="75">
        <f t="shared" si="0"/>
        <v>2</v>
      </c>
      <c r="AW26" s="75">
        <f t="shared" si="0"/>
        <v>2</v>
      </c>
      <c r="AX26" s="75">
        <f t="shared" si="0"/>
        <v>2</v>
      </c>
      <c r="AY26" s="75">
        <f t="shared" si="0"/>
        <v>2</v>
      </c>
      <c r="AZ26" s="75">
        <f t="shared" si="0"/>
        <v>2</v>
      </c>
      <c r="BA26" s="75">
        <f t="shared" ref="BA26:BP41" si="2">$B26</f>
        <v>2</v>
      </c>
      <c r="BB26" s="75">
        <f t="shared" si="1"/>
        <v>2</v>
      </c>
      <c r="BC26" s="75">
        <f t="shared" si="1"/>
        <v>2</v>
      </c>
      <c r="BD26" s="75">
        <f t="shared" si="1"/>
        <v>2</v>
      </c>
      <c r="BE26" s="75">
        <f t="shared" si="1"/>
        <v>2</v>
      </c>
      <c r="BF26" s="75">
        <f t="shared" si="1"/>
        <v>2</v>
      </c>
      <c r="BG26" s="75">
        <f t="shared" si="1"/>
        <v>2</v>
      </c>
      <c r="BH26" s="75">
        <f t="shared" si="1"/>
        <v>2</v>
      </c>
      <c r="BI26" s="75">
        <f t="shared" si="1"/>
        <v>2</v>
      </c>
      <c r="BJ26" s="75">
        <f t="shared" si="1"/>
        <v>2</v>
      </c>
      <c r="BK26" s="75">
        <f t="shared" si="1"/>
        <v>2</v>
      </c>
      <c r="BL26" s="75">
        <f t="shared" si="1"/>
        <v>2</v>
      </c>
      <c r="BM26" s="75">
        <f t="shared" si="1"/>
        <v>2</v>
      </c>
      <c r="BN26" s="75">
        <f t="shared" si="1"/>
        <v>2</v>
      </c>
      <c r="BO26" s="75">
        <f t="shared" si="1"/>
        <v>2</v>
      </c>
      <c r="BP26" s="75">
        <f t="shared" si="1"/>
        <v>2</v>
      </c>
    </row>
    <row r="27" spans="2:68">
      <c r="B27" s="72">
        <v>2</v>
      </c>
      <c r="C27" s="12" t="s">
        <v>552</v>
      </c>
      <c r="D27" s="13" t="s">
        <v>553</v>
      </c>
      <c r="E27" s="23">
        <f>SUMIF('CO2-qoute-data-2012'!$E$6:$E$380,NA117_CO2_GJ!$C27,'CO2-qoute-data-2012'!O$6:O$380)*1000</f>
        <v>0</v>
      </c>
      <c r="F27" s="23">
        <f>SUMIF('CO2-qoute-data-2012'!$E$6:$E$380,NA117_CO2_GJ!$C27,'CO2-qoute-data-2012'!P$6:P$380)*1000</f>
        <v>0</v>
      </c>
      <c r="G27" s="23">
        <f>SUMIF('CO2-qoute-data-2012'!$E$6:$E$380,NA117_CO2_GJ!$C27,'CO2-qoute-data-2012'!Q$6:Q$380)*1000</f>
        <v>0</v>
      </c>
      <c r="H27" s="23">
        <f>SUMIF('CO2-qoute-data-2012'!$E$6:$E$380,NA117_CO2_GJ!$C27,'CO2-qoute-data-2012'!R$6:R$380)*1000</f>
        <v>652.40355999999997</v>
      </c>
      <c r="I27" s="23">
        <f>SUMIF('CO2-qoute-data-2012'!$E$6:$E$380,NA117_CO2_GJ!$C27,'CO2-qoute-data-2012'!S$6:S$380)*1000</f>
        <v>97814.99745000001</v>
      </c>
      <c r="J27" s="23">
        <f>SUMIF('CO2-qoute-data-2012'!$E$6:$E$380,NA117_CO2_GJ!$C27,'CO2-qoute-data-2012'!T$6:T$380)*1000</f>
        <v>0</v>
      </c>
      <c r="K27" s="23">
        <f>SUMIF('CO2-qoute-data-2012'!$E$6:$E$380,NA117_CO2_GJ!$C27,'CO2-qoute-data-2012'!U$6:U$380)*1000</f>
        <v>0</v>
      </c>
      <c r="L27" s="23">
        <f>SUMIF('CO2-qoute-data-2012'!$E$6:$E$380,NA117_CO2_GJ!$C27,'CO2-qoute-data-2012'!V$6:V$380)*1000</f>
        <v>0</v>
      </c>
      <c r="M27" s="23">
        <f>SUMIF('CO2-qoute-data-2012'!$E$6:$E$380,NA117_CO2_GJ!$C27,'CO2-qoute-data-2012'!W$6:W$380)*1000</f>
        <v>0</v>
      </c>
      <c r="N27" s="23">
        <f>SUMIF('CO2-qoute-data-2012'!$E$6:$E$380,NA117_CO2_GJ!$C27,'CO2-qoute-data-2012'!X$6:X$380)*1000</f>
        <v>0</v>
      </c>
      <c r="O27" s="23">
        <f>SUMIF('CO2-qoute-data-2012'!$E$6:$E$380,NA117_CO2_GJ!$C27,'CO2-qoute-data-2012'!Y$6:Y$380)*1000</f>
        <v>0</v>
      </c>
      <c r="P27" s="23">
        <f>SUMIF('CO2-qoute-data-2012'!$E$6:$E$380,NA117_CO2_GJ!$C27,'CO2-qoute-data-2012'!Z$6:Z$380)*1000</f>
        <v>0</v>
      </c>
      <c r="Q27" s="23">
        <f>SUMIF('CO2-qoute-data-2012'!$E$6:$E$380,NA117_CO2_GJ!$C27,'CO2-qoute-data-2012'!AA$6:AA$380)*1000</f>
        <v>0</v>
      </c>
      <c r="R27" s="23">
        <f>SUMIF('CO2-qoute-data-2012'!$E$6:$E$380,NA117_CO2_GJ!$C27,'CO2-qoute-data-2012'!AB$6:AB$380)*1000</f>
        <v>0</v>
      </c>
      <c r="S27" s="23">
        <f>SUMIF('CO2-qoute-data-2012'!$E$6:$E$380,NA117_CO2_GJ!$C27,'CO2-qoute-data-2012'!AC$6:AC$380)*1000</f>
        <v>0</v>
      </c>
      <c r="T27" s="23">
        <f>SUMIF('CO2-qoute-data-2012'!$E$6:$E$380,NA117_CO2_GJ!$C27,'CO2-qoute-data-2012'!AD$6:AD$380)*1000</f>
        <v>0</v>
      </c>
      <c r="U27" s="23">
        <f>SUMIF('CO2-qoute-data-2012'!$E$6:$E$380,NA117_CO2_GJ!$C27,'CO2-qoute-data-2012'!AE$6:AE$380)*1000</f>
        <v>0</v>
      </c>
      <c r="V27" s="23">
        <f>SUMIF('CO2-qoute-data-2012'!$E$6:$E$380,NA117_CO2_GJ!$C27,'CO2-qoute-data-2012'!AF$6:AF$380)*1000</f>
        <v>0</v>
      </c>
      <c r="W27" s="23">
        <f>SUMIF('CO2-qoute-data-2012'!$E$6:$E$380,NA117_CO2_GJ!$C27,'CO2-qoute-data-2012'!AG$6:AG$380)*1000</f>
        <v>0</v>
      </c>
      <c r="X27" s="23">
        <f>SUMIF('CO2-qoute-data-2012'!$E$6:$E$380,NA117_CO2_GJ!$C27,'CO2-qoute-data-2012'!AH$6:AH$380)*1000</f>
        <v>0</v>
      </c>
      <c r="Y27" s="23">
        <f>SUMIF('CO2-qoute-data-2012'!$E$6:$E$380,NA117_CO2_GJ!$C27,'CO2-qoute-data-2012'!AI$6:AI$380)*1000</f>
        <v>0</v>
      </c>
      <c r="Z27" s="23">
        <f>SUMIF('CO2-qoute-data-2012'!$E$6:$E$380,NA117_CO2_GJ!$C27,'CO2-qoute-data-2012'!AJ$6:AJ$380)*1000</f>
        <v>0</v>
      </c>
      <c r="AA27" s="23">
        <f>SUMIF('CO2-qoute-data-2012'!$E$6:$E$380,NA117_CO2_GJ!$C27,'CO2-qoute-data-2012'!AK$6:AK$380)*1000</f>
        <v>0</v>
      </c>
      <c r="AB27" s="23">
        <f>SUMIF('CO2-qoute-data-2012'!$E$6:$E$380,NA117_CO2_GJ!$C27,'CO2-qoute-data-2012'!AL$6:AL$380)*1000</f>
        <v>0</v>
      </c>
      <c r="AC27" s="23">
        <f>SUMIF('CO2-qoute-data-2012'!$E$6:$E$380,NA117_CO2_GJ!$C27,'CO2-qoute-data-2012'!AM$6:AM$380)*1000</f>
        <v>0</v>
      </c>
      <c r="AD27" s="23">
        <f>SUMIF('CO2-qoute-data-2012'!$E$6:$E$380,NA117_CO2_GJ!$C27,'CO2-qoute-data-2012'!AN$6:AN$380)*1000</f>
        <v>0</v>
      </c>
      <c r="AE27" s="23">
        <f>SUMIF('CO2-qoute-data-2012'!$E$6:$E$380,NA117_CO2_GJ!$C27,'CO2-qoute-data-2012'!AO$6:AO$380)*1000</f>
        <v>0</v>
      </c>
      <c r="AF27" s="23">
        <f>SUMIF('CO2-qoute-data-2012'!$E$6:$E$380,NA117_CO2_GJ!$C27,'CO2-qoute-data-2012'!AP$6:AP$380)*1000</f>
        <v>0</v>
      </c>
      <c r="AG27" s="23">
        <f>SUMIF('CO2-qoute-data-2012'!$E$6:$E$380,NA117_CO2_GJ!$C27,'CO2-qoute-data-2012'!AQ$6:AQ$380)*1000</f>
        <v>0</v>
      </c>
      <c r="AH27" s="23">
        <f>SUMIF('CO2-qoute-data-2012'!$E$6:$E$380,NA117_CO2_GJ!$C27,'CO2-qoute-data-2012'!AR$6:AR$380)*1000</f>
        <v>719991.3</v>
      </c>
      <c r="AI27" s="23">
        <f>SUMIF('CO2-qoute-data-2012'!$E$6:$E$380,NA117_CO2_GJ!$C27,'CO2-qoute-data-2012'!AS$6:AS$380)*1000</f>
        <v>0</v>
      </c>
      <c r="AJ27" s="2"/>
      <c r="AK27" s="2"/>
      <c r="AL27" s="75">
        <f t="shared" ref="AL27:AZ27" si="3">$B27</f>
        <v>2</v>
      </c>
      <c r="AM27" s="75">
        <f t="shared" si="3"/>
        <v>2</v>
      </c>
      <c r="AN27" s="75">
        <f t="shared" si="3"/>
        <v>2</v>
      </c>
      <c r="AO27" s="75">
        <f t="shared" si="3"/>
        <v>2</v>
      </c>
      <c r="AP27" s="75">
        <f t="shared" si="3"/>
        <v>2</v>
      </c>
      <c r="AQ27" s="75">
        <f t="shared" si="3"/>
        <v>2</v>
      </c>
      <c r="AR27" s="75">
        <f t="shared" si="3"/>
        <v>2</v>
      </c>
      <c r="AS27" s="75">
        <f t="shared" si="3"/>
        <v>2</v>
      </c>
      <c r="AT27" s="75">
        <f t="shared" si="3"/>
        <v>2</v>
      </c>
      <c r="AU27" s="75">
        <f t="shared" si="3"/>
        <v>2</v>
      </c>
      <c r="AV27" s="75">
        <f t="shared" si="3"/>
        <v>2</v>
      </c>
      <c r="AW27" s="75">
        <f t="shared" si="3"/>
        <v>2</v>
      </c>
      <c r="AX27" s="75">
        <f t="shared" si="3"/>
        <v>2</v>
      </c>
      <c r="AY27" s="75">
        <f t="shared" si="3"/>
        <v>2</v>
      </c>
      <c r="AZ27" s="75">
        <f t="shared" si="3"/>
        <v>2</v>
      </c>
      <c r="BA27" s="75">
        <f t="shared" si="2"/>
        <v>2</v>
      </c>
      <c r="BB27" s="75">
        <f t="shared" si="2"/>
        <v>2</v>
      </c>
      <c r="BC27" s="75">
        <f t="shared" si="2"/>
        <v>2</v>
      </c>
      <c r="BD27" s="75">
        <f t="shared" si="2"/>
        <v>2</v>
      </c>
      <c r="BE27" s="75">
        <f t="shared" si="2"/>
        <v>2</v>
      </c>
      <c r="BF27" s="75">
        <f t="shared" si="2"/>
        <v>2</v>
      </c>
      <c r="BG27" s="75">
        <f t="shared" si="2"/>
        <v>2</v>
      </c>
      <c r="BH27" s="75">
        <f t="shared" si="2"/>
        <v>2</v>
      </c>
      <c r="BI27" s="75">
        <f t="shared" si="2"/>
        <v>2</v>
      </c>
      <c r="BJ27" s="75">
        <f t="shared" si="2"/>
        <v>2</v>
      </c>
      <c r="BK27" s="75">
        <f t="shared" si="2"/>
        <v>2</v>
      </c>
      <c r="BL27" s="75">
        <f t="shared" si="2"/>
        <v>2</v>
      </c>
      <c r="BM27" s="75">
        <f t="shared" si="2"/>
        <v>2</v>
      </c>
      <c r="BN27" s="75">
        <f t="shared" si="2"/>
        <v>2</v>
      </c>
      <c r="BO27" s="75">
        <f t="shared" si="2"/>
        <v>2</v>
      </c>
      <c r="BP27" s="75">
        <f t="shared" si="2"/>
        <v>2</v>
      </c>
    </row>
    <row r="28" spans="2:68">
      <c r="B28" s="72">
        <v>2</v>
      </c>
      <c r="C28" s="10" t="s">
        <v>554</v>
      </c>
      <c r="D28" s="11" t="s">
        <v>555</v>
      </c>
      <c r="E28" s="23">
        <f>SUMIF('CO2-qoute-data-2012'!$E$6:$E$380,NA117_CO2_GJ!$C28,'CO2-qoute-data-2012'!O$6:O$380)*1000</f>
        <v>0</v>
      </c>
      <c r="F28" s="23">
        <f>SUMIF('CO2-qoute-data-2012'!$E$6:$E$380,NA117_CO2_GJ!$C28,'CO2-qoute-data-2012'!P$6:P$380)*1000</f>
        <v>1362893.1624000003</v>
      </c>
      <c r="G28" s="23">
        <f>SUMIF('CO2-qoute-data-2012'!$E$6:$E$380,NA117_CO2_GJ!$C28,'CO2-qoute-data-2012'!Q$6:Q$380)*1000</f>
        <v>0</v>
      </c>
      <c r="H28" s="23">
        <f>SUMIF('CO2-qoute-data-2012'!$E$6:$E$380,NA117_CO2_GJ!$C28,'CO2-qoute-data-2012'!R$6:R$380)*1000</f>
        <v>2071.9588100000001</v>
      </c>
      <c r="I28" s="23">
        <f>SUMIF('CO2-qoute-data-2012'!$E$6:$E$380,NA117_CO2_GJ!$C28,'CO2-qoute-data-2012'!S$6:S$380)*1000</f>
        <v>0</v>
      </c>
      <c r="J28" s="23">
        <f>SUMIF('CO2-qoute-data-2012'!$E$6:$E$380,NA117_CO2_GJ!$C28,'CO2-qoute-data-2012'!T$6:T$380)*1000</f>
        <v>0</v>
      </c>
      <c r="K28" s="23">
        <f>SUMIF('CO2-qoute-data-2012'!$E$6:$E$380,NA117_CO2_GJ!$C28,'CO2-qoute-data-2012'!U$6:U$380)*1000</f>
        <v>0</v>
      </c>
      <c r="L28" s="23">
        <f>SUMIF('CO2-qoute-data-2012'!$E$6:$E$380,NA117_CO2_GJ!$C28,'CO2-qoute-data-2012'!V$6:V$380)*1000</f>
        <v>0</v>
      </c>
      <c r="M28" s="23">
        <f>SUMIF('CO2-qoute-data-2012'!$E$6:$E$380,NA117_CO2_GJ!$C28,'CO2-qoute-data-2012'!W$6:W$380)*1000</f>
        <v>0</v>
      </c>
      <c r="N28" s="23">
        <f>SUMIF('CO2-qoute-data-2012'!$E$6:$E$380,NA117_CO2_GJ!$C28,'CO2-qoute-data-2012'!X$6:X$380)*1000</f>
        <v>0</v>
      </c>
      <c r="O28" s="23">
        <f>SUMIF('CO2-qoute-data-2012'!$E$6:$E$380,NA117_CO2_GJ!$C28,'CO2-qoute-data-2012'!Y$6:Y$380)*1000</f>
        <v>0</v>
      </c>
      <c r="P28" s="23">
        <f>SUMIF('CO2-qoute-data-2012'!$E$6:$E$380,NA117_CO2_GJ!$C28,'CO2-qoute-data-2012'!Z$6:Z$380)*1000</f>
        <v>0</v>
      </c>
      <c r="Q28" s="23">
        <f>SUMIF('CO2-qoute-data-2012'!$E$6:$E$380,NA117_CO2_GJ!$C28,'CO2-qoute-data-2012'!AA$6:AA$380)*1000</f>
        <v>0</v>
      </c>
      <c r="R28" s="23">
        <f>SUMIF('CO2-qoute-data-2012'!$E$6:$E$380,NA117_CO2_GJ!$C28,'CO2-qoute-data-2012'!AB$6:AB$380)*1000</f>
        <v>0</v>
      </c>
      <c r="S28" s="23">
        <f>SUMIF('CO2-qoute-data-2012'!$E$6:$E$380,NA117_CO2_GJ!$C28,'CO2-qoute-data-2012'!AC$6:AC$380)*1000</f>
        <v>0</v>
      </c>
      <c r="T28" s="23">
        <f>SUMIF('CO2-qoute-data-2012'!$E$6:$E$380,NA117_CO2_GJ!$C28,'CO2-qoute-data-2012'!AD$6:AD$380)*1000</f>
        <v>0</v>
      </c>
      <c r="U28" s="23">
        <f>SUMIF('CO2-qoute-data-2012'!$E$6:$E$380,NA117_CO2_GJ!$C28,'CO2-qoute-data-2012'!AE$6:AE$380)*1000</f>
        <v>0</v>
      </c>
      <c r="V28" s="23">
        <f>SUMIF('CO2-qoute-data-2012'!$E$6:$E$380,NA117_CO2_GJ!$C28,'CO2-qoute-data-2012'!AF$6:AF$380)*1000</f>
        <v>0</v>
      </c>
      <c r="W28" s="23">
        <f>SUMIF('CO2-qoute-data-2012'!$E$6:$E$380,NA117_CO2_GJ!$C28,'CO2-qoute-data-2012'!AG$6:AG$380)*1000</f>
        <v>0</v>
      </c>
      <c r="X28" s="23">
        <f>SUMIF('CO2-qoute-data-2012'!$E$6:$E$380,NA117_CO2_GJ!$C28,'CO2-qoute-data-2012'!AH$6:AH$380)*1000</f>
        <v>0</v>
      </c>
      <c r="Y28" s="23">
        <f>SUMIF('CO2-qoute-data-2012'!$E$6:$E$380,NA117_CO2_GJ!$C28,'CO2-qoute-data-2012'!AI$6:AI$380)*1000</f>
        <v>0</v>
      </c>
      <c r="Z28" s="23">
        <f>SUMIF('CO2-qoute-data-2012'!$E$6:$E$380,NA117_CO2_GJ!$C28,'CO2-qoute-data-2012'!AJ$6:AJ$380)*1000</f>
        <v>0</v>
      </c>
      <c r="AA28" s="23">
        <f>SUMIF('CO2-qoute-data-2012'!$E$6:$E$380,NA117_CO2_GJ!$C28,'CO2-qoute-data-2012'!AK$6:AK$380)*1000</f>
        <v>0</v>
      </c>
      <c r="AB28" s="23">
        <f>SUMIF('CO2-qoute-data-2012'!$E$6:$E$380,NA117_CO2_GJ!$C28,'CO2-qoute-data-2012'!AL$6:AL$380)*1000</f>
        <v>0</v>
      </c>
      <c r="AC28" s="23">
        <f>SUMIF('CO2-qoute-data-2012'!$E$6:$E$380,NA117_CO2_GJ!$C28,'CO2-qoute-data-2012'!AM$6:AM$380)*1000</f>
        <v>0</v>
      </c>
      <c r="AD28" s="23">
        <f>SUMIF('CO2-qoute-data-2012'!$E$6:$E$380,NA117_CO2_GJ!$C28,'CO2-qoute-data-2012'!AN$6:AN$380)*1000</f>
        <v>0</v>
      </c>
      <c r="AE28" s="23">
        <f>SUMIF('CO2-qoute-data-2012'!$E$6:$E$380,NA117_CO2_GJ!$C28,'CO2-qoute-data-2012'!AO$6:AO$380)*1000</f>
        <v>1277143.26</v>
      </c>
      <c r="AF28" s="23">
        <f>SUMIF('CO2-qoute-data-2012'!$E$6:$E$380,NA117_CO2_GJ!$C28,'CO2-qoute-data-2012'!AP$6:AP$380)*1000</f>
        <v>0</v>
      </c>
      <c r="AG28" s="23">
        <f>SUMIF('CO2-qoute-data-2012'!$E$6:$E$380,NA117_CO2_GJ!$C28,'CO2-qoute-data-2012'!AQ$6:AQ$380)*1000</f>
        <v>0</v>
      </c>
      <c r="AH28" s="23">
        <f>SUMIF('CO2-qoute-data-2012'!$E$6:$E$380,NA117_CO2_GJ!$C28,'CO2-qoute-data-2012'!AR$6:AR$380)*1000</f>
        <v>0</v>
      </c>
      <c r="AI28" s="23">
        <f>SUMIF('CO2-qoute-data-2012'!$E$6:$E$380,NA117_CO2_GJ!$C28,'CO2-qoute-data-2012'!AS$6:AS$380)*1000</f>
        <v>0</v>
      </c>
      <c r="AJ28" s="2"/>
      <c r="AK28" s="2"/>
      <c r="AL28" s="75">
        <f t="shared" ref="AL28:AZ43" si="4">$B28</f>
        <v>2</v>
      </c>
      <c r="AM28" s="75">
        <f t="shared" si="4"/>
        <v>2</v>
      </c>
      <c r="AN28" s="75">
        <f t="shared" si="4"/>
        <v>2</v>
      </c>
      <c r="AO28" s="75">
        <f t="shared" si="4"/>
        <v>2</v>
      </c>
      <c r="AP28" s="75">
        <f t="shared" si="4"/>
        <v>2</v>
      </c>
      <c r="AQ28" s="75">
        <f t="shared" si="4"/>
        <v>2</v>
      </c>
      <c r="AR28" s="75">
        <f t="shared" si="4"/>
        <v>2</v>
      </c>
      <c r="AS28" s="75">
        <f t="shared" si="4"/>
        <v>2</v>
      </c>
      <c r="AT28" s="75">
        <f t="shared" si="4"/>
        <v>2</v>
      </c>
      <c r="AU28" s="75">
        <f t="shared" si="4"/>
        <v>2</v>
      </c>
      <c r="AV28" s="75">
        <f t="shared" si="4"/>
        <v>2</v>
      </c>
      <c r="AW28" s="75">
        <f t="shared" si="4"/>
        <v>2</v>
      </c>
      <c r="AX28" s="75">
        <f t="shared" si="4"/>
        <v>2</v>
      </c>
      <c r="AY28" s="75">
        <f t="shared" si="4"/>
        <v>2</v>
      </c>
      <c r="AZ28" s="75">
        <f t="shared" si="4"/>
        <v>2</v>
      </c>
      <c r="BA28" s="75">
        <f t="shared" si="2"/>
        <v>2</v>
      </c>
      <c r="BB28" s="75">
        <f t="shared" si="2"/>
        <v>2</v>
      </c>
      <c r="BC28" s="75">
        <f t="shared" si="2"/>
        <v>2</v>
      </c>
      <c r="BD28" s="75">
        <f t="shared" si="2"/>
        <v>2</v>
      </c>
      <c r="BE28" s="75">
        <f t="shared" si="2"/>
        <v>2</v>
      </c>
      <c r="BF28" s="75">
        <f t="shared" si="2"/>
        <v>2</v>
      </c>
      <c r="BG28" s="75">
        <f t="shared" si="2"/>
        <v>2</v>
      </c>
      <c r="BH28" s="75">
        <f t="shared" si="2"/>
        <v>2</v>
      </c>
      <c r="BI28" s="75">
        <f t="shared" si="2"/>
        <v>2</v>
      </c>
      <c r="BJ28" s="75">
        <f t="shared" si="2"/>
        <v>2</v>
      </c>
      <c r="BK28" s="75">
        <f t="shared" si="2"/>
        <v>2</v>
      </c>
      <c r="BL28" s="75">
        <f t="shared" si="2"/>
        <v>2</v>
      </c>
      <c r="BM28" s="75">
        <f t="shared" si="2"/>
        <v>2</v>
      </c>
      <c r="BN28" s="75">
        <f t="shared" si="2"/>
        <v>2</v>
      </c>
      <c r="BO28" s="75">
        <f t="shared" si="2"/>
        <v>2</v>
      </c>
      <c r="BP28" s="75">
        <f t="shared" si="2"/>
        <v>2</v>
      </c>
    </row>
    <row r="29" spans="2:68">
      <c r="B29" s="72">
        <v>2</v>
      </c>
      <c r="C29" s="12" t="s">
        <v>556</v>
      </c>
      <c r="D29" s="13" t="s">
        <v>557</v>
      </c>
      <c r="E29" s="23">
        <f>SUMIF('CO2-qoute-data-2012'!$E$6:$E$380,NA117_CO2_GJ!$C29,'CO2-qoute-data-2012'!O$6:O$380)*1000</f>
        <v>0</v>
      </c>
      <c r="F29" s="23">
        <f>SUMIF('CO2-qoute-data-2012'!$E$6:$E$380,NA117_CO2_GJ!$C29,'CO2-qoute-data-2012'!P$6:P$380)*1000</f>
        <v>0</v>
      </c>
      <c r="G29" s="23">
        <f>SUMIF('CO2-qoute-data-2012'!$E$6:$E$380,NA117_CO2_GJ!$C29,'CO2-qoute-data-2012'!Q$6:Q$380)*1000</f>
        <v>0</v>
      </c>
      <c r="H29" s="23">
        <f>SUMIF('CO2-qoute-data-2012'!$E$6:$E$380,NA117_CO2_GJ!$C29,'CO2-qoute-data-2012'!R$6:R$380)*1000</f>
        <v>0</v>
      </c>
      <c r="I29" s="23">
        <f>SUMIF('CO2-qoute-data-2012'!$E$6:$E$380,NA117_CO2_GJ!$C29,'CO2-qoute-data-2012'!S$6:S$380)*1000</f>
        <v>0</v>
      </c>
      <c r="J29" s="23">
        <f>SUMIF('CO2-qoute-data-2012'!$E$6:$E$380,NA117_CO2_GJ!$C29,'CO2-qoute-data-2012'!T$6:T$380)*1000</f>
        <v>0</v>
      </c>
      <c r="K29" s="23">
        <f>SUMIF('CO2-qoute-data-2012'!$E$6:$E$380,NA117_CO2_GJ!$C29,'CO2-qoute-data-2012'!U$6:U$380)*1000</f>
        <v>0</v>
      </c>
      <c r="L29" s="23">
        <f>SUMIF('CO2-qoute-data-2012'!$E$6:$E$380,NA117_CO2_GJ!$C29,'CO2-qoute-data-2012'!V$6:V$380)*1000</f>
        <v>0</v>
      </c>
      <c r="M29" s="23">
        <f>SUMIF('CO2-qoute-data-2012'!$E$6:$E$380,NA117_CO2_GJ!$C29,'CO2-qoute-data-2012'!W$6:W$380)*1000</f>
        <v>0</v>
      </c>
      <c r="N29" s="23">
        <f>SUMIF('CO2-qoute-data-2012'!$E$6:$E$380,NA117_CO2_GJ!$C29,'CO2-qoute-data-2012'!X$6:X$380)*1000</f>
        <v>0</v>
      </c>
      <c r="O29" s="23">
        <f>SUMIF('CO2-qoute-data-2012'!$E$6:$E$380,NA117_CO2_GJ!$C29,'CO2-qoute-data-2012'!Y$6:Y$380)*1000</f>
        <v>0</v>
      </c>
      <c r="P29" s="23">
        <f>SUMIF('CO2-qoute-data-2012'!$E$6:$E$380,NA117_CO2_GJ!$C29,'CO2-qoute-data-2012'!Z$6:Z$380)*1000</f>
        <v>0</v>
      </c>
      <c r="Q29" s="23">
        <f>SUMIF('CO2-qoute-data-2012'!$E$6:$E$380,NA117_CO2_GJ!$C29,'CO2-qoute-data-2012'!AA$6:AA$380)*1000</f>
        <v>0</v>
      </c>
      <c r="R29" s="23">
        <f>SUMIF('CO2-qoute-data-2012'!$E$6:$E$380,NA117_CO2_GJ!$C29,'CO2-qoute-data-2012'!AB$6:AB$380)*1000</f>
        <v>0</v>
      </c>
      <c r="S29" s="23">
        <f>SUMIF('CO2-qoute-data-2012'!$E$6:$E$380,NA117_CO2_GJ!$C29,'CO2-qoute-data-2012'!AC$6:AC$380)*1000</f>
        <v>0</v>
      </c>
      <c r="T29" s="23">
        <f>SUMIF('CO2-qoute-data-2012'!$E$6:$E$380,NA117_CO2_GJ!$C29,'CO2-qoute-data-2012'!AD$6:AD$380)*1000</f>
        <v>0</v>
      </c>
      <c r="U29" s="23">
        <f>SUMIF('CO2-qoute-data-2012'!$E$6:$E$380,NA117_CO2_GJ!$C29,'CO2-qoute-data-2012'!AE$6:AE$380)*1000</f>
        <v>0</v>
      </c>
      <c r="V29" s="23">
        <f>SUMIF('CO2-qoute-data-2012'!$E$6:$E$380,NA117_CO2_GJ!$C29,'CO2-qoute-data-2012'!AF$6:AF$380)*1000</f>
        <v>0</v>
      </c>
      <c r="W29" s="23">
        <f>SUMIF('CO2-qoute-data-2012'!$E$6:$E$380,NA117_CO2_GJ!$C29,'CO2-qoute-data-2012'!AG$6:AG$380)*1000</f>
        <v>0</v>
      </c>
      <c r="X29" s="23">
        <f>SUMIF('CO2-qoute-data-2012'!$E$6:$E$380,NA117_CO2_GJ!$C29,'CO2-qoute-data-2012'!AH$6:AH$380)*1000</f>
        <v>0</v>
      </c>
      <c r="Y29" s="23">
        <f>SUMIF('CO2-qoute-data-2012'!$E$6:$E$380,NA117_CO2_GJ!$C29,'CO2-qoute-data-2012'!AI$6:AI$380)*1000</f>
        <v>0</v>
      </c>
      <c r="Z29" s="23">
        <f>SUMIF('CO2-qoute-data-2012'!$E$6:$E$380,NA117_CO2_GJ!$C29,'CO2-qoute-data-2012'!AJ$6:AJ$380)*1000</f>
        <v>0</v>
      </c>
      <c r="AA29" s="23">
        <f>SUMIF('CO2-qoute-data-2012'!$E$6:$E$380,NA117_CO2_GJ!$C29,'CO2-qoute-data-2012'!AK$6:AK$380)*1000</f>
        <v>0</v>
      </c>
      <c r="AB29" s="23">
        <f>SUMIF('CO2-qoute-data-2012'!$E$6:$E$380,NA117_CO2_GJ!$C29,'CO2-qoute-data-2012'!AL$6:AL$380)*1000</f>
        <v>0</v>
      </c>
      <c r="AC29" s="23">
        <f>SUMIF('CO2-qoute-data-2012'!$E$6:$E$380,NA117_CO2_GJ!$C29,'CO2-qoute-data-2012'!AM$6:AM$380)*1000</f>
        <v>0</v>
      </c>
      <c r="AD29" s="23">
        <f>SUMIF('CO2-qoute-data-2012'!$E$6:$E$380,NA117_CO2_GJ!$C29,'CO2-qoute-data-2012'!AN$6:AN$380)*1000</f>
        <v>0</v>
      </c>
      <c r="AE29" s="23">
        <f>SUMIF('CO2-qoute-data-2012'!$E$6:$E$380,NA117_CO2_GJ!$C29,'CO2-qoute-data-2012'!AO$6:AO$380)*1000</f>
        <v>0</v>
      </c>
      <c r="AF29" s="23">
        <f>SUMIF('CO2-qoute-data-2012'!$E$6:$E$380,NA117_CO2_GJ!$C29,'CO2-qoute-data-2012'!AP$6:AP$380)*1000</f>
        <v>0</v>
      </c>
      <c r="AG29" s="23">
        <f>SUMIF('CO2-qoute-data-2012'!$E$6:$E$380,NA117_CO2_GJ!$C29,'CO2-qoute-data-2012'!AQ$6:AQ$380)*1000</f>
        <v>0</v>
      </c>
      <c r="AH29" s="23">
        <f>SUMIF('CO2-qoute-data-2012'!$E$6:$E$380,NA117_CO2_GJ!$C29,'CO2-qoute-data-2012'!AR$6:AR$380)*1000</f>
        <v>0</v>
      </c>
      <c r="AI29" s="23">
        <f>SUMIF('CO2-qoute-data-2012'!$E$6:$E$380,NA117_CO2_GJ!$C29,'CO2-qoute-data-2012'!AS$6:AS$380)*1000</f>
        <v>0</v>
      </c>
      <c r="AJ29" s="2"/>
      <c r="AK29" s="2"/>
      <c r="AL29" s="75">
        <f t="shared" si="4"/>
        <v>2</v>
      </c>
      <c r="AM29" s="75">
        <f t="shared" si="4"/>
        <v>2</v>
      </c>
      <c r="AN29" s="75">
        <f t="shared" si="4"/>
        <v>2</v>
      </c>
      <c r="AO29" s="75">
        <f t="shared" si="4"/>
        <v>2</v>
      </c>
      <c r="AP29" s="75">
        <f t="shared" si="4"/>
        <v>2</v>
      </c>
      <c r="AQ29" s="75">
        <f t="shared" si="4"/>
        <v>2</v>
      </c>
      <c r="AR29" s="75">
        <f t="shared" si="4"/>
        <v>2</v>
      </c>
      <c r="AS29" s="75">
        <f t="shared" si="4"/>
        <v>2</v>
      </c>
      <c r="AT29" s="75">
        <f t="shared" si="4"/>
        <v>2</v>
      </c>
      <c r="AU29" s="75">
        <f t="shared" si="4"/>
        <v>2</v>
      </c>
      <c r="AV29" s="75">
        <f t="shared" si="4"/>
        <v>2</v>
      </c>
      <c r="AW29" s="75">
        <f t="shared" si="4"/>
        <v>2</v>
      </c>
      <c r="AX29" s="75">
        <f t="shared" si="4"/>
        <v>2</v>
      </c>
      <c r="AY29" s="75">
        <f t="shared" si="4"/>
        <v>2</v>
      </c>
      <c r="AZ29" s="75">
        <f t="shared" si="4"/>
        <v>2</v>
      </c>
      <c r="BA29" s="75">
        <f t="shared" si="2"/>
        <v>2</v>
      </c>
      <c r="BB29" s="75">
        <f t="shared" si="2"/>
        <v>2</v>
      </c>
      <c r="BC29" s="75">
        <f t="shared" si="2"/>
        <v>2</v>
      </c>
      <c r="BD29" s="75">
        <f t="shared" si="2"/>
        <v>2</v>
      </c>
      <c r="BE29" s="75">
        <f t="shared" si="2"/>
        <v>2</v>
      </c>
      <c r="BF29" s="75">
        <f t="shared" si="2"/>
        <v>2</v>
      </c>
      <c r="BG29" s="75">
        <f t="shared" si="2"/>
        <v>2</v>
      </c>
      <c r="BH29" s="75">
        <f t="shared" si="2"/>
        <v>2</v>
      </c>
      <c r="BI29" s="75">
        <f t="shared" si="2"/>
        <v>2</v>
      </c>
      <c r="BJ29" s="75">
        <f t="shared" si="2"/>
        <v>2</v>
      </c>
      <c r="BK29" s="75">
        <f t="shared" si="2"/>
        <v>2</v>
      </c>
      <c r="BL29" s="75">
        <f t="shared" si="2"/>
        <v>2</v>
      </c>
      <c r="BM29" s="75">
        <f t="shared" si="2"/>
        <v>2</v>
      </c>
      <c r="BN29" s="75">
        <f t="shared" si="2"/>
        <v>2</v>
      </c>
      <c r="BO29" s="75">
        <f t="shared" si="2"/>
        <v>2</v>
      </c>
      <c r="BP29" s="75">
        <f t="shared" si="2"/>
        <v>2</v>
      </c>
    </row>
    <row r="30" spans="2:68">
      <c r="B30" s="72">
        <v>6</v>
      </c>
      <c r="C30" s="12" t="s">
        <v>558</v>
      </c>
      <c r="D30" s="13" t="s">
        <v>559</v>
      </c>
      <c r="E30" s="23">
        <f>SUMIF('CO2-qoute-data-2012'!$E$6:$E$380,NA117_CO2_GJ!$C30,'CO2-qoute-data-2012'!O$6:O$380)*1000</f>
        <v>419312.92074999999</v>
      </c>
      <c r="F30" s="23">
        <f>SUMIF('CO2-qoute-data-2012'!$E$6:$E$380,NA117_CO2_GJ!$C30,'CO2-qoute-data-2012'!P$6:P$380)*1000</f>
        <v>0</v>
      </c>
      <c r="G30" s="23">
        <f>SUMIF('CO2-qoute-data-2012'!$E$6:$E$380,NA117_CO2_GJ!$C30,'CO2-qoute-data-2012'!Q$6:Q$380)*1000</f>
        <v>0</v>
      </c>
      <c r="H30" s="23">
        <f>SUMIF('CO2-qoute-data-2012'!$E$6:$E$380,NA117_CO2_GJ!$C30,'CO2-qoute-data-2012'!R$6:R$380)*1000</f>
        <v>6507.4697999999999</v>
      </c>
      <c r="I30" s="23">
        <f>SUMIF('CO2-qoute-data-2012'!$E$6:$E$380,NA117_CO2_GJ!$C30,'CO2-qoute-data-2012'!S$6:S$380)*1000</f>
        <v>808339.5</v>
      </c>
      <c r="J30" s="23">
        <f>SUMIF('CO2-qoute-data-2012'!$E$6:$E$380,NA117_CO2_GJ!$C30,'CO2-qoute-data-2012'!T$6:T$380)*1000</f>
        <v>0</v>
      </c>
      <c r="K30" s="23">
        <f>SUMIF('CO2-qoute-data-2012'!$E$6:$E$380,NA117_CO2_GJ!$C30,'CO2-qoute-data-2012'!U$6:U$380)*1000</f>
        <v>0</v>
      </c>
      <c r="L30" s="23">
        <f>SUMIF('CO2-qoute-data-2012'!$E$6:$E$380,NA117_CO2_GJ!$C30,'CO2-qoute-data-2012'!V$6:V$380)*1000</f>
        <v>193433.1985</v>
      </c>
      <c r="M30" s="23">
        <f>SUMIF('CO2-qoute-data-2012'!$E$6:$E$380,NA117_CO2_GJ!$C30,'CO2-qoute-data-2012'!W$6:W$380)*1000</f>
        <v>14647556.576727999</v>
      </c>
      <c r="N30" s="23">
        <f>SUMIF('CO2-qoute-data-2012'!$E$6:$E$380,NA117_CO2_GJ!$C30,'CO2-qoute-data-2012'!X$6:X$380)*1000</f>
        <v>0</v>
      </c>
      <c r="O30" s="23">
        <f>SUMIF('CO2-qoute-data-2012'!$E$6:$E$380,NA117_CO2_GJ!$C30,'CO2-qoute-data-2012'!Y$6:Y$380)*1000</f>
        <v>0</v>
      </c>
      <c r="P30" s="23">
        <f>SUMIF('CO2-qoute-data-2012'!$E$6:$E$380,NA117_CO2_GJ!$C30,'CO2-qoute-data-2012'!Z$6:Z$380)*1000</f>
        <v>0</v>
      </c>
      <c r="Q30" s="23">
        <f>SUMIF('CO2-qoute-data-2012'!$E$6:$E$380,NA117_CO2_GJ!$C30,'CO2-qoute-data-2012'!AA$6:AA$380)*1000</f>
        <v>0</v>
      </c>
      <c r="R30" s="23">
        <f>SUMIF('CO2-qoute-data-2012'!$E$6:$E$380,NA117_CO2_GJ!$C30,'CO2-qoute-data-2012'!AB$6:AB$380)*1000</f>
        <v>0</v>
      </c>
      <c r="S30" s="23">
        <f>SUMIF('CO2-qoute-data-2012'!$E$6:$E$380,NA117_CO2_GJ!$C30,'CO2-qoute-data-2012'!AC$6:AC$380)*1000</f>
        <v>0</v>
      </c>
      <c r="T30" s="23">
        <f>SUMIF('CO2-qoute-data-2012'!$E$6:$E$380,NA117_CO2_GJ!$C30,'CO2-qoute-data-2012'!AD$6:AD$380)*1000</f>
        <v>0</v>
      </c>
      <c r="U30" s="23">
        <f>SUMIF('CO2-qoute-data-2012'!$E$6:$E$380,NA117_CO2_GJ!$C30,'CO2-qoute-data-2012'!AE$6:AE$380)*1000</f>
        <v>0</v>
      </c>
      <c r="V30" s="23">
        <f>SUMIF('CO2-qoute-data-2012'!$E$6:$E$380,NA117_CO2_GJ!$C30,'CO2-qoute-data-2012'!AF$6:AF$380)*1000</f>
        <v>0</v>
      </c>
      <c r="W30" s="23">
        <f>SUMIF('CO2-qoute-data-2012'!$E$6:$E$380,NA117_CO2_GJ!$C30,'CO2-qoute-data-2012'!AG$6:AG$380)*1000</f>
        <v>0</v>
      </c>
      <c r="X30" s="23">
        <f>SUMIF('CO2-qoute-data-2012'!$E$6:$E$380,NA117_CO2_GJ!$C30,'CO2-qoute-data-2012'!AH$6:AH$380)*1000</f>
        <v>0</v>
      </c>
      <c r="Y30" s="23">
        <f>SUMIF('CO2-qoute-data-2012'!$E$6:$E$380,NA117_CO2_GJ!$C30,'CO2-qoute-data-2012'!AI$6:AI$380)*1000</f>
        <v>0</v>
      </c>
      <c r="Z30" s="23">
        <f>SUMIF('CO2-qoute-data-2012'!$E$6:$E$380,NA117_CO2_GJ!$C30,'CO2-qoute-data-2012'!AJ$6:AJ$380)*1000</f>
        <v>0</v>
      </c>
      <c r="AA30" s="23">
        <f>SUMIF('CO2-qoute-data-2012'!$E$6:$E$380,NA117_CO2_GJ!$C30,'CO2-qoute-data-2012'!AK$6:AK$380)*1000</f>
        <v>0</v>
      </c>
      <c r="AB30" s="23">
        <f>SUMIF('CO2-qoute-data-2012'!$E$6:$E$380,NA117_CO2_GJ!$C30,'CO2-qoute-data-2012'!AL$6:AL$380)*1000</f>
        <v>0</v>
      </c>
      <c r="AC30" s="23">
        <f>SUMIF('CO2-qoute-data-2012'!$E$6:$E$380,NA117_CO2_GJ!$C30,'CO2-qoute-data-2012'!AM$6:AM$380)*1000</f>
        <v>0</v>
      </c>
      <c r="AD30" s="23">
        <f>SUMIF('CO2-qoute-data-2012'!$E$6:$E$380,NA117_CO2_GJ!$C30,'CO2-qoute-data-2012'!AN$6:AN$380)*1000</f>
        <v>0</v>
      </c>
      <c r="AE30" s="23">
        <f>SUMIF('CO2-qoute-data-2012'!$E$6:$E$380,NA117_CO2_GJ!$C30,'CO2-qoute-data-2012'!AO$6:AO$380)*1000</f>
        <v>0</v>
      </c>
      <c r="AF30" s="23">
        <f>SUMIF('CO2-qoute-data-2012'!$E$6:$E$380,NA117_CO2_GJ!$C30,'CO2-qoute-data-2012'!AP$6:AP$380)*1000</f>
        <v>0</v>
      </c>
      <c r="AG30" s="23">
        <f>SUMIF('CO2-qoute-data-2012'!$E$6:$E$380,NA117_CO2_GJ!$C30,'CO2-qoute-data-2012'!AQ$6:AQ$380)*1000</f>
        <v>0</v>
      </c>
      <c r="AH30" s="23">
        <f>SUMIF('CO2-qoute-data-2012'!$E$6:$E$380,NA117_CO2_GJ!$C30,'CO2-qoute-data-2012'!AR$6:AR$380)*1000</f>
        <v>0</v>
      </c>
      <c r="AI30" s="23">
        <f>SUMIF('CO2-qoute-data-2012'!$E$6:$E$380,NA117_CO2_GJ!$C30,'CO2-qoute-data-2012'!AS$6:AS$380)*1000</f>
        <v>0</v>
      </c>
      <c r="AJ30" s="2"/>
      <c r="AK30" s="2"/>
      <c r="AL30" s="75">
        <f t="shared" si="4"/>
        <v>6</v>
      </c>
      <c r="AM30" s="75">
        <f t="shared" si="4"/>
        <v>6</v>
      </c>
      <c r="AN30" s="75">
        <f t="shared" si="4"/>
        <v>6</v>
      </c>
      <c r="AO30" s="75">
        <f t="shared" si="4"/>
        <v>6</v>
      </c>
      <c r="AP30" s="75">
        <f t="shared" si="4"/>
        <v>6</v>
      </c>
      <c r="AQ30" s="75">
        <f t="shared" si="4"/>
        <v>6</v>
      </c>
      <c r="AR30" s="75">
        <f t="shared" si="4"/>
        <v>6</v>
      </c>
      <c r="AS30" s="75">
        <f t="shared" si="4"/>
        <v>6</v>
      </c>
      <c r="AT30" s="75">
        <f t="shared" si="4"/>
        <v>6</v>
      </c>
      <c r="AU30" s="75">
        <f t="shared" si="4"/>
        <v>6</v>
      </c>
      <c r="AV30" s="75">
        <f t="shared" si="4"/>
        <v>6</v>
      </c>
      <c r="AW30" s="75">
        <f t="shared" si="4"/>
        <v>6</v>
      </c>
      <c r="AX30" s="75">
        <f t="shared" si="4"/>
        <v>6</v>
      </c>
      <c r="AY30" s="75">
        <f t="shared" si="4"/>
        <v>6</v>
      </c>
      <c r="AZ30" s="75">
        <f t="shared" si="4"/>
        <v>6</v>
      </c>
      <c r="BA30" s="75">
        <f t="shared" si="2"/>
        <v>6</v>
      </c>
      <c r="BB30" s="75">
        <f t="shared" si="2"/>
        <v>6</v>
      </c>
      <c r="BC30" s="75">
        <f t="shared" si="2"/>
        <v>6</v>
      </c>
      <c r="BD30" s="75">
        <f t="shared" si="2"/>
        <v>6</v>
      </c>
      <c r="BE30" s="75">
        <f t="shared" si="2"/>
        <v>6</v>
      </c>
      <c r="BF30" s="75">
        <f t="shared" si="2"/>
        <v>6</v>
      </c>
      <c r="BG30" s="75">
        <f t="shared" si="2"/>
        <v>6</v>
      </c>
      <c r="BH30" s="75">
        <f t="shared" si="2"/>
        <v>6</v>
      </c>
      <c r="BI30" s="75">
        <f t="shared" si="2"/>
        <v>6</v>
      </c>
      <c r="BJ30" s="75">
        <f t="shared" si="2"/>
        <v>6</v>
      </c>
      <c r="BK30" s="75">
        <f t="shared" si="2"/>
        <v>6</v>
      </c>
      <c r="BL30" s="75">
        <f t="shared" si="2"/>
        <v>6</v>
      </c>
      <c r="BM30" s="75">
        <f t="shared" si="2"/>
        <v>6</v>
      </c>
      <c r="BN30" s="75">
        <f t="shared" si="2"/>
        <v>6</v>
      </c>
      <c r="BO30" s="75">
        <f t="shared" si="2"/>
        <v>6</v>
      </c>
      <c r="BP30" s="75">
        <f t="shared" si="2"/>
        <v>6</v>
      </c>
    </row>
    <row r="31" spans="2:68">
      <c r="B31" s="72">
        <v>6</v>
      </c>
      <c r="C31" s="10" t="s">
        <v>560</v>
      </c>
      <c r="D31" s="11" t="s">
        <v>561</v>
      </c>
      <c r="E31" s="23">
        <f>SUMIF('CO2-qoute-data-2012'!$E$6:$E$380,NA117_CO2_GJ!$C31,'CO2-qoute-data-2012'!O$6:O$380)*1000</f>
        <v>0</v>
      </c>
      <c r="F31" s="23">
        <f>SUMIF('CO2-qoute-data-2012'!$E$6:$E$380,NA117_CO2_GJ!$C31,'CO2-qoute-data-2012'!P$6:P$380)*1000</f>
        <v>866562.95879999991</v>
      </c>
      <c r="G31" s="23">
        <f>SUMIF('CO2-qoute-data-2012'!$E$6:$E$380,NA117_CO2_GJ!$C31,'CO2-qoute-data-2012'!Q$6:Q$380)*1000</f>
        <v>68067.155813000005</v>
      </c>
      <c r="H31" s="23">
        <f>SUMIF('CO2-qoute-data-2012'!$E$6:$E$380,NA117_CO2_GJ!$C31,'CO2-qoute-data-2012'!R$6:R$380)*1000</f>
        <v>21876.933649999999</v>
      </c>
      <c r="I31" s="23">
        <f>SUMIF('CO2-qoute-data-2012'!$E$6:$E$380,NA117_CO2_GJ!$C31,'CO2-qoute-data-2012'!S$6:S$380)*1000</f>
        <v>75852.900000000009</v>
      </c>
      <c r="J31" s="23">
        <f>SUMIF('CO2-qoute-data-2012'!$E$6:$E$380,NA117_CO2_GJ!$C31,'CO2-qoute-data-2012'!T$6:T$380)*1000</f>
        <v>22.678000000000001</v>
      </c>
      <c r="K31" s="23">
        <f>SUMIF('CO2-qoute-data-2012'!$E$6:$E$380,NA117_CO2_GJ!$C31,'CO2-qoute-data-2012'!U$6:U$380)*1000</f>
        <v>0</v>
      </c>
      <c r="L31" s="23">
        <f>SUMIF('CO2-qoute-data-2012'!$E$6:$E$380,NA117_CO2_GJ!$C31,'CO2-qoute-data-2012'!V$6:V$380)*1000</f>
        <v>0</v>
      </c>
      <c r="M31" s="23">
        <f>SUMIF('CO2-qoute-data-2012'!$E$6:$E$380,NA117_CO2_GJ!$C31,'CO2-qoute-data-2012'!W$6:W$380)*1000</f>
        <v>0</v>
      </c>
      <c r="N31" s="23">
        <f>SUMIF('CO2-qoute-data-2012'!$E$6:$E$380,NA117_CO2_GJ!$C31,'CO2-qoute-data-2012'!X$6:X$380)*1000</f>
        <v>0</v>
      </c>
      <c r="O31" s="23">
        <f>SUMIF('CO2-qoute-data-2012'!$E$6:$E$380,NA117_CO2_GJ!$C31,'CO2-qoute-data-2012'!Y$6:Y$380)*1000</f>
        <v>0</v>
      </c>
      <c r="P31" s="23">
        <f>SUMIF('CO2-qoute-data-2012'!$E$6:$E$380,NA117_CO2_GJ!$C31,'CO2-qoute-data-2012'!Z$6:Z$380)*1000</f>
        <v>0</v>
      </c>
      <c r="Q31" s="23">
        <f>SUMIF('CO2-qoute-data-2012'!$E$6:$E$380,NA117_CO2_GJ!$C31,'CO2-qoute-data-2012'!AA$6:AA$380)*1000</f>
        <v>0</v>
      </c>
      <c r="R31" s="23">
        <f>SUMIF('CO2-qoute-data-2012'!$E$6:$E$380,NA117_CO2_GJ!$C31,'CO2-qoute-data-2012'!AB$6:AB$380)*1000</f>
        <v>0</v>
      </c>
      <c r="S31" s="23">
        <f>SUMIF('CO2-qoute-data-2012'!$E$6:$E$380,NA117_CO2_GJ!$C31,'CO2-qoute-data-2012'!AC$6:AC$380)*1000</f>
        <v>0</v>
      </c>
      <c r="T31" s="23">
        <f>SUMIF('CO2-qoute-data-2012'!$E$6:$E$380,NA117_CO2_GJ!$C31,'CO2-qoute-data-2012'!AD$6:AD$380)*1000</f>
        <v>0</v>
      </c>
      <c r="U31" s="23">
        <f>SUMIF('CO2-qoute-data-2012'!$E$6:$E$380,NA117_CO2_GJ!$C31,'CO2-qoute-data-2012'!AE$6:AE$380)*1000</f>
        <v>0</v>
      </c>
      <c r="V31" s="23">
        <f>SUMIF('CO2-qoute-data-2012'!$E$6:$E$380,NA117_CO2_GJ!$C31,'CO2-qoute-data-2012'!AF$6:AF$380)*1000</f>
        <v>0</v>
      </c>
      <c r="W31" s="23">
        <f>SUMIF('CO2-qoute-data-2012'!$E$6:$E$380,NA117_CO2_GJ!$C31,'CO2-qoute-data-2012'!AG$6:AG$380)*1000</f>
        <v>0</v>
      </c>
      <c r="X31" s="23">
        <f>SUMIF('CO2-qoute-data-2012'!$E$6:$E$380,NA117_CO2_GJ!$C31,'CO2-qoute-data-2012'!AH$6:AH$380)*1000</f>
        <v>0</v>
      </c>
      <c r="Y31" s="23">
        <f>SUMIF('CO2-qoute-data-2012'!$E$6:$E$380,NA117_CO2_GJ!$C31,'CO2-qoute-data-2012'!AI$6:AI$380)*1000</f>
        <v>0</v>
      </c>
      <c r="Z31" s="23">
        <f>SUMIF('CO2-qoute-data-2012'!$E$6:$E$380,NA117_CO2_GJ!$C31,'CO2-qoute-data-2012'!AJ$6:AJ$380)*1000</f>
        <v>0</v>
      </c>
      <c r="AA31" s="23">
        <f>SUMIF('CO2-qoute-data-2012'!$E$6:$E$380,NA117_CO2_GJ!$C31,'CO2-qoute-data-2012'!AK$6:AK$380)*1000</f>
        <v>0</v>
      </c>
      <c r="AB31" s="23">
        <f>SUMIF('CO2-qoute-data-2012'!$E$6:$E$380,NA117_CO2_GJ!$C31,'CO2-qoute-data-2012'!AL$6:AL$380)*1000</f>
        <v>0</v>
      </c>
      <c r="AC31" s="23">
        <f>SUMIF('CO2-qoute-data-2012'!$E$6:$E$380,NA117_CO2_GJ!$C31,'CO2-qoute-data-2012'!AM$6:AM$380)*1000</f>
        <v>0</v>
      </c>
      <c r="AD31" s="23">
        <f>SUMIF('CO2-qoute-data-2012'!$E$6:$E$380,NA117_CO2_GJ!$C31,'CO2-qoute-data-2012'!AN$6:AN$380)*1000</f>
        <v>0</v>
      </c>
      <c r="AE31" s="23">
        <f>SUMIF('CO2-qoute-data-2012'!$E$6:$E$380,NA117_CO2_GJ!$C31,'CO2-qoute-data-2012'!AO$6:AO$380)*1000</f>
        <v>0</v>
      </c>
      <c r="AF31" s="23">
        <f>SUMIF('CO2-qoute-data-2012'!$E$6:$E$380,NA117_CO2_GJ!$C31,'CO2-qoute-data-2012'!AP$6:AP$380)*1000</f>
        <v>0</v>
      </c>
      <c r="AG31" s="23">
        <f>SUMIF('CO2-qoute-data-2012'!$E$6:$E$380,NA117_CO2_GJ!$C31,'CO2-qoute-data-2012'!AQ$6:AQ$380)*1000</f>
        <v>0</v>
      </c>
      <c r="AH31" s="23">
        <f>SUMIF('CO2-qoute-data-2012'!$E$6:$E$380,NA117_CO2_GJ!$C31,'CO2-qoute-data-2012'!AR$6:AR$380)*1000</f>
        <v>0</v>
      </c>
      <c r="AI31" s="23">
        <f>SUMIF('CO2-qoute-data-2012'!$E$6:$E$380,NA117_CO2_GJ!$C31,'CO2-qoute-data-2012'!AS$6:AS$380)*1000</f>
        <v>0</v>
      </c>
      <c r="AJ31" s="2"/>
      <c r="AK31" s="2"/>
      <c r="AL31" s="75">
        <f t="shared" si="4"/>
        <v>6</v>
      </c>
      <c r="AM31" s="75">
        <f t="shared" si="4"/>
        <v>6</v>
      </c>
      <c r="AN31" s="75">
        <f t="shared" si="4"/>
        <v>6</v>
      </c>
      <c r="AO31" s="75">
        <f t="shared" si="4"/>
        <v>6</v>
      </c>
      <c r="AP31" s="75">
        <f t="shared" si="4"/>
        <v>6</v>
      </c>
      <c r="AQ31" s="75">
        <f t="shared" si="4"/>
        <v>6</v>
      </c>
      <c r="AR31" s="75">
        <f t="shared" si="4"/>
        <v>6</v>
      </c>
      <c r="AS31" s="75">
        <f t="shared" si="4"/>
        <v>6</v>
      </c>
      <c r="AT31" s="75">
        <f t="shared" si="4"/>
        <v>6</v>
      </c>
      <c r="AU31" s="75">
        <f t="shared" si="4"/>
        <v>6</v>
      </c>
      <c r="AV31" s="75">
        <f t="shared" si="4"/>
        <v>6</v>
      </c>
      <c r="AW31" s="75">
        <f t="shared" si="4"/>
        <v>6</v>
      </c>
      <c r="AX31" s="75">
        <f t="shared" si="4"/>
        <v>6</v>
      </c>
      <c r="AY31" s="75">
        <f t="shared" si="4"/>
        <v>6</v>
      </c>
      <c r="AZ31" s="75">
        <f t="shared" si="4"/>
        <v>6</v>
      </c>
      <c r="BA31" s="75">
        <f t="shared" si="2"/>
        <v>6</v>
      </c>
      <c r="BB31" s="75">
        <f t="shared" si="2"/>
        <v>6</v>
      </c>
      <c r="BC31" s="75">
        <f t="shared" si="2"/>
        <v>6</v>
      </c>
      <c r="BD31" s="75">
        <f t="shared" si="2"/>
        <v>6</v>
      </c>
      <c r="BE31" s="75">
        <f t="shared" si="2"/>
        <v>6</v>
      </c>
      <c r="BF31" s="75">
        <f t="shared" si="2"/>
        <v>6</v>
      </c>
      <c r="BG31" s="75">
        <f t="shared" si="2"/>
        <v>6</v>
      </c>
      <c r="BH31" s="75">
        <f t="shared" si="2"/>
        <v>6</v>
      </c>
      <c r="BI31" s="75">
        <f t="shared" si="2"/>
        <v>6</v>
      </c>
      <c r="BJ31" s="75">
        <f t="shared" si="2"/>
        <v>6</v>
      </c>
      <c r="BK31" s="75">
        <f t="shared" si="2"/>
        <v>6</v>
      </c>
      <c r="BL31" s="75">
        <f t="shared" si="2"/>
        <v>6</v>
      </c>
      <c r="BM31" s="75">
        <f t="shared" si="2"/>
        <v>6</v>
      </c>
      <c r="BN31" s="75">
        <f t="shared" si="2"/>
        <v>6</v>
      </c>
      <c r="BO31" s="75">
        <f t="shared" si="2"/>
        <v>6</v>
      </c>
      <c r="BP31" s="75">
        <f t="shared" si="2"/>
        <v>6</v>
      </c>
    </row>
    <row r="32" spans="2:68">
      <c r="B32" s="72">
        <v>18</v>
      </c>
      <c r="C32" s="12" t="s">
        <v>562</v>
      </c>
      <c r="D32" s="13" t="s">
        <v>563</v>
      </c>
      <c r="E32" s="23">
        <f>SUMIF('CO2-qoute-data-2012'!$E$6:$E$380,NA117_CO2_GJ!$C32,'CO2-qoute-data-2012'!O$6:O$380)*1000</f>
        <v>0</v>
      </c>
      <c r="F32" s="23">
        <f>SUMIF('CO2-qoute-data-2012'!$E$6:$E$380,NA117_CO2_GJ!$C32,'CO2-qoute-data-2012'!P$6:P$380)*1000</f>
        <v>1988194.6655999999</v>
      </c>
      <c r="G32" s="23">
        <f>SUMIF('CO2-qoute-data-2012'!$E$6:$E$380,NA117_CO2_GJ!$C32,'CO2-qoute-data-2012'!Q$6:Q$380)*1000</f>
        <v>0</v>
      </c>
      <c r="H32" s="23">
        <f>SUMIF('CO2-qoute-data-2012'!$E$6:$E$380,NA117_CO2_GJ!$C32,'CO2-qoute-data-2012'!R$6:R$380)*1000</f>
        <v>14470.173220000001</v>
      </c>
      <c r="I32" s="23">
        <f>SUMIF('CO2-qoute-data-2012'!$E$6:$E$380,NA117_CO2_GJ!$C32,'CO2-qoute-data-2012'!S$6:S$380)*1000</f>
        <v>0</v>
      </c>
      <c r="J32" s="23">
        <f>SUMIF('CO2-qoute-data-2012'!$E$6:$E$380,NA117_CO2_GJ!$C32,'CO2-qoute-data-2012'!T$6:T$380)*1000</f>
        <v>0</v>
      </c>
      <c r="K32" s="23">
        <f>SUMIF('CO2-qoute-data-2012'!$E$6:$E$380,NA117_CO2_GJ!$C32,'CO2-qoute-data-2012'!U$6:U$380)*1000</f>
        <v>0</v>
      </c>
      <c r="L32" s="23">
        <f>SUMIF('CO2-qoute-data-2012'!$E$6:$E$380,NA117_CO2_GJ!$C32,'CO2-qoute-data-2012'!V$6:V$380)*1000</f>
        <v>0</v>
      </c>
      <c r="M32" s="23">
        <f>SUMIF('CO2-qoute-data-2012'!$E$6:$E$380,NA117_CO2_GJ!$C32,'CO2-qoute-data-2012'!W$6:W$380)*1000</f>
        <v>0</v>
      </c>
      <c r="N32" s="23">
        <f>SUMIF('CO2-qoute-data-2012'!$E$6:$E$380,NA117_CO2_GJ!$C32,'CO2-qoute-data-2012'!X$6:X$380)*1000</f>
        <v>0</v>
      </c>
      <c r="O32" s="23">
        <f>SUMIF('CO2-qoute-data-2012'!$E$6:$E$380,NA117_CO2_GJ!$C32,'CO2-qoute-data-2012'!Y$6:Y$380)*1000</f>
        <v>426996.28852787998</v>
      </c>
      <c r="P32" s="23">
        <f>SUMIF('CO2-qoute-data-2012'!$E$6:$E$380,NA117_CO2_GJ!$C32,'CO2-qoute-data-2012'!Z$6:Z$380)*1000</f>
        <v>0</v>
      </c>
      <c r="Q32" s="23">
        <f>SUMIF('CO2-qoute-data-2012'!$E$6:$E$380,NA117_CO2_GJ!$C32,'CO2-qoute-data-2012'!AA$6:AA$380)*1000</f>
        <v>0</v>
      </c>
      <c r="R32" s="23">
        <f>SUMIF('CO2-qoute-data-2012'!$E$6:$E$380,NA117_CO2_GJ!$C32,'CO2-qoute-data-2012'!AB$6:AB$380)*1000</f>
        <v>0</v>
      </c>
      <c r="S32" s="23">
        <f>SUMIF('CO2-qoute-data-2012'!$E$6:$E$380,NA117_CO2_GJ!$C32,'CO2-qoute-data-2012'!AC$6:AC$380)*1000</f>
        <v>674.64783999999997</v>
      </c>
      <c r="T32" s="23">
        <f>SUMIF('CO2-qoute-data-2012'!$E$6:$E$380,NA117_CO2_GJ!$C32,'CO2-qoute-data-2012'!AD$6:AD$380)*1000</f>
        <v>0</v>
      </c>
      <c r="U32" s="23">
        <f>SUMIF('CO2-qoute-data-2012'!$E$6:$E$380,NA117_CO2_GJ!$C32,'CO2-qoute-data-2012'!AE$6:AE$380)*1000</f>
        <v>0</v>
      </c>
      <c r="V32" s="23">
        <f>SUMIF('CO2-qoute-data-2012'!$E$6:$E$380,NA117_CO2_GJ!$C32,'CO2-qoute-data-2012'!AF$6:AF$380)*1000</f>
        <v>0</v>
      </c>
      <c r="W32" s="23">
        <f>SUMIF('CO2-qoute-data-2012'!$E$6:$E$380,NA117_CO2_GJ!$C32,'CO2-qoute-data-2012'!AG$6:AG$380)*1000</f>
        <v>0</v>
      </c>
      <c r="X32" s="23">
        <f>SUMIF('CO2-qoute-data-2012'!$E$6:$E$380,NA117_CO2_GJ!$C32,'CO2-qoute-data-2012'!AH$6:AH$380)*1000</f>
        <v>0</v>
      </c>
      <c r="Y32" s="23">
        <f>SUMIF('CO2-qoute-data-2012'!$E$6:$E$380,NA117_CO2_GJ!$C32,'CO2-qoute-data-2012'!AI$6:AI$380)*1000</f>
        <v>48812.325000000004</v>
      </c>
      <c r="Z32" s="23">
        <f>SUMIF('CO2-qoute-data-2012'!$E$6:$E$380,NA117_CO2_GJ!$C32,'CO2-qoute-data-2012'!AJ$6:AJ$380)*1000</f>
        <v>0</v>
      </c>
      <c r="AA32" s="23">
        <f>SUMIF('CO2-qoute-data-2012'!$E$6:$E$380,NA117_CO2_GJ!$C32,'CO2-qoute-data-2012'!AK$6:AK$380)*1000</f>
        <v>0</v>
      </c>
      <c r="AB32" s="23">
        <f>SUMIF('CO2-qoute-data-2012'!$E$6:$E$380,NA117_CO2_GJ!$C32,'CO2-qoute-data-2012'!AL$6:AL$380)*1000</f>
        <v>0</v>
      </c>
      <c r="AC32" s="23">
        <f>SUMIF('CO2-qoute-data-2012'!$E$6:$E$380,NA117_CO2_GJ!$C32,'CO2-qoute-data-2012'!AM$6:AM$380)*1000</f>
        <v>20787.238240000002</v>
      </c>
      <c r="AD32" s="23">
        <f>SUMIF('CO2-qoute-data-2012'!$E$6:$E$380,NA117_CO2_GJ!$C32,'CO2-qoute-data-2012'!AN$6:AN$380)*1000</f>
        <v>0</v>
      </c>
      <c r="AE32" s="23">
        <f>SUMIF('CO2-qoute-data-2012'!$E$6:$E$380,NA117_CO2_GJ!$C32,'CO2-qoute-data-2012'!AO$6:AO$380)*1000</f>
        <v>0</v>
      </c>
      <c r="AF32" s="23">
        <f>SUMIF('CO2-qoute-data-2012'!$E$6:$E$380,NA117_CO2_GJ!$C32,'CO2-qoute-data-2012'!AP$6:AP$380)*1000</f>
        <v>0</v>
      </c>
      <c r="AG32" s="23">
        <f>SUMIF('CO2-qoute-data-2012'!$E$6:$E$380,NA117_CO2_GJ!$C32,'CO2-qoute-data-2012'!AQ$6:AQ$380)*1000</f>
        <v>0</v>
      </c>
      <c r="AH32" s="23">
        <f>SUMIF('CO2-qoute-data-2012'!$E$6:$E$380,NA117_CO2_GJ!$C32,'CO2-qoute-data-2012'!AR$6:AR$380)*1000</f>
        <v>0</v>
      </c>
      <c r="AI32" s="23">
        <f>SUMIF('CO2-qoute-data-2012'!$E$6:$E$380,NA117_CO2_GJ!$C32,'CO2-qoute-data-2012'!AS$6:AS$380)*1000</f>
        <v>0</v>
      </c>
      <c r="AJ32" s="2"/>
      <c r="AK32" s="2"/>
      <c r="AL32" s="75">
        <f t="shared" si="4"/>
        <v>18</v>
      </c>
      <c r="AM32" s="75">
        <f t="shared" si="4"/>
        <v>18</v>
      </c>
      <c r="AN32" s="75">
        <f t="shared" si="4"/>
        <v>18</v>
      </c>
      <c r="AO32" s="75">
        <f t="shared" si="4"/>
        <v>18</v>
      </c>
      <c r="AP32" s="75">
        <f t="shared" si="4"/>
        <v>18</v>
      </c>
      <c r="AQ32" s="75">
        <f t="shared" si="4"/>
        <v>18</v>
      </c>
      <c r="AR32" s="75">
        <f t="shared" si="4"/>
        <v>18</v>
      </c>
      <c r="AS32" s="75">
        <f t="shared" si="4"/>
        <v>18</v>
      </c>
      <c r="AT32" s="75">
        <f t="shared" si="4"/>
        <v>18</v>
      </c>
      <c r="AU32" s="75">
        <f t="shared" si="4"/>
        <v>18</v>
      </c>
      <c r="AV32" s="75">
        <f t="shared" si="4"/>
        <v>18</v>
      </c>
      <c r="AW32" s="75">
        <f t="shared" si="4"/>
        <v>18</v>
      </c>
      <c r="AX32" s="75">
        <f t="shared" si="4"/>
        <v>18</v>
      </c>
      <c r="AY32" s="75">
        <f t="shared" si="4"/>
        <v>18</v>
      </c>
      <c r="AZ32" s="75">
        <f t="shared" si="4"/>
        <v>18</v>
      </c>
      <c r="BA32" s="75">
        <f t="shared" si="2"/>
        <v>18</v>
      </c>
      <c r="BB32" s="75">
        <f t="shared" si="2"/>
        <v>18</v>
      </c>
      <c r="BC32" s="75">
        <f t="shared" si="2"/>
        <v>18</v>
      </c>
      <c r="BD32" s="75">
        <f t="shared" si="2"/>
        <v>18</v>
      </c>
      <c r="BE32" s="75">
        <f t="shared" si="2"/>
        <v>18</v>
      </c>
      <c r="BF32" s="75">
        <f t="shared" si="2"/>
        <v>18</v>
      </c>
      <c r="BG32" s="75">
        <f t="shared" si="2"/>
        <v>18</v>
      </c>
      <c r="BH32" s="75">
        <f t="shared" si="2"/>
        <v>18</v>
      </c>
      <c r="BI32" s="75">
        <f t="shared" si="2"/>
        <v>18</v>
      </c>
      <c r="BJ32" s="75">
        <f t="shared" si="2"/>
        <v>18</v>
      </c>
      <c r="BK32" s="75">
        <f t="shared" si="2"/>
        <v>18</v>
      </c>
      <c r="BL32" s="75">
        <f t="shared" si="2"/>
        <v>18</v>
      </c>
      <c r="BM32" s="75">
        <f t="shared" si="2"/>
        <v>18</v>
      </c>
      <c r="BN32" s="75">
        <f t="shared" si="2"/>
        <v>18</v>
      </c>
      <c r="BO32" s="75">
        <f t="shared" si="2"/>
        <v>18</v>
      </c>
      <c r="BP32" s="75">
        <f t="shared" si="2"/>
        <v>18</v>
      </c>
    </row>
    <row r="33" spans="2:68">
      <c r="B33" s="72">
        <v>18</v>
      </c>
      <c r="C33" s="12" t="s">
        <v>564</v>
      </c>
      <c r="D33" s="13" t="s">
        <v>565</v>
      </c>
      <c r="E33" s="23">
        <f>SUMIF('CO2-qoute-data-2012'!$E$6:$E$380,NA117_CO2_GJ!$C33,'CO2-qoute-data-2012'!O$6:O$380)*1000</f>
        <v>0</v>
      </c>
      <c r="F33" s="23">
        <f>SUMIF('CO2-qoute-data-2012'!$E$6:$E$380,NA117_CO2_GJ!$C33,'CO2-qoute-data-2012'!P$6:P$380)*1000</f>
        <v>147414.24720000001</v>
      </c>
      <c r="G33" s="23">
        <f>SUMIF('CO2-qoute-data-2012'!$E$6:$E$380,NA117_CO2_GJ!$C33,'CO2-qoute-data-2012'!Q$6:Q$380)*1000</f>
        <v>0</v>
      </c>
      <c r="H33" s="23">
        <f>SUMIF('CO2-qoute-data-2012'!$E$6:$E$380,NA117_CO2_GJ!$C33,'CO2-qoute-data-2012'!R$6:R$380)*1000</f>
        <v>686.73114999999996</v>
      </c>
      <c r="I33" s="23">
        <f>SUMIF('CO2-qoute-data-2012'!$E$6:$E$380,NA117_CO2_GJ!$C33,'CO2-qoute-data-2012'!S$6:S$380)*1000</f>
        <v>0</v>
      </c>
      <c r="J33" s="23">
        <f>SUMIF('CO2-qoute-data-2012'!$E$6:$E$380,NA117_CO2_GJ!$C33,'CO2-qoute-data-2012'!T$6:T$380)*1000</f>
        <v>0</v>
      </c>
      <c r="K33" s="23">
        <f>SUMIF('CO2-qoute-data-2012'!$E$6:$E$380,NA117_CO2_GJ!$C33,'CO2-qoute-data-2012'!U$6:U$380)*1000</f>
        <v>0</v>
      </c>
      <c r="L33" s="23">
        <f>SUMIF('CO2-qoute-data-2012'!$E$6:$E$380,NA117_CO2_GJ!$C33,'CO2-qoute-data-2012'!V$6:V$380)*1000</f>
        <v>0</v>
      </c>
      <c r="M33" s="23">
        <f>SUMIF('CO2-qoute-data-2012'!$E$6:$E$380,NA117_CO2_GJ!$C33,'CO2-qoute-data-2012'!W$6:W$380)*1000</f>
        <v>0</v>
      </c>
      <c r="N33" s="23">
        <f>SUMIF('CO2-qoute-data-2012'!$E$6:$E$380,NA117_CO2_GJ!$C33,'CO2-qoute-data-2012'!X$6:X$380)*1000</f>
        <v>0</v>
      </c>
      <c r="O33" s="23">
        <f>SUMIF('CO2-qoute-data-2012'!$E$6:$E$380,NA117_CO2_GJ!$C33,'CO2-qoute-data-2012'!Y$6:Y$380)*1000</f>
        <v>0</v>
      </c>
      <c r="P33" s="23">
        <f>SUMIF('CO2-qoute-data-2012'!$E$6:$E$380,NA117_CO2_GJ!$C33,'CO2-qoute-data-2012'!Z$6:Z$380)*1000</f>
        <v>0</v>
      </c>
      <c r="Q33" s="23">
        <f>SUMIF('CO2-qoute-data-2012'!$E$6:$E$380,NA117_CO2_GJ!$C33,'CO2-qoute-data-2012'!AA$6:AA$380)*1000</f>
        <v>0</v>
      </c>
      <c r="R33" s="23">
        <f>SUMIF('CO2-qoute-data-2012'!$E$6:$E$380,NA117_CO2_GJ!$C33,'CO2-qoute-data-2012'!AB$6:AB$380)*1000</f>
        <v>0</v>
      </c>
      <c r="S33" s="23">
        <f>SUMIF('CO2-qoute-data-2012'!$E$6:$E$380,NA117_CO2_GJ!$C33,'CO2-qoute-data-2012'!AC$6:AC$380)*1000</f>
        <v>0</v>
      </c>
      <c r="T33" s="23">
        <f>SUMIF('CO2-qoute-data-2012'!$E$6:$E$380,NA117_CO2_GJ!$C33,'CO2-qoute-data-2012'!AD$6:AD$380)*1000</f>
        <v>0</v>
      </c>
      <c r="U33" s="23">
        <f>SUMIF('CO2-qoute-data-2012'!$E$6:$E$380,NA117_CO2_GJ!$C33,'CO2-qoute-data-2012'!AE$6:AE$380)*1000</f>
        <v>0</v>
      </c>
      <c r="V33" s="23">
        <f>SUMIF('CO2-qoute-data-2012'!$E$6:$E$380,NA117_CO2_GJ!$C33,'CO2-qoute-data-2012'!AF$6:AF$380)*1000</f>
        <v>0</v>
      </c>
      <c r="W33" s="23">
        <f>SUMIF('CO2-qoute-data-2012'!$E$6:$E$380,NA117_CO2_GJ!$C33,'CO2-qoute-data-2012'!AG$6:AG$380)*1000</f>
        <v>0</v>
      </c>
      <c r="X33" s="23">
        <f>SUMIF('CO2-qoute-data-2012'!$E$6:$E$380,NA117_CO2_GJ!$C33,'CO2-qoute-data-2012'!AH$6:AH$380)*1000</f>
        <v>0</v>
      </c>
      <c r="Y33" s="23">
        <f>SUMIF('CO2-qoute-data-2012'!$E$6:$E$380,NA117_CO2_GJ!$C33,'CO2-qoute-data-2012'!AI$6:AI$380)*1000</f>
        <v>0</v>
      </c>
      <c r="Z33" s="23">
        <f>SUMIF('CO2-qoute-data-2012'!$E$6:$E$380,NA117_CO2_GJ!$C33,'CO2-qoute-data-2012'!AJ$6:AJ$380)*1000</f>
        <v>0</v>
      </c>
      <c r="AA33" s="23">
        <f>SUMIF('CO2-qoute-data-2012'!$E$6:$E$380,NA117_CO2_GJ!$C33,'CO2-qoute-data-2012'!AK$6:AK$380)*1000</f>
        <v>0</v>
      </c>
      <c r="AB33" s="23">
        <f>SUMIF('CO2-qoute-data-2012'!$E$6:$E$380,NA117_CO2_GJ!$C33,'CO2-qoute-data-2012'!AL$6:AL$380)*1000</f>
        <v>0</v>
      </c>
      <c r="AC33" s="23">
        <f>SUMIF('CO2-qoute-data-2012'!$E$6:$E$380,NA117_CO2_GJ!$C33,'CO2-qoute-data-2012'!AM$6:AM$380)*1000</f>
        <v>0</v>
      </c>
      <c r="AD33" s="23">
        <f>SUMIF('CO2-qoute-data-2012'!$E$6:$E$380,NA117_CO2_GJ!$C33,'CO2-qoute-data-2012'!AN$6:AN$380)*1000</f>
        <v>0</v>
      </c>
      <c r="AE33" s="23">
        <f>SUMIF('CO2-qoute-data-2012'!$E$6:$E$380,NA117_CO2_GJ!$C33,'CO2-qoute-data-2012'!AO$6:AO$380)*1000</f>
        <v>0</v>
      </c>
      <c r="AF33" s="23">
        <f>SUMIF('CO2-qoute-data-2012'!$E$6:$E$380,NA117_CO2_GJ!$C33,'CO2-qoute-data-2012'!AP$6:AP$380)*1000</f>
        <v>0</v>
      </c>
      <c r="AG33" s="23">
        <f>SUMIF('CO2-qoute-data-2012'!$E$6:$E$380,NA117_CO2_GJ!$C33,'CO2-qoute-data-2012'!AQ$6:AQ$380)*1000</f>
        <v>0</v>
      </c>
      <c r="AH33" s="23">
        <f>SUMIF('CO2-qoute-data-2012'!$E$6:$E$380,NA117_CO2_GJ!$C33,'CO2-qoute-data-2012'!AR$6:AR$380)*1000</f>
        <v>0</v>
      </c>
      <c r="AI33" s="23">
        <f>SUMIF('CO2-qoute-data-2012'!$E$6:$E$380,NA117_CO2_GJ!$C33,'CO2-qoute-data-2012'!AS$6:AS$380)*1000</f>
        <v>0</v>
      </c>
      <c r="AJ33" s="2"/>
      <c r="AK33" s="2"/>
      <c r="AL33" s="75">
        <f t="shared" si="4"/>
        <v>18</v>
      </c>
      <c r="AM33" s="75">
        <f t="shared" si="4"/>
        <v>18</v>
      </c>
      <c r="AN33" s="75">
        <f t="shared" si="4"/>
        <v>18</v>
      </c>
      <c r="AO33" s="75">
        <f t="shared" si="4"/>
        <v>18</v>
      </c>
      <c r="AP33" s="75">
        <f t="shared" si="4"/>
        <v>18</v>
      </c>
      <c r="AQ33" s="75">
        <f t="shared" si="4"/>
        <v>18</v>
      </c>
      <c r="AR33" s="75">
        <f t="shared" si="4"/>
        <v>18</v>
      </c>
      <c r="AS33" s="75">
        <f t="shared" si="4"/>
        <v>18</v>
      </c>
      <c r="AT33" s="75">
        <f t="shared" si="4"/>
        <v>18</v>
      </c>
      <c r="AU33" s="75">
        <f t="shared" si="4"/>
        <v>18</v>
      </c>
      <c r="AV33" s="75">
        <f t="shared" si="4"/>
        <v>18</v>
      </c>
      <c r="AW33" s="75">
        <f t="shared" si="4"/>
        <v>18</v>
      </c>
      <c r="AX33" s="75">
        <f t="shared" si="4"/>
        <v>18</v>
      </c>
      <c r="AY33" s="75">
        <f t="shared" si="4"/>
        <v>18</v>
      </c>
      <c r="AZ33" s="75">
        <f t="shared" si="4"/>
        <v>18</v>
      </c>
      <c r="BA33" s="75">
        <f t="shared" si="2"/>
        <v>18</v>
      </c>
      <c r="BB33" s="75">
        <f t="shared" si="2"/>
        <v>18</v>
      </c>
      <c r="BC33" s="75">
        <f t="shared" si="2"/>
        <v>18</v>
      </c>
      <c r="BD33" s="75">
        <f t="shared" si="2"/>
        <v>18</v>
      </c>
      <c r="BE33" s="75">
        <f t="shared" si="2"/>
        <v>18</v>
      </c>
      <c r="BF33" s="75">
        <f t="shared" si="2"/>
        <v>18</v>
      </c>
      <c r="BG33" s="75">
        <f t="shared" si="2"/>
        <v>18</v>
      </c>
      <c r="BH33" s="75">
        <f t="shared" si="2"/>
        <v>18</v>
      </c>
      <c r="BI33" s="75">
        <f t="shared" si="2"/>
        <v>18</v>
      </c>
      <c r="BJ33" s="75">
        <f t="shared" si="2"/>
        <v>18</v>
      </c>
      <c r="BK33" s="75">
        <f t="shared" si="2"/>
        <v>18</v>
      </c>
      <c r="BL33" s="75">
        <f t="shared" si="2"/>
        <v>18</v>
      </c>
      <c r="BM33" s="75">
        <f t="shared" si="2"/>
        <v>18</v>
      </c>
      <c r="BN33" s="75">
        <f t="shared" si="2"/>
        <v>18</v>
      </c>
      <c r="BO33" s="75">
        <f t="shared" si="2"/>
        <v>18</v>
      </c>
      <c r="BP33" s="75">
        <f t="shared" si="2"/>
        <v>18</v>
      </c>
    </row>
    <row r="34" spans="2:68">
      <c r="B34" s="72">
        <v>18</v>
      </c>
      <c r="C34" s="12" t="s">
        <v>566</v>
      </c>
      <c r="D34" s="13" t="s">
        <v>567</v>
      </c>
      <c r="E34" s="23">
        <f>SUMIF('CO2-qoute-data-2012'!$E$6:$E$380,NA117_CO2_GJ!$C34,'CO2-qoute-data-2012'!O$6:O$380)*1000</f>
        <v>0</v>
      </c>
      <c r="F34" s="23">
        <f>SUMIF('CO2-qoute-data-2012'!$E$6:$E$380,NA117_CO2_GJ!$C34,'CO2-qoute-data-2012'!P$6:P$380)*1000</f>
        <v>0</v>
      </c>
      <c r="G34" s="23">
        <f>SUMIF('CO2-qoute-data-2012'!$E$6:$E$380,NA117_CO2_GJ!$C34,'CO2-qoute-data-2012'!Q$6:Q$380)*1000</f>
        <v>0</v>
      </c>
      <c r="H34" s="23">
        <f>SUMIF('CO2-qoute-data-2012'!$E$6:$E$380,NA117_CO2_GJ!$C34,'CO2-qoute-data-2012'!R$6:R$380)*1000</f>
        <v>0</v>
      </c>
      <c r="I34" s="23">
        <f>SUMIF('CO2-qoute-data-2012'!$E$6:$E$380,NA117_CO2_GJ!$C34,'CO2-qoute-data-2012'!S$6:S$380)*1000</f>
        <v>0</v>
      </c>
      <c r="J34" s="23">
        <f>SUMIF('CO2-qoute-data-2012'!$E$6:$E$380,NA117_CO2_GJ!$C34,'CO2-qoute-data-2012'!T$6:T$380)*1000</f>
        <v>0</v>
      </c>
      <c r="K34" s="23">
        <f>SUMIF('CO2-qoute-data-2012'!$E$6:$E$380,NA117_CO2_GJ!$C34,'CO2-qoute-data-2012'!U$6:U$380)*1000</f>
        <v>0</v>
      </c>
      <c r="L34" s="23">
        <f>SUMIF('CO2-qoute-data-2012'!$E$6:$E$380,NA117_CO2_GJ!$C34,'CO2-qoute-data-2012'!V$6:V$380)*1000</f>
        <v>0</v>
      </c>
      <c r="M34" s="23">
        <f>SUMIF('CO2-qoute-data-2012'!$E$6:$E$380,NA117_CO2_GJ!$C34,'CO2-qoute-data-2012'!W$6:W$380)*1000</f>
        <v>0</v>
      </c>
      <c r="N34" s="23">
        <f>SUMIF('CO2-qoute-data-2012'!$E$6:$E$380,NA117_CO2_GJ!$C34,'CO2-qoute-data-2012'!X$6:X$380)*1000</f>
        <v>0</v>
      </c>
      <c r="O34" s="23">
        <f>SUMIF('CO2-qoute-data-2012'!$E$6:$E$380,NA117_CO2_GJ!$C34,'CO2-qoute-data-2012'!Y$6:Y$380)*1000</f>
        <v>0</v>
      </c>
      <c r="P34" s="23">
        <f>SUMIF('CO2-qoute-data-2012'!$E$6:$E$380,NA117_CO2_GJ!$C34,'CO2-qoute-data-2012'!Z$6:Z$380)*1000</f>
        <v>0</v>
      </c>
      <c r="Q34" s="23">
        <f>SUMIF('CO2-qoute-data-2012'!$E$6:$E$380,NA117_CO2_GJ!$C34,'CO2-qoute-data-2012'!AA$6:AA$380)*1000</f>
        <v>0</v>
      </c>
      <c r="R34" s="23">
        <f>SUMIF('CO2-qoute-data-2012'!$E$6:$E$380,NA117_CO2_GJ!$C34,'CO2-qoute-data-2012'!AB$6:AB$380)*1000</f>
        <v>0</v>
      </c>
      <c r="S34" s="23">
        <f>SUMIF('CO2-qoute-data-2012'!$E$6:$E$380,NA117_CO2_GJ!$C34,'CO2-qoute-data-2012'!AC$6:AC$380)*1000</f>
        <v>0</v>
      </c>
      <c r="T34" s="23">
        <f>SUMIF('CO2-qoute-data-2012'!$E$6:$E$380,NA117_CO2_GJ!$C34,'CO2-qoute-data-2012'!AD$6:AD$380)*1000</f>
        <v>0</v>
      </c>
      <c r="U34" s="23">
        <f>SUMIF('CO2-qoute-data-2012'!$E$6:$E$380,NA117_CO2_GJ!$C34,'CO2-qoute-data-2012'!AE$6:AE$380)*1000</f>
        <v>0</v>
      </c>
      <c r="V34" s="23">
        <f>SUMIF('CO2-qoute-data-2012'!$E$6:$E$380,NA117_CO2_GJ!$C34,'CO2-qoute-data-2012'!AF$6:AF$380)*1000</f>
        <v>0</v>
      </c>
      <c r="W34" s="23">
        <f>SUMIF('CO2-qoute-data-2012'!$E$6:$E$380,NA117_CO2_GJ!$C34,'CO2-qoute-data-2012'!AG$6:AG$380)*1000</f>
        <v>0</v>
      </c>
      <c r="X34" s="23">
        <f>SUMIF('CO2-qoute-data-2012'!$E$6:$E$380,NA117_CO2_GJ!$C34,'CO2-qoute-data-2012'!AH$6:AH$380)*1000</f>
        <v>0</v>
      </c>
      <c r="Y34" s="23">
        <f>SUMIF('CO2-qoute-data-2012'!$E$6:$E$380,NA117_CO2_GJ!$C34,'CO2-qoute-data-2012'!AI$6:AI$380)*1000</f>
        <v>0</v>
      </c>
      <c r="Z34" s="23">
        <f>SUMIF('CO2-qoute-data-2012'!$E$6:$E$380,NA117_CO2_GJ!$C34,'CO2-qoute-data-2012'!AJ$6:AJ$380)*1000</f>
        <v>0</v>
      </c>
      <c r="AA34" s="23">
        <f>SUMIF('CO2-qoute-data-2012'!$E$6:$E$380,NA117_CO2_GJ!$C34,'CO2-qoute-data-2012'!AK$6:AK$380)*1000</f>
        <v>0</v>
      </c>
      <c r="AB34" s="23">
        <f>SUMIF('CO2-qoute-data-2012'!$E$6:$E$380,NA117_CO2_GJ!$C34,'CO2-qoute-data-2012'!AL$6:AL$380)*1000</f>
        <v>0</v>
      </c>
      <c r="AC34" s="23">
        <f>SUMIF('CO2-qoute-data-2012'!$E$6:$E$380,NA117_CO2_GJ!$C34,'CO2-qoute-data-2012'!AM$6:AM$380)*1000</f>
        <v>0</v>
      </c>
      <c r="AD34" s="23">
        <f>SUMIF('CO2-qoute-data-2012'!$E$6:$E$380,NA117_CO2_GJ!$C34,'CO2-qoute-data-2012'!AN$6:AN$380)*1000</f>
        <v>0</v>
      </c>
      <c r="AE34" s="23">
        <f>SUMIF('CO2-qoute-data-2012'!$E$6:$E$380,NA117_CO2_GJ!$C34,'CO2-qoute-data-2012'!AO$6:AO$380)*1000</f>
        <v>0</v>
      </c>
      <c r="AF34" s="23">
        <f>SUMIF('CO2-qoute-data-2012'!$E$6:$E$380,NA117_CO2_GJ!$C34,'CO2-qoute-data-2012'!AP$6:AP$380)*1000</f>
        <v>0</v>
      </c>
      <c r="AG34" s="23">
        <f>SUMIF('CO2-qoute-data-2012'!$E$6:$E$380,NA117_CO2_GJ!$C34,'CO2-qoute-data-2012'!AQ$6:AQ$380)*1000</f>
        <v>0</v>
      </c>
      <c r="AH34" s="23">
        <f>SUMIF('CO2-qoute-data-2012'!$E$6:$E$380,NA117_CO2_GJ!$C34,'CO2-qoute-data-2012'!AR$6:AR$380)*1000</f>
        <v>0</v>
      </c>
      <c r="AI34" s="23">
        <f>SUMIF('CO2-qoute-data-2012'!$E$6:$E$380,NA117_CO2_GJ!$C34,'CO2-qoute-data-2012'!AS$6:AS$380)*1000</f>
        <v>0</v>
      </c>
      <c r="AJ34" s="2"/>
      <c r="AK34" s="2"/>
      <c r="AL34" s="75">
        <f t="shared" si="4"/>
        <v>18</v>
      </c>
      <c r="AM34" s="75">
        <f t="shared" si="4"/>
        <v>18</v>
      </c>
      <c r="AN34" s="75">
        <f t="shared" si="4"/>
        <v>18</v>
      </c>
      <c r="AO34" s="75">
        <f t="shared" si="4"/>
        <v>18</v>
      </c>
      <c r="AP34" s="75">
        <f t="shared" si="4"/>
        <v>18</v>
      </c>
      <c r="AQ34" s="75">
        <f t="shared" si="4"/>
        <v>18</v>
      </c>
      <c r="AR34" s="75">
        <f t="shared" si="4"/>
        <v>18</v>
      </c>
      <c r="AS34" s="75">
        <f t="shared" si="4"/>
        <v>18</v>
      </c>
      <c r="AT34" s="75">
        <f t="shared" si="4"/>
        <v>18</v>
      </c>
      <c r="AU34" s="75">
        <f t="shared" si="4"/>
        <v>18</v>
      </c>
      <c r="AV34" s="75">
        <f t="shared" si="4"/>
        <v>18</v>
      </c>
      <c r="AW34" s="75">
        <f t="shared" si="4"/>
        <v>18</v>
      </c>
      <c r="AX34" s="75">
        <f t="shared" si="4"/>
        <v>18</v>
      </c>
      <c r="AY34" s="75">
        <f t="shared" si="4"/>
        <v>18</v>
      </c>
      <c r="AZ34" s="75">
        <f t="shared" si="4"/>
        <v>18</v>
      </c>
      <c r="BA34" s="75">
        <f t="shared" si="2"/>
        <v>18</v>
      </c>
      <c r="BB34" s="75">
        <f t="shared" si="2"/>
        <v>18</v>
      </c>
      <c r="BC34" s="75">
        <f t="shared" si="2"/>
        <v>18</v>
      </c>
      <c r="BD34" s="75">
        <f t="shared" si="2"/>
        <v>18</v>
      </c>
      <c r="BE34" s="75">
        <f t="shared" si="2"/>
        <v>18</v>
      </c>
      <c r="BF34" s="75">
        <f t="shared" si="2"/>
        <v>18</v>
      </c>
      <c r="BG34" s="75">
        <f t="shared" si="2"/>
        <v>18</v>
      </c>
      <c r="BH34" s="75">
        <f t="shared" si="2"/>
        <v>18</v>
      </c>
      <c r="BI34" s="75">
        <f t="shared" si="2"/>
        <v>18</v>
      </c>
      <c r="BJ34" s="75">
        <f t="shared" si="2"/>
        <v>18</v>
      </c>
      <c r="BK34" s="75">
        <f t="shared" si="2"/>
        <v>18</v>
      </c>
      <c r="BL34" s="75">
        <f t="shared" si="2"/>
        <v>18</v>
      </c>
      <c r="BM34" s="75">
        <f t="shared" si="2"/>
        <v>18</v>
      </c>
      <c r="BN34" s="75">
        <f t="shared" si="2"/>
        <v>18</v>
      </c>
      <c r="BO34" s="75">
        <f t="shared" si="2"/>
        <v>18</v>
      </c>
      <c r="BP34" s="75">
        <f t="shared" si="2"/>
        <v>18</v>
      </c>
    </row>
    <row r="35" spans="2:68">
      <c r="B35" s="72">
        <v>3</v>
      </c>
      <c r="C35" s="10" t="s">
        <v>568</v>
      </c>
      <c r="D35" s="11" t="s">
        <v>569</v>
      </c>
      <c r="E35" s="23">
        <f>SUMIF('CO2-qoute-data-2012'!$E$6:$E$380,NA117_CO2_GJ!$C35,'CO2-qoute-data-2012'!O$6:O$380)*1000</f>
        <v>0</v>
      </c>
      <c r="F35" s="23">
        <f>SUMIF('CO2-qoute-data-2012'!$E$6:$E$380,NA117_CO2_GJ!$C35,'CO2-qoute-data-2012'!P$6:P$380)*1000</f>
        <v>993158.57519999996</v>
      </c>
      <c r="G35" s="23">
        <f>SUMIF('CO2-qoute-data-2012'!$E$6:$E$380,NA117_CO2_GJ!$C35,'CO2-qoute-data-2012'!Q$6:Q$380)*1000</f>
        <v>0</v>
      </c>
      <c r="H35" s="23">
        <f>SUMIF('CO2-qoute-data-2012'!$E$6:$E$380,NA117_CO2_GJ!$C35,'CO2-qoute-data-2012'!R$6:R$380)*1000</f>
        <v>26.005750000000003</v>
      </c>
      <c r="I35" s="23">
        <f>SUMIF('CO2-qoute-data-2012'!$E$6:$E$380,NA117_CO2_GJ!$C35,'CO2-qoute-data-2012'!S$6:S$380)*1000</f>
        <v>0</v>
      </c>
      <c r="J35" s="23">
        <f>SUMIF('CO2-qoute-data-2012'!$E$6:$E$380,NA117_CO2_GJ!$C35,'CO2-qoute-data-2012'!T$6:T$380)*1000</f>
        <v>43.423999999999999</v>
      </c>
      <c r="K35" s="23">
        <f>SUMIF('CO2-qoute-data-2012'!$E$6:$E$380,NA117_CO2_GJ!$C35,'CO2-qoute-data-2012'!U$6:U$380)*1000</f>
        <v>0</v>
      </c>
      <c r="L35" s="23">
        <f>SUMIF('CO2-qoute-data-2012'!$E$6:$E$380,NA117_CO2_GJ!$C35,'CO2-qoute-data-2012'!V$6:V$380)*1000</f>
        <v>0</v>
      </c>
      <c r="M35" s="23">
        <f>SUMIF('CO2-qoute-data-2012'!$E$6:$E$380,NA117_CO2_GJ!$C35,'CO2-qoute-data-2012'!W$6:W$380)*1000</f>
        <v>0</v>
      </c>
      <c r="N35" s="23">
        <f>SUMIF('CO2-qoute-data-2012'!$E$6:$E$380,NA117_CO2_GJ!$C35,'CO2-qoute-data-2012'!X$6:X$380)*1000</f>
        <v>0</v>
      </c>
      <c r="O35" s="23">
        <f>SUMIF('CO2-qoute-data-2012'!$E$6:$E$380,NA117_CO2_GJ!$C35,'CO2-qoute-data-2012'!Y$6:Y$380)*1000</f>
        <v>0</v>
      </c>
      <c r="P35" s="23">
        <f>SUMIF('CO2-qoute-data-2012'!$E$6:$E$380,NA117_CO2_GJ!$C35,'CO2-qoute-data-2012'!Z$6:Z$380)*1000</f>
        <v>0</v>
      </c>
      <c r="Q35" s="23">
        <f>SUMIF('CO2-qoute-data-2012'!$E$6:$E$380,NA117_CO2_GJ!$C35,'CO2-qoute-data-2012'!AA$6:AA$380)*1000</f>
        <v>0</v>
      </c>
      <c r="R35" s="23">
        <f>SUMIF('CO2-qoute-data-2012'!$E$6:$E$380,NA117_CO2_GJ!$C35,'CO2-qoute-data-2012'!AB$6:AB$380)*1000</f>
        <v>0</v>
      </c>
      <c r="S35" s="23">
        <f>SUMIF('CO2-qoute-data-2012'!$E$6:$E$380,NA117_CO2_GJ!$C35,'CO2-qoute-data-2012'!AC$6:AC$380)*1000</f>
        <v>0</v>
      </c>
      <c r="T35" s="23">
        <f>SUMIF('CO2-qoute-data-2012'!$E$6:$E$380,NA117_CO2_GJ!$C35,'CO2-qoute-data-2012'!AD$6:AD$380)*1000</f>
        <v>0</v>
      </c>
      <c r="U35" s="23">
        <f>SUMIF('CO2-qoute-data-2012'!$E$6:$E$380,NA117_CO2_GJ!$C35,'CO2-qoute-data-2012'!AE$6:AE$380)*1000</f>
        <v>0</v>
      </c>
      <c r="V35" s="23">
        <f>SUMIF('CO2-qoute-data-2012'!$E$6:$E$380,NA117_CO2_GJ!$C35,'CO2-qoute-data-2012'!AF$6:AF$380)*1000</f>
        <v>0</v>
      </c>
      <c r="W35" s="23">
        <f>SUMIF('CO2-qoute-data-2012'!$E$6:$E$380,NA117_CO2_GJ!$C35,'CO2-qoute-data-2012'!AG$6:AG$380)*1000</f>
        <v>0</v>
      </c>
      <c r="X35" s="23">
        <f>SUMIF('CO2-qoute-data-2012'!$E$6:$E$380,NA117_CO2_GJ!$C35,'CO2-qoute-data-2012'!AH$6:AH$380)*1000</f>
        <v>0</v>
      </c>
      <c r="Y35" s="23">
        <f>SUMIF('CO2-qoute-data-2012'!$E$6:$E$380,NA117_CO2_GJ!$C35,'CO2-qoute-data-2012'!AI$6:AI$380)*1000</f>
        <v>0</v>
      </c>
      <c r="Z35" s="23">
        <f>SUMIF('CO2-qoute-data-2012'!$E$6:$E$380,NA117_CO2_GJ!$C35,'CO2-qoute-data-2012'!AJ$6:AJ$380)*1000</f>
        <v>0</v>
      </c>
      <c r="AA35" s="23">
        <f>SUMIF('CO2-qoute-data-2012'!$E$6:$E$380,NA117_CO2_GJ!$C35,'CO2-qoute-data-2012'!AK$6:AK$380)*1000</f>
        <v>0</v>
      </c>
      <c r="AB35" s="23">
        <f>SUMIF('CO2-qoute-data-2012'!$E$6:$E$380,NA117_CO2_GJ!$C35,'CO2-qoute-data-2012'!AL$6:AL$380)*1000</f>
        <v>0</v>
      </c>
      <c r="AC35" s="23">
        <f>SUMIF('CO2-qoute-data-2012'!$E$6:$E$380,NA117_CO2_GJ!$C35,'CO2-qoute-data-2012'!AM$6:AM$380)*1000</f>
        <v>0</v>
      </c>
      <c r="AD35" s="23">
        <f>SUMIF('CO2-qoute-data-2012'!$E$6:$E$380,NA117_CO2_GJ!$C35,'CO2-qoute-data-2012'!AN$6:AN$380)*1000</f>
        <v>0</v>
      </c>
      <c r="AE35" s="23">
        <f>SUMIF('CO2-qoute-data-2012'!$E$6:$E$380,NA117_CO2_GJ!$C35,'CO2-qoute-data-2012'!AO$6:AO$380)*1000</f>
        <v>0</v>
      </c>
      <c r="AF35" s="23">
        <f>SUMIF('CO2-qoute-data-2012'!$E$6:$E$380,NA117_CO2_GJ!$C35,'CO2-qoute-data-2012'!AP$6:AP$380)*1000</f>
        <v>0</v>
      </c>
      <c r="AG35" s="23">
        <f>SUMIF('CO2-qoute-data-2012'!$E$6:$E$380,NA117_CO2_GJ!$C35,'CO2-qoute-data-2012'!AQ$6:AQ$380)*1000</f>
        <v>0</v>
      </c>
      <c r="AH35" s="23">
        <f>SUMIF('CO2-qoute-data-2012'!$E$6:$E$380,NA117_CO2_GJ!$C35,'CO2-qoute-data-2012'!AR$6:AR$380)*1000</f>
        <v>0</v>
      </c>
      <c r="AI35" s="23">
        <f>SUMIF('CO2-qoute-data-2012'!$E$6:$E$380,NA117_CO2_GJ!$C35,'CO2-qoute-data-2012'!AS$6:AS$380)*1000</f>
        <v>0</v>
      </c>
      <c r="AJ35" s="2"/>
      <c r="AK35" s="2"/>
      <c r="AL35" s="75">
        <f t="shared" si="4"/>
        <v>3</v>
      </c>
      <c r="AM35" s="75">
        <f t="shared" si="4"/>
        <v>3</v>
      </c>
      <c r="AN35" s="75">
        <f t="shared" si="4"/>
        <v>3</v>
      </c>
      <c r="AO35" s="75">
        <f t="shared" si="4"/>
        <v>3</v>
      </c>
      <c r="AP35" s="75">
        <f t="shared" si="4"/>
        <v>3</v>
      </c>
      <c r="AQ35" s="75">
        <f t="shared" si="4"/>
        <v>3</v>
      </c>
      <c r="AR35" s="75">
        <f t="shared" si="4"/>
        <v>3</v>
      </c>
      <c r="AS35" s="75">
        <f t="shared" si="4"/>
        <v>3</v>
      </c>
      <c r="AT35" s="75">
        <f t="shared" si="4"/>
        <v>3</v>
      </c>
      <c r="AU35" s="75">
        <f t="shared" si="4"/>
        <v>3</v>
      </c>
      <c r="AV35" s="75">
        <f t="shared" si="4"/>
        <v>3</v>
      </c>
      <c r="AW35" s="75">
        <f t="shared" si="4"/>
        <v>3</v>
      </c>
      <c r="AX35" s="75">
        <f t="shared" si="4"/>
        <v>3</v>
      </c>
      <c r="AY35" s="75">
        <f t="shared" si="4"/>
        <v>3</v>
      </c>
      <c r="AZ35" s="75">
        <f t="shared" si="4"/>
        <v>3</v>
      </c>
      <c r="BA35" s="75">
        <f t="shared" si="2"/>
        <v>3</v>
      </c>
      <c r="BB35" s="75">
        <f t="shared" si="2"/>
        <v>3</v>
      </c>
      <c r="BC35" s="75">
        <f t="shared" si="2"/>
        <v>3</v>
      </c>
      <c r="BD35" s="75">
        <f t="shared" si="2"/>
        <v>3</v>
      </c>
      <c r="BE35" s="75">
        <f t="shared" si="2"/>
        <v>3</v>
      </c>
      <c r="BF35" s="75">
        <f t="shared" si="2"/>
        <v>3</v>
      </c>
      <c r="BG35" s="75">
        <f t="shared" si="2"/>
        <v>3</v>
      </c>
      <c r="BH35" s="75">
        <f t="shared" si="2"/>
        <v>3</v>
      </c>
      <c r="BI35" s="75">
        <f t="shared" si="2"/>
        <v>3</v>
      </c>
      <c r="BJ35" s="75">
        <f t="shared" si="2"/>
        <v>3</v>
      </c>
      <c r="BK35" s="75">
        <f t="shared" si="2"/>
        <v>3</v>
      </c>
      <c r="BL35" s="75">
        <f t="shared" si="2"/>
        <v>3</v>
      </c>
      <c r="BM35" s="75">
        <f t="shared" si="2"/>
        <v>3</v>
      </c>
      <c r="BN35" s="75">
        <f t="shared" si="2"/>
        <v>3</v>
      </c>
      <c r="BO35" s="75">
        <f t="shared" si="2"/>
        <v>3</v>
      </c>
      <c r="BP35" s="75">
        <f t="shared" si="2"/>
        <v>3</v>
      </c>
    </row>
    <row r="36" spans="2:68">
      <c r="B36" s="72">
        <v>3</v>
      </c>
      <c r="C36" s="12" t="s">
        <v>570</v>
      </c>
      <c r="D36" s="13" t="s">
        <v>571</v>
      </c>
      <c r="E36" s="23">
        <f>SUMIF('CO2-qoute-data-2012'!$E$6:$E$380,NA117_CO2_GJ!$C36,'CO2-qoute-data-2012'!O$6:O$380)*1000</f>
        <v>0</v>
      </c>
      <c r="F36" s="23">
        <f>SUMIF('CO2-qoute-data-2012'!$E$6:$E$380,NA117_CO2_GJ!$C36,'CO2-qoute-data-2012'!P$6:P$380)*1000</f>
        <v>2477487.5928000002</v>
      </c>
      <c r="G36" s="23">
        <f>SUMIF('CO2-qoute-data-2012'!$E$6:$E$380,NA117_CO2_GJ!$C36,'CO2-qoute-data-2012'!Q$6:Q$380)*1000</f>
        <v>0</v>
      </c>
      <c r="H36" s="23">
        <f>SUMIF('CO2-qoute-data-2012'!$E$6:$E$380,NA117_CO2_GJ!$C36,'CO2-qoute-data-2012'!R$6:R$380)*1000</f>
        <v>19832.579400999999</v>
      </c>
      <c r="I36" s="23">
        <f>SUMIF('CO2-qoute-data-2012'!$E$6:$E$380,NA117_CO2_GJ!$C36,'CO2-qoute-data-2012'!S$6:S$380)*1000</f>
        <v>293308.16639999999</v>
      </c>
      <c r="J36" s="23">
        <f>SUMIF('CO2-qoute-data-2012'!$E$6:$E$380,NA117_CO2_GJ!$C36,'CO2-qoute-data-2012'!T$6:T$380)*1000</f>
        <v>15782.6</v>
      </c>
      <c r="K36" s="23">
        <f>SUMIF('CO2-qoute-data-2012'!$E$6:$E$380,NA117_CO2_GJ!$C36,'CO2-qoute-data-2012'!U$6:U$380)*1000</f>
        <v>0</v>
      </c>
      <c r="L36" s="23">
        <f>SUMIF('CO2-qoute-data-2012'!$E$6:$E$380,NA117_CO2_GJ!$C36,'CO2-qoute-data-2012'!V$6:V$380)*1000</f>
        <v>0</v>
      </c>
      <c r="M36" s="23">
        <f>SUMIF('CO2-qoute-data-2012'!$E$6:$E$380,NA117_CO2_GJ!$C36,'CO2-qoute-data-2012'!W$6:W$380)*1000</f>
        <v>0</v>
      </c>
      <c r="N36" s="23">
        <f>SUMIF('CO2-qoute-data-2012'!$E$6:$E$380,NA117_CO2_GJ!$C36,'CO2-qoute-data-2012'!X$6:X$380)*1000</f>
        <v>0</v>
      </c>
      <c r="O36" s="23">
        <f>SUMIF('CO2-qoute-data-2012'!$E$6:$E$380,NA117_CO2_GJ!$C36,'CO2-qoute-data-2012'!Y$6:Y$380)*1000</f>
        <v>1634902.2466879999</v>
      </c>
      <c r="P36" s="23">
        <f>SUMIF('CO2-qoute-data-2012'!$E$6:$E$380,NA117_CO2_GJ!$C36,'CO2-qoute-data-2012'!Z$6:Z$380)*1000</f>
        <v>6670593.0871000001</v>
      </c>
      <c r="Q36" s="23">
        <f>SUMIF('CO2-qoute-data-2012'!$E$6:$E$380,NA117_CO2_GJ!$C36,'CO2-qoute-data-2012'!AA$6:AA$380)*1000</f>
        <v>426981.72869999998</v>
      </c>
      <c r="R36" s="23">
        <f>SUMIF('CO2-qoute-data-2012'!$E$6:$E$380,NA117_CO2_GJ!$C36,'CO2-qoute-data-2012'!AB$6:AB$380)*1000</f>
        <v>11132.73</v>
      </c>
      <c r="S36" s="23">
        <f>SUMIF('CO2-qoute-data-2012'!$E$6:$E$380,NA117_CO2_GJ!$C36,'CO2-qoute-data-2012'!AC$6:AC$380)*1000</f>
        <v>37597.25</v>
      </c>
      <c r="T36" s="23">
        <f>SUMIF('CO2-qoute-data-2012'!$E$6:$E$380,NA117_CO2_GJ!$C36,'CO2-qoute-data-2012'!AD$6:AD$380)*1000</f>
        <v>37454.5</v>
      </c>
      <c r="U36" s="23">
        <f>SUMIF('CO2-qoute-data-2012'!$E$6:$E$380,NA117_CO2_GJ!$C36,'CO2-qoute-data-2012'!AE$6:AE$380)*1000</f>
        <v>31014.27</v>
      </c>
      <c r="V36" s="23">
        <f>SUMIF('CO2-qoute-data-2012'!$E$6:$E$380,NA117_CO2_GJ!$C36,'CO2-qoute-data-2012'!AF$6:AF$380)*1000</f>
        <v>1080038.8</v>
      </c>
      <c r="W36" s="23">
        <f>SUMIF('CO2-qoute-data-2012'!$E$6:$E$380,NA117_CO2_GJ!$C36,'CO2-qoute-data-2012'!AG$6:AG$380)*1000</f>
        <v>69197.56</v>
      </c>
      <c r="X36" s="23">
        <f>SUMIF('CO2-qoute-data-2012'!$E$6:$E$380,NA117_CO2_GJ!$C36,'CO2-qoute-data-2012'!AH$6:AH$380)*1000</f>
        <v>62360.950000000004</v>
      </c>
      <c r="Y36" s="23">
        <f>SUMIF('CO2-qoute-data-2012'!$E$6:$E$380,NA117_CO2_GJ!$C36,'CO2-qoute-data-2012'!AI$6:AI$380)*1000</f>
        <v>0</v>
      </c>
      <c r="Z36" s="23">
        <f>SUMIF('CO2-qoute-data-2012'!$E$6:$E$380,NA117_CO2_GJ!$C36,'CO2-qoute-data-2012'!AJ$6:AJ$380)*1000</f>
        <v>0</v>
      </c>
      <c r="AA36" s="23">
        <f>SUMIF('CO2-qoute-data-2012'!$E$6:$E$380,NA117_CO2_GJ!$C36,'CO2-qoute-data-2012'!AK$6:AK$380)*1000</f>
        <v>1026</v>
      </c>
      <c r="AB36" s="23">
        <f>SUMIF('CO2-qoute-data-2012'!$E$6:$E$380,NA117_CO2_GJ!$C36,'CO2-qoute-data-2012'!AL$6:AL$380)*1000</f>
        <v>0</v>
      </c>
      <c r="AC36" s="23">
        <f>SUMIF('CO2-qoute-data-2012'!$E$6:$E$380,NA117_CO2_GJ!$C36,'CO2-qoute-data-2012'!AM$6:AM$380)*1000</f>
        <v>0</v>
      </c>
      <c r="AD36" s="23">
        <f>SUMIF('CO2-qoute-data-2012'!$E$6:$E$380,NA117_CO2_GJ!$C36,'CO2-qoute-data-2012'!AN$6:AN$380)*1000</f>
        <v>6212.4</v>
      </c>
      <c r="AE36" s="23">
        <f>SUMIF('CO2-qoute-data-2012'!$E$6:$E$380,NA117_CO2_GJ!$C36,'CO2-qoute-data-2012'!AO$6:AO$380)*1000</f>
        <v>0</v>
      </c>
      <c r="AF36" s="23">
        <f>SUMIF('CO2-qoute-data-2012'!$E$6:$E$380,NA117_CO2_GJ!$C36,'CO2-qoute-data-2012'!AP$6:AP$380)*1000</f>
        <v>360850.20999999996</v>
      </c>
      <c r="AG36" s="23">
        <f>SUMIF('CO2-qoute-data-2012'!$E$6:$E$380,NA117_CO2_GJ!$C36,'CO2-qoute-data-2012'!AQ$6:AQ$380)*1000</f>
        <v>0</v>
      </c>
      <c r="AH36" s="23">
        <f>SUMIF('CO2-qoute-data-2012'!$E$6:$E$380,NA117_CO2_GJ!$C36,'CO2-qoute-data-2012'!AR$6:AR$380)*1000</f>
        <v>195493.09499999997</v>
      </c>
      <c r="AI36" s="23">
        <f>SUMIF('CO2-qoute-data-2012'!$E$6:$E$380,NA117_CO2_GJ!$C36,'CO2-qoute-data-2012'!AS$6:AS$380)*1000</f>
        <v>49485.18</v>
      </c>
      <c r="AJ36" s="2"/>
      <c r="AK36" s="2"/>
      <c r="AL36" s="75">
        <f t="shared" si="4"/>
        <v>3</v>
      </c>
      <c r="AM36" s="75">
        <f t="shared" si="4"/>
        <v>3</v>
      </c>
      <c r="AN36" s="75">
        <f t="shared" si="4"/>
        <v>3</v>
      </c>
      <c r="AO36" s="75">
        <f t="shared" si="4"/>
        <v>3</v>
      </c>
      <c r="AP36" s="75">
        <f t="shared" si="4"/>
        <v>3</v>
      </c>
      <c r="AQ36" s="75">
        <f t="shared" si="4"/>
        <v>3</v>
      </c>
      <c r="AR36" s="75">
        <f t="shared" si="4"/>
        <v>3</v>
      </c>
      <c r="AS36" s="75">
        <f t="shared" si="4"/>
        <v>3</v>
      </c>
      <c r="AT36" s="75">
        <f t="shared" si="4"/>
        <v>3</v>
      </c>
      <c r="AU36" s="75">
        <f t="shared" si="4"/>
        <v>3</v>
      </c>
      <c r="AV36" s="75">
        <f t="shared" si="4"/>
        <v>3</v>
      </c>
      <c r="AW36" s="75">
        <f t="shared" si="4"/>
        <v>3</v>
      </c>
      <c r="AX36" s="75">
        <f t="shared" si="4"/>
        <v>3</v>
      </c>
      <c r="AY36" s="75">
        <f t="shared" si="4"/>
        <v>3</v>
      </c>
      <c r="AZ36" s="75">
        <f t="shared" si="4"/>
        <v>3</v>
      </c>
      <c r="BA36" s="75">
        <f t="shared" si="2"/>
        <v>3</v>
      </c>
      <c r="BB36" s="75">
        <f t="shared" si="2"/>
        <v>3</v>
      </c>
      <c r="BC36" s="75">
        <f t="shared" si="2"/>
        <v>3</v>
      </c>
      <c r="BD36" s="75">
        <f t="shared" si="2"/>
        <v>3</v>
      </c>
      <c r="BE36" s="75">
        <f t="shared" si="2"/>
        <v>3</v>
      </c>
      <c r="BF36" s="75">
        <f t="shared" si="2"/>
        <v>3</v>
      </c>
      <c r="BG36" s="75">
        <f t="shared" si="2"/>
        <v>3</v>
      </c>
      <c r="BH36" s="75">
        <f t="shared" si="2"/>
        <v>3</v>
      </c>
      <c r="BI36" s="75">
        <f t="shared" si="2"/>
        <v>3</v>
      </c>
      <c r="BJ36" s="75">
        <f t="shared" si="2"/>
        <v>3</v>
      </c>
      <c r="BK36" s="75">
        <f t="shared" si="2"/>
        <v>3</v>
      </c>
      <c r="BL36" s="75">
        <f t="shared" si="2"/>
        <v>3</v>
      </c>
      <c r="BM36" s="75">
        <f t="shared" si="2"/>
        <v>3</v>
      </c>
      <c r="BN36" s="75">
        <f t="shared" si="2"/>
        <v>3</v>
      </c>
      <c r="BO36" s="75">
        <f t="shared" si="2"/>
        <v>3</v>
      </c>
      <c r="BP36" s="75">
        <f t="shared" si="2"/>
        <v>3</v>
      </c>
    </row>
    <row r="37" spans="2:68">
      <c r="B37" s="72">
        <v>19</v>
      </c>
      <c r="C37" s="10" t="s">
        <v>572</v>
      </c>
      <c r="D37" s="11" t="s">
        <v>573</v>
      </c>
      <c r="E37" s="23">
        <f>SUMIF('CO2-qoute-data-2012'!$E$6:$E$380,NA117_CO2_GJ!$C37,'CO2-qoute-data-2012'!O$6:O$380)*1000</f>
        <v>0</v>
      </c>
      <c r="F37" s="23">
        <f>SUMIF('CO2-qoute-data-2012'!$E$6:$E$380,NA117_CO2_GJ!$C37,'CO2-qoute-data-2012'!P$6:P$380)*1000</f>
        <v>1185002.1216</v>
      </c>
      <c r="G37" s="23">
        <f>SUMIF('CO2-qoute-data-2012'!$E$6:$E$380,NA117_CO2_GJ!$C37,'CO2-qoute-data-2012'!Q$6:Q$380)*1000</f>
        <v>0</v>
      </c>
      <c r="H37" s="23">
        <f>SUMIF('CO2-qoute-data-2012'!$E$6:$E$380,NA117_CO2_GJ!$C37,'CO2-qoute-data-2012'!R$6:R$380)*1000</f>
        <v>14.347999999999999</v>
      </c>
      <c r="I37" s="23">
        <f>SUMIF('CO2-qoute-data-2012'!$E$6:$E$380,NA117_CO2_GJ!$C37,'CO2-qoute-data-2012'!S$6:S$380)*1000</f>
        <v>0</v>
      </c>
      <c r="J37" s="23">
        <f>SUMIF('CO2-qoute-data-2012'!$E$6:$E$380,NA117_CO2_GJ!$C37,'CO2-qoute-data-2012'!T$6:T$380)*1000</f>
        <v>4251.78</v>
      </c>
      <c r="K37" s="23">
        <f>SUMIF('CO2-qoute-data-2012'!$E$6:$E$380,NA117_CO2_GJ!$C37,'CO2-qoute-data-2012'!U$6:U$380)*1000</f>
        <v>0</v>
      </c>
      <c r="L37" s="23">
        <f>SUMIF('CO2-qoute-data-2012'!$E$6:$E$380,NA117_CO2_GJ!$C37,'CO2-qoute-data-2012'!V$6:V$380)*1000</f>
        <v>0</v>
      </c>
      <c r="M37" s="23">
        <f>SUMIF('CO2-qoute-data-2012'!$E$6:$E$380,NA117_CO2_GJ!$C37,'CO2-qoute-data-2012'!W$6:W$380)*1000</f>
        <v>0</v>
      </c>
      <c r="N37" s="23">
        <f>SUMIF('CO2-qoute-data-2012'!$E$6:$E$380,NA117_CO2_GJ!$C37,'CO2-qoute-data-2012'!X$6:X$380)*1000</f>
        <v>0</v>
      </c>
      <c r="O37" s="23">
        <f>SUMIF('CO2-qoute-data-2012'!$E$6:$E$380,NA117_CO2_GJ!$C37,'CO2-qoute-data-2012'!Y$6:Y$380)*1000</f>
        <v>0</v>
      </c>
      <c r="P37" s="23">
        <f>SUMIF('CO2-qoute-data-2012'!$E$6:$E$380,NA117_CO2_GJ!$C37,'CO2-qoute-data-2012'!Z$6:Z$380)*1000</f>
        <v>0</v>
      </c>
      <c r="Q37" s="23">
        <f>SUMIF('CO2-qoute-data-2012'!$E$6:$E$380,NA117_CO2_GJ!$C37,'CO2-qoute-data-2012'!AA$6:AA$380)*1000</f>
        <v>0</v>
      </c>
      <c r="R37" s="23">
        <f>SUMIF('CO2-qoute-data-2012'!$E$6:$E$380,NA117_CO2_GJ!$C37,'CO2-qoute-data-2012'!AB$6:AB$380)*1000</f>
        <v>0</v>
      </c>
      <c r="S37" s="23">
        <f>SUMIF('CO2-qoute-data-2012'!$E$6:$E$380,NA117_CO2_GJ!$C37,'CO2-qoute-data-2012'!AC$6:AC$380)*1000</f>
        <v>392.01499999999999</v>
      </c>
      <c r="T37" s="23">
        <f>SUMIF('CO2-qoute-data-2012'!$E$6:$E$380,NA117_CO2_GJ!$C37,'CO2-qoute-data-2012'!AD$6:AD$380)*1000</f>
        <v>0</v>
      </c>
      <c r="U37" s="23">
        <f>SUMIF('CO2-qoute-data-2012'!$E$6:$E$380,NA117_CO2_GJ!$C37,'CO2-qoute-data-2012'!AE$6:AE$380)*1000</f>
        <v>0</v>
      </c>
      <c r="V37" s="23">
        <f>SUMIF('CO2-qoute-data-2012'!$E$6:$E$380,NA117_CO2_GJ!$C37,'CO2-qoute-data-2012'!AF$6:AF$380)*1000</f>
        <v>0</v>
      </c>
      <c r="W37" s="23">
        <f>SUMIF('CO2-qoute-data-2012'!$E$6:$E$380,NA117_CO2_GJ!$C37,'CO2-qoute-data-2012'!AG$6:AG$380)*1000</f>
        <v>0</v>
      </c>
      <c r="X37" s="23">
        <f>SUMIF('CO2-qoute-data-2012'!$E$6:$E$380,NA117_CO2_GJ!$C37,'CO2-qoute-data-2012'!AH$6:AH$380)*1000</f>
        <v>0</v>
      </c>
      <c r="Y37" s="23">
        <f>SUMIF('CO2-qoute-data-2012'!$E$6:$E$380,NA117_CO2_GJ!$C37,'CO2-qoute-data-2012'!AI$6:AI$380)*1000</f>
        <v>0</v>
      </c>
      <c r="Z37" s="23">
        <f>SUMIF('CO2-qoute-data-2012'!$E$6:$E$380,NA117_CO2_GJ!$C37,'CO2-qoute-data-2012'!AJ$6:AJ$380)*1000</f>
        <v>0</v>
      </c>
      <c r="AA37" s="23">
        <f>SUMIF('CO2-qoute-data-2012'!$E$6:$E$380,NA117_CO2_GJ!$C37,'CO2-qoute-data-2012'!AK$6:AK$380)*1000</f>
        <v>0</v>
      </c>
      <c r="AB37" s="23">
        <f>SUMIF('CO2-qoute-data-2012'!$E$6:$E$380,NA117_CO2_GJ!$C37,'CO2-qoute-data-2012'!AL$6:AL$380)*1000</f>
        <v>0</v>
      </c>
      <c r="AC37" s="23">
        <f>SUMIF('CO2-qoute-data-2012'!$E$6:$E$380,NA117_CO2_GJ!$C37,'CO2-qoute-data-2012'!AM$6:AM$380)*1000</f>
        <v>0</v>
      </c>
      <c r="AD37" s="23">
        <f>SUMIF('CO2-qoute-data-2012'!$E$6:$E$380,NA117_CO2_GJ!$C37,'CO2-qoute-data-2012'!AN$6:AN$380)*1000</f>
        <v>0</v>
      </c>
      <c r="AE37" s="23">
        <f>SUMIF('CO2-qoute-data-2012'!$E$6:$E$380,NA117_CO2_GJ!$C37,'CO2-qoute-data-2012'!AO$6:AO$380)*1000</f>
        <v>0</v>
      </c>
      <c r="AF37" s="23">
        <f>SUMIF('CO2-qoute-data-2012'!$E$6:$E$380,NA117_CO2_GJ!$C37,'CO2-qoute-data-2012'!AP$6:AP$380)*1000</f>
        <v>0</v>
      </c>
      <c r="AG37" s="23">
        <f>SUMIF('CO2-qoute-data-2012'!$E$6:$E$380,NA117_CO2_GJ!$C37,'CO2-qoute-data-2012'!AQ$6:AQ$380)*1000</f>
        <v>0</v>
      </c>
      <c r="AH37" s="23">
        <f>SUMIF('CO2-qoute-data-2012'!$E$6:$E$380,NA117_CO2_GJ!$C37,'CO2-qoute-data-2012'!AR$6:AR$380)*1000</f>
        <v>0</v>
      </c>
      <c r="AI37" s="23">
        <f>SUMIF('CO2-qoute-data-2012'!$E$6:$E$380,NA117_CO2_GJ!$C37,'CO2-qoute-data-2012'!AS$6:AS$380)*1000</f>
        <v>0</v>
      </c>
      <c r="AJ37" s="2"/>
      <c r="AK37" s="2"/>
      <c r="AL37" s="75">
        <f t="shared" si="4"/>
        <v>19</v>
      </c>
      <c r="AM37" s="75">
        <f t="shared" si="4"/>
        <v>19</v>
      </c>
      <c r="AN37" s="75">
        <f t="shared" si="4"/>
        <v>19</v>
      </c>
      <c r="AO37" s="75">
        <f t="shared" si="4"/>
        <v>19</v>
      </c>
      <c r="AP37" s="75">
        <f t="shared" si="4"/>
        <v>19</v>
      </c>
      <c r="AQ37" s="75">
        <f t="shared" si="4"/>
        <v>19</v>
      </c>
      <c r="AR37" s="75">
        <f t="shared" si="4"/>
        <v>19</v>
      </c>
      <c r="AS37" s="75">
        <f t="shared" si="4"/>
        <v>19</v>
      </c>
      <c r="AT37" s="75">
        <f t="shared" si="4"/>
        <v>19</v>
      </c>
      <c r="AU37" s="75">
        <f t="shared" si="4"/>
        <v>19</v>
      </c>
      <c r="AV37" s="75">
        <f t="shared" si="4"/>
        <v>19</v>
      </c>
      <c r="AW37" s="75">
        <f t="shared" si="4"/>
        <v>19</v>
      </c>
      <c r="AX37" s="75">
        <f t="shared" si="4"/>
        <v>19</v>
      </c>
      <c r="AY37" s="75">
        <f t="shared" si="4"/>
        <v>19</v>
      </c>
      <c r="AZ37" s="75">
        <f t="shared" si="4"/>
        <v>19</v>
      </c>
      <c r="BA37" s="75">
        <f t="shared" si="2"/>
        <v>19</v>
      </c>
      <c r="BB37" s="75">
        <f t="shared" si="2"/>
        <v>19</v>
      </c>
      <c r="BC37" s="75">
        <f t="shared" si="2"/>
        <v>19</v>
      </c>
      <c r="BD37" s="75">
        <f t="shared" si="2"/>
        <v>19</v>
      </c>
      <c r="BE37" s="75">
        <f t="shared" si="2"/>
        <v>19</v>
      </c>
      <c r="BF37" s="75">
        <f t="shared" si="2"/>
        <v>19</v>
      </c>
      <c r="BG37" s="75">
        <f t="shared" si="2"/>
        <v>19</v>
      </c>
      <c r="BH37" s="75">
        <f t="shared" si="2"/>
        <v>19</v>
      </c>
      <c r="BI37" s="75">
        <f t="shared" si="2"/>
        <v>19</v>
      </c>
      <c r="BJ37" s="75">
        <f t="shared" si="2"/>
        <v>19</v>
      </c>
      <c r="BK37" s="75">
        <f t="shared" si="2"/>
        <v>19</v>
      </c>
      <c r="BL37" s="75">
        <f t="shared" si="2"/>
        <v>19</v>
      </c>
      <c r="BM37" s="75">
        <f t="shared" si="2"/>
        <v>19</v>
      </c>
      <c r="BN37" s="75">
        <f t="shared" si="2"/>
        <v>19</v>
      </c>
      <c r="BO37" s="75">
        <f t="shared" si="2"/>
        <v>19</v>
      </c>
      <c r="BP37" s="75">
        <f t="shared" si="2"/>
        <v>19</v>
      </c>
    </row>
    <row r="38" spans="2:68">
      <c r="B38" s="72">
        <v>19</v>
      </c>
      <c r="C38" s="12" t="s">
        <v>574</v>
      </c>
      <c r="D38" s="13" t="s">
        <v>575</v>
      </c>
      <c r="E38" s="23">
        <f>SUMIF('CO2-qoute-data-2012'!$E$6:$E$380,NA117_CO2_GJ!$C38,'CO2-qoute-data-2012'!O$6:O$380)*1000</f>
        <v>0</v>
      </c>
      <c r="F38" s="23">
        <f>SUMIF('CO2-qoute-data-2012'!$E$6:$E$380,NA117_CO2_GJ!$C38,'CO2-qoute-data-2012'!P$6:P$380)*1000</f>
        <v>0</v>
      </c>
      <c r="G38" s="23">
        <f>SUMIF('CO2-qoute-data-2012'!$E$6:$E$380,NA117_CO2_GJ!$C38,'CO2-qoute-data-2012'!Q$6:Q$380)*1000</f>
        <v>0</v>
      </c>
      <c r="H38" s="23">
        <f>SUMIF('CO2-qoute-data-2012'!$E$6:$E$380,NA117_CO2_GJ!$C38,'CO2-qoute-data-2012'!R$6:R$380)*1000</f>
        <v>0</v>
      </c>
      <c r="I38" s="23">
        <f>SUMIF('CO2-qoute-data-2012'!$E$6:$E$380,NA117_CO2_GJ!$C38,'CO2-qoute-data-2012'!S$6:S$380)*1000</f>
        <v>0</v>
      </c>
      <c r="J38" s="23">
        <f>SUMIF('CO2-qoute-data-2012'!$E$6:$E$380,NA117_CO2_GJ!$C38,'CO2-qoute-data-2012'!T$6:T$380)*1000</f>
        <v>0</v>
      </c>
      <c r="K38" s="23">
        <f>SUMIF('CO2-qoute-data-2012'!$E$6:$E$380,NA117_CO2_GJ!$C38,'CO2-qoute-data-2012'!U$6:U$380)*1000</f>
        <v>0</v>
      </c>
      <c r="L38" s="23">
        <f>SUMIF('CO2-qoute-data-2012'!$E$6:$E$380,NA117_CO2_GJ!$C38,'CO2-qoute-data-2012'!V$6:V$380)*1000</f>
        <v>0</v>
      </c>
      <c r="M38" s="23">
        <f>SUMIF('CO2-qoute-data-2012'!$E$6:$E$380,NA117_CO2_GJ!$C38,'CO2-qoute-data-2012'!W$6:W$380)*1000</f>
        <v>0</v>
      </c>
      <c r="N38" s="23">
        <f>SUMIF('CO2-qoute-data-2012'!$E$6:$E$380,NA117_CO2_GJ!$C38,'CO2-qoute-data-2012'!X$6:X$380)*1000</f>
        <v>0</v>
      </c>
      <c r="O38" s="23">
        <f>SUMIF('CO2-qoute-data-2012'!$E$6:$E$380,NA117_CO2_GJ!$C38,'CO2-qoute-data-2012'!Y$6:Y$380)*1000</f>
        <v>0</v>
      </c>
      <c r="P38" s="23">
        <f>SUMIF('CO2-qoute-data-2012'!$E$6:$E$380,NA117_CO2_GJ!$C38,'CO2-qoute-data-2012'!Z$6:Z$380)*1000</f>
        <v>0</v>
      </c>
      <c r="Q38" s="23">
        <f>SUMIF('CO2-qoute-data-2012'!$E$6:$E$380,NA117_CO2_GJ!$C38,'CO2-qoute-data-2012'!AA$6:AA$380)*1000</f>
        <v>0</v>
      </c>
      <c r="R38" s="23">
        <f>SUMIF('CO2-qoute-data-2012'!$E$6:$E$380,NA117_CO2_GJ!$C38,'CO2-qoute-data-2012'!AB$6:AB$380)*1000</f>
        <v>0</v>
      </c>
      <c r="S38" s="23">
        <f>SUMIF('CO2-qoute-data-2012'!$E$6:$E$380,NA117_CO2_GJ!$C38,'CO2-qoute-data-2012'!AC$6:AC$380)*1000</f>
        <v>0</v>
      </c>
      <c r="T38" s="23">
        <f>SUMIF('CO2-qoute-data-2012'!$E$6:$E$380,NA117_CO2_GJ!$C38,'CO2-qoute-data-2012'!AD$6:AD$380)*1000</f>
        <v>0</v>
      </c>
      <c r="U38" s="23">
        <f>SUMIF('CO2-qoute-data-2012'!$E$6:$E$380,NA117_CO2_GJ!$C38,'CO2-qoute-data-2012'!AE$6:AE$380)*1000</f>
        <v>0</v>
      </c>
      <c r="V38" s="23">
        <f>SUMIF('CO2-qoute-data-2012'!$E$6:$E$380,NA117_CO2_GJ!$C38,'CO2-qoute-data-2012'!AF$6:AF$380)*1000</f>
        <v>0</v>
      </c>
      <c r="W38" s="23">
        <f>SUMIF('CO2-qoute-data-2012'!$E$6:$E$380,NA117_CO2_GJ!$C38,'CO2-qoute-data-2012'!AG$6:AG$380)*1000</f>
        <v>0</v>
      </c>
      <c r="X38" s="23">
        <f>SUMIF('CO2-qoute-data-2012'!$E$6:$E$380,NA117_CO2_GJ!$C38,'CO2-qoute-data-2012'!AH$6:AH$380)*1000</f>
        <v>0</v>
      </c>
      <c r="Y38" s="23">
        <f>SUMIF('CO2-qoute-data-2012'!$E$6:$E$380,NA117_CO2_GJ!$C38,'CO2-qoute-data-2012'!AI$6:AI$380)*1000</f>
        <v>0</v>
      </c>
      <c r="Z38" s="23">
        <f>SUMIF('CO2-qoute-data-2012'!$E$6:$E$380,NA117_CO2_GJ!$C38,'CO2-qoute-data-2012'!AJ$6:AJ$380)*1000</f>
        <v>0</v>
      </c>
      <c r="AA38" s="23">
        <f>SUMIF('CO2-qoute-data-2012'!$E$6:$E$380,NA117_CO2_GJ!$C38,'CO2-qoute-data-2012'!AK$6:AK$380)*1000</f>
        <v>0</v>
      </c>
      <c r="AB38" s="23">
        <f>SUMIF('CO2-qoute-data-2012'!$E$6:$E$380,NA117_CO2_GJ!$C38,'CO2-qoute-data-2012'!AL$6:AL$380)*1000</f>
        <v>0</v>
      </c>
      <c r="AC38" s="23">
        <f>SUMIF('CO2-qoute-data-2012'!$E$6:$E$380,NA117_CO2_GJ!$C38,'CO2-qoute-data-2012'!AM$6:AM$380)*1000</f>
        <v>0</v>
      </c>
      <c r="AD38" s="23">
        <f>SUMIF('CO2-qoute-data-2012'!$E$6:$E$380,NA117_CO2_GJ!$C38,'CO2-qoute-data-2012'!AN$6:AN$380)*1000</f>
        <v>0</v>
      </c>
      <c r="AE38" s="23">
        <f>SUMIF('CO2-qoute-data-2012'!$E$6:$E$380,NA117_CO2_GJ!$C38,'CO2-qoute-data-2012'!AO$6:AO$380)*1000</f>
        <v>0</v>
      </c>
      <c r="AF38" s="23">
        <f>SUMIF('CO2-qoute-data-2012'!$E$6:$E$380,NA117_CO2_GJ!$C38,'CO2-qoute-data-2012'!AP$6:AP$380)*1000</f>
        <v>0</v>
      </c>
      <c r="AG38" s="23">
        <f>SUMIF('CO2-qoute-data-2012'!$E$6:$E$380,NA117_CO2_GJ!$C38,'CO2-qoute-data-2012'!AQ$6:AQ$380)*1000</f>
        <v>0</v>
      </c>
      <c r="AH38" s="23">
        <f>SUMIF('CO2-qoute-data-2012'!$E$6:$E$380,NA117_CO2_GJ!$C38,'CO2-qoute-data-2012'!AR$6:AR$380)*1000</f>
        <v>0</v>
      </c>
      <c r="AI38" s="23">
        <f>SUMIF('CO2-qoute-data-2012'!$E$6:$E$380,NA117_CO2_GJ!$C38,'CO2-qoute-data-2012'!AS$6:AS$380)*1000</f>
        <v>0</v>
      </c>
      <c r="AJ38" s="2"/>
      <c r="AK38" s="2"/>
      <c r="AL38" s="75">
        <f t="shared" si="4"/>
        <v>19</v>
      </c>
      <c r="AM38" s="75">
        <f t="shared" si="4"/>
        <v>19</v>
      </c>
      <c r="AN38" s="75">
        <f t="shared" si="4"/>
        <v>19</v>
      </c>
      <c r="AO38" s="75">
        <f t="shared" si="4"/>
        <v>19</v>
      </c>
      <c r="AP38" s="75">
        <f t="shared" si="4"/>
        <v>19</v>
      </c>
      <c r="AQ38" s="75">
        <f t="shared" si="4"/>
        <v>19</v>
      </c>
      <c r="AR38" s="75">
        <f t="shared" si="4"/>
        <v>19</v>
      </c>
      <c r="AS38" s="75">
        <f t="shared" si="4"/>
        <v>19</v>
      </c>
      <c r="AT38" s="75">
        <f t="shared" si="4"/>
        <v>19</v>
      </c>
      <c r="AU38" s="75">
        <f t="shared" si="4"/>
        <v>19</v>
      </c>
      <c r="AV38" s="75">
        <f t="shared" si="4"/>
        <v>19</v>
      </c>
      <c r="AW38" s="75">
        <f t="shared" si="4"/>
        <v>19</v>
      </c>
      <c r="AX38" s="75">
        <f t="shared" si="4"/>
        <v>19</v>
      </c>
      <c r="AY38" s="75">
        <f t="shared" si="4"/>
        <v>19</v>
      </c>
      <c r="AZ38" s="75">
        <f t="shared" si="4"/>
        <v>19</v>
      </c>
      <c r="BA38" s="75">
        <f t="shared" si="2"/>
        <v>19</v>
      </c>
      <c r="BB38" s="75">
        <f t="shared" si="2"/>
        <v>19</v>
      </c>
      <c r="BC38" s="75">
        <f t="shared" si="2"/>
        <v>19</v>
      </c>
      <c r="BD38" s="75">
        <f t="shared" si="2"/>
        <v>19</v>
      </c>
      <c r="BE38" s="75">
        <f t="shared" si="2"/>
        <v>19</v>
      </c>
      <c r="BF38" s="75">
        <f t="shared" si="2"/>
        <v>19</v>
      </c>
      <c r="BG38" s="75">
        <f t="shared" si="2"/>
        <v>19</v>
      </c>
      <c r="BH38" s="75">
        <f t="shared" si="2"/>
        <v>19</v>
      </c>
      <c r="BI38" s="75">
        <f t="shared" si="2"/>
        <v>19</v>
      </c>
      <c r="BJ38" s="75">
        <f t="shared" si="2"/>
        <v>19</v>
      </c>
      <c r="BK38" s="75">
        <f t="shared" si="2"/>
        <v>19</v>
      </c>
      <c r="BL38" s="75">
        <f t="shared" si="2"/>
        <v>19</v>
      </c>
      <c r="BM38" s="75">
        <f t="shared" si="2"/>
        <v>19</v>
      </c>
      <c r="BN38" s="75">
        <f t="shared" si="2"/>
        <v>19</v>
      </c>
      <c r="BO38" s="75">
        <f t="shared" si="2"/>
        <v>19</v>
      </c>
      <c r="BP38" s="75">
        <f t="shared" si="2"/>
        <v>19</v>
      </c>
    </row>
    <row r="39" spans="2:68">
      <c r="B39" s="72">
        <v>19</v>
      </c>
      <c r="C39" s="12" t="s">
        <v>576</v>
      </c>
      <c r="D39" s="13" t="s">
        <v>577</v>
      </c>
      <c r="E39" s="23">
        <f>SUMIF('CO2-qoute-data-2012'!$E$6:$E$380,NA117_CO2_GJ!$C39,'CO2-qoute-data-2012'!O$6:O$380)*1000</f>
        <v>0</v>
      </c>
      <c r="F39" s="23">
        <f>SUMIF('CO2-qoute-data-2012'!$E$6:$E$380,NA117_CO2_GJ!$C39,'CO2-qoute-data-2012'!P$6:P$380)*1000</f>
        <v>0</v>
      </c>
      <c r="G39" s="23">
        <f>SUMIF('CO2-qoute-data-2012'!$E$6:$E$380,NA117_CO2_GJ!$C39,'CO2-qoute-data-2012'!Q$6:Q$380)*1000</f>
        <v>0</v>
      </c>
      <c r="H39" s="23">
        <f>SUMIF('CO2-qoute-data-2012'!$E$6:$E$380,NA117_CO2_GJ!$C39,'CO2-qoute-data-2012'!R$6:R$380)*1000</f>
        <v>0</v>
      </c>
      <c r="I39" s="23">
        <f>SUMIF('CO2-qoute-data-2012'!$E$6:$E$380,NA117_CO2_GJ!$C39,'CO2-qoute-data-2012'!S$6:S$380)*1000</f>
        <v>0</v>
      </c>
      <c r="J39" s="23">
        <f>SUMIF('CO2-qoute-data-2012'!$E$6:$E$380,NA117_CO2_GJ!$C39,'CO2-qoute-data-2012'!T$6:T$380)*1000</f>
        <v>0</v>
      </c>
      <c r="K39" s="23">
        <f>SUMIF('CO2-qoute-data-2012'!$E$6:$E$380,NA117_CO2_GJ!$C39,'CO2-qoute-data-2012'!U$6:U$380)*1000</f>
        <v>0</v>
      </c>
      <c r="L39" s="23">
        <f>SUMIF('CO2-qoute-data-2012'!$E$6:$E$380,NA117_CO2_GJ!$C39,'CO2-qoute-data-2012'!V$6:V$380)*1000</f>
        <v>0</v>
      </c>
      <c r="M39" s="23">
        <f>SUMIF('CO2-qoute-data-2012'!$E$6:$E$380,NA117_CO2_GJ!$C39,'CO2-qoute-data-2012'!W$6:W$380)*1000</f>
        <v>0</v>
      </c>
      <c r="N39" s="23">
        <f>SUMIF('CO2-qoute-data-2012'!$E$6:$E$380,NA117_CO2_GJ!$C39,'CO2-qoute-data-2012'!X$6:X$380)*1000</f>
        <v>0</v>
      </c>
      <c r="O39" s="23">
        <f>SUMIF('CO2-qoute-data-2012'!$E$6:$E$380,NA117_CO2_GJ!$C39,'CO2-qoute-data-2012'!Y$6:Y$380)*1000</f>
        <v>0</v>
      </c>
      <c r="P39" s="23">
        <f>SUMIF('CO2-qoute-data-2012'!$E$6:$E$380,NA117_CO2_GJ!$C39,'CO2-qoute-data-2012'!Z$6:Z$380)*1000</f>
        <v>0</v>
      </c>
      <c r="Q39" s="23">
        <f>SUMIF('CO2-qoute-data-2012'!$E$6:$E$380,NA117_CO2_GJ!$C39,'CO2-qoute-data-2012'!AA$6:AA$380)*1000</f>
        <v>0</v>
      </c>
      <c r="R39" s="23">
        <f>SUMIF('CO2-qoute-data-2012'!$E$6:$E$380,NA117_CO2_GJ!$C39,'CO2-qoute-data-2012'!AB$6:AB$380)*1000</f>
        <v>0</v>
      </c>
      <c r="S39" s="23">
        <f>SUMIF('CO2-qoute-data-2012'!$E$6:$E$380,NA117_CO2_GJ!$C39,'CO2-qoute-data-2012'!AC$6:AC$380)*1000</f>
        <v>0</v>
      </c>
      <c r="T39" s="23">
        <f>SUMIF('CO2-qoute-data-2012'!$E$6:$E$380,NA117_CO2_GJ!$C39,'CO2-qoute-data-2012'!AD$6:AD$380)*1000</f>
        <v>0</v>
      </c>
      <c r="U39" s="23">
        <f>SUMIF('CO2-qoute-data-2012'!$E$6:$E$380,NA117_CO2_GJ!$C39,'CO2-qoute-data-2012'!AE$6:AE$380)*1000</f>
        <v>0</v>
      </c>
      <c r="V39" s="23">
        <f>SUMIF('CO2-qoute-data-2012'!$E$6:$E$380,NA117_CO2_GJ!$C39,'CO2-qoute-data-2012'!AF$6:AF$380)*1000</f>
        <v>0</v>
      </c>
      <c r="W39" s="23">
        <f>SUMIF('CO2-qoute-data-2012'!$E$6:$E$380,NA117_CO2_GJ!$C39,'CO2-qoute-data-2012'!AG$6:AG$380)*1000</f>
        <v>0</v>
      </c>
      <c r="X39" s="23">
        <f>SUMIF('CO2-qoute-data-2012'!$E$6:$E$380,NA117_CO2_GJ!$C39,'CO2-qoute-data-2012'!AH$6:AH$380)*1000</f>
        <v>0</v>
      </c>
      <c r="Y39" s="23">
        <f>SUMIF('CO2-qoute-data-2012'!$E$6:$E$380,NA117_CO2_GJ!$C39,'CO2-qoute-data-2012'!AI$6:AI$380)*1000</f>
        <v>0</v>
      </c>
      <c r="Z39" s="23">
        <f>SUMIF('CO2-qoute-data-2012'!$E$6:$E$380,NA117_CO2_GJ!$C39,'CO2-qoute-data-2012'!AJ$6:AJ$380)*1000</f>
        <v>0</v>
      </c>
      <c r="AA39" s="23">
        <f>SUMIF('CO2-qoute-data-2012'!$E$6:$E$380,NA117_CO2_GJ!$C39,'CO2-qoute-data-2012'!AK$6:AK$380)*1000</f>
        <v>0</v>
      </c>
      <c r="AB39" s="23">
        <f>SUMIF('CO2-qoute-data-2012'!$E$6:$E$380,NA117_CO2_GJ!$C39,'CO2-qoute-data-2012'!AL$6:AL$380)*1000</f>
        <v>0</v>
      </c>
      <c r="AC39" s="23">
        <f>SUMIF('CO2-qoute-data-2012'!$E$6:$E$380,NA117_CO2_GJ!$C39,'CO2-qoute-data-2012'!AM$6:AM$380)*1000</f>
        <v>0</v>
      </c>
      <c r="AD39" s="23">
        <f>SUMIF('CO2-qoute-data-2012'!$E$6:$E$380,NA117_CO2_GJ!$C39,'CO2-qoute-data-2012'!AN$6:AN$380)*1000</f>
        <v>0</v>
      </c>
      <c r="AE39" s="23">
        <f>SUMIF('CO2-qoute-data-2012'!$E$6:$E$380,NA117_CO2_GJ!$C39,'CO2-qoute-data-2012'!AO$6:AO$380)*1000</f>
        <v>0</v>
      </c>
      <c r="AF39" s="23">
        <f>SUMIF('CO2-qoute-data-2012'!$E$6:$E$380,NA117_CO2_GJ!$C39,'CO2-qoute-data-2012'!AP$6:AP$380)*1000</f>
        <v>0</v>
      </c>
      <c r="AG39" s="23">
        <f>SUMIF('CO2-qoute-data-2012'!$E$6:$E$380,NA117_CO2_GJ!$C39,'CO2-qoute-data-2012'!AQ$6:AQ$380)*1000</f>
        <v>0</v>
      </c>
      <c r="AH39" s="23">
        <f>SUMIF('CO2-qoute-data-2012'!$E$6:$E$380,NA117_CO2_GJ!$C39,'CO2-qoute-data-2012'!AR$6:AR$380)*1000</f>
        <v>0</v>
      </c>
      <c r="AI39" s="23">
        <f>SUMIF('CO2-qoute-data-2012'!$E$6:$E$380,NA117_CO2_GJ!$C39,'CO2-qoute-data-2012'!AS$6:AS$380)*1000</f>
        <v>0</v>
      </c>
      <c r="AJ39" s="2"/>
      <c r="AK39" s="2"/>
      <c r="AL39" s="75">
        <f t="shared" si="4"/>
        <v>19</v>
      </c>
      <c r="AM39" s="75">
        <f t="shared" si="4"/>
        <v>19</v>
      </c>
      <c r="AN39" s="75">
        <f t="shared" si="4"/>
        <v>19</v>
      </c>
      <c r="AO39" s="75">
        <f t="shared" si="4"/>
        <v>19</v>
      </c>
      <c r="AP39" s="75">
        <f t="shared" si="4"/>
        <v>19</v>
      </c>
      <c r="AQ39" s="75">
        <f t="shared" si="4"/>
        <v>19</v>
      </c>
      <c r="AR39" s="75">
        <f t="shared" si="4"/>
        <v>19</v>
      </c>
      <c r="AS39" s="75">
        <f t="shared" si="4"/>
        <v>19</v>
      </c>
      <c r="AT39" s="75">
        <f t="shared" si="4"/>
        <v>19</v>
      </c>
      <c r="AU39" s="75">
        <f t="shared" si="4"/>
        <v>19</v>
      </c>
      <c r="AV39" s="75">
        <f t="shared" si="4"/>
        <v>19</v>
      </c>
      <c r="AW39" s="75">
        <f t="shared" si="4"/>
        <v>19</v>
      </c>
      <c r="AX39" s="75">
        <f t="shared" si="4"/>
        <v>19</v>
      </c>
      <c r="AY39" s="75">
        <f t="shared" si="4"/>
        <v>19</v>
      </c>
      <c r="AZ39" s="75">
        <f t="shared" si="4"/>
        <v>19</v>
      </c>
      <c r="BA39" s="75">
        <f t="shared" si="2"/>
        <v>19</v>
      </c>
      <c r="BB39" s="75">
        <f t="shared" si="2"/>
        <v>19</v>
      </c>
      <c r="BC39" s="75">
        <f t="shared" si="2"/>
        <v>19</v>
      </c>
      <c r="BD39" s="75">
        <f t="shared" si="2"/>
        <v>19</v>
      </c>
      <c r="BE39" s="75">
        <f t="shared" si="2"/>
        <v>19</v>
      </c>
      <c r="BF39" s="75">
        <f t="shared" si="2"/>
        <v>19</v>
      </c>
      <c r="BG39" s="75">
        <f t="shared" si="2"/>
        <v>19</v>
      </c>
      <c r="BH39" s="75">
        <f t="shared" si="2"/>
        <v>19</v>
      </c>
      <c r="BI39" s="75">
        <f t="shared" si="2"/>
        <v>19</v>
      </c>
      <c r="BJ39" s="75">
        <f t="shared" si="2"/>
        <v>19</v>
      </c>
      <c r="BK39" s="75">
        <f t="shared" si="2"/>
        <v>19</v>
      </c>
      <c r="BL39" s="75">
        <f t="shared" si="2"/>
        <v>19</v>
      </c>
      <c r="BM39" s="75">
        <f t="shared" si="2"/>
        <v>19</v>
      </c>
      <c r="BN39" s="75">
        <f t="shared" si="2"/>
        <v>19</v>
      </c>
      <c r="BO39" s="75">
        <f t="shared" si="2"/>
        <v>19</v>
      </c>
      <c r="BP39" s="75">
        <f t="shared" si="2"/>
        <v>19</v>
      </c>
    </row>
    <row r="40" spans="2:68">
      <c r="B40" s="72">
        <v>19</v>
      </c>
      <c r="C40" s="12" t="s">
        <v>578</v>
      </c>
      <c r="D40" s="13" t="s">
        <v>579</v>
      </c>
      <c r="E40" s="23">
        <f>SUMIF('CO2-qoute-data-2012'!$E$6:$E$380,NA117_CO2_GJ!$C40,'CO2-qoute-data-2012'!O$6:O$380)*1000</f>
        <v>0</v>
      </c>
      <c r="F40" s="23">
        <f>SUMIF('CO2-qoute-data-2012'!$E$6:$E$380,NA117_CO2_GJ!$C40,'CO2-qoute-data-2012'!P$6:P$380)*1000</f>
        <v>0</v>
      </c>
      <c r="G40" s="23">
        <f>SUMIF('CO2-qoute-data-2012'!$E$6:$E$380,NA117_CO2_GJ!$C40,'CO2-qoute-data-2012'!Q$6:Q$380)*1000</f>
        <v>0</v>
      </c>
      <c r="H40" s="23">
        <f>SUMIF('CO2-qoute-data-2012'!$E$6:$E$380,NA117_CO2_GJ!$C40,'CO2-qoute-data-2012'!R$6:R$380)*1000</f>
        <v>0</v>
      </c>
      <c r="I40" s="23">
        <f>SUMIF('CO2-qoute-data-2012'!$E$6:$E$380,NA117_CO2_GJ!$C40,'CO2-qoute-data-2012'!S$6:S$380)*1000</f>
        <v>0</v>
      </c>
      <c r="J40" s="23">
        <f>SUMIF('CO2-qoute-data-2012'!$E$6:$E$380,NA117_CO2_GJ!$C40,'CO2-qoute-data-2012'!T$6:T$380)*1000</f>
        <v>0</v>
      </c>
      <c r="K40" s="23">
        <f>SUMIF('CO2-qoute-data-2012'!$E$6:$E$380,NA117_CO2_GJ!$C40,'CO2-qoute-data-2012'!U$6:U$380)*1000</f>
        <v>0</v>
      </c>
      <c r="L40" s="23">
        <f>SUMIF('CO2-qoute-data-2012'!$E$6:$E$380,NA117_CO2_GJ!$C40,'CO2-qoute-data-2012'!V$6:V$380)*1000</f>
        <v>0</v>
      </c>
      <c r="M40" s="23">
        <f>SUMIF('CO2-qoute-data-2012'!$E$6:$E$380,NA117_CO2_GJ!$C40,'CO2-qoute-data-2012'!W$6:W$380)*1000</f>
        <v>0</v>
      </c>
      <c r="N40" s="23">
        <f>SUMIF('CO2-qoute-data-2012'!$E$6:$E$380,NA117_CO2_GJ!$C40,'CO2-qoute-data-2012'!X$6:X$380)*1000</f>
        <v>0</v>
      </c>
      <c r="O40" s="23">
        <f>SUMIF('CO2-qoute-data-2012'!$E$6:$E$380,NA117_CO2_GJ!$C40,'CO2-qoute-data-2012'!Y$6:Y$380)*1000</f>
        <v>0</v>
      </c>
      <c r="P40" s="23">
        <f>SUMIF('CO2-qoute-data-2012'!$E$6:$E$380,NA117_CO2_GJ!$C40,'CO2-qoute-data-2012'!Z$6:Z$380)*1000</f>
        <v>0</v>
      </c>
      <c r="Q40" s="23">
        <f>SUMIF('CO2-qoute-data-2012'!$E$6:$E$380,NA117_CO2_GJ!$C40,'CO2-qoute-data-2012'!AA$6:AA$380)*1000</f>
        <v>0</v>
      </c>
      <c r="R40" s="23">
        <f>SUMIF('CO2-qoute-data-2012'!$E$6:$E$380,NA117_CO2_GJ!$C40,'CO2-qoute-data-2012'!AB$6:AB$380)*1000</f>
        <v>0</v>
      </c>
      <c r="S40" s="23">
        <f>SUMIF('CO2-qoute-data-2012'!$E$6:$E$380,NA117_CO2_GJ!$C40,'CO2-qoute-data-2012'!AC$6:AC$380)*1000</f>
        <v>0</v>
      </c>
      <c r="T40" s="23">
        <f>SUMIF('CO2-qoute-data-2012'!$E$6:$E$380,NA117_CO2_GJ!$C40,'CO2-qoute-data-2012'!AD$6:AD$380)*1000</f>
        <v>0</v>
      </c>
      <c r="U40" s="23">
        <f>SUMIF('CO2-qoute-data-2012'!$E$6:$E$380,NA117_CO2_GJ!$C40,'CO2-qoute-data-2012'!AE$6:AE$380)*1000</f>
        <v>0</v>
      </c>
      <c r="V40" s="23">
        <f>SUMIF('CO2-qoute-data-2012'!$E$6:$E$380,NA117_CO2_GJ!$C40,'CO2-qoute-data-2012'!AF$6:AF$380)*1000</f>
        <v>0</v>
      </c>
      <c r="W40" s="23">
        <f>SUMIF('CO2-qoute-data-2012'!$E$6:$E$380,NA117_CO2_GJ!$C40,'CO2-qoute-data-2012'!AG$6:AG$380)*1000</f>
        <v>0</v>
      </c>
      <c r="X40" s="23">
        <f>SUMIF('CO2-qoute-data-2012'!$E$6:$E$380,NA117_CO2_GJ!$C40,'CO2-qoute-data-2012'!AH$6:AH$380)*1000</f>
        <v>0</v>
      </c>
      <c r="Y40" s="23">
        <f>SUMIF('CO2-qoute-data-2012'!$E$6:$E$380,NA117_CO2_GJ!$C40,'CO2-qoute-data-2012'!AI$6:AI$380)*1000</f>
        <v>0</v>
      </c>
      <c r="Z40" s="23">
        <f>SUMIF('CO2-qoute-data-2012'!$E$6:$E$380,NA117_CO2_GJ!$C40,'CO2-qoute-data-2012'!AJ$6:AJ$380)*1000</f>
        <v>0</v>
      </c>
      <c r="AA40" s="23">
        <f>SUMIF('CO2-qoute-data-2012'!$E$6:$E$380,NA117_CO2_GJ!$C40,'CO2-qoute-data-2012'!AK$6:AK$380)*1000</f>
        <v>0</v>
      </c>
      <c r="AB40" s="23">
        <f>SUMIF('CO2-qoute-data-2012'!$E$6:$E$380,NA117_CO2_GJ!$C40,'CO2-qoute-data-2012'!AL$6:AL$380)*1000</f>
        <v>0</v>
      </c>
      <c r="AC40" s="23">
        <f>SUMIF('CO2-qoute-data-2012'!$E$6:$E$380,NA117_CO2_GJ!$C40,'CO2-qoute-data-2012'!AM$6:AM$380)*1000</f>
        <v>0</v>
      </c>
      <c r="AD40" s="23">
        <f>SUMIF('CO2-qoute-data-2012'!$E$6:$E$380,NA117_CO2_GJ!$C40,'CO2-qoute-data-2012'!AN$6:AN$380)*1000</f>
        <v>0</v>
      </c>
      <c r="AE40" s="23">
        <f>SUMIF('CO2-qoute-data-2012'!$E$6:$E$380,NA117_CO2_GJ!$C40,'CO2-qoute-data-2012'!AO$6:AO$380)*1000</f>
        <v>0</v>
      </c>
      <c r="AF40" s="23">
        <f>SUMIF('CO2-qoute-data-2012'!$E$6:$E$380,NA117_CO2_GJ!$C40,'CO2-qoute-data-2012'!AP$6:AP$380)*1000</f>
        <v>0</v>
      </c>
      <c r="AG40" s="23">
        <f>SUMIF('CO2-qoute-data-2012'!$E$6:$E$380,NA117_CO2_GJ!$C40,'CO2-qoute-data-2012'!AQ$6:AQ$380)*1000</f>
        <v>0</v>
      </c>
      <c r="AH40" s="23">
        <f>SUMIF('CO2-qoute-data-2012'!$E$6:$E$380,NA117_CO2_GJ!$C40,'CO2-qoute-data-2012'!AR$6:AR$380)*1000</f>
        <v>0</v>
      </c>
      <c r="AI40" s="23">
        <f>SUMIF('CO2-qoute-data-2012'!$E$6:$E$380,NA117_CO2_GJ!$C40,'CO2-qoute-data-2012'!AS$6:AS$380)*1000</f>
        <v>0</v>
      </c>
      <c r="AJ40" s="2"/>
      <c r="AK40" s="2"/>
      <c r="AL40" s="75">
        <f t="shared" si="4"/>
        <v>19</v>
      </c>
      <c r="AM40" s="75">
        <f t="shared" si="4"/>
        <v>19</v>
      </c>
      <c r="AN40" s="75">
        <f t="shared" si="4"/>
        <v>19</v>
      </c>
      <c r="AO40" s="75">
        <f t="shared" si="4"/>
        <v>19</v>
      </c>
      <c r="AP40" s="75">
        <f t="shared" si="4"/>
        <v>19</v>
      </c>
      <c r="AQ40" s="75">
        <f t="shared" si="4"/>
        <v>19</v>
      </c>
      <c r="AR40" s="75">
        <f t="shared" si="4"/>
        <v>19</v>
      </c>
      <c r="AS40" s="75">
        <f t="shared" si="4"/>
        <v>19</v>
      </c>
      <c r="AT40" s="75">
        <f t="shared" si="4"/>
        <v>19</v>
      </c>
      <c r="AU40" s="75">
        <f t="shared" si="4"/>
        <v>19</v>
      </c>
      <c r="AV40" s="75">
        <f t="shared" si="4"/>
        <v>19</v>
      </c>
      <c r="AW40" s="75">
        <f t="shared" si="4"/>
        <v>19</v>
      </c>
      <c r="AX40" s="75">
        <f t="shared" si="4"/>
        <v>19</v>
      </c>
      <c r="AY40" s="75">
        <f t="shared" si="4"/>
        <v>19</v>
      </c>
      <c r="AZ40" s="75">
        <f t="shared" si="4"/>
        <v>19</v>
      </c>
      <c r="BA40" s="75">
        <f t="shared" si="2"/>
        <v>19</v>
      </c>
      <c r="BB40" s="75">
        <f t="shared" si="2"/>
        <v>19</v>
      </c>
      <c r="BC40" s="75">
        <f t="shared" si="2"/>
        <v>19</v>
      </c>
      <c r="BD40" s="75">
        <f t="shared" si="2"/>
        <v>19</v>
      </c>
      <c r="BE40" s="75">
        <f t="shared" si="2"/>
        <v>19</v>
      </c>
      <c r="BF40" s="75">
        <f t="shared" si="2"/>
        <v>19</v>
      </c>
      <c r="BG40" s="75">
        <f t="shared" si="2"/>
        <v>19</v>
      </c>
      <c r="BH40" s="75">
        <f t="shared" si="2"/>
        <v>19</v>
      </c>
      <c r="BI40" s="75">
        <f t="shared" si="2"/>
        <v>19</v>
      </c>
      <c r="BJ40" s="75">
        <f t="shared" si="2"/>
        <v>19</v>
      </c>
      <c r="BK40" s="75">
        <f t="shared" si="2"/>
        <v>19</v>
      </c>
      <c r="BL40" s="75">
        <f t="shared" si="2"/>
        <v>19</v>
      </c>
      <c r="BM40" s="75">
        <f t="shared" si="2"/>
        <v>19</v>
      </c>
      <c r="BN40" s="75">
        <f t="shared" si="2"/>
        <v>19</v>
      </c>
      <c r="BO40" s="75">
        <f t="shared" si="2"/>
        <v>19</v>
      </c>
      <c r="BP40" s="75">
        <f t="shared" si="2"/>
        <v>19</v>
      </c>
    </row>
    <row r="41" spans="2:68">
      <c r="B41" s="72">
        <v>19</v>
      </c>
      <c r="C41" s="12" t="s">
        <v>580</v>
      </c>
      <c r="D41" s="13" t="s">
        <v>581</v>
      </c>
      <c r="E41" s="23">
        <f>SUMIF('CO2-qoute-data-2012'!$E$6:$E$380,NA117_CO2_GJ!$C41,'CO2-qoute-data-2012'!O$6:O$380)*1000</f>
        <v>0</v>
      </c>
      <c r="F41" s="23">
        <f>SUMIF('CO2-qoute-data-2012'!$E$6:$E$380,NA117_CO2_GJ!$C41,'CO2-qoute-data-2012'!P$6:P$380)*1000</f>
        <v>0</v>
      </c>
      <c r="G41" s="23">
        <f>SUMIF('CO2-qoute-data-2012'!$E$6:$E$380,NA117_CO2_GJ!$C41,'CO2-qoute-data-2012'!Q$6:Q$380)*1000</f>
        <v>0</v>
      </c>
      <c r="H41" s="23">
        <f>SUMIF('CO2-qoute-data-2012'!$E$6:$E$380,NA117_CO2_GJ!$C41,'CO2-qoute-data-2012'!R$6:R$380)*1000</f>
        <v>0</v>
      </c>
      <c r="I41" s="23">
        <f>SUMIF('CO2-qoute-data-2012'!$E$6:$E$380,NA117_CO2_GJ!$C41,'CO2-qoute-data-2012'!S$6:S$380)*1000</f>
        <v>0</v>
      </c>
      <c r="J41" s="23">
        <f>SUMIF('CO2-qoute-data-2012'!$E$6:$E$380,NA117_CO2_GJ!$C41,'CO2-qoute-data-2012'!T$6:T$380)*1000</f>
        <v>0</v>
      </c>
      <c r="K41" s="23">
        <f>SUMIF('CO2-qoute-data-2012'!$E$6:$E$380,NA117_CO2_GJ!$C41,'CO2-qoute-data-2012'!U$6:U$380)*1000</f>
        <v>0</v>
      </c>
      <c r="L41" s="23">
        <f>SUMIF('CO2-qoute-data-2012'!$E$6:$E$380,NA117_CO2_GJ!$C41,'CO2-qoute-data-2012'!V$6:V$380)*1000</f>
        <v>0</v>
      </c>
      <c r="M41" s="23">
        <f>SUMIF('CO2-qoute-data-2012'!$E$6:$E$380,NA117_CO2_GJ!$C41,'CO2-qoute-data-2012'!W$6:W$380)*1000</f>
        <v>0</v>
      </c>
      <c r="N41" s="23">
        <f>SUMIF('CO2-qoute-data-2012'!$E$6:$E$380,NA117_CO2_GJ!$C41,'CO2-qoute-data-2012'!X$6:X$380)*1000</f>
        <v>0</v>
      </c>
      <c r="O41" s="23">
        <f>SUMIF('CO2-qoute-data-2012'!$E$6:$E$380,NA117_CO2_GJ!$C41,'CO2-qoute-data-2012'!Y$6:Y$380)*1000</f>
        <v>0</v>
      </c>
      <c r="P41" s="23">
        <f>SUMIF('CO2-qoute-data-2012'!$E$6:$E$380,NA117_CO2_GJ!$C41,'CO2-qoute-data-2012'!Z$6:Z$380)*1000</f>
        <v>0</v>
      </c>
      <c r="Q41" s="23">
        <f>SUMIF('CO2-qoute-data-2012'!$E$6:$E$380,NA117_CO2_GJ!$C41,'CO2-qoute-data-2012'!AA$6:AA$380)*1000</f>
        <v>0</v>
      </c>
      <c r="R41" s="23">
        <f>SUMIF('CO2-qoute-data-2012'!$E$6:$E$380,NA117_CO2_GJ!$C41,'CO2-qoute-data-2012'!AB$6:AB$380)*1000</f>
        <v>0</v>
      </c>
      <c r="S41" s="23">
        <f>SUMIF('CO2-qoute-data-2012'!$E$6:$E$380,NA117_CO2_GJ!$C41,'CO2-qoute-data-2012'!AC$6:AC$380)*1000</f>
        <v>0</v>
      </c>
      <c r="T41" s="23">
        <f>SUMIF('CO2-qoute-data-2012'!$E$6:$E$380,NA117_CO2_GJ!$C41,'CO2-qoute-data-2012'!AD$6:AD$380)*1000</f>
        <v>0</v>
      </c>
      <c r="U41" s="23">
        <f>SUMIF('CO2-qoute-data-2012'!$E$6:$E$380,NA117_CO2_GJ!$C41,'CO2-qoute-data-2012'!AE$6:AE$380)*1000</f>
        <v>0</v>
      </c>
      <c r="V41" s="23">
        <f>SUMIF('CO2-qoute-data-2012'!$E$6:$E$380,NA117_CO2_GJ!$C41,'CO2-qoute-data-2012'!AF$6:AF$380)*1000</f>
        <v>0</v>
      </c>
      <c r="W41" s="23">
        <f>SUMIF('CO2-qoute-data-2012'!$E$6:$E$380,NA117_CO2_GJ!$C41,'CO2-qoute-data-2012'!AG$6:AG$380)*1000</f>
        <v>0</v>
      </c>
      <c r="X41" s="23">
        <f>SUMIF('CO2-qoute-data-2012'!$E$6:$E$380,NA117_CO2_GJ!$C41,'CO2-qoute-data-2012'!AH$6:AH$380)*1000</f>
        <v>0</v>
      </c>
      <c r="Y41" s="23">
        <f>SUMIF('CO2-qoute-data-2012'!$E$6:$E$380,NA117_CO2_GJ!$C41,'CO2-qoute-data-2012'!AI$6:AI$380)*1000</f>
        <v>0</v>
      </c>
      <c r="Z41" s="23">
        <f>SUMIF('CO2-qoute-data-2012'!$E$6:$E$380,NA117_CO2_GJ!$C41,'CO2-qoute-data-2012'!AJ$6:AJ$380)*1000</f>
        <v>0</v>
      </c>
      <c r="AA41" s="23">
        <f>SUMIF('CO2-qoute-data-2012'!$E$6:$E$380,NA117_CO2_GJ!$C41,'CO2-qoute-data-2012'!AK$6:AK$380)*1000</f>
        <v>0</v>
      </c>
      <c r="AB41" s="23">
        <f>SUMIF('CO2-qoute-data-2012'!$E$6:$E$380,NA117_CO2_GJ!$C41,'CO2-qoute-data-2012'!AL$6:AL$380)*1000</f>
        <v>0</v>
      </c>
      <c r="AC41" s="23">
        <f>SUMIF('CO2-qoute-data-2012'!$E$6:$E$380,NA117_CO2_GJ!$C41,'CO2-qoute-data-2012'!AM$6:AM$380)*1000</f>
        <v>0</v>
      </c>
      <c r="AD41" s="23">
        <f>SUMIF('CO2-qoute-data-2012'!$E$6:$E$380,NA117_CO2_GJ!$C41,'CO2-qoute-data-2012'!AN$6:AN$380)*1000</f>
        <v>0</v>
      </c>
      <c r="AE41" s="23">
        <f>SUMIF('CO2-qoute-data-2012'!$E$6:$E$380,NA117_CO2_GJ!$C41,'CO2-qoute-data-2012'!AO$6:AO$380)*1000</f>
        <v>0</v>
      </c>
      <c r="AF41" s="23">
        <f>SUMIF('CO2-qoute-data-2012'!$E$6:$E$380,NA117_CO2_GJ!$C41,'CO2-qoute-data-2012'!AP$6:AP$380)*1000</f>
        <v>0</v>
      </c>
      <c r="AG41" s="23">
        <f>SUMIF('CO2-qoute-data-2012'!$E$6:$E$380,NA117_CO2_GJ!$C41,'CO2-qoute-data-2012'!AQ$6:AQ$380)*1000</f>
        <v>0</v>
      </c>
      <c r="AH41" s="23">
        <f>SUMIF('CO2-qoute-data-2012'!$E$6:$E$380,NA117_CO2_GJ!$C41,'CO2-qoute-data-2012'!AR$6:AR$380)*1000</f>
        <v>0</v>
      </c>
      <c r="AI41" s="23">
        <f>SUMIF('CO2-qoute-data-2012'!$E$6:$E$380,NA117_CO2_GJ!$C41,'CO2-qoute-data-2012'!AS$6:AS$380)*1000</f>
        <v>0</v>
      </c>
      <c r="AJ41" s="2"/>
      <c r="AK41" s="2"/>
      <c r="AL41" s="75">
        <f t="shared" si="4"/>
        <v>19</v>
      </c>
      <c r="AM41" s="75">
        <f t="shared" si="4"/>
        <v>19</v>
      </c>
      <c r="AN41" s="75">
        <f t="shared" si="4"/>
        <v>19</v>
      </c>
      <c r="AO41" s="75">
        <f t="shared" si="4"/>
        <v>19</v>
      </c>
      <c r="AP41" s="75">
        <f t="shared" si="4"/>
        <v>19</v>
      </c>
      <c r="AQ41" s="75">
        <f t="shared" si="4"/>
        <v>19</v>
      </c>
      <c r="AR41" s="75">
        <f t="shared" si="4"/>
        <v>19</v>
      </c>
      <c r="AS41" s="75">
        <f t="shared" si="4"/>
        <v>19</v>
      </c>
      <c r="AT41" s="75">
        <f t="shared" si="4"/>
        <v>19</v>
      </c>
      <c r="AU41" s="75">
        <f t="shared" si="4"/>
        <v>19</v>
      </c>
      <c r="AV41" s="75">
        <f t="shared" si="4"/>
        <v>19</v>
      </c>
      <c r="AW41" s="75">
        <f t="shared" si="4"/>
        <v>19</v>
      </c>
      <c r="AX41" s="75">
        <f t="shared" si="4"/>
        <v>19</v>
      </c>
      <c r="AY41" s="75">
        <f t="shared" si="4"/>
        <v>19</v>
      </c>
      <c r="AZ41" s="75">
        <f t="shared" si="4"/>
        <v>19</v>
      </c>
      <c r="BA41" s="75">
        <f t="shared" si="2"/>
        <v>19</v>
      </c>
      <c r="BB41" s="75">
        <f t="shared" si="2"/>
        <v>19</v>
      </c>
      <c r="BC41" s="75">
        <f t="shared" si="2"/>
        <v>19</v>
      </c>
      <c r="BD41" s="75">
        <f t="shared" si="2"/>
        <v>19</v>
      </c>
      <c r="BE41" s="75">
        <f t="shared" si="2"/>
        <v>19</v>
      </c>
      <c r="BF41" s="75">
        <f t="shared" si="2"/>
        <v>19</v>
      </c>
      <c r="BG41" s="75">
        <f t="shared" si="2"/>
        <v>19</v>
      </c>
      <c r="BH41" s="75">
        <f t="shared" si="2"/>
        <v>19</v>
      </c>
      <c r="BI41" s="75">
        <f t="shared" si="2"/>
        <v>19</v>
      </c>
      <c r="BJ41" s="75">
        <f t="shared" si="2"/>
        <v>19</v>
      </c>
      <c r="BK41" s="75">
        <f t="shared" si="2"/>
        <v>19</v>
      </c>
      <c r="BL41" s="75">
        <f t="shared" si="2"/>
        <v>19</v>
      </c>
      <c r="BM41" s="75">
        <f t="shared" si="2"/>
        <v>19</v>
      </c>
      <c r="BN41" s="75">
        <f t="shared" si="2"/>
        <v>19</v>
      </c>
      <c r="BO41" s="75">
        <f t="shared" si="2"/>
        <v>19</v>
      </c>
      <c r="BP41" s="75">
        <f t="shared" si="2"/>
        <v>19</v>
      </c>
    </row>
    <row r="42" spans="2:68">
      <c r="B42" s="72">
        <v>19</v>
      </c>
      <c r="C42" s="10" t="s">
        <v>582</v>
      </c>
      <c r="D42" s="11" t="s">
        <v>583</v>
      </c>
      <c r="E42" s="23">
        <f>SUMIF('CO2-qoute-data-2012'!$E$6:$E$380,NA117_CO2_GJ!$C42,'CO2-qoute-data-2012'!O$6:O$380)*1000</f>
        <v>0</v>
      </c>
      <c r="F42" s="23">
        <f>SUMIF('CO2-qoute-data-2012'!$E$6:$E$380,NA117_CO2_GJ!$C42,'CO2-qoute-data-2012'!P$6:P$380)*1000</f>
        <v>0</v>
      </c>
      <c r="G42" s="23">
        <f>SUMIF('CO2-qoute-data-2012'!$E$6:$E$380,NA117_CO2_GJ!$C42,'CO2-qoute-data-2012'!Q$6:Q$380)*1000</f>
        <v>0</v>
      </c>
      <c r="H42" s="23">
        <f>SUMIF('CO2-qoute-data-2012'!$E$6:$E$380,NA117_CO2_GJ!$C42,'CO2-qoute-data-2012'!R$6:R$380)*1000</f>
        <v>0</v>
      </c>
      <c r="I42" s="23">
        <f>SUMIF('CO2-qoute-data-2012'!$E$6:$E$380,NA117_CO2_GJ!$C42,'CO2-qoute-data-2012'!S$6:S$380)*1000</f>
        <v>0</v>
      </c>
      <c r="J42" s="23">
        <f>SUMIF('CO2-qoute-data-2012'!$E$6:$E$380,NA117_CO2_GJ!$C42,'CO2-qoute-data-2012'!T$6:T$380)*1000</f>
        <v>0</v>
      </c>
      <c r="K42" s="23">
        <f>SUMIF('CO2-qoute-data-2012'!$E$6:$E$380,NA117_CO2_GJ!$C42,'CO2-qoute-data-2012'!U$6:U$380)*1000</f>
        <v>0</v>
      </c>
      <c r="L42" s="23">
        <f>SUMIF('CO2-qoute-data-2012'!$E$6:$E$380,NA117_CO2_GJ!$C42,'CO2-qoute-data-2012'!V$6:V$380)*1000</f>
        <v>0</v>
      </c>
      <c r="M42" s="23">
        <f>SUMIF('CO2-qoute-data-2012'!$E$6:$E$380,NA117_CO2_GJ!$C42,'CO2-qoute-data-2012'!W$6:W$380)*1000</f>
        <v>0</v>
      </c>
      <c r="N42" s="23">
        <f>SUMIF('CO2-qoute-data-2012'!$E$6:$E$380,NA117_CO2_GJ!$C42,'CO2-qoute-data-2012'!X$6:X$380)*1000</f>
        <v>0</v>
      </c>
      <c r="O42" s="23">
        <f>SUMIF('CO2-qoute-data-2012'!$E$6:$E$380,NA117_CO2_GJ!$C42,'CO2-qoute-data-2012'!Y$6:Y$380)*1000</f>
        <v>0</v>
      </c>
      <c r="P42" s="23">
        <f>SUMIF('CO2-qoute-data-2012'!$E$6:$E$380,NA117_CO2_GJ!$C42,'CO2-qoute-data-2012'!Z$6:Z$380)*1000</f>
        <v>0</v>
      </c>
      <c r="Q42" s="23">
        <f>SUMIF('CO2-qoute-data-2012'!$E$6:$E$380,NA117_CO2_GJ!$C42,'CO2-qoute-data-2012'!AA$6:AA$380)*1000</f>
        <v>0</v>
      </c>
      <c r="R42" s="23">
        <f>SUMIF('CO2-qoute-data-2012'!$E$6:$E$380,NA117_CO2_GJ!$C42,'CO2-qoute-data-2012'!AB$6:AB$380)*1000</f>
        <v>0</v>
      </c>
      <c r="S42" s="23">
        <f>SUMIF('CO2-qoute-data-2012'!$E$6:$E$380,NA117_CO2_GJ!$C42,'CO2-qoute-data-2012'!AC$6:AC$380)*1000</f>
        <v>0</v>
      </c>
      <c r="T42" s="23">
        <f>SUMIF('CO2-qoute-data-2012'!$E$6:$E$380,NA117_CO2_GJ!$C42,'CO2-qoute-data-2012'!AD$6:AD$380)*1000</f>
        <v>0</v>
      </c>
      <c r="U42" s="23">
        <f>SUMIF('CO2-qoute-data-2012'!$E$6:$E$380,NA117_CO2_GJ!$C42,'CO2-qoute-data-2012'!AE$6:AE$380)*1000</f>
        <v>0</v>
      </c>
      <c r="V42" s="23">
        <f>SUMIF('CO2-qoute-data-2012'!$E$6:$E$380,NA117_CO2_GJ!$C42,'CO2-qoute-data-2012'!AF$6:AF$380)*1000</f>
        <v>0</v>
      </c>
      <c r="W42" s="23">
        <f>SUMIF('CO2-qoute-data-2012'!$E$6:$E$380,NA117_CO2_GJ!$C42,'CO2-qoute-data-2012'!AG$6:AG$380)*1000</f>
        <v>0</v>
      </c>
      <c r="X42" s="23">
        <f>SUMIF('CO2-qoute-data-2012'!$E$6:$E$380,NA117_CO2_GJ!$C42,'CO2-qoute-data-2012'!AH$6:AH$380)*1000</f>
        <v>0</v>
      </c>
      <c r="Y42" s="23">
        <f>SUMIF('CO2-qoute-data-2012'!$E$6:$E$380,NA117_CO2_GJ!$C42,'CO2-qoute-data-2012'!AI$6:AI$380)*1000</f>
        <v>0</v>
      </c>
      <c r="Z42" s="23">
        <f>SUMIF('CO2-qoute-data-2012'!$E$6:$E$380,NA117_CO2_GJ!$C42,'CO2-qoute-data-2012'!AJ$6:AJ$380)*1000</f>
        <v>0</v>
      </c>
      <c r="AA42" s="23">
        <f>SUMIF('CO2-qoute-data-2012'!$E$6:$E$380,NA117_CO2_GJ!$C42,'CO2-qoute-data-2012'!AK$6:AK$380)*1000</f>
        <v>0</v>
      </c>
      <c r="AB42" s="23">
        <f>SUMIF('CO2-qoute-data-2012'!$E$6:$E$380,NA117_CO2_GJ!$C42,'CO2-qoute-data-2012'!AL$6:AL$380)*1000</f>
        <v>0</v>
      </c>
      <c r="AC42" s="23">
        <f>SUMIF('CO2-qoute-data-2012'!$E$6:$E$380,NA117_CO2_GJ!$C42,'CO2-qoute-data-2012'!AM$6:AM$380)*1000</f>
        <v>0</v>
      </c>
      <c r="AD42" s="23">
        <f>SUMIF('CO2-qoute-data-2012'!$E$6:$E$380,NA117_CO2_GJ!$C42,'CO2-qoute-data-2012'!AN$6:AN$380)*1000</f>
        <v>0</v>
      </c>
      <c r="AE42" s="23">
        <f>SUMIF('CO2-qoute-data-2012'!$E$6:$E$380,NA117_CO2_GJ!$C42,'CO2-qoute-data-2012'!AO$6:AO$380)*1000</f>
        <v>0</v>
      </c>
      <c r="AF42" s="23">
        <f>SUMIF('CO2-qoute-data-2012'!$E$6:$E$380,NA117_CO2_GJ!$C42,'CO2-qoute-data-2012'!AP$6:AP$380)*1000</f>
        <v>0</v>
      </c>
      <c r="AG42" s="23">
        <f>SUMIF('CO2-qoute-data-2012'!$E$6:$E$380,NA117_CO2_GJ!$C42,'CO2-qoute-data-2012'!AQ$6:AQ$380)*1000</f>
        <v>0</v>
      </c>
      <c r="AH42" s="23">
        <f>SUMIF('CO2-qoute-data-2012'!$E$6:$E$380,NA117_CO2_GJ!$C42,'CO2-qoute-data-2012'!AR$6:AR$380)*1000</f>
        <v>0</v>
      </c>
      <c r="AI42" s="23">
        <f>SUMIF('CO2-qoute-data-2012'!$E$6:$E$380,NA117_CO2_GJ!$C42,'CO2-qoute-data-2012'!AS$6:AS$380)*1000</f>
        <v>0</v>
      </c>
      <c r="AJ42" s="2"/>
      <c r="AK42" s="2"/>
      <c r="AL42" s="75">
        <f t="shared" si="4"/>
        <v>19</v>
      </c>
      <c r="AM42" s="75">
        <f t="shared" si="4"/>
        <v>19</v>
      </c>
      <c r="AN42" s="75">
        <f t="shared" si="4"/>
        <v>19</v>
      </c>
      <c r="AO42" s="75">
        <f t="shared" si="4"/>
        <v>19</v>
      </c>
      <c r="AP42" s="75">
        <f t="shared" si="4"/>
        <v>19</v>
      </c>
      <c r="AQ42" s="75">
        <f t="shared" si="4"/>
        <v>19</v>
      </c>
      <c r="AR42" s="75">
        <f t="shared" si="4"/>
        <v>19</v>
      </c>
      <c r="AS42" s="75">
        <f t="shared" si="4"/>
        <v>19</v>
      </c>
      <c r="AT42" s="75">
        <f t="shared" si="4"/>
        <v>19</v>
      </c>
      <c r="AU42" s="75">
        <f t="shared" si="4"/>
        <v>19</v>
      </c>
      <c r="AV42" s="75">
        <f t="shared" si="4"/>
        <v>19</v>
      </c>
      <c r="AW42" s="75">
        <f t="shared" si="4"/>
        <v>19</v>
      </c>
      <c r="AX42" s="75">
        <f t="shared" si="4"/>
        <v>19</v>
      </c>
      <c r="AY42" s="75">
        <f t="shared" si="4"/>
        <v>19</v>
      </c>
      <c r="AZ42" s="75">
        <f t="shared" si="4"/>
        <v>19</v>
      </c>
      <c r="BA42" s="75">
        <f t="shared" ref="BA42:BP57" si="5">$B42</f>
        <v>19</v>
      </c>
      <c r="BB42" s="75">
        <f t="shared" si="5"/>
        <v>19</v>
      </c>
      <c r="BC42" s="75">
        <f t="shared" si="5"/>
        <v>19</v>
      </c>
      <c r="BD42" s="75">
        <f t="shared" si="5"/>
        <v>19</v>
      </c>
      <c r="BE42" s="75">
        <f t="shared" si="5"/>
        <v>19</v>
      </c>
      <c r="BF42" s="75">
        <f t="shared" si="5"/>
        <v>19</v>
      </c>
      <c r="BG42" s="75">
        <f t="shared" si="5"/>
        <v>19</v>
      </c>
      <c r="BH42" s="75">
        <f t="shared" si="5"/>
        <v>19</v>
      </c>
      <c r="BI42" s="75">
        <f t="shared" si="5"/>
        <v>19</v>
      </c>
      <c r="BJ42" s="75">
        <f t="shared" si="5"/>
        <v>19</v>
      </c>
      <c r="BK42" s="75">
        <f t="shared" si="5"/>
        <v>19</v>
      </c>
      <c r="BL42" s="75">
        <f t="shared" si="5"/>
        <v>19</v>
      </c>
      <c r="BM42" s="75">
        <f t="shared" si="5"/>
        <v>19</v>
      </c>
      <c r="BN42" s="75">
        <f t="shared" si="5"/>
        <v>19</v>
      </c>
      <c r="BO42" s="75">
        <f t="shared" si="5"/>
        <v>19</v>
      </c>
      <c r="BP42" s="75">
        <f t="shared" si="5"/>
        <v>19</v>
      </c>
    </row>
    <row r="43" spans="2:68">
      <c r="B43" s="72">
        <v>19</v>
      </c>
      <c r="C43" s="12" t="s">
        <v>584</v>
      </c>
      <c r="D43" s="13" t="s">
        <v>585</v>
      </c>
      <c r="E43" s="23">
        <f>SUMIF('CO2-qoute-data-2012'!$E$6:$E$380,NA117_CO2_GJ!$C43,'CO2-qoute-data-2012'!O$6:O$380)*1000</f>
        <v>0</v>
      </c>
      <c r="F43" s="23">
        <f>SUMIF('CO2-qoute-data-2012'!$E$6:$E$380,NA117_CO2_GJ!$C43,'CO2-qoute-data-2012'!P$6:P$380)*1000</f>
        <v>0</v>
      </c>
      <c r="G43" s="23">
        <f>SUMIF('CO2-qoute-data-2012'!$E$6:$E$380,NA117_CO2_GJ!$C43,'CO2-qoute-data-2012'!Q$6:Q$380)*1000</f>
        <v>0</v>
      </c>
      <c r="H43" s="23">
        <f>SUMIF('CO2-qoute-data-2012'!$E$6:$E$380,NA117_CO2_GJ!$C43,'CO2-qoute-data-2012'!R$6:R$380)*1000</f>
        <v>0</v>
      </c>
      <c r="I43" s="23">
        <f>SUMIF('CO2-qoute-data-2012'!$E$6:$E$380,NA117_CO2_GJ!$C43,'CO2-qoute-data-2012'!S$6:S$380)*1000</f>
        <v>0</v>
      </c>
      <c r="J43" s="23">
        <f>SUMIF('CO2-qoute-data-2012'!$E$6:$E$380,NA117_CO2_GJ!$C43,'CO2-qoute-data-2012'!T$6:T$380)*1000</f>
        <v>0</v>
      </c>
      <c r="K43" s="23">
        <f>SUMIF('CO2-qoute-data-2012'!$E$6:$E$380,NA117_CO2_GJ!$C43,'CO2-qoute-data-2012'!U$6:U$380)*1000</f>
        <v>0</v>
      </c>
      <c r="L43" s="23">
        <f>SUMIF('CO2-qoute-data-2012'!$E$6:$E$380,NA117_CO2_GJ!$C43,'CO2-qoute-data-2012'!V$6:V$380)*1000</f>
        <v>0</v>
      </c>
      <c r="M43" s="23">
        <f>SUMIF('CO2-qoute-data-2012'!$E$6:$E$380,NA117_CO2_GJ!$C43,'CO2-qoute-data-2012'!W$6:W$380)*1000</f>
        <v>0</v>
      </c>
      <c r="N43" s="23">
        <f>SUMIF('CO2-qoute-data-2012'!$E$6:$E$380,NA117_CO2_GJ!$C43,'CO2-qoute-data-2012'!X$6:X$380)*1000</f>
        <v>0</v>
      </c>
      <c r="O43" s="23">
        <f>SUMIF('CO2-qoute-data-2012'!$E$6:$E$380,NA117_CO2_GJ!$C43,'CO2-qoute-data-2012'!Y$6:Y$380)*1000</f>
        <v>0</v>
      </c>
      <c r="P43" s="23">
        <f>SUMIF('CO2-qoute-data-2012'!$E$6:$E$380,NA117_CO2_GJ!$C43,'CO2-qoute-data-2012'!Z$6:Z$380)*1000</f>
        <v>0</v>
      </c>
      <c r="Q43" s="23">
        <f>SUMIF('CO2-qoute-data-2012'!$E$6:$E$380,NA117_CO2_GJ!$C43,'CO2-qoute-data-2012'!AA$6:AA$380)*1000</f>
        <v>0</v>
      </c>
      <c r="R43" s="23">
        <f>SUMIF('CO2-qoute-data-2012'!$E$6:$E$380,NA117_CO2_GJ!$C43,'CO2-qoute-data-2012'!AB$6:AB$380)*1000</f>
        <v>0</v>
      </c>
      <c r="S43" s="23">
        <f>SUMIF('CO2-qoute-data-2012'!$E$6:$E$380,NA117_CO2_GJ!$C43,'CO2-qoute-data-2012'!AC$6:AC$380)*1000</f>
        <v>0</v>
      </c>
      <c r="T43" s="23">
        <f>SUMIF('CO2-qoute-data-2012'!$E$6:$E$380,NA117_CO2_GJ!$C43,'CO2-qoute-data-2012'!AD$6:AD$380)*1000</f>
        <v>0</v>
      </c>
      <c r="U43" s="23">
        <f>SUMIF('CO2-qoute-data-2012'!$E$6:$E$380,NA117_CO2_GJ!$C43,'CO2-qoute-data-2012'!AE$6:AE$380)*1000</f>
        <v>0</v>
      </c>
      <c r="V43" s="23">
        <f>SUMIF('CO2-qoute-data-2012'!$E$6:$E$380,NA117_CO2_GJ!$C43,'CO2-qoute-data-2012'!AF$6:AF$380)*1000</f>
        <v>0</v>
      </c>
      <c r="W43" s="23">
        <f>SUMIF('CO2-qoute-data-2012'!$E$6:$E$380,NA117_CO2_GJ!$C43,'CO2-qoute-data-2012'!AG$6:AG$380)*1000</f>
        <v>0</v>
      </c>
      <c r="X43" s="23">
        <f>SUMIF('CO2-qoute-data-2012'!$E$6:$E$380,NA117_CO2_GJ!$C43,'CO2-qoute-data-2012'!AH$6:AH$380)*1000</f>
        <v>0</v>
      </c>
      <c r="Y43" s="23">
        <f>SUMIF('CO2-qoute-data-2012'!$E$6:$E$380,NA117_CO2_GJ!$C43,'CO2-qoute-data-2012'!AI$6:AI$380)*1000</f>
        <v>0</v>
      </c>
      <c r="Z43" s="23">
        <f>SUMIF('CO2-qoute-data-2012'!$E$6:$E$380,NA117_CO2_GJ!$C43,'CO2-qoute-data-2012'!AJ$6:AJ$380)*1000</f>
        <v>0</v>
      </c>
      <c r="AA43" s="23">
        <f>SUMIF('CO2-qoute-data-2012'!$E$6:$E$380,NA117_CO2_GJ!$C43,'CO2-qoute-data-2012'!AK$6:AK$380)*1000</f>
        <v>0</v>
      </c>
      <c r="AB43" s="23">
        <f>SUMIF('CO2-qoute-data-2012'!$E$6:$E$380,NA117_CO2_GJ!$C43,'CO2-qoute-data-2012'!AL$6:AL$380)*1000</f>
        <v>0</v>
      </c>
      <c r="AC43" s="23">
        <f>SUMIF('CO2-qoute-data-2012'!$E$6:$E$380,NA117_CO2_GJ!$C43,'CO2-qoute-data-2012'!AM$6:AM$380)*1000</f>
        <v>0</v>
      </c>
      <c r="AD43" s="23">
        <f>SUMIF('CO2-qoute-data-2012'!$E$6:$E$380,NA117_CO2_GJ!$C43,'CO2-qoute-data-2012'!AN$6:AN$380)*1000</f>
        <v>0</v>
      </c>
      <c r="AE43" s="23">
        <f>SUMIF('CO2-qoute-data-2012'!$E$6:$E$380,NA117_CO2_GJ!$C43,'CO2-qoute-data-2012'!AO$6:AO$380)*1000</f>
        <v>0</v>
      </c>
      <c r="AF43" s="23">
        <f>SUMIF('CO2-qoute-data-2012'!$E$6:$E$380,NA117_CO2_GJ!$C43,'CO2-qoute-data-2012'!AP$6:AP$380)*1000</f>
        <v>0</v>
      </c>
      <c r="AG43" s="23">
        <f>SUMIF('CO2-qoute-data-2012'!$E$6:$E$380,NA117_CO2_GJ!$C43,'CO2-qoute-data-2012'!AQ$6:AQ$380)*1000</f>
        <v>0</v>
      </c>
      <c r="AH43" s="23">
        <f>SUMIF('CO2-qoute-data-2012'!$E$6:$E$380,NA117_CO2_GJ!$C43,'CO2-qoute-data-2012'!AR$6:AR$380)*1000</f>
        <v>0</v>
      </c>
      <c r="AI43" s="23">
        <f>SUMIF('CO2-qoute-data-2012'!$E$6:$E$380,NA117_CO2_GJ!$C43,'CO2-qoute-data-2012'!AS$6:AS$380)*1000</f>
        <v>0</v>
      </c>
      <c r="AJ43" s="2"/>
      <c r="AK43" s="2"/>
      <c r="AL43" s="75">
        <f t="shared" si="4"/>
        <v>19</v>
      </c>
      <c r="AM43" s="75">
        <f t="shared" si="4"/>
        <v>19</v>
      </c>
      <c r="AN43" s="75">
        <f t="shared" si="4"/>
        <v>19</v>
      </c>
      <c r="AO43" s="75">
        <f t="shared" si="4"/>
        <v>19</v>
      </c>
      <c r="AP43" s="75">
        <f t="shared" si="4"/>
        <v>19</v>
      </c>
      <c r="AQ43" s="75">
        <f t="shared" si="4"/>
        <v>19</v>
      </c>
      <c r="AR43" s="75">
        <f t="shared" si="4"/>
        <v>19</v>
      </c>
      <c r="AS43" s="75">
        <f t="shared" si="4"/>
        <v>19</v>
      </c>
      <c r="AT43" s="75">
        <f t="shared" si="4"/>
        <v>19</v>
      </c>
      <c r="AU43" s="75">
        <f t="shared" si="4"/>
        <v>19</v>
      </c>
      <c r="AV43" s="75">
        <f t="shared" si="4"/>
        <v>19</v>
      </c>
      <c r="AW43" s="75">
        <f t="shared" si="4"/>
        <v>19</v>
      </c>
      <c r="AX43" s="75">
        <f t="shared" si="4"/>
        <v>19</v>
      </c>
      <c r="AY43" s="75">
        <f t="shared" si="4"/>
        <v>19</v>
      </c>
      <c r="AZ43" s="75">
        <f t="shared" ref="AZ43:BO58" si="6">$B43</f>
        <v>19</v>
      </c>
      <c r="BA43" s="75">
        <f t="shared" si="5"/>
        <v>19</v>
      </c>
      <c r="BB43" s="75">
        <f t="shared" si="5"/>
        <v>19</v>
      </c>
      <c r="BC43" s="75">
        <f t="shared" si="5"/>
        <v>19</v>
      </c>
      <c r="BD43" s="75">
        <f t="shared" si="5"/>
        <v>19</v>
      </c>
      <c r="BE43" s="75">
        <f t="shared" si="5"/>
        <v>19</v>
      </c>
      <c r="BF43" s="75">
        <f t="shared" si="5"/>
        <v>19</v>
      </c>
      <c r="BG43" s="75">
        <f t="shared" si="5"/>
        <v>19</v>
      </c>
      <c r="BH43" s="75">
        <f t="shared" si="5"/>
        <v>19</v>
      </c>
      <c r="BI43" s="75">
        <f t="shared" si="5"/>
        <v>19</v>
      </c>
      <c r="BJ43" s="75">
        <f t="shared" si="5"/>
        <v>19</v>
      </c>
      <c r="BK43" s="75">
        <f t="shared" si="5"/>
        <v>19</v>
      </c>
      <c r="BL43" s="75">
        <f t="shared" si="5"/>
        <v>19</v>
      </c>
      <c r="BM43" s="75">
        <f t="shared" si="5"/>
        <v>19</v>
      </c>
      <c r="BN43" s="75">
        <f t="shared" si="5"/>
        <v>19</v>
      </c>
      <c r="BO43" s="75">
        <f t="shared" si="5"/>
        <v>19</v>
      </c>
      <c r="BP43" s="75">
        <f t="shared" si="5"/>
        <v>19</v>
      </c>
    </row>
    <row r="44" spans="2:68">
      <c r="B44" s="72">
        <v>19</v>
      </c>
      <c r="C44" s="12" t="s">
        <v>586</v>
      </c>
      <c r="D44" s="13" t="s">
        <v>587</v>
      </c>
      <c r="E44" s="23">
        <f>SUMIF('CO2-qoute-data-2012'!$E$6:$E$380,NA117_CO2_GJ!$C44,'CO2-qoute-data-2012'!O$6:O$380)*1000</f>
        <v>0</v>
      </c>
      <c r="F44" s="23">
        <f>SUMIF('CO2-qoute-data-2012'!$E$6:$E$380,NA117_CO2_GJ!$C44,'CO2-qoute-data-2012'!P$6:P$380)*1000</f>
        <v>269891.02799999999</v>
      </c>
      <c r="G44" s="23">
        <f>SUMIF('CO2-qoute-data-2012'!$E$6:$E$380,NA117_CO2_GJ!$C44,'CO2-qoute-data-2012'!Q$6:Q$380)*1000</f>
        <v>0</v>
      </c>
      <c r="H44" s="23">
        <f>SUMIF('CO2-qoute-data-2012'!$E$6:$E$380,NA117_CO2_GJ!$C44,'CO2-qoute-data-2012'!R$6:R$380)*1000</f>
        <v>391.98736000000002</v>
      </c>
      <c r="I44" s="23">
        <f>SUMIF('CO2-qoute-data-2012'!$E$6:$E$380,NA117_CO2_GJ!$C44,'CO2-qoute-data-2012'!S$6:S$380)*1000</f>
        <v>0</v>
      </c>
      <c r="J44" s="23">
        <f>SUMIF('CO2-qoute-data-2012'!$E$6:$E$380,NA117_CO2_GJ!$C44,'CO2-qoute-data-2012'!T$6:T$380)*1000</f>
        <v>6860.808</v>
      </c>
      <c r="K44" s="23">
        <f>SUMIF('CO2-qoute-data-2012'!$E$6:$E$380,NA117_CO2_GJ!$C44,'CO2-qoute-data-2012'!U$6:U$380)*1000</f>
        <v>0</v>
      </c>
      <c r="L44" s="23">
        <f>SUMIF('CO2-qoute-data-2012'!$E$6:$E$380,NA117_CO2_GJ!$C44,'CO2-qoute-data-2012'!V$6:V$380)*1000</f>
        <v>0</v>
      </c>
      <c r="M44" s="23">
        <f>SUMIF('CO2-qoute-data-2012'!$E$6:$E$380,NA117_CO2_GJ!$C44,'CO2-qoute-data-2012'!W$6:W$380)*1000</f>
        <v>0</v>
      </c>
      <c r="N44" s="23">
        <f>SUMIF('CO2-qoute-data-2012'!$E$6:$E$380,NA117_CO2_GJ!$C44,'CO2-qoute-data-2012'!X$6:X$380)*1000</f>
        <v>0</v>
      </c>
      <c r="O44" s="23">
        <f>SUMIF('CO2-qoute-data-2012'!$E$6:$E$380,NA117_CO2_GJ!$C44,'CO2-qoute-data-2012'!Y$6:Y$380)*1000</f>
        <v>0</v>
      </c>
      <c r="P44" s="23">
        <f>SUMIF('CO2-qoute-data-2012'!$E$6:$E$380,NA117_CO2_GJ!$C44,'CO2-qoute-data-2012'!Z$6:Z$380)*1000</f>
        <v>0</v>
      </c>
      <c r="Q44" s="23">
        <f>SUMIF('CO2-qoute-data-2012'!$E$6:$E$380,NA117_CO2_GJ!$C44,'CO2-qoute-data-2012'!AA$6:AA$380)*1000</f>
        <v>0</v>
      </c>
      <c r="R44" s="23">
        <f>SUMIF('CO2-qoute-data-2012'!$E$6:$E$380,NA117_CO2_GJ!$C44,'CO2-qoute-data-2012'!AB$6:AB$380)*1000</f>
        <v>0</v>
      </c>
      <c r="S44" s="23">
        <f>SUMIF('CO2-qoute-data-2012'!$E$6:$E$380,NA117_CO2_GJ!$C44,'CO2-qoute-data-2012'!AC$6:AC$380)*1000</f>
        <v>0</v>
      </c>
      <c r="T44" s="23">
        <f>SUMIF('CO2-qoute-data-2012'!$E$6:$E$380,NA117_CO2_GJ!$C44,'CO2-qoute-data-2012'!AD$6:AD$380)*1000</f>
        <v>0</v>
      </c>
      <c r="U44" s="23">
        <f>SUMIF('CO2-qoute-data-2012'!$E$6:$E$380,NA117_CO2_GJ!$C44,'CO2-qoute-data-2012'!AE$6:AE$380)*1000</f>
        <v>0</v>
      </c>
      <c r="V44" s="23">
        <f>SUMIF('CO2-qoute-data-2012'!$E$6:$E$380,NA117_CO2_GJ!$C44,'CO2-qoute-data-2012'!AF$6:AF$380)*1000</f>
        <v>0</v>
      </c>
      <c r="W44" s="23">
        <f>SUMIF('CO2-qoute-data-2012'!$E$6:$E$380,NA117_CO2_GJ!$C44,'CO2-qoute-data-2012'!AG$6:AG$380)*1000</f>
        <v>0</v>
      </c>
      <c r="X44" s="23">
        <f>SUMIF('CO2-qoute-data-2012'!$E$6:$E$380,NA117_CO2_GJ!$C44,'CO2-qoute-data-2012'!AH$6:AH$380)*1000</f>
        <v>0</v>
      </c>
      <c r="Y44" s="23">
        <f>SUMIF('CO2-qoute-data-2012'!$E$6:$E$380,NA117_CO2_GJ!$C44,'CO2-qoute-data-2012'!AI$6:AI$380)*1000</f>
        <v>0</v>
      </c>
      <c r="Z44" s="23">
        <f>SUMIF('CO2-qoute-data-2012'!$E$6:$E$380,NA117_CO2_GJ!$C44,'CO2-qoute-data-2012'!AJ$6:AJ$380)*1000</f>
        <v>0</v>
      </c>
      <c r="AA44" s="23">
        <f>SUMIF('CO2-qoute-data-2012'!$E$6:$E$380,NA117_CO2_GJ!$C44,'CO2-qoute-data-2012'!AK$6:AK$380)*1000</f>
        <v>0</v>
      </c>
      <c r="AB44" s="23">
        <f>SUMIF('CO2-qoute-data-2012'!$E$6:$E$380,NA117_CO2_GJ!$C44,'CO2-qoute-data-2012'!AL$6:AL$380)*1000</f>
        <v>0</v>
      </c>
      <c r="AC44" s="23">
        <f>SUMIF('CO2-qoute-data-2012'!$E$6:$E$380,NA117_CO2_GJ!$C44,'CO2-qoute-data-2012'!AM$6:AM$380)*1000</f>
        <v>0</v>
      </c>
      <c r="AD44" s="23">
        <f>SUMIF('CO2-qoute-data-2012'!$E$6:$E$380,NA117_CO2_GJ!$C44,'CO2-qoute-data-2012'!AN$6:AN$380)*1000</f>
        <v>0</v>
      </c>
      <c r="AE44" s="23">
        <f>SUMIF('CO2-qoute-data-2012'!$E$6:$E$380,NA117_CO2_GJ!$C44,'CO2-qoute-data-2012'!AO$6:AO$380)*1000</f>
        <v>0</v>
      </c>
      <c r="AF44" s="23">
        <f>SUMIF('CO2-qoute-data-2012'!$E$6:$E$380,NA117_CO2_GJ!$C44,'CO2-qoute-data-2012'!AP$6:AP$380)*1000</f>
        <v>0</v>
      </c>
      <c r="AG44" s="23">
        <f>SUMIF('CO2-qoute-data-2012'!$E$6:$E$380,NA117_CO2_GJ!$C44,'CO2-qoute-data-2012'!AQ$6:AQ$380)*1000</f>
        <v>0</v>
      </c>
      <c r="AH44" s="23">
        <f>SUMIF('CO2-qoute-data-2012'!$E$6:$E$380,NA117_CO2_GJ!$C44,'CO2-qoute-data-2012'!AR$6:AR$380)*1000</f>
        <v>0</v>
      </c>
      <c r="AI44" s="23">
        <f>SUMIF('CO2-qoute-data-2012'!$E$6:$E$380,NA117_CO2_GJ!$C44,'CO2-qoute-data-2012'!AS$6:AS$380)*1000</f>
        <v>0</v>
      </c>
      <c r="AJ44" s="2"/>
      <c r="AK44" s="2"/>
      <c r="AL44" s="75">
        <f t="shared" ref="AL44:AZ59" si="7">$B44</f>
        <v>19</v>
      </c>
      <c r="AM44" s="75">
        <f t="shared" si="7"/>
        <v>19</v>
      </c>
      <c r="AN44" s="75">
        <f t="shared" si="7"/>
        <v>19</v>
      </c>
      <c r="AO44" s="75">
        <f t="shared" si="7"/>
        <v>19</v>
      </c>
      <c r="AP44" s="75">
        <f t="shared" si="7"/>
        <v>19</v>
      </c>
      <c r="AQ44" s="75">
        <f t="shared" si="7"/>
        <v>19</v>
      </c>
      <c r="AR44" s="75">
        <f t="shared" si="7"/>
        <v>19</v>
      </c>
      <c r="AS44" s="75">
        <f t="shared" si="7"/>
        <v>19</v>
      </c>
      <c r="AT44" s="75">
        <f t="shared" si="7"/>
        <v>19</v>
      </c>
      <c r="AU44" s="75">
        <f t="shared" si="7"/>
        <v>19</v>
      </c>
      <c r="AV44" s="75">
        <f t="shared" si="7"/>
        <v>19</v>
      </c>
      <c r="AW44" s="75">
        <f t="shared" si="7"/>
        <v>19</v>
      </c>
      <c r="AX44" s="75">
        <f t="shared" si="7"/>
        <v>19</v>
      </c>
      <c r="AY44" s="75">
        <f t="shared" si="7"/>
        <v>19</v>
      </c>
      <c r="AZ44" s="75">
        <f t="shared" si="6"/>
        <v>19</v>
      </c>
      <c r="BA44" s="75">
        <f t="shared" si="5"/>
        <v>19</v>
      </c>
      <c r="BB44" s="75">
        <f t="shared" si="5"/>
        <v>19</v>
      </c>
      <c r="BC44" s="75">
        <f t="shared" si="5"/>
        <v>19</v>
      </c>
      <c r="BD44" s="75">
        <f t="shared" si="5"/>
        <v>19</v>
      </c>
      <c r="BE44" s="75">
        <f t="shared" si="5"/>
        <v>19</v>
      </c>
      <c r="BF44" s="75">
        <f t="shared" si="5"/>
        <v>19</v>
      </c>
      <c r="BG44" s="75">
        <f t="shared" si="5"/>
        <v>19</v>
      </c>
      <c r="BH44" s="75">
        <f t="shared" si="5"/>
        <v>19</v>
      </c>
      <c r="BI44" s="75">
        <f t="shared" si="5"/>
        <v>19</v>
      </c>
      <c r="BJ44" s="75">
        <f t="shared" si="5"/>
        <v>19</v>
      </c>
      <c r="BK44" s="75">
        <f t="shared" si="5"/>
        <v>19</v>
      </c>
      <c r="BL44" s="75">
        <f t="shared" si="5"/>
        <v>19</v>
      </c>
      <c r="BM44" s="75">
        <f t="shared" si="5"/>
        <v>19</v>
      </c>
      <c r="BN44" s="75">
        <f t="shared" si="5"/>
        <v>19</v>
      </c>
      <c r="BO44" s="75">
        <f t="shared" si="5"/>
        <v>19</v>
      </c>
      <c r="BP44" s="75">
        <f t="shared" si="5"/>
        <v>19</v>
      </c>
    </row>
    <row r="45" spans="2:68">
      <c r="B45" s="72">
        <v>19</v>
      </c>
      <c r="C45" s="12" t="s">
        <v>588</v>
      </c>
      <c r="D45" s="13" t="s">
        <v>589</v>
      </c>
      <c r="E45" s="23">
        <f>SUMIF('CO2-qoute-data-2012'!$E$6:$E$380,NA117_CO2_GJ!$C45,'CO2-qoute-data-2012'!O$6:O$380)*1000</f>
        <v>0</v>
      </c>
      <c r="F45" s="23">
        <f>SUMIF('CO2-qoute-data-2012'!$E$6:$E$380,NA117_CO2_GJ!$C45,'CO2-qoute-data-2012'!P$6:P$380)*1000</f>
        <v>0</v>
      </c>
      <c r="G45" s="23">
        <f>SUMIF('CO2-qoute-data-2012'!$E$6:$E$380,NA117_CO2_GJ!$C45,'CO2-qoute-data-2012'!Q$6:Q$380)*1000</f>
        <v>0</v>
      </c>
      <c r="H45" s="23">
        <f>SUMIF('CO2-qoute-data-2012'!$E$6:$E$380,NA117_CO2_GJ!$C45,'CO2-qoute-data-2012'!R$6:R$380)*1000</f>
        <v>0</v>
      </c>
      <c r="I45" s="23">
        <f>SUMIF('CO2-qoute-data-2012'!$E$6:$E$380,NA117_CO2_GJ!$C45,'CO2-qoute-data-2012'!S$6:S$380)*1000</f>
        <v>0</v>
      </c>
      <c r="J45" s="23">
        <f>SUMIF('CO2-qoute-data-2012'!$E$6:$E$380,NA117_CO2_GJ!$C45,'CO2-qoute-data-2012'!T$6:T$380)*1000</f>
        <v>0</v>
      </c>
      <c r="K45" s="23">
        <f>SUMIF('CO2-qoute-data-2012'!$E$6:$E$380,NA117_CO2_GJ!$C45,'CO2-qoute-data-2012'!U$6:U$380)*1000</f>
        <v>0</v>
      </c>
      <c r="L45" s="23">
        <f>SUMIF('CO2-qoute-data-2012'!$E$6:$E$380,NA117_CO2_GJ!$C45,'CO2-qoute-data-2012'!V$6:V$380)*1000</f>
        <v>0</v>
      </c>
      <c r="M45" s="23">
        <f>SUMIF('CO2-qoute-data-2012'!$E$6:$E$380,NA117_CO2_GJ!$C45,'CO2-qoute-data-2012'!W$6:W$380)*1000</f>
        <v>0</v>
      </c>
      <c r="N45" s="23">
        <f>SUMIF('CO2-qoute-data-2012'!$E$6:$E$380,NA117_CO2_GJ!$C45,'CO2-qoute-data-2012'!X$6:X$380)*1000</f>
        <v>0</v>
      </c>
      <c r="O45" s="23">
        <f>SUMIF('CO2-qoute-data-2012'!$E$6:$E$380,NA117_CO2_GJ!$C45,'CO2-qoute-data-2012'!Y$6:Y$380)*1000</f>
        <v>0</v>
      </c>
      <c r="P45" s="23">
        <f>SUMIF('CO2-qoute-data-2012'!$E$6:$E$380,NA117_CO2_GJ!$C45,'CO2-qoute-data-2012'!Z$6:Z$380)*1000</f>
        <v>0</v>
      </c>
      <c r="Q45" s="23">
        <f>SUMIF('CO2-qoute-data-2012'!$E$6:$E$380,NA117_CO2_GJ!$C45,'CO2-qoute-data-2012'!AA$6:AA$380)*1000</f>
        <v>0</v>
      </c>
      <c r="R45" s="23">
        <f>SUMIF('CO2-qoute-data-2012'!$E$6:$E$380,NA117_CO2_GJ!$C45,'CO2-qoute-data-2012'!AB$6:AB$380)*1000</f>
        <v>0</v>
      </c>
      <c r="S45" s="23">
        <f>SUMIF('CO2-qoute-data-2012'!$E$6:$E$380,NA117_CO2_GJ!$C45,'CO2-qoute-data-2012'!AC$6:AC$380)*1000</f>
        <v>0</v>
      </c>
      <c r="T45" s="23">
        <f>SUMIF('CO2-qoute-data-2012'!$E$6:$E$380,NA117_CO2_GJ!$C45,'CO2-qoute-data-2012'!AD$6:AD$380)*1000</f>
        <v>0</v>
      </c>
      <c r="U45" s="23">
        <f>SUMIF('CO2-qoute-data-2012'!$E$6:$E$380,NA117_CO2_GJ!$C45,'CO2-qoute-data-2012'!AE$6:AE$380)*1000</f>
        <v>0</v>
      </c>
      <c r="V45" s="23">
        <f>SUMIF('CO2-qoute-data-2012'!$E$6:$E$380,NA117_CO2_GJ!$C45,'CO2-qoute-data-2012'!AF$6:AF$380)*1000</f>
        <v>0</v>
      </c>
      <c r="W45" s="23">
        <f>SUMIF('CO2-qoute-data-2012'!$E$6:$E$380,NA117_CO2_GJ!$C45,'CO2-qoute-data-2012'!AG$6:AG$380)*1000</f>
        <v>0</v>
      </c>
      <c r="X45" s="23">
        <f>SUMIF('CO2-qoute-data-2012'!$E$6:$E$380,NA117_CO2_GJ!$C45,'CO2-qoute-data-2012'!AH$6:AH$380)*1000</f>
        <v>0</v>
      </c>
      <c r="Y45" s="23">
        <f>SUMIF('CO2-qoute-data-2012'!$E$6:$E$380,NA117_CO2_GJ!$C45,'CO2-qoute-data-2012'!AI$6:AI$380)*1000</f>
        <v>0</v>
      </c>
      <c r="Z45" s="23">
        <f>SUMIF('CO2-qoute-data-2012'!$E$6:$E$380,NA117_CO2_GJ!$C45,'CO2-qoute-data-2012'!AJ$6:AJ$380)*1000</f>
        <v>0</v>
      </c>
      <c r="AA45" s="23">
        <f>SUMIF('CO2-qoute-data-2012'!$E$6:$E$380,NA117_CO2_GJ!$C45,'CO2-qoute-data-2012'!AK$6:AK$380)*1000</f>
        <v>0</v>
      </c>
      <c r="AB45" s="23">
        <f>SUMIF('CO2-qoute-data-2012'!$E$6:$E$380,NA117_CO2_GJ!$C45,'CO2-qoute-data-2012'!AL$6:AL$380)*1000</f>
        <v>0</v>
      </c>
      <c r="AC45" s="23">
        <f>SUMIF('CO2-qoute-data-2012'!$E$6:$E$380,NA117_CO2_GJ!$C45,'CO2-qoute-data-2012'!AM$6:AM$380)*1000</f>
        <v>0</v>
      </c>
      <c r="AD45" s="23">
        <f>SUMIF('CO2-qoute-data-2012'!$E$6:$E$380,NA117_CO2_GJ!$C45,'CO2-qoute-data-2012'!AN$6:AN$380)*1000</f>
        <v>0</v>
      </c>
      <c r="AE45" s="23">
        <f>SUMIF('CO2-qoute-data-2012'!$E$6:$E$380,NA117_CO2_GJ!$C45,'CO2-qoute-data-2012'!AO$6:AO$380)*1000</f>
        <v>0</v>
      </c>
      <c r="AF45" s="23">
        <f>SUMIF('CO2-qoute-data-2012'!$E$6:$E$380,NA117_CO2_GJ!$C45,'CO2-qoute-data-2012'!AP$6:AP$380)*1000</f>
        <v>0</v>
      </c>
      <c r="AG45" s="23">
        <f>SUMIF('CO2-qoute-data-2012'!$E$6:$E$380,NA117_CO2_GJ!$C45,'CO2-qoute-data-2012'!AQ$6:AQ$380)*1000</f>
        <v>0</v>
      </c>
      <c r="AH45" s="23">
        <f>SUMIF('CO2-qoute-data-2012'!$E$6:$E$380,NA117_CO2_GJ!$C45,'CO2-qoute-data-2012'!AR$6:AR$380)*1000</f>
        <v>0</v>
      </c>
      <c r="AI45" s="23">
        <f>SUMIF('CO2-qoute-data-2012'!$E$6:$E$380,NA117_CO2_GJ!$C45,'CO2-qoute-data-2012'!AS$6:AS$380)*1000</f>
        <v>0</v>
      </c>
      <c r="AJ45" s="2"/>
      <c r="AK45" s="2"/>
      <c r="AL45" s="75">
        <f t="shared" si="7"/>
        <v>19</v>
      </c>
      <c r="AM45" s="75">
        <f t="shared" si="7"/>
        <v>19</v>
      </c>
      <c r="AN45" s="75">
        <f t="shared" si="7"/>
        <v>19</v>
      </c>
      <c r="AO45" s="75">
        <f t="shared" si="7"/>
        <v>19</v>
      </c>
      <c r="AP45" s="75">
        <f t="shared" si="7"/>
        <v>19</v>
      </c>
      <c r="AQ45" s="75">
        <f t="shared" si="7"/>
        <v>19</v>
      </c>
      <c r="AR45" s="75">
        <f t="shared" si="7"/>
        <v>19</v>
      </c>
      <c r="AS45" s="75">
        <f t="shared" si="7"/>
        <v>19</v>
      </c>
      <c r="AT45" s="75">
        <f t="shared" si="7"/>
        <v>19</v>
      </c>
      <c r="AU45" s="75">
        <f t="shared" si="7"/>
        <v>19</v>
      </c>
      <c r="AV45" s="75">
        <f t="shared" si="7"/>
        <v>19</v>
      </c>
      <c r="AW45" s="75">
        <f t="shared" si="7"/>
        <v>19</v>
      </c>
      <c r="AX45" s="75">
        <f t="shared" si="7"/>
        <v>19</v>
      </c>
      <c r="AY45" s="75">
        <f t="shared" si="7"/>
        <v>19</v>
      </c>
      <c r="AZ45" s="75">
        <f t="shared" si="6"/>
        <v>19</v>
      </c>
      <c r="BA45" s="75">
        <f t="shared" si="5"/>
        <v>19</v>
      </c>
      <c r="BB45" s="75">
        <f t="shared" si="5"/>
        <v>19</v>
      </c>
      <c r="BC45" s="75">
        <f t="shared" si="5"/>
        <v>19</v>
      </c>
      <c r="BD45" s="75">
        <f t="shared" si="5"/>
        <v>19</v>
      </c>
      <c r="BE45" s="75">
        <f t="shared" si="5"/>
        <v>19</v>
      </c>
      <c r="BF45" s="75">
        <f t="shared" si="5"/>
        <v>19</v>
      </c>
      <c r="BG45" s="75">
        <f t="shared" si="5"/>
        <v>19</v>
      </c>
      <c r="BH45" s="75">
        <f t="shared" si="5"/>
        <v>19</v>
      </c>
      <c r="BI45" s="75">
        <f t="shared" si="5"/>
        <v>19</v>
      </c>
      <c r="BJ45" s="75">
        <f t="shared" si="5"/>
        <v>19</v>
      </c>
      <c r="BK45" s="75">
        <f t="shared" si="5"/>
        <v>19</v>
      </c>
      <c r="BL45" s="75">
        <f t="shared" si="5"/>
        <v>19</v>
      </c>
      <c r="BM45" s="75">
        <f t="shared" si="5"/>
        <v>19</v>
      </c>
      <c r="BN45" s="75">
        <f t="shared" si="5"/>
        <v>19</v>
      </c>
      <c r="BO45" s="75">
        <f t="shared" si="5"/>
        <v>19</v>
      </c>
      <c r="BP45" s="75">
        <f t="shared" si="5"/>
        <v>19</v>
      </c>
    </row>
    <row r="46" spans="2:68">
      <c r="B46" s="72">
        <v>19</v>
      </c>
      <c r="C46" s="10" t="s">
        <v>590</v>
      </c>
      <c r="D46" s="11" t="s">
        <v>591</v>
      </c>
      <c r="E46" s="23">
        <f>SUMIF('CO2-qoute-data-2012'!$E$6:$E$380,NA117_CO2_GJ!$C46,'CO2-qoute-data-2012'!O$6:O$380)*1000</f>
        <v>0</v>
      </c>
      <c r="F46" s="23">
        <f>SUMIF('CO2-qoute-data-2012'!$E$6:$E$380,NA117_CO2_GJ!$C46,'CO2-qoute-data-2012'!P$6:P$380)*1000</f>
        <v>0</v>
      </c>
      <c r="G46" s="23">
        <f>SUMIF('CO2-qoute-data-2012'!$E$6:$E$380,NA117_CO2_GJ!$C46,'CO2-qoute-data-2012'!Q$6:Q$380)*1000</f>
        <v>0</v>
      </c>
      <c r="H46" s="23">
        <f>SUMIF('CO2-qoute-data-2012'!$E$6:$E$380,NA117_CO2_GJ!$C46,'CO2-qoute-data-2012'!R$6:R$380)*1000</f>
        <v>0</v>
      </c>
      <c r="I46" s="23">
        <f>SUMIF('CO2-qoute-data-2012'!$E$6:$E$380,NA117_CO2_GJ!$C46,'CO2-qoute-data-2012'!S$6:S$380)*1000</f>
        <v>0</v>
      </c>
      <c r="J46" s="23">
        <f>SUMIF('CO2-qoute-data-2012'!$E$6:$E$380,NA117_CO2_GJ!$C46,'CO2-qoute-data-2012'!T$6:T$380)*1000</f>
        <v>0</v>
      </c>
      <c r="K46" s="23">
        <f>SUMIF('CO2-qoute-data-2012'!$E$6:$E$380,NA117_CO2_GJ!$C46,'CO2-qoute-data-2012'!U$6:U$380)*1000</f>
        <v>0</v>
      </c>
      <c r="L46" s="23">
        <f>SUMIF('CO2-qoute-data-2012'!$E$6:$E$380,NA117_CO2_GJ!$C46,'CO2-qoute-data-2012'!V$6:V$380)*1000</f>
        <v>0</v>
      </c>
      <c r="M46" s="23">
        <f>SUMIF('CO2-qoute-data-2012'!$E$6:$E$380,NA117_CO2_GJ!$C46,'CO2-qoute-data-2012'!W$6:W$380)*1000</f>
        <v>0</v>
      </c>
      <c r="N46" s="23">
        <f>SUMIF('CO2-qoute-data-2012'!$E$6:$E$380,NA117_CO2_GJ!$C46,'CO2-qoute-data-2012'!X$6:X$380)*1000</f>
        <v>0</v>
      </c>
      <c r="O46" s="23">
        <f>SUMIF('CO2-qoute-data-2012'!$E$6:$E$380,NA117_CO2_GJ!$C46,'CO2-qoute-data-2012'!Y$6:Y$380)*1000</f>
        <v>0</v>
      </c>
      <c r="P46" s="23">
        <f>SUMIF('CO2-qoute-data-2012'!$E$6:$E$380,NA117_CO2_GJ!$C46,'CO2-qoute-data-2012'!Z$6:Z$380)*1000</f>
        <v>0</v>
      </c>
      <c r="Q46" s="23">
        <f>SUMIF('CO2-qoute-data-2012'!$E$6:$E$380,NA117_CO2_GJ!$C46,'CO2-qoute-data-2012'!AA$6:AA$380)*1000</f>
        <v>0</v>
      </c>
      <c r="R46" s="23">
        <f>SUMIF('CO2-qoute-data-2012'!$E$6:$E$380,NA117_CO2_GJ!$C46,'CO2-qoute-data-2012'!AB$6:AB$380)*1000</f>
        <v>0</v>
      </c>
      <c r="S46" s="23">
        <f>SUMIF('CO2-qoute-data-2012'!$E$6:$E$380,NA117_CO2_GJ!$C46,'CO2-qoute-data-2012'!AC$6:AC$380)*1000</f>
        <v>0</v>
      </c>
      <c r="T46" s="23">
        <f>SUMIF('CO2-qoute-data-2012'!$E$6:$E$380,NA117_CO2_GJ!$C46,'CO2-qoute-data-2012'!AD$6:AD$380)*1000</f>
        <v>0</v>
      </c>
      <c r="U46" s="23">
        <f>SUMIF('CO2-qoute-data-2012'!$E$6:$E$380,NA117_CO2_GJ!$C46,'CO2-qoute-data-2012'!AE$6:AE$380)*1000</f>
        <v>0</v>
      </c>
      <c r="V46" s="23">
        <f>SUMIF('CO2-qoute-data-2012'!$E$6:$E$380,NA117_CO2_GJ!$C46,'CO2-qoute-data-2012'!AF$6:AF$380)*1000</f>
        <v>0</v>
      </c>
      <c r="W46" s="23">
        <f>SUMIF('CO2-qoute-data-2012'!$E$6:$E$380,NA117_CO2_GJ!$C46,'CO2-qoute-data-2012'!AG$6:AG$380)*1000</f>
        <v>0</v>
      </c>
      <c r="X46" s="23">
        <f>SUMIF('CO2-qoute-data-2012'!$E$6:$E$380,NA117_CO2_GJ!$C46,'CO2-qoute-data-2012'!AH$6:AH$380)*1000</f>
        <v>0</v>
      </c>
      <c r="Y46" s="23">
        <f>SUMIF('CO2-qoute-data-2012'!$E$6:$E$380,NA117_CO2_GJ!$C46,'CO2-qoute-data-2012'!AI$6:AI$380)*1000</f>
        <v>0</v>
      </c>
      <c r="Z46" s="23">
        <f>SUMIF('CO2-qoute-data-2012'!$E$6:$E$380,NA117_CO2_GJ!$C46,'CO2-qoute-data-2012'!AJ$6:AJ$380)*1000</f>
        <v>0</v>
      </c>
      <c r="AA46" s="23">
        <f>SUMIF('CO2-qoute-data-2012'!$E$6:$E$380,NA117_CO2_GJ!$C46,'CO2-qoute-data-2012'!AK$6:AK$380)*1000</f>
        <v>0</v>
      </c>
      <c r="AB46" s="23">
        <f>SUMIF('CO2-qoute-data-2012'!$E$6:$E$380,NA117_CO2_GJ!$C46,'CO2-qoute-data-2012'!AL$6:AL$380)*1000</f>
        <v>0</v>
      </c>
      <c r="AC46" s="23">
        <f>SUMIF('CO2-qoute-data-2012'!$E$6:$E$380,NA117_CO2_GJ!$C46,'CO2-qoute-data-2012'!AM$6:AM$380)*1000</f>
        <v>0</v>
      </c>
      <c r="AD46" s="23">
        <f>SUMIF('CO2-qoute-data-2012'!$E$6:$E$380,NA117_CO2_GJ!$C46,'CO2-qoute-data-2012'!AN$6:AN$380)*1000</f>
        <v>0</v>
      </c>
      <c r="AE46" s="23">
        <f>SUMIF('CO2-qoute-data-2012'!$E$6:$E$380,NA117_CO2_GJ!$C46,'CO2-qoute-data-2012'!AO$6:AO$380)*1000</f>
        <v>0</v>
      </c>
      <c r="AF46" s="23">
        <f>SUMIF('CO2-qoute-data-2012'!$E$6:$E$380,NA117_CO2_GJ!$C46,'CO2-qoute-data-2012'!AP$6:AP$380)*1000</f>
        <v>0</v>
      </c>
      <c r="AG46" s="23">
        <f>SUMIF('CO2-qoute-data-2012'!$E$6:$E$380,NA117_CO2_GJ!$C46,'CO2-qoute-data-2012'!AQ$6:AQ$380)*1000</f>
        <v>0</v>
      </c>
      <c r="AH46" s="23">
        <f>SUMIF('CO2-qoute-data-2012'!$E$6:$E$380,NA117_CO2_GJ!$C46,'CO2-qoute-data-2012'!AR$6:AR$380)*1000</f>
        <v>0</v>
      </c>
      <c r="AI46" s="23">
        <f>SUMIF('CO2-qoute-data-2012'!$E$6:$E$380,NA117_CO2_GJ!$C46,'CO2-qoute-data-2012'!AS$6:AS$380)*1000</f>
        <v>0</v>
      </c>
      <c r="AJ46" s="2"/>
      <c r="AK46" s="2"/>
      <c r="AL46" s="75">
        <f t="shared" si="7"/>
        <v>19</v>
      </c>
      <c r="AM46" s="75">
        <f t="shared" si="7"/>
        <v>19</v>
      </c>
      <c r="AN46" s="75">
        <f t="shared" si="7"/>
        <v>19</v>
      </c>
      <c r="AO46" s="75">
        <f t="shared" si="7"/>
        <v>19</v>
      </c>
      <c r="AP46" s="75">
        <f t="shared" si="7"/>
        <v>19</v>
      </c>
      <c r="AQ46" s="75">
        <f t="shared" si="7"/>
        <v>19</v>
      </c>
      <c r="AR46" s="75">
        <f t="shared" si="7"/>
        <v>19</v>
      </c>
      <c r="AS46" s="75">
        <f t="shared" si="7"/>
        <v>19</v>
      </c>
      <c r="AT46" s="75">
        <f t="shared" si="7"/>
        <v>19</v>
      </c>
      <c r="AU46" s="75">
        <f t="shared" si="7"/>
        <v>19</v>
      </c>
      <c r="AV46" s="75">
        <f t="shared" si="7"/>
        <v>19</v>
      </c>
      <c r="AW46" s="75">
        <f t="shared" si="7"/>
        <v>19</v>
      </c>
      <c r="AX46" s="75">
        <f t="shared" si="7"/>
        <v>19</v>
      </c>
      <c r="AY46" s="75">
        <f t="shared" si="7"/>
        <v>19</v>
      </c>
      <c r="AZ46" s="75">
        <f t="shared" si="6"/>
        <v>19</v>
      </c>
      <c r="BA46" s="75">
        <f t="shared" si="5"/>
        <v>19</v>
      </c>
      <c r="BB46" s="75">
        <f t="shared" si="5"/>
        <v>19</v>
      </c>
      <c r="BC46" s="75">
        <f t="shared" si="5"/>
        <v>19</v>
      </c>
      <c r="BD46" s="75">
        <f t="shared" si="5"/>
        <v>19</v>
      </c>
      <c r="BE46" s="75">
        <f t="shared" si="5"/>
        <v>19</v>
      </c>
      <c r="BF46" s="75">
        <f t="shared" si="5"/>
        <v>19</v>
      </c>
      <c r="BG46" s="75">
        <f t="shared" si="5"/>
        <v>19</v>
      </c>
      <c r="BH46" s="75">
        <f t="shared" si="5"/>
        <v>19</v>
      </c>
      <c r="BI46" s="75">
        <f t="shared" si="5"/>
        <v>19</v>
      </c>
      <c r="BJ46" s="75">
        <f t="shared" si="5"/>
        <v>19</v>
      </c>
      <c r="BK46" s="75">
        <f t="shared" si="5"/>
        <v>19</v>
      </c>
      <c r="BL46" s="75">
        <f t="shared" si="5"/>
        <v>19</v>
      </c>
      <c r="BM46" s="75">
        <f t="shared" si="5"/>
        <v>19</v>
      </c>
      <c r="BN46" s="75">
        <f t="shared" si="5"/>
        <v>19</v>
      </c>
      <c r="BO46" s="75">
        <f t="shared" si="5"/>
        <v>19</v>
      </c>
      <c r="BP46" s="75">
        <f t="shared" si="5"/>
        <v>19</v>
      </c>
    </row>
    <row r="47" spans="2:68">
      <c r="B47" s="72">
        <v>19</v>
      </c>
      <c r="C47" s="12" t="s">
        <v>592</v>
      </c>
      <c r="D47" s="13" t="s">
        <v>593</v>
      </c>
      <c r="E47" s="23">
        <f>SUMIF('CO2-qoute-data-2012'!$E$6:$E$380,NA117_CO2_GJ!$C47,'CO2-qoute-data-2012'!O$6:O$380)*1000</f>
        <v>0</v>
      </c>
      <c r="F47" s="23">
        <f>SUMIF('CO2-qoute-data-2012'!$E$6:$E$380,NA117_CO2_GJ!$C47,'CO2-qoute-data-2012'!P$6:P$380)*1000</f>
        <v>0</v>
      </c>
      <c r="G47" s="23">
        <f>SUMIF('CO2-qoute-data-2012'!$E$6:$E$380,NA117_CO2_GJ!$C47,'CO2-qoute-data-2012'!Q$6:Q$380)*1000</f>
        <v>0</v>
      </c>
      <c r="H47" s="23">
        <f>SUMIF('CO2-qoute-data-2012'!$E$6:$E$380,NA117_CO2_GJ!$C47,'CO2-qoute-data-2012'!R$6:R$380)*1000</f>
        <v>0</v>
      </c>
      <c r="I47" s="23">
        <f>SUMIF('CO2-qoute-data-2012'!$E$6:$E$380,NA117_CO2_GJ!$C47,'CO2-qoute-data-2012'!S$6:S$380)*1000</f>
        <v>0</v>
      </c>
      <c r="J47" s="23">
        <f>SUMIF('CO2-qoute-data-2012'!$E$6:$E$380,NA117_CO2_GJ!$C47,'CO2-qoute-data-2012'!T$6:T$380)*1000</f>
        <v>0</v>
      </c>
      <c r="K47" s="23">
        <f>SUMIF('CO2-qoute-data-2012'!$E$6:$E$380,NA117_CO2_GJ!$C47,'CO2-qoute-data-2012'!U$6:U$380)*1000</f>
        <v>0</v>
      </c>
      <c r="L47" s="23">
        <f>SUMIF('CO2-qoute-data-2012'!$E$6:$E$380,NA117_CO2_GJ!$C47,'CO2-qoute-data-2012'!V$6:V$380)*1000</f>
        <v>0</v>
      </c>
      <c r="M47" s="23">
        <f>SUMIF('CO2-qoute-data-2012'!$E$6:$E$380,NA117_CO2_GJ!$C47,'CO2-qoute-data-2012'!W$6:W$380)*1000</f>
        <v>0</v>
      </c>
      <c r="N47" s="23">
        <f>SUMIF('CO2-qoute-data-2012'!$E$6:$E$380,NA117_CO2_GJ!$C47,'CO2-qoute-data-2012'!X$6:X$380)*1000</f>
        <v>0</v>
      </c>
      <c r="O47" s="23">
        <f>SUMIF('CO2-qoute-data-2012'!$E$6:$E$380,NA117_CO2_GJ!$C47,'CO2-qoute-data-2012'!Y$6:Y$380)*1000</f>
        <v>0</v>
      </c>
      <c r="P47" s="23">
        <f>SUMIF('CO2-qoute-data-2012'!$E$6:$E$380,NA117_CO2_GJ!$C47,'CO2-qoute-data-2012'!Z$6:Z$380)*1000</f>
        <v>0</v>
      </c>
      <c r="Q47" s="23">
        <f>SUMIF('CO2-qoute-data-2012'!$E$6:$E$380,NA117_CO2_GJ!$C47,'CO2-qoute-data-2012'!AA$6:AA$380)*1000</f>
        <v>0</v>
      </c>
      <c r="R47" s="23">
        <f>SUMIF('CO2-qoute-data-2012'!$E$6:$E$380,NA117_CO2_GJ!$C47,'CO2-qoute-data-2012'!AB$6:AB$380)*1000</f>
        <v>0</v>
      </c>
      <c r="S47" s="23">
        <f>SUMIF('CO2-qoute-data-2012'!$E$6:$E$380,NA117_CO2_GJ!$C47,'CO2-qoute-data-2012'!AC$6:AC$380)*1000</f>
        <v>0</v>
      </c>
      <c r="T47" s="23">
        <f>SUMIF('CO2-qoute-data-2012'!$E$6:$E$380,NA117_CO2_GJ!$C47,'CO2-qoute-data-2012'!AD$6:AD$380)*1000</f>
        <v>0</v>
      </c>
      <c r="U47" s="23">
        <f>SUMIF('CO2-qoute-data-2012'!$E$6:$E$380,NA117_CO2_GJ!$C47,'CO2-qoute-data-2012'!AE$6:AE$380)*1000</f>
        <v>0</v>
      </c>
      <c r="V47" s="23">
        <f>SUMIF('CO2-qoute-data-2012'!$E$6:$E$380,NA117_CO2_GJ!$C47,'CO2-qoute-data-2012'!AF$6:AF$380)*1000</f>
        <v>0</v>
      </c>
      <c r="W47" s="23">
        <f>SUMIF('CO2-qoute-data-2012'!$E$6:$E$380,NA117_CO2_GJ!$C47,'CO2-qoute-data-2012'!AG$6:AG$380)*1000</f>
        <v>0</v>
      </c>
      <c r="X47" s="23">
        <f>SUMIF('CO2-qoute-data-2012'!$E$6:$E$380,NA117_CO2_GJ!$C47,'CO2-qoute-data-2012'!AH$6:AH$380)*1000</f>
        <v>0</v>
      </c>
      <c r="Y47" s="23">
        <f>SUMIF('CO2-qoute-data-2012'!$E$6:$E$380,NA117_CO2_GJ!$C47,'CO2-qoute-data-2012'!AI$6:AI$380)*1000</f>
        <v>0</v>
      </c>
      <c r="Z47" s="23">
        <f>SUMIF('CO2-qoute-data-2012'!$E$6:$E$380,NA117_CO2_GJ!$C47,'CO2-qoute-data-2012'!AJ$6:AJ$380)*1000</f>
        <v>0</v>
      </c>
      <c r="AA47" s="23">
        <f>SUMIF('CO2-qoute-data-2012'!$E$6:$E$380,NA117_CO2_GJ!$C47,'CO2-qoute-data-2012'!AK$6:AK$380)*1000</f>
        <v>0</v>
      </c>
      <c r="AB47" s="23">
        <f>SUMIF('CO2-qoute-data-2012'!$E$6:$E$380,NA117_CO2_GJ!$C47,'CO2-qoute-data-2012'!AL$6:AL$380)*1000</f>
        <v>0</v>
      </c>
      <c r="AC47" s="23">
        <f>SUMIF('CO2-qoute-data-2012'!$E$6:$E$380,NA117_CO2_GJ!$C47,'CO2-qoute-data-2012'!AM$6:AM$380)*1000</f>
        <v>0</v>
      </c>
      <c r="AD47" s="23">
        <f>SUMIF('CO2-qoute-data-2012'!$E$6:$E$380,NA117_CO2_GJ!$C47,'CO2-qoute-data-2012'!AN$6:AN$380)*1000</f>
        <v>0</v>
      </c>
      <c r="AE47" s="23">
        <f>SUMIF('CO2-qoute-data-2012'!$E$6:$E$380,NA117_CO2_GJ!$C47,'CO2-qoute-data-2012'!AO$6:AO$380)*1000</f>
        <v>0</v>
      </c>
      <c r="AF47" s="23">
        <f>SUMIF('CO2-qoute-data-2012'!$E$6:$E$380,NA117_CO2_GJ!$C47,'CO2-qoute-data-2012'!AP$6:AP$380)*1000</f>
        <v>0</v>
      </c>
      <c r="AG47" s="23">
        <f>SUMIF('CO2-qoute-data-2012'!$E$6:$E$380,NA117_CO2_GJ!$C47,'CO2-qoute-data-2012'!AQ$6:AQ$380)*1000</f>
        <v>0</v>
      </c>
      <c r="AH47" s="23">
        <f>SUMIF('CO2-qoute-data-2012'!$E$6:$E$380,NA117_CO2_GJ!$C47,'CO2-qoute-data-2012'!AR$6:AR$380)*1000</f>
        <v>0</v>
      </c>
      <c r="AI47" s="23">
        <f>SUMIF('CO2-qoute-data-2012'!$E$6:$E$380,NA117_CO2_GJ!$C47,'CO2-qoute-data-2012'!AS$6:AS$380)*1000</f>
        <v>0</v>
      </c>
      <c r="AJ47" s="2"/>
      <c r="AK47" s="2"/>
      <c r="AL47" s="75">
        <f t="shared" si="7"/>
        <v>19</v>
      </c>
      <c r="AM47" s="75">
        <f t="shared" si="7"/>
        <v>19</v>
      </c>
      <c r="AN47" s="75">
        <f t="shared" si="7"/>
        <v>19</v>
      </c>
      <c r="AO47" s="75">
        <f t="shared" si="7"/>
        <v>19</v>
      </c>
      <c r="AP47" s="75">
        <f t="shared" si="7"/>
        <v>19</v>
      </c>
      <c r="AQ47" s="75">
        <f t="shared" si="7"/>
        <v>19</v>
      </c>
      <c r="AR47" s="75">
        <f t="shared" si="7"/>
        <v>19</v>
      </c>
      <c r="AS47" s="75">
        <f t="shared" si="7"/>
        <v>19</v>
      </c>
      <c r="AT47" s="75">
        <f t="shared" si="7"/>
        <v>19</v>
      </c>
      <c r="AU47" s="75">
        <f t="shared" si="7"/>
        <v>19</v>
      </c>
      <c r="AV47" s="75">
        <f t="shared" si="7"/>
        <v>19</v>
      </c>
      <c r="AW47" s="75">
        <f t="shared" si="7"/>
        <v>19</v>
      </c>
      <c r="AX47" s="75">
        <f t="shared" si="7"/>
        <v>19</v>
      </c>
      <c r="AY47" s="75">
        <f t="shared" si="7"/>
        <v>19</v>
      </c>
      <c r="AZ47" s="75">
        <f t="shared" si="6"/>
        <v>19</v>
      </c>
      <c r="BA47" s="75">
        <f t="shared" si="5"/>
        <v>19</v>
      </c>
      <c r="BB47" s="75">
        <f t="shared" si="5"/>
        <v>19</v>
      </c>
      <c r="BC47" s="75">
        <f t="shared" si="5"/>
        <v>19</v>
      </c>
      <c r="BD47" s="75">
        <f t="shared" si="5"/>
        <v>19</v>
      </c>
      <c r="BE47" s="75">
        <f t="shared" si="5"/>
        <v>19</v>
      </c>
      <c r="BF47" s="75">
        <f t="shared" si="5"/>
        <v>19</v>
      </c>
      <c r="BG47" s="75">
        <f t="shared" si="5"/>
        <v>19</v>
      </c>
      <c r="BH47" s="75">
        <f t="shared" si="5"/>
        <v>19</v>
      </c>
      <c r="BI47" s="75">
        <f t="shared" si="5"/>
        <v>19</v>
      </c>
      <c r="BJ47" s="75">
        <f t="shared" si="5"/>
        <v>19</v>
      </c>
      <c r="BK47" s="75">
        <f t="shared" si="5"/>
        <v>19</v>
      </c>
      <c r="BL47" s="75">
        <f t="shared" si="5"/>
        <v>19</v>
      </c>
      <c r="BM47" s="75">
        <f t="shared" si="5"/>
        <v>19</v>
      </c>
      <c r="BN47" s="75">
        <f t="shared" si="5"/>
        <v>19</v>
      </c>
      <c r="BO47" s="75">
        <f t="shared" si="5"/>
        <v>19</v>
      </c>
      <c r="BP47" s="75">
        <f t="shared" si="5"/>
        <v>19</v>
      </c>
    </row>
    <row r="48" spans="2:68">
      <c r="B48" s="72">
        <v>2</v>
      </c>
      <c r="C48" s="12" t="s">
        <v>594</v>
      </c>
      <c r="D48" s="13" t="s">
        <v>595</v>
      </c>
      <c r="E48" s="23">
        <f>SUMIF('CO2-qoute-data-2012'!$E$6:$E$380,NA117_CO2_GJ!$C48,'CO2-qoute-data-2012'!O$6:O$380)*1000</f>
        <v>0</v>
      </c>
      <c r="F48" s="23">
        <f>SUMIF('CO2-qoute-data-2012'!$E$6:$E$380,NA117_CO2_GJ!$C48,'CO2-qoute-data-2012'!P$6:P$380)*1000</f>
        <v>0</v>
      </c>
      <c r="G48" s="23">
        <f>SUMIF('CO2-qoute-data-2012'!$E$6:$E$380,NA117_CO2_GJ!$C48,'CO2-qoute-data-2012'!Q$6:Q$380)*1000</f>
        <v>0</v>
      </c>
      <c r="H48" s="23">
        <f>SUMIF('CO2-qoute-data-2012'!$E$6:$E$380,NA117_CO2_GJ!$C48,'CO2-qoute-data-2012'!R$6:R$380)*1000</f>
        <v>0</v>
      </c>
      <c r="I48" s="23">
        <f>SUMIF('CO2-qoute-data-2012'!$E$6:$E$380,NA117_CO2_GJ!$C48,'CO2-qoute-data-2012'!S$6:S$380)*1000</f>
        <v>0</v>
      </c>
      <c r="J48" s="23">
        <f>SUMIF('CO2-qoute-data-2012'!$E$6:$E$380,NA117_CO2_GJ!$C48,'CO2-qoute-data-2012'!T$6:T$380)*1000</f>
        <v>0</v>
      </c>
      <c r="K48" s="23">
        <f>SUMIF('CO2-qoute-data-2012'!$E$6:$E$380,NA117_CO2_GJ!$C48,'CO2-qoute-data-2012'!U$6:U$380)*1000</f>
        <v>0</v>
      </c>
      <c r="L48" s="23">
        <f>SUMIF('CO2-qoute-data-2012'!$E$6:$E$380,NA117_CO2_GJ!$C48,'CO2-qoute-data-2012'!V$6:V$380)*1000</f>
        <v>0</v>
      </c>
      <c r="M48" s="23">
        <f>SUMIF('CO2-qoute-data-2012'!$E$6:$E$380,NA117_CO2_GJ!$C48,'CO2-qoute-data-2012'!W$6:W$380)*1000</f>
        <v>0</v>
      </c>
      <c r="N48" s="23">
        <f>SUMIF('CO2-qoute-data-2012'!$E$6:$E$380,NA117_CO2_GJ!$C48,'CO2-qoute-data-2012'!X$6:X$380)*1000</f>
        <v>0</v>
      </c>
      <c r="O48" s="23">
        <f>SUMIF('CO2-qoute-data-2012'!$E$6:$E$380,NA117_CO2_GJ!$C48,'CO2-qoute-data-2012'!Y$6:Y$380)*1000</f>
        <v>0</v>
      </c>
      <c r="P48" s="23">
        <f>SUMIF('CO2-qoute-data-2012'!$E$6:$E$380,NA117_CO2_GJ!$C48,'CO2-qoute-data-2012'!Z$6:Z$380)*1000</f>
        <v>0</v>
      </c>
      <c r="Q48" s="23">
        <f>SUMIF('CO2-qoute-data-2012'!$E$6:$E$380,NA117_CO2_GJ!$C48,'CO2-qoute-data-2012'!AA$6:AA$380)*1000</f>
        <v>0</v>
      </c>
      <c r="R48" s="23">
        <f>SUMIF('CO2-qoute-data-2012'!$E$6:$E$380,NA117_CO2_GJ!$C48,'CO2-qoute-data-2012'!AB$6:AB$380)*1000</f>
        <v>0</v>
      </c>
      <c r="S48" s="23">
        <f>SUMIF('CO2-qoute-data-2012'!$E$6:$E$380,NA117_CO2_GJ!$C48,'CO2-qoute-data-2012'!AC$6:AC$380)*1000</f>
        <v>0</v>
      </c>
      <c r="T48" s="23">
        <f>SUMIF('CO2-qoute-data-2012'!$E$6:$E$380,NA117_CO2_GJ!$C48,'CO2-qoute-data-2012'!AD$6:AD$380)*1000</f>
        <v>0</v>
      </c>
      <c r="U48" s="23">
        <f>SUMIF('CO2-qoute-data-2012'!$E$6:$E$380,NA117_CO2_GJ!$C48,'CO2-qoute-data-2012'!AE$6:AE$380)*1000</f>
        <v>0</v>
      </c>
      <c r="V48" s="23">
        <f>SUMIF('CO2-qoute-data-2012'!$E$6:$E$380,NA117_CO2_GJ!$C48,'CO2-qoute-data-2012'!AF$6:AF$380)*1000</f>
        <v>0</v>
      </c>
      <c r="W48" s="23">
        <f>SUMIF('CO2-qoute-data-2012'!$E$6:$E$380,NA117_CO2_GJ!$C48,'CO2-qoute-data-2012'!AG$6:AG$380)*1000</f>
        <v>0</v>
      </c>
      <c r="X48" s="23">
        <f>SUMIF('CO2-qoute-data-2012'!$E$6:$E$380,NA117_CO2_GJ!$C48,'CO2-qoute-data-2012'!AH$6:AH$380)*1000</f>
        <v>0</v>
      </c>
      <c r="Y48" s="23">
        <f>SUMIF('CO2-qoute-data-2012'!$E$6:$E$380,NA117_CO2_GJ!$C48,'CO2-qoute-data-2012'!AI$6:AI$380)*1000</f>
        <v>0</v>
      </c>
      <c r="Z48" s="23">
        <f>SUMIF('CO2-qoute-data-2012'!$E$6:$E$380,NA117_CO2_GJ!$C48,'CO2-qoute-data-2012'!AJ$6:AJ$380)*1000</f>
        <v>0</v>
      </c>
      <c r="AA48" s="23">
        <f>SUMIF('CO2-qoute-data-2012'!$E$6:$E$380,NA117_CO2_GJ!$C48,'CO2-qoute-data-2012'!AK$6:AK$380)*1000</f>
        <v>0</v>
      </c>
      <c r="AB48" s="23">
        <f>SUMIF('CO2-qoute-data-2012'!$E$6:$E$380,NA117_CO2_GJ!$C48,'CO2-qoute-data-2012'!AL$6:AL$380)*1000</f>
        <v>0</v>
      </c>
      <c r="AC48" s="23">
        <f>SUMIF('CO2-qoute-data-2012'!$E$6:$E$380,NA117_CO2_GJ!$C48,'CO2-qoute-data-2012'!AM$6:AM$380)*1000</f>
        <v>0</v>
      </c>
      <c r="AD48" s="23">
        <f>SUMIF('CO2-qoute-data-2012'!$E$6:$E$380,NA117_CO2_GJ!$C48,'CO2-qoute-data-2012'!AN$6:AN$380)*1000</f>
        <v>0</v>
      </c>
      <c r="AE48" s="23">
        <f>SUMIF('CO2-qoute-data-2012'!$E$6:$E$380,NA117_CO2_GJ!$C48,'CO2-qoute-data-2012'!AO$6:AO$380)*1000</f>
        <v>0</v>
      </c>
      <c r="AF48" s="23">
        <f>SUMIF('CO2-qoute-data-2012'!$E$6:$E$380,NA117_CO2_GJ!$C48,'CO2-qoute-data-2012'!AP$6:AP$380)*1000</f>
        <v>0</v>
      </c>
      <c r="AG48" s="23">
        <f>SUMIF('CO2-qoute-data-2012'!$E$6:$E$380,NA117_CO2_GJ!$C48,'CO2-qoute-data-2012'!AQ$6:AQ$380)*1000</f>
        <v>0</v>
      </c>
      <c r="AH48" s="23">
        <f>SUMIF('CO2-qoute-data-2012'!$E$6:$E$380,NA117_CO2_GJ!$C48,'CO2-qoute-data-2012'!AR$6:AR$380)*1000</f>
        <v>0</v>
      </c>
      <c r="AI48" s="23">
        <f>SUMIF('CO2-qoute-data-2012'!$E$6:$E$380,NA117_CO2_GJ!$C48,'CO2-qoute-data-2012'!AS$6:AS$380)*1000</f>
        <v>0</v>
      </c>
      <c r="AJ48" s="2"/>
      <c r="AK48" s="2"/>
      <c r="AL48" s="75">
        <f t="shared" si="7"/>
        <v>2</v>
      </c>
      <c r="AM48" s="75">
        <f t="shared" si="7"/>
        <v>2</v>
      </c>
      <c r="AN48" s="75">
        <f t="shared" si="7"/>
        <v>2</v>
      </c>
      <c r="AO48" s="75">
        <f t="shared" si="7"/>
        <v>2</v>
      </c>
      <c r="AP48" s="75">
        <f t="shared" si="7"/>
        <v>2</v>
      </c>
      <c r="AQ48" s="75">
        <f t="shared" si="7"/>
        <v>2</v>
      </c>
      <c r="AR48" s="75">
        <f t="shared" si="7"/>
        <v>2</v>
      </c>
      <c r="AS48" s="75">
        <f t="shared" si="7"/>
        <v>2</v>
      </c>
      <c r="AT48" s="75">
        <f t="shared" si="7"/>
        <v>2</v>
      </c>
      <c r="AU48" s="75">
        <f t="shared" si="7"/>
        <v>2</v>
      </c>
      <c r="AV48" s="75">
        <f t="shared" si="7"/>
        <v>2</v>
      </c>
      <c r="AW48" s="75">
        <f t="shared" si="7"/>
        <v>2</v>
      </c>
      <c r="AX48" s="75">
        <f t="shared" si="7"/>
        <v>2</v>
      </c>
      <c r="AY48" s="75">
        <f t="shared" si="7"/>
        <v>2</v>
      </c>
      <c r="AZ48" s="75">
        <f t="shared" si="6"/>
        <v>2</v>
      </c>
      <c r="BA48" s="75">
        <f t="shared" si="5"/>
        <v>2</v>
      </c>
      <c r="BB48" s="75">
        <f t="shared" si="5"/>
        <v>2</v>
      </c>
      <c r="BC48" s="75">
        <f t="shared" si="5"/>
        <v>2</v>
      </c>
      <c r="BD48" s="75">
        <f t="shared" si="5"/>
        <v>2</v>
      </c>
      <c r="BE48" s="75">
        <f t="shared" si="5"/>
        <v>2</v>
      </c>
      <c r="BF48" s="75">
        <f t="shared" si="5"/>
        <v>2</v>
      </c>
      <c r="BG48" s="75">
        <f t="shared" si="5"/>
        <v>2</v>
      </c>
      <c r="BH48" s="75">
        <f t="shared" si="5"/>
        <v>2</v>
      </c>
      <c r="BI48" s="75">
        <f t="shared" si="5"/>
        <v>2</v>
      </c>
      <c r="BJ48" s="75">
        <f t="shared" si="5"/>
        <v>2</v>
      </c>
      <c r="BK48" s="75">
        <f t="shared" si="5"/>
        <v>2</v>
      </c>
      <c r="BL48" s="75">
        <f t="shared" si="5"/>
        <v>2</v>
      </c>
      <c r="BM48" s="75">
        <f t="shared" si="5"/>
        <v>2</v>
      </c>
      <c r="BN48" s="75">
        <f t="shared" si="5"/>
        <v>2</v>
      </c>
      <c r="BO48" s="75">
        <f t="shared" si="5"/>
        <v>2</v>
      </c>
      <c r="BP48" s="75">
        <f t="shared" si="5"/>
        <v>2</v>
      </c>
    </row>
    <row r="49" spans="2:68">
      <c r="B49" s="72">
        <v>2</v>
      </c>
      <c r="C49" s="10" t="s">
        <v>596</v>
      </c>
      <c r="D49" s="11" t="s">
        <v>597</v>
      </c>
      <c r="E49" s="23">
        <f>SUMIF('CO2-qoute-data-2012'!$E$6:$E$380,NA117_CO2_GJ!$C49,'CO2-qoute-data-2012'!O$6:O$380)*1000</f>
        <v>0</v>
      </c>
      <c r="F49" s="23">
        <f>SUMIF('CO2-qoute-data-2012'!$E$6:$E$380,NA117_CO2_GJ!$C49,'CO2-qoute-data-2012'!P$6:P$380)*1000</f>
        <v>0</v>
      </c>
      <c r="G49" s="23">
        <f>SUMIF('CO2-qoute-data-2012'!$E$6:$E$380,NA117_CO2_GJ!$C49,'CO2-qoute-data-2012'!Q$6:Q$380)*1000</f>
        <v>0</v>
      </c>
      <c r="H49" s="23">
        <f>SUMIF('CO2-qoute-data-2012'!$E$6:$E$380,NA117_CO2_GJ!$C49,'CO2-qoute-data-2012'!R$6:R$380)*1000</f>
        <v>0</v>
      </c>
      <c r="I49" s="23">
        <f>SUMIF('CO2-qoute-data-2012'!$E$6:$E$380,NA117_CO2_GJ!$C49,'CO2-qoute-data-2012'!S$6:S$380)*1000</f>
        <v>0</v>
      </c>
      <c r="J49" s="23">
        <f>SUMIF('CO2-qoute-data-2012'!$E$6:$E$380,NA117_CO2_GJ!$C49,'CO2-qoute-data-2012'!T$6:T$380)*1000</f>
        <v>0</v>
      </c>
      <c r="K49" s="23">
        <f>SUMIF('CO2-qoute-data-2012'!$E$6:$E$380,NA117_CO2_GJ!$C49,'CO2-qoute-data-2012'!U$6:U$380)*1000</f>
        <v>0</v>
      </c>
      <c r="L49" s="23">
        <f>SUMIF('CO2-qoute-data-2012'!$E$6:$E$380,NA117_CO2_GJ!$C49,'CO2-qoute-data-2012'!V$6:V$380)*1000</f>
        <v>0</v>
      </c>
      <c r="M49" s="23">
        <f>SUMIF('CO2-qoute-data-2012'!$E$6:$E$380,NA117_CO2_GJ!$C49,'CO2-qoute-data-2012'!W$6:W$380)*1000</f>
        <v>0</v>
      </c>
      <c r="N49" s="23">
        <f>SUMIF('CO2-qoute-data-2012'!$E$6:$E$380,NA117_CO2_GJ!$C49,'CO2-qoute-data-2012'!X$6:X$380)*1000</f>
        <v>0</v>
      </c>
      <c r="O49" s="23">
        <f>SUMIF('CO2-qoute-data-2012'!$E$6:$E$380,NA117_CO2_GJ!$C49,'CO2-qoute-data-2012'!Y$6:Y$380)*1000</f>
        <v>0</v>
      </c>
      <c r="P49" s="23">
        <f>SUMIF('CO2-qoute-data-2012'!$E$6:$E$380,NA117_CO2_GJ!$C49,'CO2-qoute-data-2012'!Z$6:Z$380)*1000</f>
        <v>0</v>
      </c>
      <c r="Q49" s="23">
        <f>SUMIF('CO2-qoute-data-2012'!$E$6:$E$380,NA117_CO2_GJ!$C49,'CO2-qoute-data-2012'!AA$6:AA$380)*1000</f>
        <v>0</v>
      </c>
      <c r="R49" s="23">
        <f>SUMIF('CO2-qoute-data-2012'!$E$6:$E$380,NA117_CO2_GJ!$C49,'CO2-qoute-data-2012'!AB$6:AB$380)*1000</f>
        <v>0</v>
      </c>
      <c r="S49" s="23">
        <f>SUMIF('CO2-qoute-data-2012'!$E$6:$E$380,NA117_CO2_GJ!$C49,'CO2-qoute-data-2012'!AC$6:AC$380)*1000</f>
        <v>0</v>
      </c>
      <c r="T49" s="23">
        <f>SUMIF('CO2-qoute-data-2012'!$E$6:$E$380,NA117_CO2_GJ!$C49,'CO2-qoute-data-2012'!AD$6:AD$380)*1000</f>
        <v>0</v>
      </c>
      <c r="U49" s="23">
        <f>SUMIF('CO2-qoute-data-2012'!$E$6:$E$380,NA117_CO2_GJ!$C49,'CO2-qoute-data-2012'!AE$6:AE$380)*1000</f>
        <v>0</v>
      </c>
      <c r="V49" s="23">
        <f>SUMIF('CO2-qoute-data-2012'!$E$6:$E$380,NA117_CO2_GJ!$C49,'CO2-qoute-data-2012'!AF$6:AF$380)*1000</f>
        <v>0</v>
      </c>
      <c r="W49" s="23">
        <f>SUMIF('CO2-qoute-data-2012'!$E$6:$E$380,NA117_CO2_GJ!$C49,'CO2-qoute-data-2012'!AG$6:AG$380)*1000</f>
        <v>0</v>
      </c>
      <c r="X49" s="23">
        <f>SUMIF('CO2-qoute-data-2012'!$E$6:$E$380,NA117_CO2_GJ!$C49,'CO2-qoute-data-2012'!AH$6:AH$380)*1000</f>
        <v>0</v>
      </c>
      <c r="Y49" s="23">
        <f>SUMIF('CO2-qoute-data-2012'!$E$6:$E$380,NA117_CO2_GJ!$C49,'CO2-qoute-data-2012'!AI$6:AI$380)*1000</f>
        <v>0</v>
      </c>
      <c r="Z49" s="23">
        <f>SUMIF('CO2-qoute-data-2012'!$E$6:$E$380,NA117_CO2_GJ!$C49,'CO2-qoute-data-2012'!AJ$6:AJ$380)*1000</f>
        <v>0</v>
      </c>
      <c r="AA49" s="23">
        <f>SUMIF('CO2-qoute-data-2012'!$E$6:$E$380,NA117_CO2_GJ!$C49,'CO2-qoute-data-2012'!AK$6:AK$380)*1000</f>
        <v>0</v>
      </c>
      <c r="AB49" s="23">
        <f>SUMIF('CO2-qoute-data-2012'!$E$6:$E$380,NA117_CO2_GJ!$C49,'CO2-qoute-data-2012'!AL$6:AL$380)*1000</f>
        <v>0</v>
      </c>
      <c r="AC49" s="23">
        <f>SUMIF('CO2-qoute-data-2012'!$E$6:$E$380,NA117_CO2_GJ!$C49,'CO2-qoute-data-2012'!AM$6:AM$380)*1000</f>
        <v>0</v>
      </c>
      <c r="AD49" s="23">
        <f>SUMIF('CO2-qoute-data-2012'!$E$6:$E$380,NA117_CO2_GJ!$C49,'CO2-qoute-data-2012'!AN$6:AN$380)*1000</f>
        <v>0</v>
      </c>
      <c r="AE49" s="23">
        <f>SUMIF('CO2-qoute-data-2012'!$E$6:$E$380,NA117_CO2_GJ!$C49,'CO2-qoute-data-2012'!AO$6:AO$380)*1000</f>
        <v>0</v>
      </c>
      <c r="AF49" s="23">
        <f>SUMIF('CO2-qoute-data-2012'!$E$6:$E$380,NA117_CO2_GJ!$C49,'CO2-qoute-data-2012'!AP$6:AP$380)*1000</f>
        <v>0</v>
      </c>
      <c r="AG49" s="23">
        <f>SUMIF('CO2-qoute-data-2012'!$E$6:$E$380,NA117_CO2_GJ!$C49,'CO2-qoute-data-2012'!AQ$6:AQ$380)*1000</f>
        <v>0</v>
      </c>
      <c r="AH49" s="23">
        <f>SUMIF('CO2-qoute-data-2012'!$E$6:$E$380,NA117_CO2_GJ!$C49,'CO2-qoute-data-2012'!AR$6:AR$380)*1000</f>
        <v>0</v>
      </c>
      <c r="AI49" s="23">
        <f>SUMIF('CO2-qoute-data-2012'!$E$6:$E$380,NA117_CO2_GJ!$C49,'CO2-qoute-data-2012'!AS$6:AS$380)*1000</f>
        <v>0</v>
      </c>
      <c r="AJ49" s="2"/>
      <c r="AK49" s="2"/>
      <c r="AL49" s="75">
        <f t="shared" si="7"/>
        <v>2</v>
      </c>
      <c r="AM49" s="75">
        <f t="shared" si="7"/>
        <v>2</v>
      </c>
      <c r="AN49" s="75">
        <f t="shared" si="7"/>
        <v>2</v>
      </c>
      <c r="AO49" s="75">
        <f t="shared" si="7"/>
        <v>2</v>
      </c>
      <c r="AP49" s="75">
        <f t="shared" si="7"/>
        <v>2</v>
      </c>
      <c r="AQ49" s="75">
        <f t="shared" si="7"/>
        <v>2</v>
      </c>
      <c r="AR49" s="75">
        <f t="shared" si="7"/>
        <v>2</v>
      </c>
      <c r="AS49" s="75">
        <f t="shared" si="7"/>
        <v>2</v>
      </c>
      <c r="AT49" s="75">
        <f t="shared" si="7"/>
        <v>2</v>
      </c>
      <c r="AU49" s="75">
        <f t="shared" si="7"/>
        <v>2</v>
      </c>
      <c r="AV49" s="75">
        <f t="shared" si="7"/>
        <v>2</v>
      </c>
      <c r="AW49" s="75">
        <f t="shared" si="7"/>
        <v>2</v>
      </c>
      <c r="AX49" s="75">
        <f t="shared" si="7"/>
        <v>2</v>
      </c>
      <c r="AY49" s="75">
        <f t="shared" si="7"/>
        <v>2</v>
      </c>
      <c r="AZ49" s="75">
        <f t="shared" si="6"/>
        <v>2</v>
      </c>
      <c r="BA49" s="75">
        <f t="shared" si="5"/>
        <v>2</v>
      </c>
      <c r="BB49" s="75">
        <f t="shared" si="5"/>
        <v>2</v>
      </c>
      <c r="BC49" s="75">
        <f t="shared" si="5"/>
        <v>2</v>
      </c>
      <c r="BD49" s="75">
        <f t="shared" si="5"/>
        <v>2</v>
      </c>
      <c r="BE49" s="75">
        <f t="shared" si="5"/>
        <v>2</v>
      </c>
      <c r="BF49" s="75">
        <f t="shared" si="5"/>
        <v>2</v>
      </c>
      <c r="BG49" s="75">
        <f t="shared" si="5"/>
        <v>2</v>
      </c>
      <c r="BH49" s="75">
        <f t="shared" si="5"/>
        <v>2</v>
      </c>
      <c r="BI49" s="75">
        <f t="shared" si="5"/>
        <v>2</v>
      </c>
      <c r="BJ49" s="75">
        <f t="shared" si="5"/>
        <v>2</v>
      </c>
      <c r="BK49" s="75">
        <f t="shared" si="5"/>
        <v>2</v>
      </c>
      <c r="BL49" s="75">
        <f t="shared" si="5"/>
        <v>2</v>
      </c>
      <c r="BM49" s="75">
        <f t="shared" si="5"/>
        <v>2</v>
      </c>
      <c r="BN49" s="75">
        <f t="shared" si="5"/>
        <v>2</v>
      </c>
      <c r="BO49" s="75">
        <f t="shared" si="5"/>
        <v>2</v>
      </c>
      <c r="BP49" s="75">
        <f t="shared" si="5"/>
        <v>2</v>
      </c>
    </row>
    <row r="50" spans="2:68">
      <c r="B50" s="72">
        <v>2</v>
      </c>
      <c r="C50" s="12" t="s">
        <v>598</v>
      </c>
      <c r="D50" s="13" t="s">
        <v>599</v>
      </c>
      <c r="E50" s="23">
        <f>SUMIF('CO2-qoute-data-2012'!$E$6:$E$380,NA117_CO2_GJ!$C50,'CO2-qoute-data-2012'!O$6:O$380)*1000</f>
        <v>0</v>
      </c>
      <c r="F50" s="23">
        <f>SUMIF('CO2-qoute-data-2012'!$E$6:$E$380,NA117_CO2_GJ!$C50,'CO2-qoute-data-2012'!P$6:P$380)*1000</f>
        <v>0</v>
      </c>
      <c r="G50" s="23">
        <f>SUMIF('CO2-qoute-data-2012'!$E$6:$E$380,NA117_CO2_GJ!$C50,'CO2-qoute-data-2012'!Q$6:Q$380)*1000</f>
        <v>0</v>
      </c>
      <c r="H50" s="23">
        <f>SUMIF('CO2-qoute-data-2012'!$E$6:$E$380,NA117_CO2_GJ!$C50,'CO2-qoute-data-2012'!R$6:R$380)*1000</f>
        <v>0</v>
      </c>
      <c r="I50" s="23">
        <f>SUMIF('CO2-qoute-data-2012'!$E$6:$E$380,NA117_CO2_GJ!$C50,'CO2-qoute-data-2012'!S$6:S$380)*1000</f>
        <v>0</v>
      </c>
      <c r="J50" s="23">
        <f>SUMIF('CO2-qoute-data-2012'!$E$6:$E$380,NA117_CO2_GJ!$C50,'CO2-qoute-data-2012'!T$6:T$380)*1000</f>
        <v>0</v>
      </c>
      <c r="K50" s="23">
        <f>SUMIF('CO2-qoute-data-2012'!$E$6:$E$380,NA117_CO2_GJ!$C50,'CO2-qoute-data-2012'!U$6:U$380)*1000</f>
        <v>0</v>
      </c>
      <c r="L50" s="23">
        <f>SUMIF('CO2-qoute-data-2012'!$E$6:$E$380,NA117_CO2_GJ!$C50,'CO2-qoute-data-2012'!V$6:V$380)*1000</f>
        <v>0</v>
      </c>
      <c r="M50" s="23">
        <f>SUMIF('CO2-qoute-data-2012'!$E$6:$E$380,NA117_CO2_GJ!$C50,'CO2-qoute-data-2012'!W$6:W$380)*1000</f>
        <v>0</v>
      </c>
      <c r="N50" s="23">
        <f>SUMIF('CO2-qoute-data-2012'!$E$6:$E$380,NA117_CO2_GJ!$C50,'CO2-qoute-data-2012'!X$6:X$380)*1000</f>
        <v>0</v>
      </c>
      <c r="O50" s="23">
        <f>SUMIF('CO2-qoute-data-2012'!$E$6:$E$380,NA117_CO2_GJ!$C50,'CO2-qoute-data-2012'!Y$6:Y$380)*1000</f>
        <v>0</v>
      </c>
      <c r="P50" s="23">
        <f>SUMIF('CO2-qoute-data-2012'!$E$6:$E$380,NA117_CO2_GJ!$C50,'CO2-qoute-data-2012'!Z$6:Z$380)*1000</f>
        <v>0</v>
      </c>
      <c r="Q50" s="23">
        <f>SUMIF('CO2-qoute-data-2012'!$E$6:$E$380,NA117_CO2_GJ!$C50,'CO2-qoute-data-2012'!AA$6:AA$380)*1000</f>
        <v>0</v>
      </c>
      <c r="R50" s="23">
        <f>SUMIF('CO2-qoute-data-2012'!$E$6:$E$380,NA117_CO2_GJ!$C50,'CO2-qoute-data-2012'!AB$6:AB$380)*1000</f>
        <v>0</v>
      </c>
      <c r="S50" s="23">
        <f>SUMIF('CO2-qoute-data-2012'!$E$6:$E$380,NA117_CO2_GJ!$C50,'CO2-qoute-data-2012'!AC$6:AC$380)*1000</f>
        <v>0</v>
      </c>
      <c r="T50" s="23">
        <f>SUMIF('CO2-qoute-data-2012'!$E$6:$E$380,NA117_CO2_GJ!$C50,'CO2-qoute-data-2012'!AD$6:AD$380)*1000</f>
        <v>0</v>
      </c>
      <c r="U50" s="23">
        <f>SUMIF('CO2-qoute-data-2012'!$E$6:$E$380,NA117_CO2_GJ!$C50,'CO2-qoute-data-2012'!AE$6:AE$380)*1000</f>
        <v>0</v>
      </c>
      <c r="V50" s="23">
        <f>SUMIF('CO2-qoute-data-2012'!$E$6:$E$380,NA117_CO2_GJ!$C50,'CO2-qoute-data-2012'!AF$6:AF$380)*1000</f>
        <v>0</v>
      </c>
      <c r="W50" s="23">
        <f>SUMIF('CO2-qoute-data-2012'!$E$6:$E$380,NA117_CO2_GJ!$C50,'CO2-qoute-data-2012'!AG$6:AG$380)*1000</f>
        <v>0</v>
      </c>
      <c r="X50" s="23">
        <f>SUMIF('CO2-qoute-data-2012'!$E$6:$E$380,NA117_CO2_GJ!$C50,'CO2-qoute-data-2012'!AH$6:AH$380)*1000</f>
        <v>0</v>
      </c>
      <c r="Y50" s="23">
        <f>SUMIF('CO2-qoute-data-2012'!$E$6:$E$380,NA117_CO2_GJ!$C50,'CO2-qoute-data-2012'!AI$6:AI$380)*1000</f>
        <v>0</v>
      </c>
      <c r="Z50" s="23">
        <f>SUMIF('CO2-qoute-data-2012'!$E$6:$E$380,NA117_CO2_GJ!$C50,'CO2-qoute-data-2012'!AJ$6:AJ$380)*1000</f>
        <v>0</v>
      </c>
      <c r="AA50" s="23">
        <f>SUMIF('CO2-qoute-data-2012'!$E$6:$E$380,NA117_CO2_GJ!$C50,'CO2-qoute-data-2012'!AK$6:AK$380)*1000</f>
        <v>0</v>
      </c>
      <c r="AB50" s="23">
        <f>SUMIF('CO2-qoute-data-2012'!$E$6:$E$380,NA117_CO2_GJ!$C50,'CO2-qoute-data-2012'!AL$6:AL$380)*1000</f>
        <v>0</v>
      </c>
      <c r="AC50" s="23">
        <f>SUMIF('CO2-qoute-data-2012'!$E$6:$E$380,NA117_CO2_GJ!$C50,'CO2-qoute-data-2012'!AM$6:AM$380)*1000</f>
        <v>0</v>
      </c>
      <c r="AD50" s="23">
        <f>SUMIF('CO2-qoute-data-2012'!$E$6:$E$380,NA117_CO2_GJ!$C50,'CO2-qoute-data-2012'!AN$6:AN$380)*1000</f>
        <v>0</v>
      </c>
      <c r="AE50" s="23">
        <f>SUMIF('CO2-qoute-data-2012'!$E$6:$E$380,NA117_CO2_GJ!$C50,'CO2-qoute-data-2012'!AO$6:AO$380)*1000</f>
        <v>0</v>
      </c>
      <c r="AF50" s="23">
        <f>SUMIF('CO2-qoute-data-2012'!$E$6:$E$380,NA117_CO2_GJ!$C50,'CO2-qoute-data-2012'!AP$6:AP$380)*1000</f>
        <v>0</v>
      </c>
      <c r="AG50" s="23">
        <f>SUMIF('CO2-qoute-data-2012'!$E$6:$E$380,NA117_CO2_GJ!$C50,'CO2-qoute-data-2012'!AQ$6:AQ$380)*1000</f>
        <v>0</v>
      </c>
      <c r="AH50" s="23">
        <f>SUMIF('CO2-qoute-data-2012'!$E$6:$E$380,NA117_CO2_GJ!$C50,'CO2-qoute-data-2012'!AR$6:AR$380)*1000</f>
        <v>0</v>
      </c>
      <c r="AI50" s="23">
        <f>SUMIF('CO2-qoute-data-2012'!$E$6:$E$380,NA117_CO2_GJ!$C50,'CO2-qoute-data-2012'!AS$6:AS$380)*1000</f>
        <v>0</v>
      </c>
      <c r="AJ50" s="2"/>
      <c r="AK50" s="2"/>
      <c r="AL50" s="75">
        <f t="shared" si="7"/>
        <v>2</v>
      </c>
      <c r="AM50" s="75">
        <f t="shared" si="7"/>
        <v>2</v>
      </c>
      <c r="AN50" s="75">
        <f t="shared" si="7"/>
        <v>2</v>
      </c>
      <c r="AO50" s="75">
        <f t="shared" si="7"/>
        <v>2</v>
      </c>
      <c r="AP50" s="75">
        <f t="shared" si="7"/>
        <v>2</v>
      </c>
      <c r="AQ50" s="75">
        <f t="shared" si="7"/>
        <v>2</v>
      </c>
      <c r="AR50" s="75">
        <f t="shared" si="7"/>
        <v>2</v>
      </c>
      <c r="AS50" s="75">
        <f t="shared" si="7"/>
        <v>2</v>
      </c>
      <c r="AT50" s="75">
        <f t="shared" si="7"/>
        <v>2</v>
      </c>
      <c r="AU50" s="75">
        <f t="shared" si="7"/>
        <v>2</v>
      </c>
      <c r="AV50" s="75">
        <f t="shared" si="7"/>
        <v>2</v>
      </c>
      <c r="AW50" s="75">
        <f t="shared" si="7"/>
        <v>2</v>
      </c>
      <c r="AX50" s="75">
        <f t="shared" si="7"/>
        <v>2</v>
      </c>
      <c r="AY50" s="75">
        <f t="shared" si="7"/>
        <v>2</v>
      </c>
      <c r="AZ50" s="75">
        <f t="shared" si="6"/>
        <v>2</v>
      </c>
      <c r="BA50" s="75">
        <f t="shared" si="5"/>
        <v>2</v>
      </c>
      <c r="BB50" s="75">
        <f t="shared" si="5"/>
        <v>2</v>
      </c>
      <c r="BC50" s="75">
        <f t="shared" si="5"/>
        <v>2</v>
      </c>
      <c r="BD50" s="75">
        <f t="shared" si="5"/>
        <v>2</v>
      </c>
      <c r="BE50" s="75">
        <f t="shared" si="5"/>
        <v>2</v>
      </c>
      <c r="BF50" s="75">
        <f t="shared" si="5"/>
        <v>2</v>
      </c>
      <c r="BG50" s="75">
        <f t="shared" si="5"/>
        <v>2</v>
      </c>
      <c r="BH50" s="75">
        <f t="shared" si="5"/>
        <v>2</v>
      </c>
      <c r="BI50" s="75">
        <f t="shared" si="5"/>
        <v>2</v>
      </c>
      <c r="BJ50" s="75">
        <f t="shared" si="5"/>
        <v>2</v>
      </c>
      <c r="BK50" s="75">
        <f t="shared" si="5"/>
        <v>2</v>
      </c>
      <c r="BL50" s="75">
        <f t="shared" si="5"/>
        <v>2</v>
      </c>
      <c r="BM50" s="75">
        <f t="shared" si="5"/>
        <v>2</v>
      </c>
      <c r="BN50" s="75">
        <f t="shared" si="5"/>
        <v>2</v>
      </c>
      <c r="BO50" s="75">
        <f t="shared" si="5"/>
        <v>2</v>
      </c>
      <c r="BP50" s="75">
        <f t="shared" si="5"/>
        <v>2</v>
      </c>
    </row>
    <row r="51" spans="2:68">
      <c r="B51" s="72">
        <v>2</v>
      </c>
      <c r="C51" s="12" t="s">
        <v>600</v>
      </c>
      <c r="D51" s="13" t="s">
        <v>601</v>
      </c>
      <c r="E51" s="23">
        <f>SUMIF('CO2-qoute-data-2012'!$E$6:$E$380,NA117_CO2_GJ!$C51,'CO2-qoute-data-2012'!O$6:O$380)*1000</f>
        <v>0</v>
      </c>
      <c r="F51" s="23">
        <f>SUMIF('CO2-qoute-data-2012'!$E$6:$E$380,NA117_CO2_GJ!$C51,'CO2-qoute-data-2012'!P$6:P$380)*1000</f>
        <v>0</v>
      </c>
      <c r="G51" s="23">
        <f>SUMIF('CO2-qoute-data-2012'!$E$6:$E$380,NA117_CO2_GJ!$C51,'CO2-qoute-data-2012'!Q$6:Q$380)*1000</f>
        <v>0</v>
      </c>
      <c r="H51" s="23">
        <f>SUMIF('CO2-qoute-data-2012'!$E$6:$E$380,NA117_CO2_GJ!$C51,'CO2-qoute-data-2012'!R$6:R$380)*1000</f>
        <v>0</v>
      </c>
      <c r="I51" s="23">
        <f>SUMIF('CO2-qoute-data-2012'!$E$6:$E$380,NA117_CO2_GJ!$C51,'CO2-qoute-data-2012'!S$6:S$380)*1000</f>
        <v>0</v>
      </c>
      <c r="J51" s="23">
        <f>SUMIF('CO2-qoute-data-2012'!$E$6:$E$380,NA117_CO2_GJ!$C51,'CO2-qoute-data-2012'!T$6:T$380)*1000</f>
        <v>0</v>
      </c>
      <c r="K51" s="23">
        <f>SUMIF('CO2-qoute-data-2012'!$E$6:$E$380,NA117_CO2_GJ!$C51,'CO2-qoute-data-2012'!U$6:U$380)*1000</f>
        <v>0</v>
      </c>
      <c r="L51" s="23">
        <f>SUMIF('CO2-qoute-data-2012'!$E$6:$E$380,NA117_CO2_GJ!$C51,'CO2-qoute-data-2012'!V$6:V$380)*1000</f>
        <v>0</v>
      </c>
      <c r="M51" s="23">
        <f>SUMIF('CO2-qoute-data-2012'!$E$6:$E$380,NA117_CO2_GJ!$C51,'CO2-qoute-data-2012'!W$6:W$380)*1000</f>
        <v>0</v>
      </c>
      <c r="N51" s="23">
        <f>SUMIF('CO2-qoute-data-2012'!$E$6:$E$380,NA117_CO2_GJ!$C51,'CO2-qoute-data-2012'!X$6:X$380)*1000</f>
        <v>0</v>
      </c>
      <c r="O51" s="23">
        <f>SUMIF('CO2-qoute-data-2012'!$E$6:$E$380,NA117_CO2_GJ!$C51,'CO2-qoute-data-2012'!Y$6:Y$380)*1000</f>
        <v>0</v>
      </c>
      <c r="P51" s="23">
        <f>SUMIF('CO2-qoute-data-2012'!$E$6:$E$380,NA117_CO2_GJ!$C51,'CO2-qoute-data-2012'!Z$6:Z$380)*1000</f>
        <v>0</v>
      </c>
      <c r="Q51" s="23">
        <f>SUMIF('CO2-qoute-data-2012'!$E$6:$E$380,NA117_CO2_GJ!$C51,'CO2-qoute-data-2012'!AA$6:AA$380)*1000</f>
        <v>0</v>
      </c>
      <c r="R51" s="23">
        <f>SUMIF('CO2-qoute-data-2012'!$E$6:$E$380,NA117_CO2_GJ!$C51,'CO2-qoute-data-2012'!AB$6:AB$380)*1000</f>
        <v>0</v>
      </c>
      <c r="S51" s="23">
        <f>SUMIF('CO2-qoute-data-2012'!$E$6:$E$380,NA117_CO2_GJ!$C51,'CO2-qoute-data-2012'!AC$6:AC$380)*1000</f>
        <v>0</v>
      </c>
      <c r="T51" s="23">
        <f>SUMIF('CO2-qoute-data-2012'!$E$6:$E$380,NA117_CO2_GJ!$C51,'CO2-qoute-data-2012'!AD$6:AD$380)*1000</f>
        <v>0</v>
      </c>
      <c r="U51" s="23">
        <f>SUMIF('CO2-qoute-data-2012'!$E$6:$E$380,NA117_CO2_GJ!$C51,'CO2-qoute-data-2012'!AE$6:AE$380)*1000</f>
        <v>0</v>
      </c>
      <c r="V51" s="23">
        <f>SUMIF('CO2-qoute-data-2012'!$E$6:$E$380,NA117_CO2_GJ!$C51,'CO2-qoute-data-2012'!AF$6:AF$380)*1000</f>
        <v>0</v>
      </c>
      <c r="W51" s="23">
        <f>SUMIF('CO2-qoute-data-2012'!$E$6:$E$380,NA117_CO2_GJ!$C51,'CO2-qoute-data-2012'!AG$6:AG$380)*1000</f>
        <v>0</v>
      </c>
      <c r="X51" s="23">
        <f>SUMIF('CO2-qoute-data-2012'!$E$6:$E$380,NA117_CO2_GJ!$C51,'CO2-qoute-data-2012'!AH$6:AH$380)*1000</f>
        <v>0</v>
      </c>
      <c r="Y51" s="23">
        <f>SUMIF('CO2-qoute-data-2012'!$E$6:$E$380,NA117_CO2_GJ!$C51,'CO2-qoute-data-2012'!AI$6:AI$380)*1000</f>
        <v>0</v>
      </c>
      <c r="Z51" s="23">
        <f>SUMIF('CO2-qoute-data-2012'!$E$6:$E$380,NA117_CO2_GJ!$C51,'CO2-qoute-data-2012'!AJ$6:AJ$380)*1000</f>
        <v>0</v>
      </c>
      <c r="AA51" s="23">
        <f>SUMIF('CO2-qoute-data-2012'!$E$6:$E$380,NA117_CO2_GJ!$C51,'CO2-qoute-data-2012'!AK$6:AK$380)*1000</f>
        <v>0</v>
      </c>
      <c r="AB51" s="23">
        <f>SUMIF('CO2-qoute-data-2012'!$E$6:$E$380,NA117_CO2_GJ!$C51,'CO2-qoute-data-2012'!AL$6:AL$380)*1000</f>
        <v>0</v>
      </c>
      <c r="AC51" s="23">
        <f>SUMIF('CO2-qoute-data-2012'!$E$6:$E$380,NA117_CO2_GJ!$C51,'CO2-qoute-data-2012'!AM$6:AM$380)*1000</f>
        <v>0</v>
      </c>
      <c r="AD51" s="23">
        <f>SUMIF('CO2-qoute-data-2012'!$E$6:$E$380,NA117_CO2_GJ!$C51,'CO2-qoute-data-2012'!AN$6:AN$380)*1000</f>
        <v>0</v>
      </c>
      <c r="AE51" s="23">
        <f>SUMIF('CO2-qoute-data-2012'!$E$6:$E$380,NA117_CO2_GJ!$C51,'CO2-qoute-data-2012'!AO$6:AO$380)*1000</f>
        <v>0</v>
      </c>
      <c r="AF51" s="23">
        <f>SUMIF('CO2-qoute-data-2012'!$E$6:$E$380,NA117_CO2_GJ!$C51,'CO2-qoute-data-2012'!AP$6:AP$380)*1000</f>
        <v>0</v>
      </c>
      <c r="AG51" s="23">
        <f>SUMIF('CO2-qoute-data-2012'!$E$6:$E$380,NA117_CO2_GJ!$C51,'CO2-qoute-data-2012'!AQ$6:AQ$380)*1000</f>
        <v>0</v>
      </c>
      <c r="AH51" s="23">
        <f>SUMIF('CO2-qoute-data-2012'!$E$6:$E$380,NA117_CO2_GJ!$C51,'CO2-qoute-data-2012'!AR$6:AR$380)*1000</f>
        <v>0</v>
      </c>
      <c r="AI51" s="23">
        <f>SUMIF('CO2-qoute-data-2012'!$E$6:$E$380,NA117_CO2_GJ!$C51,'CO2-qoute-data-2012'!AS$6:AS$380)*1000</f>
        <v>0</v>
      </c>
      <c r="AJ51" s="2"/>
      <c r="AK51" s="2"/>
      <c r="AL51" s="75">
        <f t="shared" si="7"/>
        <v>2</v>
      </c>
      <c r="AM51" s="75">
        <f t="shared" si="7"/>
        <v>2</v>
      </c>
      <c r="AN51" s="75">
        <f t="shared" si="7"/>
        <v>2</v>
      </c>
      <c r="AO51" s="75">
        <f t="shared" si="7"/>
        <v>2</v>
      </c>
      <c r="AP51" s="75">
        <f t="shared" si="7"/>
        <v>2</v>
      </c>
      <c r="AQ51" s="75">
        <f t="shared" si="7"/>
        <v>2</v>
      </c>
      <c r="AR51" s="75">
        <f t="shared" si="7"/>
        <v>2</v>
      </c>
      <c r="AS51" s="75">
        <f t="shared" si="7"/>
        <v>2</v>
      </c>
      <c r="AT51" s="75">
        <f t="shared" si="7"/>
        <v>2</v>
      </c>
      <c r="AU51" s="75">
        <f t="shared" si="7"/>
        <v>2</v>
      </c>
      <c r="AV51" s="75">
        <f t="shared" si="7"/>
        <v>2</v>
      </c>
      <c r="AW51" s="75">
        <f t="shared" si="7"/>
        <v>2</v>
      </c>
      <c r="AX51" s="75">
        <f t="shared" si="7"/>
        <v>2</v>
      </c>
      <c r="AY51" s="75">
        <f t="shared" si="7"/>
        <v>2</v>
      </c>
      <c r="AZ51" s="75">
        <f t="shared" si="6"/>
        <v>2</v>
      </c>
      <c r="BA51" s="75">
        <f t="shared" si="5"/>
        <v>2</v>
      </c>
      <c r="BB51" s="75">
        <f t="shared" si="5"/>
        <v>2</v>
      </c>
      <c r="BC51" s="75">
        <f t="shared" si="5"/>
        <v>2</v>
      </c>
      <c r="BD51" s="75">
        <f t="shared" si="5"/>
        <v>2</v>
      </c>
      <c r="BE51" s="75">
        <f t="shared" si="5"/>
        <v>2</v>
      </c>
      <c r="BF51" s="75">
        <f t="shared" si="5"/>
        <v>2</v>
      </c>
      <c r="BG51" s="75">
        <f t="shared" si="5"/>
        <v>2</v>
      </c>
      <c r="BH51" s="75">
        <f t="shared" si="5"/>
        <v>2</v>
      </c>
      <c r="BI51" s="75">
        <f t="shared" si="5"/>
        <v>2</v>
      </c>
      <c r="BJ51" s="75">
        <f t="shared" si="5"/>
        <v>2</v>
      </c>
      <c r="BK51" s="75">
        <f t="shared" si="5"/>
        <v>2</v>
      </c>
      <c r="BL51" s="75">
        <f t="shared" si="5"/>
        <v>2</v>
      </c>
      <c r="BM51" s="75">
        <f t="shared" si="5"/>
        <v>2</v>
      </c>
      <c r="BN51" s="75">
        <f t="shared" si="5"/>
        <v>2</v>
      </c>
      <c r="BO51" s="75">
        <f t="shared" si="5"/>
        <v>2</v>
      </c>
      <c r="BP51" s="75">
        <f t="shared" si="5"/>
        <v>2</v>
      </c>
    </row>
    <row r="52" spans="2:68">
      <c r="B52" s="72">
        <v>7</v>
      </c>
      <c r="C52" s="10" t="s">
        <v>602</v>
      </c>
      <c r="D52" s="11" t="s">
        <v>603</v>
      </c>
      <c r="E52" s="23">
        <f>SUMIF('CO2-qoute-data-2012'!$E$6:$E$380,NA117_CO2_GJ!$C52,'CO2-qoute-data-2012'!O$6:O$380)*1000</f>
        <v>0</v>
      </c>
      <c r="F52" s="23">
        <f>SUMIF('CO2-qoute-data-2012'!$E$6:$E$380,NA117_CO2_GJ!$C52,'CO2-qoute-data-2012'!P$6:P$380)*1000</f>
        <v>26906671.183313396</v>
      </c>
      <c r="G52" s="23">
        <f>SUMIF('CO2-qoute-data-2012'!$E$6:$E$380,NA117_CO2_GJ!$C52,'CO2-qoute-data-2012'!Q$6:Q$380)*1000</f>
        <v>0</v>
      </c>
      <c r="H52" s="23">
        <f>SUMIF('CO2-qoute-data-2012'!$E$6:$E$380,NA117_CO2_GJ!$C52,'CO2-qoute-data-2012'!R$6:R$380)*1000</f>
        <v>1340789.9254008483</v>
      </c>
      <c r="I52" s="23">
        <f>SUMIF('CO2-qoute-data-2012'!$E$6:$E$380,NA117_CO2_GJ!$C52,'CO2-qoute-data-2012'!S$6:S$380)*1000</f>
        <v>1756183.5785933291</v>
      </c>
      <c r="J52" s="23">
        <f>SUMIF('CO2-qoute-data-2012'!$E$6:$E$380,NA117_CO2_GJ!$C52,'CO2-qoute-data-2012'!T$6:T$380)*1000</f>
        <v>2178.0723000000003</v>
      </c>
      <c r="K52" s="23">
        <f>SUMIF('CO2-qoute-data-2012'!$E$6:$E$380,NA117_CO2_GJ!$C52,'CO2-qoute-data-2012'!U$6:U$380)*1000</f>
        <v>0</v>
      </c>
      <c r="L52" s="23">
        <f>SUMIF('CO2-qoute-data-2012'!$E$6:$E$380,NA117_CO2_GJ!$C52,'CO2-qoute-data-2012'!V$6:V$380)*1000</f>
        <v>0</v>
      </c>
      <c r="M52" s="23">
        <f>SUMIF('CO2-qoute-data-2012'!$E$6:$E$380,NA117_CO2_GJ!$C52,'CO2-qoute-data-2012'!W$6:W$380)*1000</f>
        <v>0</v>
      </c>
      <c r="N52" s="23">
        <f>SUMIF('CO2-qoute-data-2012'!$E$6:$E$380,NA117_CO2_GJ!$C52,'CO2-qoute-data-2012'!X$6:X$380)*1000</f>
        <v>0</v>
      </c>
      <c r="O52" s="23">
        <f>SUMIF('CO2-qoute-data-2012'!$E$6:$E$380,NA117_CO2_GJ!$C52,'CO2-qoute-data-2012'!Y$6:Y$380)*1000</f>
        <v>101177728.33122382</v>
      </c>
      <c r="P52" s="23">
        <f>SUMIF('CO2-qoute-data-2012'!$E$6:$E$380,NA117_CO2_GJ!$C52,'CO2-qoute-data-2012'!Z$6:Z$380)*1000</f>
        <v>0</v>
      </c>
      <c r="Q52" s="23">
        <f>SUMIF('CO2-qoute-data-2012'!$E$6:$E$380,NA117_CO2_GJ!$C52,'CO2-qoute-data-2012'!AA$6:AA$380)*1000</f>
        <v>0</v>
      </c>
      <c r="R52" s="23">
        <f>SUMIF('CO2-qoute-data-2012'!$E$6:$E$380,NA117_CO2_GJ!$C52,'CO2-qoute-data-2012'!AB$6:AB$380)*1000</f>
        <v>0</v>
      </c>
      <c r="S52" s="23">
        <f>SUMIF('CO2-qoute-data-2012'!$E$6:$E$380,NA117_CO2_GJ!$C52,'CO2-qoute-data-2012'!AC$6:AC$380)*1000</f>
        <v>61076.752414458002</v>
      </c>
      <c r="T52" s="23">
        <f>SUMIF('CO2-qoute-data-2012'!$E$6:$E$380,NA117_CO2_GJ!$C52,'CO2-qoute-data-2012'!AD$6:AD$380)*1000</f>
        <v>0</v>
      </c>
      <c r="U52" s="23">
        <f>SUMIF('CO2-qoute-data-2012'!$E$6:$E$380,NA117_CO2_GJ!$C52,'CO2-qoute-data-2012'!AE$6:AE$380)*1000</f>
        <v>0</v>
      </c>
      <c r="V52" s="23">
        <f>SUMIF('CO2-qoute-data-2012'!$E$6:$E$380,NA117_CO2_GJ!$C52,'CO2-qoute-data-2012'!AF$6:AF$380)*1000</f>
        <v>0</v>
      </c>
      <c r="W52" s="23">
        <f>SUMIF('CO2-qoute-data-2012'!$E$6:$E$380,NA117_CO2_GJ!$C52,'CO2-qoute-data-2012'!AG$6:AG$380)*1000</f>
        <v>0</v>
      </c>
      <c r="X52" s="23">
        <f>SUMIF('CO2-qoute-data-2012'!$E$6:$E$380,NA117_CO2_GJ!$C52,'CO2-qoute-data-2012'!AH$6:AH$380)*1000</f>
        <v>0</v>
      </c>
      <c r="Y52" s="23">
        <f>SUMIF('CO2-qoute-data-2012'!$E$6:$E$380,NA117_CO2_GJ!$C52,'CO2-qoute-data-2012'!AI$6:AI$380)*1000</f>
        <v>71177.625179999988</v>
      </c>
      <c r="Z52" s="23">
        <f>SUMIF('CO2-qoute-data-2012'!$E$6:$E$380,NA117_CO2_GJ!$C52,'CO2-qoute-data-2012'!AJ$6:AJ$380)*1000</f>
        <v>5140</v>
      </c>
      <c r="AA52" s="23">
        <f>SUMIF('CO2-qoute-data-2012'!$E$6:$E$380,NA117_CO2_GJ!$C52,'CO2-qoute-data-2012'!AK$6:AK$380)*1000</f>
        <v>48998.995499999997</v>
      </c>
      <c r="AB52" s="23">
        <f>SUMIF('CO2-qoute-data-2012'!$E$6:$E$380,NA117_CO2_GJ!$C52,'CO2-qoute-data-2012'!AL$6:AL$380)*1000</f>
        <v>6916496.9039999982</v>
      </c>
      <c r="AC52" s="23">
        <f>SUMIF('CO2-qoute-data-2012'!$E$6:$E$380,NA117_CO2_GJ!$C52,'CO2-qoute-data-2012'!AM$6:AM$380)*1000</f>
        <v>20146113.877199996</v>
      </c>
      <c r="AD52" s="23">
        <f>SUMIF('CO2-qoute-data-2012'!$E$6:$E$380,NA117_CO2_GJ!$C52,'CO2-qoute-data-2012'!AN$6:AN$380)*1000</f>
        <v>563929.49399999995</v>
      </c>
      <c r="AE52" s="23">
        <f>SUMIF('CO2-qoute-data-2012'!$E$6:$E$380,NA117_CO2_GJ!$C52,'CO2-qoute-data-2012'!AO$6:AO$380)*1000</f>
        <v>6054925.9175270908</v>
      </c>
      <c r="AF52" s="23">
        <f>SUMIF('CO2-qoute-data-2012'!$E$6:$E$380,NA117_CO2_GJ!$C52,'CO2-qoute-data-2012'!AP$6:AP$380)*1000</f>
        <v>0</v>
      </c>
      <c r="AG52" s="23">
        <f>SUMIF('CO2-qoute-data-2012'!$E$6:$E$380,NA117_CO2_GJ!$C52,'CO2-qoute-data-2012'!AQ$6:AQ$380)*1000</f>
        <v>0</v>
      </c>
      <c r="AH52" s="23">
        <f>SUMIF('CO2-qoute-data-2012'!$E$6:$E$380,NA117_CO2_GJ!$C52,'CO2-qoute-data-2012'!AR$6:AR$380)*1000</f>
        <v>0</v>
      </c>
      <c r="AI52" s="23">
        <f>SUMIF('CO2-qoute-data-2012'!$E$6:$E$380,NA117_CO2_GJ!$C52,'CO2-qoute-data-2012'!AS$6:AS$380)*1000</f>
        <v>643401.85700000008</v>
      </c>
      <c r="AJ52" s="2"/>
      <c r="AK52" s="2"/>
      <c r="AL52" s="75">
        <f t="shared" si="7"/>
        <v>7</v>
      </c>
      <c r="AM52" s="75">
        <f t="shared" si="7"/>
        <v>7</v>
      </c>
      <c r="AN52" s="75">
        <f t="shared" si="7"/>
        <v>7</v>
      </c>
      <c r="AO52" s="75">
        <f t="shared" si="7"/>
        <v>7</v>
      </c>
      <c r="AP52" s="75">
        <f t="shared" si="7"/>
        <v>7</v>
      </c>
      <c r="AQ52" s="75">
        <f t="shared" si="7"/>
        <v>7</v>
      </c>
      <c r="AR52" s="75">
        <f t="shared" si="7"/>
        <v>7</v>
      </c>
      <c r="AS52" s="75">
        <f t="shared" si="7"/>
        <v>7</v>
      </c>
      <c r="AT52" s="75">
        <f t="shared" si="7"/>
        <v>7</v>
      </c>
      <c r="AU52" s="75">
        <f t="shared" si="7"/>
        <v>7</v>
      </c>
      <c r="AV52" s="75">
        <f t="shared" si="7"/>
        <v>7</v>
      </c>
      <c r="AW52" s="75">
        <f t="shared" si="7"/>
        <v>7</v>
      </c>
      <c r="AX52" s="75">
        <f t="shared" si="7"/>
        <v>7</v>
      </c>
      <c r="AY52" s="75">
        <f t="shared" si="7"/>
        <v>7</v>
      </c>
      <c r="AZ52" s="75">
        <f t="shared" si="6"/>
        <v>7</v>
      </c>
      <c r="BA52" s="75">
        <f t="shared" si="5"/>
        <v>7</v>
      </c>
      <c r="BB52" s="75">
        <f t="shared" si="5"/>
        <v>7</v>
      </c>
      <c r="BC52" s="75">
        <f t="shared" si="5"/>
        <v>7</v>
      </c>
      <c r="BD52" s="75">
        <f t="shared" si="5"/>
        <v>7</v>
      </c>
      <c r="BE52" s="75">
        <f t="shared" si="5"/>
        <v>7</v>
      </c>
      <c r="BF52" s="75">
        <f t="shared" si="5"/>
        <v>7</v>
      </c>
      <c r="BG52" s="75">
        <f t="shared" si="5"/>
        <v>7</v>
      </c>
      <c r="BH52" s="75">
        <f t="shared" si="5"/>
        <v>7</v>
      </c>
      <c r="BI52" s="75">
        <f t="shared" si="5"/>
        <v>7</v>
      </c>
      <c r="BJ52" s="75">
        <f t="shared" si="5"/>
        <v>7</v>
      </c>
      <c r="BK52" s="75">
        <f t="shared" si="5"/>
        <v>7</v>
      </c>
      <c r="BL52" s="75">
        <f t="shared" si="5"/>
        <v>7</v>
      </c>
      <c r="BM52" s="75">
        <f t="shared" si="5"/>
        <v>7</v>
      </c>
      <c r="BN52" s="75">
        <f t="shared" si="5"/>
        <v>7</v>
      </c>
      <c r="BO52" s="75">
        <f t="shared" si="5"/>
        <v>7</v>
      </c>
      <c r="BP52" s="75">
        <f t="shared" si="5"/>
        <v>7</v>
      </c>
    </row>
    <row r="53" spans="2:68">
      <c r="B53" s="72">
        <v>8</v>
      </c>
      <c r="C53" s="12" t="s">
        <v>604</v>
      </c>
      <c r="D53" s="13" t="s">
        <v>605</v>
      </c>
      <c r="E53" s="23">
        <f>SUMIF('CO2-qoute-data-2012'!$E$6:$E$380,NA117_CO2_GJ!$C53,'CO2-qoute-data-2012'!O$6:O$380)*1000</f>
        <v>0</v>
      </c>
      <c r="F53" s="23">
        <f>SUMIF('CO2-qoute-data-2012'!$E$6:$E$380,NA117_CO2_GJ!$C53,'CO2-qoute-data-2012'!P$6:P$380)*1000</f>
        <v>217731.13559999998</v>
      </c>
      <c r="G53" s="23">
        <f>SUMIF('CO2-qoute-data-2012'!$E$6:$E$380,NA117_CO2_GJ!$C53,'CO2-qoute-data-2012'!Q$6:Q$380)*1000</f>
        <v>0</v>
      </c>
      <c r="H53" s="23">
        <f>SUMIF('CO2-qoute-data-2012'!$E$6:$E$380,NA117_CO2_GJ!$C53,'CO2-qoute-data-2012'!R$6:R$380)*1000</f>
        <v>47.348399999999998</v>
      </c>
      <c r="I53" s="23">
        <f>SUMIF('CO2-qoute-data-2012'!$E$6:$E$380,NA117_CO2_GJ!$C53,'CO2-qoute-data-2012'!S$6:S$380)*1000</f>
        <v>0</v>
      </c>
      <c r="J53" s="23">
        <f>SUMIF('CO2-qoute-data-2012'!$E$6:$E$380,NA117_CO2_GJ!$C53,'CO2-qoute-data-2012'!T$6:T$380)*1000</f>
        <v>0</v>
      </c>
      <c r="K53" s="23">
        <f>SUMIF('CO2-qoute-data-2012'!$E$6:$E$380,NA117_CO2_GJ!$C53,'CO2-qoute-data-2012'!U$6:U$380)*1000</f>
        <v>0</v>
      </c>
      <c r="L53" s="23">
        <f>SUMIF('CO2-qoute-data-2012'!$E$6:$E$380,NA117_CO2_GJ!$C53,'CO2-qoute-data-2012'!V$6:V$380)*1000</f>
        <v>0</v>
      </c>
      <c r="M53" s="23">
        <f>SUMIF('CO2-qoute-data-2012'!$E$6:$E$380,NA117_CO2_GJ!$C53,'CO2-qoute-data-2012'!W$6:W$380)*1000</f>
        <v>0</v>
      </c>
      <c r="N53" s="23">
        <f>SUMIF('CO2-qoute-data-2012'!$E$6:$E$380,NA117_CO2_GJ!$C53,'CO2-qoute-data-2012'!X$6:X$380)*1000</f>
        <v>0</v>
      </c>
      <c r="O53" s="23">
        <f>SUMIF('CO2-qoute-data-2012'!$E$6:$E$380,NA117_CO2_GJ!$C53,'CO2-qoute-data-2012'!Y$6:Y$380)*1000</f>
        <v>0</v>
      </c>
      <c r="P53" s="23">
        <f>SUMIF('CO2-qoute-data-2012'!$E$6:$E$380,NA117_CO2_GJ!$C53,'CO2-qoute-data-2012'!Z$6:Z$380)*1000</f>
        <v>0</v>
      </c>
      <c r="Q53" s="23">
        <f>SUMIF('CO2-qoute-data-2012'!$E$6:$E$380,NA117_CO2_GJ!$C53,'CO2-qoute-data-2012'!AA$6:AA$380)*1000</f>
        <v>0</v>
      </c>
      <c r="R53" s="23">
        <f>SUMIF('CO2-qoute-data-2012'!$E$6:$E$380,NA117_CO2_GJ!$C53,'CO2-qoute-data-2012'!AB$6:AB$380)*1000</f>
        <v>0</v>
      </c>
      <c r="S53" s="23">
        <f>SUMIF('CO2-qoute-data-2012'!$E$6:$E$380,NA117_CO2_GJ!$C53,'CO2-qoute-data-2012'!AC$6:AC$380)*1000</f>
        <v>0</v>
      </c>
      <c r="T53" s="23">
        <f>SUMIF('CO2-qoute-data-2012'!$E$6:$E$380,NA117_CO2_GJ!$C53,'CO2-qoute-data-2012'!AD$6:AD$380)*1000</f>
        <v>0</v>
      </c>
      <c r="U53" s="23">
        <f>SUMIF('CO2-qoute-data-2012'!$E$6:$E$380,NA117_CO2_GJ!$C53,'CO2-qoute-data-2012'!AE$6:AE$380)*1000</f>
        <v>0</v>
      </c>
      <c r="V53" s="23">
        <f>SUMIF('CO2-qoute-data-2012'!$E$6:$E$380,NA117_CO2_GJ!$C53,'CO2-qoute-data-2012'!AF$6:AF$380)*1000</f>
        <v>0</v>
      </c>
      <c r="W53" s="23">
        <f>SUMIF('CO2-qoute-data-2012'!$E$6:$E$380,NA117_CO2_GJ!$C53,'CO2-qoute-data-2012'!AG$6:AG$380)*1000</f>
        <v>0</v>
      </c>
      <c r="X53" s="23">
        <f>SUMIF('CO2-qoute-data-2012'!$E$6:$E$380,NA117_CO2_GJ!$C53,'CO2-qoute-data-2012'!AH$6:AH$380)*1000</f>
        <v>0</v>
      </c>
      <c r="Y53" s="23">
        <f>SUMIF('CO2-qoute-data-2012'!$E$6:$E$380,NA117_CO2_GJ!$C53,'CO2-qoute-data-2012'!AI$6:AI$380)*1000</f>
        <v>0</v>
      </c>
      <c r="Z53" s="23">
        <f>SUMIF('CO2-qoute-data-2012'!$E$6:$E$380,NA117_CO2_GJ!$C53,'CO2-qoute-data-2012'!AJ$6:AJ$380)*1000</f>
        <v>0</v>
      </c>
      <c r="AA53" s="23">
        <f>SUMIF('CO2-qoute-data-2012'!$E$6:$E$380,NA117_CO2_GJ!$C53,'CO2-qoute-data-2012'!AK$6:AK$380)*1000</f>
        <v>0</v>
      </c>
      <c r="AB53" s="23">
        <f>SUMIF('CO2-qoute-data-2012'!$E$6:$E$380,NA117_CO2_GJ!$C53,'CO2-qoute-data-2012'!AL$6:AL$380)*1000</f>
        <v>0</v>
      </c>
      <c r="AC53" s="23">
        <f>SUMIF('CO2-qoute-data-2012'!$E$6:$E$380,NA117_CO2_GJ!$C53,'CO2-qoute-data-2012'!AM$6:AM$380)*1000</f>
        <v>0</v>
      </c>
      <c r="AD53" s="23">
        <f>SUMIF('CO2-qoute-data-2012'!$E$6:$E$380,NA117_CO2_GJ!$C53,'CO2-qoute-data-2012'!AN$6:AN$380)*1000</f>
        <v>0</v>
      </c>
      <c r="AE53" s="23">
        <f>SUMIF('CO2-qoute-data-2012'!$E$6:$E$380,NA117_CO2_GJ!$C53,'CO2-qoute-data-2012'!AO$6:AO$380)*1000</f>
        <v>0</v>
      </c>
      <c r="AF53" s="23">
        <f>SUMIF('CO2-qoute-data-2012'!$E$6:$E$380,NA117_CO2_GJ!$C53,'CO2-qoute-data-2012'!AP$6:AP$380)*1000</f>
        <v>0</v>
      </c>
      <c r="AG53" s="23">
        <f>SUMIF('CO2-qoute-data-2012'!$E$6:$E$380,NA117_CO2_GJ!$C53,'CO2-qoute-data-2012'!AQ$6:AQ$380)*1000</f>
        <v>0</v>
      </c>
      <c r="AH53" s="23">
        <f>SUMIF('CO2-qoute-data-2012'!$E$6:$E$380,NA117_CO2_GJ!$C53,'CO2-qoute-data-2012'!AR$6:AR$380)*1000</f>
        <v>0</v>
      </c>
      <c r="AI53" s="23">
        <f>SUMIF('CO2-qoute-data-2012'!$E$6:$E$380,NA117_CO2_GJ!$C53,'CO2-qoute-data-2012'!AS$6:AS$380)*1000</f>
        <v>0</v>
      </c>
      <c r="AJ53" s="2"/>
      <c r="AK53" s="2"/>
      <c r="AL53" s="75">
        <f t="shared" si="7"/>
        <v>8</v>
      </c>
      <c r="AM53" s="75">
        <f t="shared" si="7"/>
        <v>8</v>
      </c>
      <c r="AN53" s="75">
        <f t="shared" si="7"/>
        <v>8</v>
      </c>
      <c r="AO53" s="75">
        <f t="shared" si="7"/>
        <v>8</v>
      </c>
      <c r="AP53" s="75">
        <f t="shared" si="7"/>
        <v>8</v>
      </c>
      <c r="AQ53" s="75">
        <f t="shared" si="7"/>
        <v>8</v>
      </c>
      <c r="AR53" s="75">
        <f t="shared" si="7"/>
        <v>8</v>
      </c>
      <c r="AS53" s="75">
        <f t="shared" si="7"/>
        <v>8</v>
      </c>
      <c r="AT53" s="75">
        <f t="shared" si="7"/>
        <v>8</v>
      </c>
      <c r="AU53" s="75">
        <f t="shared" si="7"/>
        <v>8</v>
      </c>
      <c r="AV53" s="75">
        <f t="shared" si="7"/>
        <v>8</v>
      </c>
      <c r="AW53" s="75">
        <f t="shared" si="7"/>
        <v>8</v>
      </c>
      <c r="AX53" s="75">
        <f t="shared" si="7"/>
        <v>8</v>
      </c>
      <c r="AY53" s="75">
        <f t="shared" si="7"/>
        <v>8</v>
      </c>
      <c r="AZ53" s="75">
        <f t="shared" si="6"/>
        <v>8</v>
      </c>
      <c r="BA53" s="75">
        <f t="shared" si="5"/>
        <v>8</v>
      </c>
      <c r="BB53" s="75">
        <f t="shared" si="5"/>
        <v>8</v>
      </c>
      <c r="BC53" s="75">
        <f t="shared" si="5"/>
        <v>8</v>
      </c>
      <c r="BD53" s="75">
        <f t="shared" si="5"/>
        <v>8</v>
      </c>
      <c r="BE53" s="75">
        <f t="shared" si="5"/>
        <v>8</v>
      </c>
      <c r="BF53" s="75">
        <f t="shared" si="5"/>
        <v>8</v>
      </c>
      <c r="BG53" s="75">
        <f t="shared" si="5"/>
        <v>8</v>
      </c>
      <c r="BH53" s="75">
        <f t="shared" si="5"/>
        <v>8</v>
      </c>
      <c r="BI53" s="75">
        <f t="shared" si="5"/>
        <v>8</v>
      </c>
      <c r="BJ53" s="75">
        <f t="shared" si="5"/>
        <v>8</v>
      </c>
      <c r="BK53" s="75">
        <f t="shared" si="5"/>
        <v>8</v>
      </c>
      <c r="BL53" s="75">
        <f t="shared" si="5"/>
        <v>8</v>
      </c>
      <c r="BM53" s="75">
        <f t="shared" si="5"/>
        <v>8</v>
      </c>
      <c r="BN53" s="75">
        <f t="shared" si="5"/>
        <v>8</v>
      </c>
      <c r="BO53" s="75">
        <f t="shared" si="5"/>
        <v>8</v>
      </c>
      <c r="BP53" s="75">
        <f t="shared" si="5"/>
        <v>8</v>
      </c>
    </row>
    <row r="54" spans="2:68">
      <c r="B54" s="72">
        <v>20</v>
      </c>
      <c r="C54" s="10" t="s">
        <v>606</v>
      </c>
      <c r="D54" s="11" t="s">
        <v>607</v>
      </c>
      <c r="E54" s="23">
        <f>SUMIF('CO2-qoute-data-2012'!$E$6:$E$380,NA117_CO2_GJ!$C54,'CO2-qoute-data-2012'!O$6:O$380)*1000</f>
        <v>0</v>
      </c>
      <c r="F54" s="23">
        <f>SUMIF('CO2-qoute-data-2012'!$E$6:$E$380,NA117_CO2_GJ!$C54,'CO2-qoute-data-2012'!P$6:P$380)*1000</f>
        <v>14178057.616799995</v>
      </c>
      <c r="G54" s="23">
        <f>SUMIF('CO2-qoute-data-2012'!$E$6:$E$380,NA117_CO2_GJ!$C54,'CO2-qoute-data-2012'!Q$6:Q$380)*1000</f>
        <v>0</v>
      </c>
      <c r="H54" s="23">
        <f>SUMIF('CO2-qoute-data-2012'!$E$6:$E$380,NA117_CO2_GJ!$C54,'CO2-qoute-data-2012'!R$6:R$380)*1000</f>
        <v>944583.72048760031</v>
      </c>
      <c r="I54" s="23">
        <f>SUMIF('CO2-qoute-data-2012'!$E$6:$E$380,NA117_CO2_GJ!$C54,'CO2-qoute-data-2012'!S$6:S$380)*1000</f>
        <v>64947.318000000007</v>
      </c>
      <c r="J54" s="23">
        <f>SUMIF('CO2-qoute-data-2012'!$E$6:$E$380,NA117_CO2_GJ!$C54,'CO2-qoute-data-2012'!T$6:T$380)*1000</f>
        <v>216.29199999999997</v>
      </c>
      <c r="K54" s="23">
        <f>SUMIF('CO2-qoute-data-2012'!$E$6:$E$380,NA117_CO2_GJ!$C54,'CO2-qoute-data-2012'!U$6:U$380)*1000</f>
        <v>0</v>
      </c>
      <c r="L54" s="23">
        <f>SUMIF('CO2-qoute-data-2012'!$E$6:$E$380,NA117_CO2_GJ!$C54,'CO2-qoute-data-2012'!V$6:V$380)*1000</f>
        <v>0</v>
      </c>
      <c r="M54" s="23">
        <f>SUMIF('CO2-qoute-data-2012'!$E$6:$E$380,NA117_CO2_GJ!$C54,'CO2-qoute-data-2012'!W$6:W$380)*1000</f>
        <v>0</v>
      </c>
      <c r="N54" s="23">
        <f>SUMIF('CO2-qoute-data-2012'!$E$6:$E$380,NA117_CO2_GJ!$C54,'CO2-qoute-data-2012'!X$6:X$380)*1000</f>
        <v>0</v>
      </c>
      <c r="O54" s="23">
        <f>SUMIF('CO2-qoute-data-2012'!$E$6:$E$380,NA117_CO2_GJ!$C54,'CO2-qoute-data-2012'!Y$6:Y$380)*1000</f>
        <v>632370.0120000001</v>
      </c>
      <c r="P54" s="23">
        <f>SUMIF('CO2-qoute-data-2012'!$E$6:$E$380,NA117_CO2_GJ!$C54,'CO2-qoute-data-2012'!Z$6:Z$380)*1000</f>
        <v>0</v>
      </c>
      <c r="Q54" s="23">
        <f>SUMIF('CO2-qoute-data-2012'!$E$6:$E$380,NA117_CO2_GJ!$C54,'CO2-qoute-data-2012'!AA$6:AA$380)*1000</f>
        <v>0</v>
      </c>
      <c r="R54" s="23">
        <f>SUMIF('CO2-qoute-data-2012'!$E$6:$E$380,NA117_CO2_GJ!$C54,'CO2-qoute-data-2012'!AB$6:AB$380)*1000</f>
        <v>0</v>
      </c>
      <c r="S54" s="23">
        <f>SUMIF('CO2-qoute-data-2012'!$E$6:$E$380,NA117_CO2_GJ!$C54,'CO2-qoute-data-2012'!AC$6:AC$380)*1000</f>
        <v>0</v>
      </c>
      <c r="T54" s="23">
        <f>SUMIF('CO2-qoute-data-2012'!$E$6:$E$380,NA117_CO2_GJ!$C54,'CO2-qoute-data-2012'!AD$6:AD$380)*1000</f>
        <v>0</v>
      </c>
      <c r="U54" s="23">
        <f>SUMIF('CO2-qoute-data-2012'!$E$6:$E$380,NA117_CO2_GJ!$C54,'CO2-qoute-data-2012'!AE$6:AE$380)*1000</f>
        <v>0</v>
      </c>
      <c r="V54" s="23">
        <f>SUMIF('CO2-qoute-data-2012'!$E$6:$E$380,NA117_CO2_GJ!$C54,'CO2-qoute-data-2012'!AF$6:AF$380)*1000</f>
        <v>0</v>
      </c>
      <c r="W54" s="23">
        <f>SUMIF('CO2-qoute-data-2012'!$E$6:$E$380,NA117_CO2_GJ!$C54,'CO2-qoute-data-2012'!AG$6:AG$380)*1000</f>
        <v>0</v>
      </c>
      <c r="X54" s="23">
        <f>SUMIF('CO2-qoute-data-2012'!$E$6:$E$380,NA117_CO2_GJ!$C54,'CO2-qoute-data-2012'!AH$6:AH$380)*1000</f>
        <v>0</v>
      </c>
      <c r="Y54" s="23">
        <f>SUMIF('CO2-qoute-data-2012'!$E$6:$E$380,NA117_CO2_GJ!$C54,'CO2-qoute-data-2012'!AI$6:AI$380)*1000</f>
        <v>318143.89299999998</v>
      </c>
      <c r="Z54" s="23">
        <f>SUMIF('CO2-qoute-data-2012'!$E$6:$E$380,NA117_CO2_GJ!$C54,'CO2-qoute-data-2012'!AJ$6:AJ$380)*1000</f>
        <v>27626.841000000004</v>
      </c>
      <c r="AA54" s="23">
        <f>SUMIF('CO2-qoute-data-2012'!$E$6:$E$380,NA117_CO2_GJ!$C54,'CO2-qoute-data-2012'!AK$6:AK$380)*1000</f>
        <v>342779.33600000001</v>
      </c>
      <c r="AB54" s="23">
        <f>SUMIF('CO2-qoute-data-2012'!$E$6:$E$380,NA117_CO2_GJ!$C54,'CO2-qoute-data-2012'!AL$6:AL$380)*1000</f>
        <v>2720469</v>
      </c>
      <c r="AC54" s="23">
        <f>SUMIF('CO2-qoute-data-2012'!$E$6:$E$380,NA117_CO2_GJ!$C54,'CO2-qoute-data-2012'!AM$6:AM$380)*1000</f>
        <v>1825772.1675</v>
      </c>
      <c r="AD54" s="23">
        <f>SUMIF('CO2-qoute-data-2012'!$E$6:$E$380,NA117_CO2_GJ!$C54,'CO2-qoute-data-2012'!AN$6:AN$380)*1000</f>
        <v>2890990.7781000002</v>
      </c>
      <c r="AE54" s="23">
        <f>SUMIF('CO2-qoute-data-2012'!$E$6:$E$380,NA117_CO2_GJ!$C54,'CO2-qoute-data-2012'!AO$6:AO$380)*1000</f>
        <v>1425770.4887999999</v>
      </c>
      <c r="AF54" s="23">
        <f>SUMIF('CO2-qoute-data-2012'!$E$6:$E$380,NA117_CO2_GJ!$C54,'CO2-qoute-data-2012'!AP$6:AP$380)*1000</f>
        <v>0</v>
      </c>
      <c r="AG54" s="23">
        <f>SUMIF('CO2-qoute-data-2012'!$E$6:$E$380,NA117_CO2_GJ!$C54,'CO2-qoute-data-2012'!AQ$6:AQ$380)*1000</f>
        <v>0</v>
      </c>
      <c r="AH54" s="23">
        <f>SUMIF('CO2-qoute-data-2012'!$E$6:$E$380,NA117_CO2_GJ!$C54,'CO2-qoute-data-2012'!AR$6:AR$380)*1000</f>
        <v>0</v>
      </c>
      <c r="AI54" s="23">
        <f>SUMIF('CO2-qoute-data-2012'!$E$6:$E$380,NA117_CO2_GJ!$C54,'CO2-qoute-data-2012'!AS$6:AS$380)*1000</f>
        <v>310449.95</v>
      </c>
      <c r="AJ54" s="2"/>
      <c r="AK54" s="2"/>
      <c r="AL54" s="75">
        <f t="shared" si="7"/>
        <v>20</v>
      </c>
      <c r="AM54" s="75">
        <f t="shared" si="7"/>
        <v>20</v>
      </c>
      <c r="AN54" s="75">
        <f t="shared" si="7"/>
        <v>20</v>
      </c>
      <c r="AO54" s="75">
        <f t="shared" si="7"/>
        <v>20</v>
      </c>
      <c r="AP54" s="75">
        <f t="shared" si="7"/>
        <v>20</v>
      </c>
      <c r="AQ54" s="75">
        <f t="shared" si="7"/>
        <v>20</v>
      </c>
      <c r="AR54" s="75">
        <f t="shared" si="7"/>
        <v>20</v>
      </c>
      <c r="AS54" s="75">
        <f t="shared" si="7"/>
        <v>20</v>
      </c>
      <c r="AT54" s="75">
        <f t="shared" si="7"/>
        <v>20</v>
      </c>
      <c r="AU54" s="75">
        <f t="shared" si="7"/>
        <v>20</v>
      </c>
      <c r="AV54" s="75">
        <f t="shared" si="7"/>
        <v>20</v>
      </c>
      <c r="AW54" s="75">
        <f t="shared" si="7"/>
        <v>20</v>
      </c>
      <c r="AX54" s="75">
        <f t="shared" si="7"/>
        <v>20</v>
      </c>
      <c r="AY54" s="75">
        <f t="shared" si="7"/>
        <v>20</v>
      </c>
      <c r="AZ54" s="75">
        <f t="shared" si="6"/>
        <v>20</v>
      </c>
      <c r="BA54" s="75">
        <f t="shared" si="5"/>
        <v>20</v>
      </c>
      <c r="BB54" s="75">
        <f t="shared" si="5"/>
        <v>20</v>
      </c>
      <c r="BC54" s="75">
        <f t="shared" si="5"/>
        <v>20</v>
      </c>
      <c r="BD54" s="75">
        <f t="shared" si="5"/>
        <v>20</v>
      </c>
      <c r="BE54" s="75">
        <f t="shared" si="5"/>
        <v>20</v>
      </c>
      <c r="BF54" s="75">
        <f t="shared" si="5"/>
        <v>20</v>
      </c>
      <c r="BG54" s="75">
        <f t="shared" si="5"/>
        <v>20</v>
      </c>
      <c r="BH54" s="75">
        <f t="shared" si="5"/>
        <v>20</v>
      </c>
      <c r="BI54" s="75">
        <f t="shared" si="5"/>
        <v>20</v>
      </c>
      <c r="BJ54" s="75">
        <f t="shared" si="5"/>
        <v>20</v>
      </c>
      <c r="BK54" s="75">
        <f t="shared" si="5"/>
        <v>20</v>
      </c>
      <c r="BL54" s="75">
        <f t="shared" si="5"/>
        <v>20</v>
      </c>
      <c r="BM54" s="75">
        <f t="shared" si="5"/>
        <v>20</v>
      </c>
      <c r="BN54" s="75">
        <f t="shared" si="5"/>
        <v>20</v>
      </c>
      <c r="BO54" s="75">
        <f t="shared" si="5"/>
        <v>20</v>
      </c>
      <c r="BP54" s="75">
        <f t="shared" si="5"/>
        <v>20</v>
      </c>
    </row>
    <row r="55" spans="2:68">
      <c r="B55" s="72">
        <v>17</v>
      </c>
      <c r="C55" s="10" t="s">
        <v>518</v>
      </c>
      <c r="D55" s="11" t="s">
        <v>608</v>
      </c>
      <c r="E55" s="23">
        <f>SUMIF('CO2-qoute-data-2012'!$E$6:$E$380,NA117_CO2_GJ!$C55,'CO2-qoute-data-2012'!O$6:O$380)*1000</f>
        <v>0</v>
      </c>
      <c r="F55" s="23">
        <f>SUMIF('CO2-qoute-data-2012'!$E$6:$E$380,NA117_CO2_GJ!$C55,'CO2-qoute-data-2012'!P$6:P$380)*1000</f>
        <v>0</v>
      </c>
      <c r="G55" s="23">
        <f>SUMIF('CO2-qoute-data-2012'!$E$6:$E$380,NA117_CO2_GJ!$C55,'CO2-qoute-data-2012'!Q$6:Q$380)*1000</f>
        <v>0</v>
      </c>
      <c r="H55" s="23">
        <f>SUMIF('CO2-qoute-data-2012'!$E$6:$E$380,NA117_CO2_GJ!$C55,'CO2-qoute-data-2012'!R$6:R$380)*1000</f>
        <v>0</v>
      </c>
      <c r="I55" s="23">
        <f>SUMIF('CO2-qoute-data-2012'!$E$6:$E$380,NA117_CO2_GJ!$C55,'CO2-qoute-data-2012'!S$6:S$380)*1000</f>
        <v>0</v>
      </c>
      <c r="J55" s="23">
        <f>SUMIF('CO2-qoute-data-2012'!$E$6:$E$380,NA117_CO2_GJ!$C55,'CO2-qoute-data-2012'!T$6:T$380)*1000</f>
        <v>0</v>
      </c>
      <c r="K55" s="23">
        <f>SUMIF('CO2-qoute-data-2012'!$E$6:$E$380,NA117_CO2_GJ!$C55,'CO2-qoute-data-2012'!U$6:U$380)*1000</f>
        <v>0</v>
      </c>
      <c r="L55" s="23">
        <f>SUMIF('CO2-qoute-data-2012'!$E$6:$E$380,NA117_CO2_GJ!$C55,'CO2-qoute-data-2012'!V$6:V$380)*1000</f>
        <v>0</v>
      </c>
      <c r="M55" s="23">
        <f>SUMIF('CO2-qoute-data-2012'!$E$6:$E$380,NA117_CO2_GJ!$C55,'CO2-qoute-data-2012'!W$6:W$380)*1000</f>
        <v>0</v>
      </c>
      <c r="N55" s="23">
        <f>SUMIF('CO2-qoute-data-2012'!$E$6:$E$380,NA117_CO2_GJ!$C55,'CO2-qoute-data-2012'!X$6:X$380)*1000</f>
        <v>0</v>
      </c>
      <c r="O55" s="23">
        <f>SUMIF('CO2-qoute-data-2012'!$E$6:$E$380,NA117_CO2_GJ!$C55,'CO2-qoute-data-2012'!Y$6:Y$380)*1000</f>
        <v>0</v>
      </c>
      <c r="P55" s="23">
        <f>SUMIF('CO2-qoute-data-2012'!$E$6:$E$380,NA117_CO2_GJ!$C55,'CO2-qoute-data-2012'!Z$6:Z$380)*1000</f>
        <v>0</v>
      </c>
      <c r="Q55" s="23">
        <f>SUMIF('CO2-qoute-data-2012'!$E$6:$E$380,NA117_CO2_GJ!$C55,'CO2-qoute-data-2012'!AA$6:AA$380)*1000</f>
        <v>0</v>
      </c>
      <c r="R55" s="23">
        <f>SUMIF('CO2-qoute-data-2012'!$E$6:$E$380,NA117_CO2_GJ!$C55,'CO2-qoute-data-2012'!AB$6:AB$380)*1000</f>
        <v>0</v>
      </c>
      <c r="S55" s="23">
        <f>SUMIF('CO2-qoute-data-2012'!$E$6:$E$380,NA117_CO2_GJ!$C55,'CO2-qoute-data-2012'!AC$6:AC$380)*1000</f>
        <v>0</v>
      </c>
      <c r="T55" s="23">
        <f>SUMIF('CO2-qoute-data-2012'!$E$6:$E$380,NA117_CO2_GJ!$C55,'CO2-qoute-data-2012'!AD$6:AD$380)*1000</f>
        <v>0</v>
      </c>
      <c r="U55" s="23">
        <f>SUMIF('CO2-qoute-data-2012'!$E$6:$E$380,NA117_CO2_GJ!$C55,'CO2-qoute-data-2012'!AE$6:AE$380)*1000</f>
        <v>0</v>
      </c>
      <c r="V55" s="23">
        <f>SUMIF('CO2-qoute-data-2012'!$E$6:$E$380,NA117_CO2_GJ!$C55,'CO2-qoute-data-2012'!AF$6:AF$380)*1000</f>
        <v>0</v>
      </c>
      <c r="W55" s="23">
        <f>SUMIF('CO2-qoute-data-2012'!$E$6:$E$380,NA117_CO2_GJ!$C55,'CO2-qoute-data-2012'!AG$6:AG$380)*1000</f>
        <v>0</v>
      </c>
      <c r="X55" s="23">
        <f>SUMIF('CO2-qoute-data-2012'!$E$6:$E$380,NA117_CO2_GJ!$C55,'CO2-qoute-data-2012'!AH$6:AH$380)*1000</f>
        <v>0</v>
      </c>
      <c r="Y55" s="23">
        <f>SUMIF('CO2-qoute-data-2012'!$E$6:$E$380,NA117_CO2_GJ!$C55,'CO2-qoute-data-2012'!AI$6:AI$380)*1000</f>
        <v>0</v>
      </c>
      <c r="Z55" s="23">
        <f>SUMIF('CO2-qoute-data-2012'!$E$6:$E$380,NA117_CO2_GJ!$C55,'CO2-qoute-data-2012'!AJ$6:AJ$380)*1000</f>
        <v>0</v>
      </c>
      <c r="AA55" s="23">
        <f>SUMIF('CO2-qoute-data-2012'!$E$6:$E$380,NA117_CO2_GJ!$C55,'CO2-qoute-data-2012'!AK$6:AK$380)*1000</f>
        <v>0</v>
      </c>
      <c r="AB55" s="23">
        <f>SUMIF('CO2-qoute-data-2012'!$E$6:$E$380,NA117_CO2_GJ!$C55,'CO2-qoute-data-2012'!AL$6:AL$380)*1000</f>
        <v>0</v>
      </c>
      <c r="AC55" s="23">
        <f>SUMIF('CO2-qoute-data-2012'!$E$6:$E$380,NA117_CO2_GJ!$C55,'CO2-qoute-data-2012'!AM$6:AM$380)*1000</f>
        <v>0</v>
      </c>
      <c r="AD55" s="23">
        <f>SUMIF('CO2-qoute-data-2012'!$E$6:$E$380,NA117_CO2_GJ!$C55,'CO2-qoute-data-2012'!AN$6:AN$380)*1000</f>
        <v>0</v>
      </c>
      <c r="AE55" s="23">
        <f>SUMIF('CO2-qoute-data-2012'!$E$6:$E$380,NA117_CO2_GJ!$C55,'CO2-qoute-data-2012'!AO$6:AO$380)*1000</f>
        <v>0</v>
      </c>
      <c r="AF55" s="23">
        <f>SUMIF('CO2-qoute-data-2012'!$E$6:$E$380,NA117_CO2_GJ!$C55,'CO2-qoute-data-2012'!AP$6:AP$380)*1000</f>
        <v>0</v>
      </c>
      <c r="AG55" s="23">
        <f>SUMIF('CO2-qoute-data-2012'!$E$6:$E$380,NA117_CO2_GJ!$C55,'CO2-qoute-data-2012'!AQ$6:AQ$380)*1000</f>
        <v>0</v>
      </c>
      <c r="AH55" s="23">
        <f>SUMIF('CO2-qoute-data-2012'!$E$6:$E$380,NA117_CO2_GJ!$C55,'CO2-qoute-data-2012'!AR$6:AR$380)*1000</f>
        <v>0</v>
      </c>
      <c r="AI55" s="23">
        <f>SUMIF('CO2-qoute-data-2012'!$E$6:$E$380,NA117_CO2_GJ!$C55,'CO2-qoute-data-2012'!AS$6:AS$380)*1000</f>
        <v>0</v>
      </c>
      <c r="AJ55" s="2"/>
      <c r="AK55" s="2"/>
      <c r="AL55" s="75">
        <f t="shared" si="7"/>
        <v>17</v>
      </c>
      <c r="AM55" s="75">
        <f t="shared" si="7"/>
        <v>17</v>
      </c>
      <c r="AN55" s="75">
        <f t="shared" si="7"/>
        <v>17</v>
      </c>
      <c r="AO55" s="75">
        <f t="shared" si="7"/>
        <v>17</v>
      </c>
      <c r="AP55" s="75">
        <f t="shared" si="7"/>
        <v>17</v>
      </c>
      <c r="AQ55" s="75">
        <f t="shared" si="7"/>
        <v>17</v>
      </c>
      <c r="AR55" s="75">
        <f t="shared" si="7"/>
        <v>17</v>
      </c>
      <c r="AS55" s="75">
        <f t="shared" si="7"/>
        <v>17</v>
      </c>
      <c r="AT55" s="75">
        <f t="shared" si="7"/>
        <v>17</v>
      </c>
      <c r="AU55" s="75">
        <f t="shared" si="7"/>
        <v>17</v>
      </c>
      <c r="AV55" s="75">
        <f t="shared" si="7"/>
        <v>17</v>
      </c>
      <c r="AW55" s="75">
        <f t="shared" si="7"/>
        <v>17</v>
      </c>
      <c r="AX55" s="75">
        <f t="shared" si="7"/>
        <v>17</v>
      </c>
      <c r="AY55" s="75">
        <f t="shared" si="7"/>
        <v>17</v>
      </c>
      <c r="AZ55" s="75">
        <f t="shared" si="6"/>
        <v>17</v>
      </c>
      <c r="BA55" s="75">
        <f t="shared" si="5"/>
        <v>17</v>
      </c>
      <c r="BB55" s="75">
        <f t="shared" si="5"/>
        <v>17</v>
      </c>
      <c r="BC55" s="75">
        <f t="shared" si="5"/>
        <v>17</v>
      </c>
      <c r="BD55" s="75">
        <f t="shared" si="5"/>
        <v>17</v>
      </c>
      <c r="BE55" s="75">
        <f t="shared" si="5"/>
        <v>17</v>
      </c>
      <c r="BF55" s="75">
        <f t="shared" si="5"/>
        <v>17</v>
      </c>
      <c r="BG55" s="75">
        <f t="shared" si="5"/>
        <v>17</v>
      </c>
      <c r="BH55" s="75">
        <f t="shared" si="5"/>
        <v>17</v>
      </c>
      <c r="BI55" s="75">
        <f t="shared" si="5"/>
        <v>17</v>
      </c>
      <c r="BJ55" s="75">
        <f t="shared" si="5"/>
        <v>17</v>
      </c>
      <c r="BK55" s="75">
        <f t="shared" si="5"/>
        <v>17</v>
      </c>
      <c r="BL55" s="75">
        <f t="shared" si="5"/>
        <v>17</v>
      </c>
      <c r="BM55" s="75">
        <f t="shared" si="5"/>
        <v>17</v>
      </c>
      <c r="BN55" s="75">
        <f t="shared" si="5"/>
        <v>17</v>
      </c>
      <c r="BO55" s="75">
        <f t="shared" si="5"/>
        <v>17</v>
      </c>
      <c r="BP55" s="75">
        <f t="shared" si="5"/>
        <v>17</v>
      </c>
    </row>
    <row r="56" spans="2:68">
      <c r="B56" s="72">
        <v>17</v>
      </c>
      <c r="C56" s="10" t="s">
        <v>517</v>
      </c>
      <c r="D56" s="11" t="s">
        <v>609</v>
      </c>
      <c r="E56" s="23">
        <f>SUMIF('CO2-qoute-data-2012'!$E$6:$E$380,NA117_CO2_GJ!$C56,'CO2-qoute-data-2012'!O$6:O$380)*1000</f>
        <v>0</v>
      </c>
      <c r="F56" s="23">
        <f>SUMIF('CO2-qoute-data-2012'!$E$6:$E$380,NA117_CO2_GJ!$C56,'CO2-qoute-data-2012'!P$6:P$380)*1000</f>
        <v>0</v>
      </c>
      <c r="G56" s="23">
        <f>SUMIF('CO2-qoute-data-2012'!$E$6:$E$380,NA117_CO2_GJ!$C56,'CO2-qoute-data-2012'!Q$6:Q$380)*1000</f>
        <v>0</v>
      </c>
      <c r="H56" s="23">
        <f>SUMIF('CO2-qoute-data-2012'!$E$6:$E$380,NA117_CO2_GJ!$C56,'CO2-qoute-data-2012'!R$6:R$380)*1000</f>
        <v>0</v>
      </c>
      <c r="I56" s="23">
        <f>SUMIF('CO2-qoute-data-2012'!$E$6:$E$380,NA117_CO2_GJ!$C56,'CO2-qoute-data-2012'!S$6:S$380)*1000</f>
        <v>0</v>
      </c>
      <c r="J56" s="23">
        <f>SUMIF('CO2-qoute-data-2012'!$E$6:$E$380,NA117_CO2_GJ!$C56,'CO2-qoute-data-2012'!T$6:T$380)*1000</f>
        <v>0</v>
      </c>
      <c r="K56" s="23">
        <f>SUMIF('CO2-qoute-data-2012'!$E$6:$E$380,NA117_CO2_GJ!$C56,'CO2-qoute-data-2012'!U$6:U$380)*1000</f>
        <v>0</v>
      </c>
      <c r="L56" s="23">
        <f>SUMIF('CO2-qoute-data-2012'!$E$6:$E$380,NA117_CO2_GJ!$C56,'CO2-qoute-data-2012'!V$6:V$380)*1000</f>
        <v>0</v>
      </c>
      <c r="M56" s="23">
        <f>SUMIF('CO2-qoute-data-2012'!$E$6:$E$380,NA117_CO2_GJ!$C56,'CO2-qoute-data-2012'!W$6:W$380)*1000</f>
        <v>0</v>
      </c>
      <c r="N56" s="23">
        <f>SUMIF('CO2-qoute-data-2012'!$E$6:$E$380,NA117_CO2_GJ!$C56,'CO2-qoute-data-2012'!X$6:X$380)*1000</f>
        <v>0</v>
      </c>
      <c r="O56" s="23">
        <f>SUMIF('CO2-qoute-data-2012'!$E$6:$E$380,NA117_CO2_GJ!$C56,'CO2-qoute-data-2012'!Y$6:Y$380)*1000</f>
        <v>0</v>
      </c>
      <c r="P56" s="23">
        <f>SUMIF('CO2-qoute-data-2012'!$E$6:$E$380,NA117_CO2_GJ!$C56,'CO2-qoute-data-2012'!Z$6:Z$380)*1000</f>
        <v>0</v>
      </c>
      <c r="Q56" s="23">
        <f>SUMIF('CO2-qoute-data-2012'!$E$6:$E$380,NA117_CO2_GJ!$C56,'CO2-qoute-data-2012'!AA$6:AA$380)*1000</f>
        <v>0</v>
      </c>
      <c r="R56" s="23">
        <f>SUMIF('CO2-qoute-data-2012'!$E$6:$E$380,NA117_CO2_GJ!$C56,'CO2-qoute-data-2012'!AB$6:AB$380)*1000</f>
        <v>0</v>
      </c>
      <c r="S56" s="23">
        <f>SUMIF('CO2-qoute-data-2012'!$E$6:$E$380,NA117_CO2_GJ!$C56,'CO2-qoute-data-2012'!AC$6:AC$380)*1000</f>
        <v>0</v>
      </c>
      <c r="T56" s="23">
        <f>SUMIF('CO2-qoute-data-2012'!$E$6:$E$380,NA117_CO2_GJ!$C56,'CO2-qoute-data-2012'!AD$6:AD$380)*1000</f>
        <v>0</v>
      </c>
      <c r="U56" s="23">
        <f>SUMIF('CO2-qoute-data-2012'!$E$6:$E$380,NA117_CO2_GJ!$C56,'CO2-qoute-data-2012'!AE$6:AE$380)*1000</f>
        <v>0</v>
      </c>
      <c r="V56" s="23">
        <f>SUMIF('CO2-qoute-data-2012'!$E$6:$E$380,NA117_CO2_GJ!$C56,'CO2-qoute-data-2012'!AF$6:AF$380)*1000</f>
        <v>0</v>
      </c>
      <c r="W56" s="23">
        <f>SUMIF('CO2-qoute-data-2012'!$E$6:$E$380,NA117_CO2_GJ!$C56,'CO2-qoute-data-2012'!AG$6:AG$380)*1000</f>
        <v>0</v>
      </c>
      <c r="X56" s="23">
        <f>SUMIF('CO2-qoute-data-2012'!$E$6:$E$380,NA117_CO2_GJ!$C56,'CO2-qoute-data-2012'!AH$6:AH$380)*1000</f>
        <v>0</v>
      </c>
      <c r="Y56" s="23">
        <f>SUMIF('CO2-qoute-data-2012'!$E$6:$E$380,NA117_CO2_GJ!$C56,'CO2-qoute-data-2012'!AI$6:AI$380)*1000</f>
        <v>0</v>
      </c>
      <c r="Z56" s="23">
        <f>SUMIF('CO2-qoute-data-2012'!$E$6:$E$380,NA117_CO2_GJ!$C56,'CO2-qoute-data-2012'!AJ$6:AJ$380)*1000</f>
        <v>0</v>
      </c>
      <c r="AA56" s="23">
        <f>SUMIF('CO2-qoute-data-2012'!$E$6:$E$380,NA117_CO2_GJ!$C56,'CO2-qoute-data-2012'!AK$6:AK$380)*1000</f>
        <v>0</v>
      </c>
      <c r="AB56" s="23">
        <f>SUMIF('CO2-qoute-data-2012'!$E$6:$E$380,NA117_CO2_GJ!$C56,'CO2-qoute-data-2012'!AL$6:AL$380)*1000</f>
        <v>0</v>
      </c>
      <c r="AC56" s="23">
        <f>SUMIF('CO2-qoute-data-2012'!$E$6:$E$380,NA117_CO2_GJ!$C56,'CO2-qoute-data-2012'!AM$6:AM$380)*1000</f>
        <v>0</v>
      </c>
      <c r="AD56" s="23">
        <f>SUMIF('CO2-qoute-data-2012'!$E$6:$E$380,NA117_CO2_GJ!$C56,'CO2-qoute-data-2012'!AN$6:AN$380)*1000</f>
        <v>0</v>
      </c>
      <c r="AE56" s="23">
        <f>SUMIF('CO2-qoute-data-2012'!$E$6:$E$380,NA117_CO2_GJ!$C56,'CO2-qoute-data-2012'!AO$6:AO$380)*1000</f>
        <v>0</v>
      </c>
      <c r="AF56" s="23">
        <f>SUMIF('CO2-qoute-data-2012'!$E$6:$E$380,NA117_CO2_GJ!$C56,'CO2-qoute-data-2012'!AP$6:AP$380)*1000</f>
        <v>0</v>
      </c>
      <c r="AG56" s="23">
        <f>SUMIF('CO2-qoute-data-2012'!$E$6:$E$380,NA117_CO2_GJ!$C56,'CO2-qoute-data-2012'!AQ$6:AQ$380)*1000</f>
        <v>0</v>
      </c>
      <c r="AH56" s="23">
        <f>SUMIF('CO2-qoute-data-2012'!$E$6:$E$380,NA117_CO2_GJ!$C56,'CO2-qoute-data-2012'!AR$6:AR$380)*1000</f>
        <v>0</v>
      </c>
      <c r="AI56" s="23">
        <f>SUMIF('CO2-qoute-data-2012'!$E$6:$E$380,NA117_CO2_GJ!$C56,'CO2-qoute-data-2012'!AS$6:AS$380)*1000</f>
        <v>0</v>
      </c>
      <c r="AJ56" s="2"/>
      <c r="AK56" s="2"/>
      <c r="AL56" s="75">
        <f t="shared" si="7"/>
        <v>17</v>
      </c>
      <c r="AM56" s="75">
        <f t="shared" si="7"/>
        <v>17</v>
      </c>
      <c r="AN56" s="75">
        <f t="shared" si="7"/>
        <v>17</v>
      </c>
      <c r="AO56" s="75">
        <f t="shared" si="7"/>
        <v>17</v>
      </c>
      <c r="AP56" s="75">
        <f t="shared" si="7"/>
        <v>17</v>
      </c>
      <c r="AQ56" s="75">
        <f t="shared" si="7"/>
        <v>17</v>
      </c>
      <c r="AR56" s="75">
        <f t="shared" si="7"/>
        <v>17</v>
      </c>
      <c r="AS56" s="75">
        <f t="shared" si="7"/>
        <v>17</v>
      </c>
      <c r="AT56" s="75">
        <f t="shared" si="7"/>
        <v>17</v>
      </c>
      <c r="AU56" s="75">
        <f t="shared" si="7"/>
        <v>17</v>
      </c>
      <c r="AV56" s="75">
        <f t="shared" si="7"/>
        <v>17</v>
      </c>
      <c r="AW56" s="75">
        <f t="shared" si="7"/>
        <v>17</v>
      </c>
      <c r="AX56" s="75">
        <f t="shared" si="7"/>
        <v>17</v>
      </c>
      <c r="AY56" s="75">
        <f t="shared" si="7"/>
        <v>17</v>
      </c>
      <c r="AZ56" s="75">
        <f t="shared" si="6"/>
        <v>17</v>
      </c>
      <c r="BA56" s="75">
        <f t="shared" si="5"/>
        <v>17</v>
      </c>
      <c r="BB56" s="75">
        <f t="shared" si="5"/>
        <v>17</v>
      </c>
      <c r="BC56" s="75">
        <f t="shared" si="5"/>
        <v>17</v>
      </c>
      <c r="BD56" s="75">
        <f t="shared" si="5"/>
        <v>17</v>
      </c>
      <c r="BE56" s="75">
        <f t="shared" si="5"/>
        <v>17</v>
      </c>
      <c r="BF56" s="75">
        <f t="shared" si="5"/>
        <v>17</v>
      </c>
      <c r="BG56" s="75">
        <f t="shared" si="5"/>
        <v>17</v>
      </c>
      <c r="BH56" s="75">
        <f t="shared" si="5"/>
        <v>17</v>
      </c>
      <c r="BI56" s="75">
        <f t="shared" si="5"/>
        <v>17</v>
      </c>
      <c r="BJ56" s="75">
        <f t="shared" si="5"/>
        <v>17</v>
      </c>
      <c r="BK56" s="75">
        <f t="shared" si="5"/>
        <v>17</v>
      </c>
      <c r="BL56" s="75">
        <f t="shared" si="5"/>
        <v>17</v>
      </c>
      <c r="BM56" s="75">
        <f t="shared" si="5"/>
        <v>17</v>
      </c>
      <c r="BN56" s="75">
        <f t="shared" si="5"/>
        <v>17</v>
      </c>
      <c r="BO56" s="75">
        <f t="shared" si="5"/>
        <v>17</v>
      </c>
      <c r="BP56" s="75">
        <f t="shared" si="5"/>
        <v>17</v>
      </c>
    </row>
    <row r="57" spans="2:68">
      <c r="B57" s="72">
        <v>17</v>
      </c>
      <c r="C57" s="10" t="s">
        <v>610</v>
      </c>
      <c r="D57" s="11" t="s">
        <v>611</v>
      </c>
      <c r="E57" s="23">
        <f>SUMIF('CO2-qoute-data-2012'!$E$6:$E$380,NA117_CO2_GJ!$C57,'CO2-qoute-data-2012'!O$6:O$380)*1000</f>
        <v>0</v>
      </c>
      <c r="F57" s="23">
        <f>SUMIF('CO2-qoute-data-2012'!$E$6:$E$380,NA117_CO2_GJ!$C57,'CO2-qoute-data-2012'!P$6:P$380)*1000</f>
        <v>17254.828799999999</v>
      </c>
      <c r="G57" s="23">
        <f>SUMIF('CO2-qoute-data-2012'!$E$6:$E$380,NA117_CO2_GJ!$C57,'CO2-qoute-data-2012'!Q$6:Q$380)*1000</f>
        <v>0</v>
      </c>
      <c r="H57" s="23">
        <f>SUMIF('CO2-qoute-data-2012'!$E$6:$E$380,NA117_CO2_GJ!$C57,'CO2-qoute-data-2012'!R$6:R$380)*1000</f>
        <v>1066.2357499999998</v>
      </c>
      <c r="I57" s="23">
        <f>SUMIF('CO2-qoute-data-2012'!$E$6:$E$380,NA117_CO2_GJ!$C57,'CO2-qoute-data-2012'!S$6:S$380)*1000</f>
        <v>0</v>
      </c>
      <c r="J57" s="23">
        <f>SUMIF('CO2-qoute-data-2012'!$E$6:$E$380,NA117_CO2_GJ!$C57,'CO2-qoute-data-2012'!T$6:T$380)*1000</f>
        <v>5.9799999999999999E-2</v>
      </c>
      <c r="K57" s="23">
        <f>SUMIF('CO2-qoute-data-2012'!$E$6:$E$380,NA117_CO2_GJ!$C57,'CO2-qoute-data-2012'!U$6:U$380)*1000</f>
        <v>0</v>
      </c>
      <c r="L57" s="23">
        <f>SUMIF('CO2-qoute-data-2012'!$E$6:$E$380,NA117_CO2_GJ!$C57,'CO2-qoute-data-2012'!V$6:V$380)*1000</f>
        <v>0</v>
      </c>
      <c r="M57" s="23">
        <f>SUMIF('CO2-qoute-data-2012'!$E$6:$E$380,NA117_CO2_GJ!$C57,'CO2-qoute-data-2012'!W$6:W$380)*1000</f>
        <v>0</v>
      </c>
      <c r="N57" s="23">
        <f>SUMIF('CO2-qoute-data-2012'!$E$6:$E$380,NA117_CO2_GJ!$C57,'CO2-qoute-data-2012'!X$6:X$380)*1000</f>
        <v>0</v>
      </c>
      <c r="O57" s="23">
        <f>SUMIF('CO2-qoute-data-2012'!$E$6:$E$380,NA117_CO2_GJ!$C57,'CO2-qoute-data-2012'!Y$6:Y$380)*1000</f>
        <v>0</v>
      </c>
      <c r="P57" s="23">
        <f>SUMIF('CO2-qoute-data-2012'!$E$6:$E$380,NA117_CO2_GJ!$C57,'CO2-qoute-data-2012'!Z$6:Z$380)*1000</f>
        <v>0</v>
      </c>
      <c r="Q57" s="23">
        <f>SUMIF('CO2-qoute-data-2012'!$E$6:$E$380,NA117_CO2_GJ!$C57,'CO2-qoute-data-2012'!AA$6:AA$380)*1000</f>
        <v>0</v>
      </c>
      <c r="R57" s="23">
        <f>SUMIF('CO2-qoute-data-2012'!$E$6:$E$380,NA117_CO2_GJ!$C57,'CO2-qoute-data-2012'!AB$6:AB$380)*1000</f>
        <v>0</v>
      </c>
      <c r="S57" s="23">
        <f>SUMIF('CO2-qoute-data-2012'!$E$6:$E$380,NA117_CO2_GJ!$C57,'CO2-qoute-data-2012'!AC$6:AC$380)*1000</f>
        <v>0</v>
      </c>
      <c r="T57" s="23">
        <f>SUMIF('CO2-qoute-data-2012'!$E$6:$E$380,NA117_CO2_GJ!$C57,'CO2-qoute-data-2012'!AD$6:AD$380)*1000</f>
        <v>0</v>
      </c>
      <c r="U57" s="23">
        <f>SUMIF('CO2-qoute-data-2012'!$E$6:$E$380,NA117_CO2_GJ!$C57,'CO2-qoute-data-2012'!AE$6:AE$380)*1000</f>
        <v>0</v>
      </c>
      <c r="V57" s="23">
        <f>SUMIF('CO2-qoute-data-2012'!$E$6:$E$380,NA117_CO2_GJ!$C57,'CO2-qoute-data-2012'!AF$6:AF$380)*1000</f>
        <v>0</v>
      </c>
      <c r="W57" s="23">
        <f>SUMIF('CO2-qoute-data-2012'!$E$6:$E$380,NA117_CO2_GJ!$C57,'CO2-qoute-data-2012'!AG$6:AG$380)*1000</f>
        <v>0</v>
      </c>
      <c r="X57" s="23">
        <f>SUMIF('CO2-qoute-data-2012'!$E$6:$E$380,NA117_CO2_GJ!$C57,'CO2-qoute-data-2012'!AH$6:AH$380)*1000</f>
        <v>0</v>
      </c>
      <c r="Y57" s="23">
        <f>SUMIF('CO2-qoute-data-2012'!$E$6:$E$380,NA117_CO2_GJ!$C57,'CO2-qoute-data-2012'!AI$6:AI$380)*1000</f>
        <v>0</v>
      </c>
      <c r="Z57" s="23">
        <f>SUMIF('CO2-qoute-data-2012'!$E$6:$E$380,NA117_CO2_GJ!$C57,'CO2-qoute-data-2012'!AJ$6:AJ$380)*1000</f>
        <v>0</v>
      </c>
      <c r="AA57" s="23">
        <f>SUMIF('CO2-qoute-data-2012'!$E$6:$E$380,NA117_CO2_GJ!$C57,'CO2-qoute-data-2012'!AK$6:AK$380)*1000</f>
        <v>0</v>
      </c>
      <c r="AB57" s="23">
        <f>SUMIF('CO2-qoute-data-2012'!$E$6:$E$380,NA117_CO2_GJ!$C57,'CO2-qoute-data-2012'!AL$6:AL$380)*1000</f>
        <v>0</v>
      </c>
      <c r="AC57" s="23">
        <f>SUMIF('CO2-qoute-data-2012'!$E$6:$E$380,NA117_CO2_GJ!$C57,'CO2-qoute-data-2012'!AM$6:AM$380)*1000</f>
        <v>0</v>
      </c>
      <c r="AD57" s="23">
        <f>SUMIF('CO2-qoute-data-2012'!$E$6:$E$380,NA117_CO2_GJ!$C57,'CO2-qoute-data-2012'!AN$6:AN$380)*1000</f>
        <v>0</v>
      </c>
      <c r="AE57" s="23">
        <f>SUMIF('CO2-qoute-data-2012'!$E$6:$E$380,NA117_CO2_GJ!$C57,'CO2-qoute-data-2012'!AO$6:AO$380)*1000</f>
        <v>0</v>
      </c>
      <c r="AF57" s="23">
        <f>SUMIF('CO2-qoute-data-2012'!$E$6:$E$380,NA117_CO2_GJ!$C57,'CO2-qoute-data-2012'!AP$6:AP$380)*1000</f>
        <v>0</v>
      </c>
      <c r="AG57" s="23">
        <f>SUMIF('CO2-qoute-data-2012'!$E$6:$E$380,NA117_CO2_GJ!$C57,'CO2-qoute-data-2012'!AQ$6:AQ$380)*1000</f>
        <v>0</v>
      </c>
      <c r="AH57" s="23">
        <f>SUMIF('CO2-qoute-data-2012'!$E$6:$E$380,NA117_CO2_GJ!$C57,'CO2-qoute-data-2012'!AR$6:AR$380)*1000</f>
        <v>0</v>
      </c>
      <c r="AI57" s="23">
        <f>SUMIF('CO2-qoute-data-2012'!$E$6:$E$380,NA117_CO2_GJ!$C57,'CO2-qoute-data-2012'!AS$6:AS$380)*1000</f>
        <v>0</v>
      </c>
      <c r="AJ57" s="2"/>
      <c r="AK57" s="2"/>
      <c r="AL57" s="75">
        <f t="shared" si="7"/>
        <v>17</v>
      </c>
      <c r="AM57" s="75">
        <f t="shared" si="7"/>
        <v>17</v>
      </c>
      <c r="AN57" s="75">
        <f t="shared" si="7"/>
        <v>17</v>
      </c>
      <c r="AO57" s="75">
        <f t="shared" si="7"/>
        <v>17</v>
      </c>
      <c r="AP57" s="75">
        <f t="shared" si="7"/>
        <v>17</v>
      </c>
      <c r="AQ57" s="75">
        <f t="shared" si="7"/>
        <v>17</v>
      </c>
      <c r="AR57" s="75">
        <f t="shared" si="7"/>
        <v>17</v>
      </c>
      <c r="AS57" s="75">
        <f t="shared" si="7"/>
        <v>17</v>
      </c>
      <c r="AT57" s="75">
        <f t="shared" si="7"/>
        <v>17</v>
      </c>
      <c r="AU57" s="75">
        <f t="shared" si="7"/>
        <v>17</v>
      </c>
      <c r="AV57" s="75">
        <f t="shared" si="7"/>
        <v>17</v>
      </c>
      <c r="AW57" s="75">
        <f t="shared" si="7"/>
        <v>17</v>
      </c>
      <c r="AX57" s="75">
        <f t="shared" si="7"/>
        <v>17</v>
      </c>
      <c r="AY57" s="75">
        <f t="shared" si="7"/>
        <v>17</v>
      </c>
      <c r="AZ57" s="75">
        <f t="shared" si="6"/>
        <v>17</v>
      </c>
      <c r="BA57" s="75">
        <f t="shared" si="5"/>
        <v>17</v>
      </c>
      <c r="BB57" s="75">
        <f t="shared" si="5"/>
        <v>17</v>
      </c>
      <c r="BC57" s="75">
        <f t="shared" si="5"/>
        <v>17</v>
      </c>
      <c r="BD57" s="75">
        <f t="shared" si="5"/>
        <v>17</v>
      </c>
      <c r="BE57" s="75">
        <f t="shared" si="5"/>
        <v>17</v>
      </c>
      <c r="BF57" s="75">
        <f t="shared" si="5"/>
        <v>17</v>
      </c>
      <c r="BG57" s="75">
        <f t="shared" si="5"/>
        <v>17</v>
      </c>
      <c r="BH57" s="75">
        <f t="shared" si="5"/>
        <v>17</v>
      </c>
      <c r="BI57" s="75">
        <f t="shared" si="5"/>
        <v>17</v>
      </c>
      <c r="BJ57" s="75">
        <f t="shared" si="5"/>
        <v>17</v>
      </c>
      <c r="BK57" s="75">
        <f t="shared" si="5"/>
        <v>17</v>
      </c>
      <c r="BL57" s="75">
        <f t="shared" si="5"/>
        <v>17</v>
      </c>
      <c r="BM57" s="75">
        <f t="shared" si="5"/>
        <v>17</v>
      </c>
      <c r="BN57" s="75">
        <f t="shared" si="5"/>
        <v>17</v>
      </c>
      <c r="BO57" s="75">
        <f t="shared" si="5"/>
        <v>17</v>
      </c>
      <c r="BP57" s="75">
        <f t="shared" ref="BP57:BP120" si="8">$B57</f>
        <v>17</v>
      </c>
    </row>
    <row r="58" spans="2:68">
      <c r="B58" s="72">
        <v>16</v>
      </c>
      <c r="C58" s="12" t="s">
        <v>612</v>
      </c>
      <c r="D58" s="13" t="s">
        <v>613</v>
      </c>
      <c r="E58" s="23">
        <f>SUMIF('CO2-qoute-data-2012'!$E$6:$E$380,NA117_CO2_GJ!$C58,'CO2-qoute-data-2012'!O$6:O$380)*1000</f>
        <v>0</v>
      </c>
      <c r="F58" s="23">
        <f>SUMIF('CO2-qoute-data-2012'!$E$6:$E$380,NA117_CO2_GJ!$C58,'CO2-qoute-data-2012'!P$6:P$380)*1000</f>
        <v>0</v>
      </c>
      <c r="G58" s="23">
        <f>SUMIF('CO2-qoute-data-2012'!$E$6:$E$380,NA117_CO2_GJ!$C58,'CO2-qoute-data-2012'!Q$6:Q$380)*1000</f>
        <v>0</v>
      </c>
      <c r="H58" s="23">
        <f>SUMIF('CO2-qoute-data-2012'!$E$6:$E$380,NA117_CO2_GJ!$C58,'CO2-qoute-data-2012'!R$6:R$380)*1000</f>
        <v>0</v>
      </c>
      <c r="I58" s="23">
        <f>SUMIF('CO2-qoute-data-2012'!$E$6:$E$380,NA117_CO2_GJ!$C58,'CO2-qoute-data-2012'!S$6:S$380)*1000</f>
        <v>0</v>
      </c>
      <c r="J58" s="23">
        <f>SUMIF('CO2-qoute-data-2012'!$E$6:$E$380,NA117_CO2_GJ!$C58,'CO2-qoute-data-2012'!T$6:T$380)*1000</f>
        <v>0</v>
      </c>
      <c r="K58" s="23">
        <f>SUMIF('CO2-qoute-data-2012'!$E$6:$E$380,NA117_CO2_GJ!$C58,'CO2-qoute-data-2012'!U$6:U$380)*1000</f>
        <v>0</v>
      </c>
      <c r="L58" s="23">
        <f>SUMIF('CO2-qoute-data-2012'!$E$6:$E$380,NA117_CO2_GJ!$C58,'CO2-qoute-data-2012'!V$6:V$380)*1000</f>
        <v>0</v>
      </c>
      <c r="M58" s="23">
        <f>SUMIF('CO2-qoute-data-2012'!$E$6:$E$380,NA117_CO2_GJ!$C58,'CO2-qoute-data-2012'!W$6:W$380)*1000</f>
        <v>0</v>
      </c>
      <c r="N58" s="23">
        <f>SUMIF('CO2-qoute-data-2012'!$E$6:$E$380,NA117_CO2_GJ!$C58,'CO2-qoute-data-2012'!X$6:X$380)*1000</f>
        <v>0</v>
      </c>
      <c r="O58" s="23">
        <f>SUMIF('CO2-qoute-data-2012'!$E$6:$E$380,NA117_CO2_GJ!$C58,'CO2-qoute-data-2012'!Y$6:Y$380)*1000</f>
        <v>0</v>
      </c>
      <c r="P58" s="23">
        <f>SUMIF('CO2-qoute-data-2012'!$E$6:$E$380,NA117_CO2_GJ!$C58,'CO2-qoute-data-2012'!Z$6:Z$380)*1000</f>
        <v>0</v>
      </c>
      <c r="Q58" s="23">
        <f>SUMIF('CO2-qoute-data-2012'!$E$6:$E$380,NA117_CO2_GJ!$C58,'CO2-qoute-data-2012'!AA$6:AA$380)*1000</f>
        <v>0</v>
      </c>
      <c r="R58" s="23">
        <f>SUMIF('CO2-qoute-data-2012'!$E$6:$E$380,NA117_CO2_GJ!$C58,'CO2-qoute-data-2012'!AB$6:AB$380)*1000</f>
        <v>0</v>
      </c>
      <c r="S58" s="23">
        <f>SUMIF('CO2-qoute-data-2012'!$E$6:$E$380,NA117_CO2_GJ!$C58,'CO2-qoute-data-2012'!AC$6:AC$380)*1000</f>
        <v>0</v>
      </c>
      <c r="T58" s="23">
        <f>SUMIF('CO2-qoute-data-2012'!$E$6:$E$380,NA117_CO2_GJ!$C58,'CO2-qoute-data-2012'!AD$6:AD$380)*1000</f>
        <v>0</v>
      </c>
      <c r="U58" s="23">
        <f>SUMIF('CO2-qoute-data-2012'!$E$6:$E$380,NA117_CO2_GJ!$C58,'CO2-qoute-data-2012'!AE$6:AE$380)*1000</f>
        <v>0</v>
      </c>
      <c r="V58" s="23">
        <f>SUMIF('CO2-qoute-data-2012'!$E$6:$E$380,NA117_CO2_GJ!$C58,'CO2-qoute-data-2012'!AF$6:AF$380)*1000</f>
        <v>0</v>
      </c>
      <c r="W58" s="23">
        <f>SUMIF('CO2-qoute-data-2012'!$E$6:$E$380,NA117_CO2_GJ!$C58,'CO2-qoute-data-2012'!AG$6:AG$380)*1000</f>
        <v>0</v>
      </c>
      <c r="X58" s="23">
        <f>SUMIF('CO2-qoute-data-2012'!$E$6:$E$380,NA117_CO2_GJ!$C58,'CO2-qoute-data-2012'!AH$6:AH$380)*1000</f>
        <v>0</v>
      </c>
      <c r="Y58" s="23">
        <f>SUMIF('CO2-qoute-data-2012'!$E$6:$E$380,NA117_CO2_GJ!$C58,'CO2-qoute-data-2012'!AI$6:AI$380)*1000</f>
        <v>0</v>
      </c>
      <c r="Z58" s="23">
        <f>SUMIF('CO2-qoute-data-2012'!$E$6:$E$380,NA117_CO2_GJ!$C58,'CO2-qoute-data-2012'!AJ$6:AJ$380)*1000</f>
        <v>0</v>
      </c>
      <c r="AA58" s="23">
        <f>SUMIF('CO2-qoute-data-2012'!$E$6:$E$380,NA117_CO2_GJ!$C58,'CO2-qoute-data-2012'!AK$6:AK$380)*1000</f>
        <v>0</v>
      </c>
      <c r="AB58" s="23">
        <f>SUMIF('CO2-qoute-data-2012'!$E$6:$E$380,NA117_CO2_GJ!$C58,'CO2-qoute-data-2012'!AL$6:AL$380)*1000</f>
        <v>0</v>
      </c>
      <c r="AC58" s="23">
        <f>SUMIF('CO2-qoute-data-2012'!$E$6:$E$380,NA117_CO2_GJ!$C58,'CO2-qoute-data-2012'!AM$6:AM$380)*1000</f>
        <v>0</v>
      </c>
      <c r="AD58" s="23">
        <f>SUMIF('CO2-qoute-data-2012'!$E$6:$E$380,NA117_CO2_GJ!$C58,'CO2-qoute-data-2012'!AN$6:AN$380)*1000</f>
        <v>0</v>
      </c>
      <c r="AE58" s="23">
        <f>SUMIF('CO2-qoute-data-2012'!$E$6:$E$380,NA117_CO2_GJ!$C58,'CO2-qoute-data-2012'!AO$6:AO$380)*1000</f>
        <v>0</v>
      </c>
      <c r="AF58" s="23">
        <f>SUMIF('CO2-qoute-data-2012'!$E$6:$E$380,NA117_CO2_GJ!$C58,'CO2-qoute-data-2012'!AP$6:AP$380)*1000</f>
        <v>0</v>
      </c>
      <c r="AG58" s="23">
        <f>SUMIF('CO2-qoute-data-2012'!$E$6:$E$380,NA117_CO2_GJ!$C58,'CO2-qoute-data-2012'!AQ$6:AQ$380)*1000</f>
        <v>0</v>
      </c>
      <c r="AH58" s="23">
        <f>SUMIF('CO2-qoute-data-2012'!$E$6:$E$380,NA117_CO2_GJ!$C58,'CO2-qoute-data-2012'!AR$6:AR$380)*1000</f>
        <v>0</v>
      </c>
      <c r="AI58" s="23">
        <f>SUMIF('CO2-qoute-data-2012'!$E$6:$E$380,NA117_CO2_GJ!$C58,'CO2-qoute-data-2012'!AS$6:AS$380)*1000</f>
        <v>0</v>
      </c>
      <c r="AJ58" s="2"/>
      <c r="AK58" s="2"/>
      <c r="AL58" s="75">
        <f t="shared" si="7"/>
        <v>16</v>
      </c>
      <c r="AM58" s="75">
        <f t="shared" si="7"/>
        <v>16</v>
      </c>
      <c r="AN58" s="75">
        <f t="shared" si="7"/>
        <v>16</v>
      </c>
      <c r="AO58" s="75">
        <f t="shared" si="7"/>
        <v>16</v>
      </c>
      <c r="AP58" s="75">
        <f t="shared" si="7"/>
        <v>16</v>
      </c>
      <c r="AQ58" s="75">
        <f t="shared" si="7"/>
        <v>16</v>
      </c>
      <c r="AR58" s="75">
        <f t="shared" si="7"/>
        <v>16</v>
      </c>
      <c r="AS58" s="75">
        <f t="shared" si="7"/>
        <v>16</v>
      </c>
      <c r="AT58" s="75">
        <f t="shared" si="7"/>
        <v>16</v>
      </c>
      <c r="AU58" s="75">
        <f t="shared" si="7"/>
        <v>16</v>
      </c>
      <c r="AV58" s="75">
        <f t="shared" si="7"/>
        <v>16</v>
      </c>
      <c r="AW58" s="75">
        <f t="shared" si="7"/>
        <v>16</v>
      </c>
      <c r="AX58" s="75">
        <f t="shared" si="7"/>
        <v>16</v>
      </c>
      <c r="AY58" s="75">
        <f t="shared" si="7"/>
        <v>16</v>
      </c>
      <c r="AZ58" s="75">
        <f t="shared" si="6"/>
        <v>16</v>
      </c>
      <c r="BA58" s="75">
        <f t="shared" si="6"/>
        <v>16</v>
      </c>
      <c r="BB58" s="75">
        <f t="shared" si="6"/>
        <v>16</v>
      </c>
      <c r="BC58" s="75">
        <f t="shared" si="6"/>
        <v>16</v>
      </c>
      <c r="BD58" s="75">
        <f t="shared" si="6"/>
        <v>16</v>
      </c>
      <c r="BE58" s="75">
        <f t="shared" si="6"/>
        <v>16</v>
      </c>
      <c r="BF58" s="75">
        <f t="shared" si="6"/>
        <v>16</v>
      </c>
      <c r="BG58" s="75">
        <f t="shared" si="6"/>
        <v>16</v>
      </c>
      <c r="BH58" s="75">
        <f t="shared" si="6"/>
        <v>16</v>
      </c>
      <c r="BI58" s="75">
        <f t="shared" si="6"/>
        <v>16</v>
      </c>
      <c r="BJ58" s="75">
        <f t="shared" si="6"/>
        <v>16</v>
      </c>
      <c r="BK58" s="75">
        <f t="shared" si="6"/>
        <v>16</v>
      </c>
      <c r="BL58" s="75">
        <f t="shared" si="6"/>
        <v>16</v>
      </c>
      <c r="BM58" s="75">
        <f t="shared" si="6"/>
        <v>16</v>
      </c>
      <c r="BN58" s="75">
        <f t="shared" si="6"/>
        <v>16</v>
      </c>
      <c r="BO58" s="75">
        <f t="shared" si="6"/>
        <v>16</v>
      </c>
      <c r="BP58" s="75">
        <f t="shared" si="8"/>
        <v>16</v>
      </c>
    </row>
    <row r="59" spans="2:68">
      <c r="B59" s="72">
        <v>16</v>
      </c>
      <c r="C59" s="12" t="s">
        <v>614</v>
      </c>
      <c r="D59" s="13" t="s">
        <v>615</v>
      </c>
      <c r="E59" s="23">
        <f>SUMIF('CO2-qoute-data-2012'!$E$6:$E$380,NA117_CO2_GJ!$C59,'CO2-qoute-data-2012'!O$6:O$380)*1000</f>
        <v>0</v>
      </c>
      <c r="F59" s="23">
        <f>SUMIF('CO2-qoute-data-2012'!$E$6:$E$380,NA117_CO2_GJ!$C59,'CO2-qoute-data-2012'!P$6:P$380)*1000</f>
        <v>0</v>
      </c>
      <c r="G59" s="23">
        <f>SUMIF('CO2-qoute-data-2012'!$E$6:$E$380,NA117_CO2_GJ!$C59,'CO2-qoute-data-2012'!Q$6:Q$380)*1000</f>
        <v>0</v>
      </c>
      <c r="H59" s="23">
        <f>SUMIF('CO2-qoute-data-2012'!$E$6:$E$380,NA117_CO2_GJ!$C59,'CO2-qoute-data-2012'!R$6:R$380)*1000</f>
        <v>0</v>
      </c>
      <c r="I59" s="23">
        <f>SUMIF('CO2-qoute-data-2012'!$E$6:$E$380,NA117_CO2_GJ!$C59,'CO2-qoute-data-2012'!S$6:S$380)*1000</f>
        <v>0</v>
      </c>
      <c r="J59" s="23">
        <f>SUMIF('CO2-qoute-data-2012'!$E$6:$E$380,NA117_CO2_GJ!$C59,'CO2-qoute-data-2012'!T$6:T$380)*1000</f>
        <v>0</v>
      </c>
      <c r="K59" s="23">
        <f>SUMIF('CO2-qoute-data-2012'!$E$6:$E$380,NA117_CO2_GJ!$C59,'CO2-qoute-data-2012'!U$6:U$380)*1000</f>
        <v>0</v>
      </c>
      <c r="L59" s="23">
        <f>SUMIF('CO2-qoute-data-2012'!$E$6:$E$380,NA117_CO2_GJ!$C59,'CO2-qoute-data-2012'!V$6:V$380)*1000</f>
        <v>0</v>
      </c>
      <c r="M59" s="23">
        <f>SUMIF('CO2-qoute-data-2012'!$E$6:$E$380,NA117_CO2_GJ!$C59,'CO2-qoute-data-2012'!W$6:W$380)*1000</f>
        <v>0</v>
      </c>
      <c r="N59" s="23">
        <f>SUMIF('CO2-qoute-data-2012'!$E$6:$E$380,NA117_CO2_GJ!$C59,'CO2-qoute-data-2012'!X$6:X$380)*1000</f>
        <v>0</v>
      </c>
      <c r="O59" s="23">
        <f>SUMIF('CO2-qoute-data-2012'!$E$6:$E$380,NA117_CO2_GJ!$C59,'CO2-qoute-data-2012'!Y$6:Y$380)*1000</f>
        <v>0</v>
      </c>
      <c r="P59" s="23">
        <f>SUMIF('CO2-qoute-data-2012'!$E$6:$E$380,NA117_CO2_GJ!$C59,'CO2-qoute-data-2012'!Z$6:Z$380)*1000</f>
        <v>0</v>
      </c>
      <c r="Q59" s="23">
        <f>SUMIF('CO2-qoute-data-2012'!$E$6:$E$380,NA117_CO2_GJ!$C59,'CO2-qoute-data-2012'!AA$6:AA$380)*1000</f>
        <v>0</v>
      </c>
      <c r="R59" s="23">
        <f>SUMIF('CO2-qoute-data-2012'!$E$6:$E$380,NA117_CO2_GJ!$C59,'CO2-qoute-data-2012'!AB$6:AB$380)*1000</f>
        <v>0</v>
      </c>
      <c r="S59" s="23">
        <f>SUMIF('CO2-qoute-data-2012'!$E$6:$E$380,NA117_CO2_GJ!$C59,'CO2-qoute-data-2012'!AC$6:AC$380)*1000</f>
        <v>0</v>
      </c>
      <c r="T59" s="23">
        <f>SUMIF('CO2-qoute-data-2012'!$E$6:$E$380,NA117_CO2_GJ!$C59,'CO2-qoute-data-2012'!AD$6:AD$380)*1000</f>
        <v>0</v>
      </c>
      <c r="U59" s="23">
        <f>SUMIF('CO2-qoute-data-2012'!$E$6:$E$380,NA117_CO2_GJ!$C59,'CO2-qoute-data-2012'!AE$6:AE$380)*1000</f>
        <v>0</v>
      </c>
      <c r="V59" s="23">
        <f>SUMIF('CO2-qoute-data-2012'!$E$6:$E$380,NA117_CO2_GJ!$C59,'CO2-qoute-data-2012'!AF$6:AF$380)*1000</f>
        <v>0</v>
      </c>
      <c r="W59" s="23">
        <f>SUMIF('CO2-qoute-data-2012'!$E$6:$E$380,NA117_CO2_GJ!$C59,'CO2-qoute-data-2012'!AG$6:AG$380)*1000</f>
        <v>0</v>
      </c>
      <c r="X59" s="23">
        <f>SUMIF('CO2-qoute-data-2012'!$E$6:$E$380,NA117_CO2_GJ!$C59,'CO2-qoute-data-2012'!AH$6:AH$380)*1000</f>
        <v>0</v>
      </c>
      <c r="Y59" s="23">
        <f>SUMIF('CO2-qoute-data-2012'!$E$6:$E$380,NA117_CO2_GJ!$C59,'CO2-qoute-data-2012'!AI$6:AI$380)*1000</f>
        <v>0</v>
      </c>
      <c r="Z59" s="23">
        <f>SUMIF('CO2-qoute-data-2012'!$E$6:$E$380,NA117_CO2_GJ!$C59,'CO2-qoute-data-2012'!AJ$6:AJ$380)*1000</f>
        <v>0</v>
      </c>
      <c r="AA59" s="23">
        <f>SUMIF('CO2-qoute-data-2012'!$E$6:$E$380,NA117_CO2_GJ!$C59,'CO2-qoute-data-2012'!AK$6:AK$380)*1000</f>
        <v>0</v>
      </c>
      <c r="AB59" s="23">
        <f>SUMIF('CO2-qoute-data-2012'!$E$6:$E$380,NA117_CO2_GJ!$C59,'CO2-qoute-data-2012'!AL$6:AL$380)*1000</f>
        <v>0</v>
      </c>
      <c r="AC59" s="23">
        <f>SUMIF('CO2-qoute-data-2012'!$E$6:$E$380,NA117_CO2_GJ!$C59,'CO2-qoute-data-2012'!AM$6:AM$380)*1000</f>
        <v>0</v>
      </c>
      <c r="AD59" s="23">
        <f>SUMIF('CO2-qoute-data-2012'!$E$6:$E$380,NA117_CO2_GJ!$C59,'CO2-qoute-data-2012'!AN$6:AN$380)*1000</f>
        <v>0</v>
      </c>
      <c r="AE59" s="23">
        <f>SUMIF('CO2-qoute-data-2012'!$E$6:$E$380,NA117_CO2_GJ!$C59,'CO2-qoute-data-2012'!AO$6:AO$380)*1000</f>
        <v>0</v>
      </c>
      <c r="AF59" s="23">
        <f>SUMIF('CO2-qoute-data-2012'!$E$6:$E$380,NA117_CO2_GJ!$C59,'CO2-qoute-data-2012'!AP$6:AP$380)*1000</f>
        <v>0</v>
      </c>
      <c r="AG59" s="23">
        <f>SUMIF('CO2-qoute-data-2012'!$E$6:$E$380,NA117_CO2_GJ!$C59,'CO2-qoute-data-2012'!AQ$6:AQ$380)*1000</f>
        <v>0</v>
      </c>
      <c r="AH59" s="23">
        <f>SUMIF('CO2-qoute-data-2012'!$E$6:$E$380,NA117_CO2_GJ!$C59,'CO2-qoute-data-2012'!AR$6:AR$380)*1000</f>
        <v>0</v>
      </c>
      <c r="AI59" s="23">
        <f>SUMIF('CO2-qoute-data-2012'!$E$6:$E$380,NA117_CO2_GJ!$C59,'CO2-qoute-data-2012'!AS$6:AS$380)*1000</f>
        <v>0</v>
      </c>
      <c r="AJ59" s="2"/>
      <c r="AK59" s="2"/>
      <c r="AL59" s="75">
        <f t="shared" si="7"/>
        <v>16</v>
      </c>
      <c r="AM59" s="75">
        <f t="shared" si="7"/>
        <v>16</v>
      </c>
      <c r="AN59" s="75">
        <f t="shared" si="7"/>
        <v>16</v>
      </c>
      <c r="AO59" s="75">
        <f t="shared" si="7"/>
        <v>16</v>
      </c>
      <c r="AP59" s="75">
        <f t="shared" si="7"/>
        <v>16</v>
      </c>
      <c r="AQ59" s="75">
        <f t="shared" si="7"/>
        <v>16</v>
      </c>
      <c r="AR59" s="75">
        <f t="shared" si="7"/>
        <v>16</v>
      </c>
      <c r="AS59" s="75">
        <f t="shared" si="7"/>
        <v>16</v>
      </c>
      <c r="AT59" s="75">
        <f t="shared" si="7"/>
        <v>16</v>
      </c>
      <c r="AU59" s="75">
        <f t="shared" si="7"/>
        <v>16</v>
      </c>
      <c r="AV59" s="75">
        <f t="shared" si="7"/>
        <v>16</v>
      </c>
      <c r="AW59" s="75">
        <f t="shared" si="7"/>
        <v>16</v>
      </c>
      <c r="AX59" s="75">
        <f t="shared" si="7"/>
        <v>16</v>
      </c>
      <c r="AY59" s="75">
        <f t="shared" si="7"/>
        <v>16</v>
      </c>
      <c r="AZ59" s="75">
        <f t="shared" si="7"/>
        <v>16</v>
      </c>
      <c r="BA59" s="75">
        <f t="shared" ref="BA59:BO74" si="9">$B59</f>
        <v>16</v>
      </c>
      <c r="BB59" s="75">
        <f t="shared" si="9"/>
        <v>16</v>
      </c>
      <c r="BC59" s="75">
        <f t="shared" si="9"/>
        <v>16</v>
      </c>
      <c r="BD59" s="75">
        <f t="shared" si="9"/>
        <v>16</v>
      </c>
      <c r="BE59" s="75">
        <f t="shared" si="9"/>
        <v>16</v>
      </c>
      <c r="BF59" s="75">
        <f t="shared" si="9"/>
        <v>16</v>
      </c>
      <c r="BG59" s="75">
        <f t="shared" si="9"/>
        <v>16</v>
      </c>
      <c r="BH59" s="75">
        <f t="shared" si="9"/>
        <v>16</v>
      </c>
      <c r="BI59" s="75">
        <f t="shared" si="9"/>
        <v>16</v>
      </c>
      <c r="BJ59" s="75">
        <f t="shared" si="9"/>
        <v>16</v>
      </c>
      <c r="BK59" s="75">
        <f t="shared" si="9"/>
        <v>16</v>
      </c>
      <c r="BL59" s="75">
        <f t="shared" si="9"/>
        <v>16</v>
      </c>
      <c r="BM59" s="75">
        <f t="shared" si="9"/>
        <v>16</v>
      </c>
      <c r="BN59" s="75">
        <f t="shared" si="9"/>
        <v>16</v>
      </c>
      <c r="BO59" s="75">
        <f t="shared" si="9"/>
        <v>16</v>
      </c>
      <c r="BP59" s="75">
        <f t="shared" si="8"/>
        <v>16</v>
      </c>
    </row>
    <row r="60" spans="2:68">
      <c r="B60" s="72">
        <v>16</v>
      </c>
      <c r="C60" s="12" t="s">
        <v>616</v>
      </c>
      <c r="D60" s="13" t="s">
        <v>617</v>
      </c>
      <c r="E60" s="23">
        <f>SUMIF('CO2-qoute-data-2012'!$E$6:$E$380,NA117_CO2_GJ!$C60,'CO2-qoute-data-2012'!O$6:O$380)*1000</f>
        <v>0</v>
      </c>
      <c r="F60" s="23">
        <f>SUMIF('CO2-qoute-data-2012'!$E$6:$E$380,NA117_CO2_GJ!$C60,'CO2-qoute-data-2012'!P$6:P$380)*1000</f>
        <v>0</v>
      </c>
      <c r="G60" s="23">
        <f>SUMIF('CO2-qoute-data-2012'!$E$6:$E$380,NA117_CO2_GJ!$C60,'CO2-qoute-data-2012'!Q$6:Q$380)*1000</f>
        <v>0</v>
      </c>
      <c r="H60" s="23">
        <f>SUMIF('CO2-qoute-data-2012'!$E$6:$E$380,NA117_CO2_GJ!$C60,'CO2-qoute-data-2012'!R$6:R$380)*1000</f>
        <v>0</v>
      </c>
      <c r="I60" s="23">
        <f>SUMIF('CO2-qoute-data-2012'!$E$6:$E$380,NA117_CO2_GJ!$C60,'CO2-qoute-data-2012'!S$6:S$380)*1000</f>
        <v>0</v>
      </c>
      <c r="J60" s="23">
        <f>SUMIF('CO2-qoute-data-2012'!$E$6:$E$380,NA117_CO2_GJ!$C60,'CO2-qoute-data-2012'!T$6:T$380)*1000</f>
        <v>0</v>
      </c>
      <c r="K60" s="23">
        <f>SUMIF('CO2-qoute-data-2012'!$E$6:$E$380,NA117_CO2_GJ!$C60,'CO2-qoute-data-2012'!U$6:U$380)*1000</f>
        <v>0</v>
      </c>
      <c r="L60" s="23">
        <f>SUMIF('CO2-qoute-data-2012'!$E$6:$E$380,NA117_CO2_GJ!$C60,'CO2-qoute-data-2012'!V$6:V$380)*1000</f>
        <v>0</v>
      </c>
      <c r="M60" s="23">
        <f>SUMIF('CO2-qoute-data-2012'!$E$6:$E$380,NA117_CO2_GJ!$C60,'CO2-qoute-data-2012'!W$6:W$380)*1000</f>
        <v>0</v>
      </c>
      <c r="N60" s="23">
        <f>SUMIF('CO2-qoute-data-2012'!$E$6:$E$380,NA117_CO2_GJ!$C60,'CO2-qoute-data-2012'!X$6:X$380)*1000</f>
        <v>0</v>
      </c>
      <c r="O60" s="23">
        <f>SUMIF('CO2-qoute-data-2012'!$E$6:$E$380,NA117_CO2_GJ!$C60,'CO2-qoute-data-2012'!Y$6:Y$380)*1000</f>
        <v>0</v>
      </c>
      <c r="P60" s="23">
        <f>SUMIF('CO2-qoute-data-2012'!$E$6:$E$380,NA117_CO2_GJ!$C60,'CO2-qoute-data-2012'!Z$6:Z$380)*1000</f>
        <v>0</v>
      </c>
      <c r="Q60" s="23">
        <f>SUMIF('CO2-qoute-data-2012'!$E$6:$E$380,NA117_CO2_GJ!$C60,'CO2-qoute-data-2012'!AA$6:AA$380)*1000</f>
        <v>0</v>
      </c>
      <c r="R60" s="23">
        <f>SUMIF('CO2-qoute-data-2012'!$E$6:$E$380,NA117_CO2_GJ!$C60,'CO2-qoute-data-2012'!AB$6:AB$380)*1000</f>
        <v>0</v>
      </c>
      <c r="S60" s="23">
        <f>SUMIF('CO2-qoute-data-2012'!$E$6:$E$380,NA117_CO2_GJ!$C60,'CO2-qoute-data-2012'!AC$6:AC$380)*1000</f>
        <v>0</v>
      </c>
      <c r="T60" s="23">
        <f>SUMIF('CO2-qoute-data-2012'!$E$6:$E$380,NA117_CO2_GJ!$C60,'CO2-qoute-data-2012'!AD$6:AD$380)*1000</f>
        <v>0</v>
      </c>
      <c r="U60" s="23">
        <f>SUMIF('CO2-qoute-data-2012'!$E$6:$E$380,NA117_CO2_GJ!$C60,'CO2-qoute-data-2012'!AE$6:AE$380)*1000</f>
        <v>0</v>
      </c>
      <c r="V60" s="23">
        <f>SUMIF('CO2-qoute-data-2012'!$E$6:$E$380,NA117_CO2_GJ!$C60,'CO2-qoute-data-2012'!AF$6:AF$380)*1000</f>
        <v>0</v>
      </c>
      <c r="W60" s="23">
        <f>SUMIF('CO2-qoute-data-2012'!$E$6:$E$380,NA117_CO2_GJ!$C60,'CO2-qoute-data-2012'!AG$6:AG$380)*1000</f>
        <v>0</v>
      </c>
      <c r="X60" s="23">
        <f>SUMIF('CO2-qoute-data-2012'!$E$6:$E$380,NA117_CO2_GJ!$C60,'CO2-qoute-data-2012'!AH$6:AH$380)*1000</f>
        <v>0</v>
      </c>
      <c r="Y60" s="23">
        <f>SUMIF('CO2-qoute-data-2012'!$E$6:$E$380,NA117_CO2_GJ!$C60,'CO2-qoute-data-2012'!AI$6:AI$380)*1000</f>
        <v>0</v>
      </c>
      <c r="Z60" s="23">
        <f>SUMIF('CO2-qoute-data-2012'!$E$6:$E$380,NA117_CO2_GJ!$C60,'CO2-qoute-data-2012'!AJ$6:AJ$380)*1000</f>
        <v>0</v>
      </c>
      <c r="AA60" s="23">
        <f>SUMIF('CO2-qoute-data-2012'!$E$6:$E$380,NA117_CO2_GJ!$C60,'CO2-qoute-data-2012'!AK$6:AK$380)*1000</f>
        <v>0</v>
      </c>
      <c r="AB60" s="23">
        <f>SUMIF('CO2-qoute-data-2012'!$E$6:$E$380,NA117_CO2_GJ!$C60,'CO2-qoute-data-2012'!AL$6:AL$380)*1000</f>
        <v>0</v>
      </c>
      <c r="AC60" s="23">
        <f>SUMIF('CO2-qoute-data-2012'!$E$6:$E$380,NA117_CO2_GJ!$C60,'CO2-qoute-data-2012'!AM$6:AM$380)*1000</f>
        <v>0</v>
      </c>
      <c r="AD60" s="23">
        <f>SUMIF('CO2-qoute-data-2012'!$E$6:$E$380,NA117_CO2_GJ!$C60,'CO2-qoute-data-2012'!AN$6:AN$380)*1000</f>
        <v>0</v>
      </c>
      <c r="AE60" s="23">
        <f>SUMIF('CO2-qoute-data-2012'!$E$6:$E$380,NA117_CO2_GJ!$C60,'CO2-qoute-data-2012'!AO$6:AO$380)*1000</f>
        <v>0</v>
      </c>
      <c r="AF60" s="23">
        <f>SUMIF('CO2-qoute-data-2012'!$E$6:$E$380,NA117_CO2_GJ!$C60,'CO2-qoute-data-2012'!AP$6:AP$380)*1000</f>
        <v>0</v>
      </c>
      <c r="AG60" s="23">
        <f>SUMIF('CO2-qoute-data-2012'!$E$6:$E$380,NA117_CO2_GJ!$C60,'CO2-qoute-data-2012'!AQ$6:AQ$380)*1000</f>
        <v>0</v>
      </c>
      <c r="AH60" s="23">
        <f>SUMIF('CO2-qoute-data-2012'!$E$6:$E$380,NA117_CO2_GJ!$C60,'CO2-qoute-data-2012'!AR$6:AR$380)*1000</f>
        <v>0</v>
      </c>
      <c r="AI60" s="23">
        <f>SUMIF('CO2-qoute-data-2012'!$E$6:$E$380,NA117_CO2_GJ!$C60,'CO2-qoute-data-2012'!AS$6:AS$380)*1000</f>
        <v>0</v>
      </c>
      <c r="AJ60" s="2"/>
      <c r="AK60" s="2"/>
      <c r="AL60" s="75">
        <f t="shared" ref="AL60:AZ75" si="10">$B60</f>
        <v>16</v>
      </c>
      <c r="AM60" s="75">
        <f t="shared" si="10"/>
        <v>16</v>
      </c>
      <c r="AN60" s="75">
        <f t="shared" si="10"/>
        <v>16</v>
      </c>
      <c r="AO60" s="75">
        <f t="shared" si="10"/>
        <v>16</v>
      </c>
      <c r="AP60" s="75">
        <f t="shared" si="10"/>
        <v>16</v>
      </c>
      <c r="AQ60" s="75">
        <f t="shared" si="10"/>
        <v>16</v>
      </c>
      <c r="AR60" s="75">
        <f t="shared" si="10"/>
        <v>16</v>
      </c>
      <c r="AS60" s="75">
        <f t="shared" si="10"/>
        <v>16</v>
      </c>
      <c r="AT60" s="75">
        <f t="shared" si="10"/>
        <v>16</v>
      </c>
      <c r="AU60" s="75">
        <f t="shared" si="10"/>
        <v>16</v>
      </c>
      <c r="AV60" s="75">
        <f t="shared" si="10"/>
        <v>16</v>
      </c>
      <c r="AW60" s="75">
        <f t="shared" si="10"/>
        <v>16</v>
      </c>
      <c r="AX60" s="75">
        <f t="shared" si="10"/>
        <v>16</v>
      </c>
      <c r="AY60" s="75">
        <f t="shared" si="10"/>
        <v>16</v>
      </c>
      <c r="AZ60" s="75">
        <f t="shared" si="10"/>
        <v>16</v>
      </c>
      <c r="BA60" s="75">
        <f t="shared" si="9"/>
        <v>16</v>
      </c>
      <c r="BB60" s="75">
        <f t="shared" si="9"/>
        <v>16</v>
      </c>
      <c r="BC60" s="75">
        <f t="shared" si="9"/>
        <v>16</v>
      </c>
      <c r="BD60" s="75">
        <f t="shared" si="9"/>
        <v>16</v>
      </c>
      <c r="BE60" s="75">
        <f t="shared" si="9"/>
        <v>16</v>
      </c>
      <c r="BF60" s="75">
        <f t="shared" si="9"/>
        <v>16</v>
      </c>
      <c r="BG60" s="75">
        <f t="shared" si="9"/>
        <v>16</v>
      </c>
      <c r="BH60" s="75">
        <f t="shared" si="9"/>
        <v>16</v>
      </c>
      <c r="BI60" s="75">
        <f t="shared" si="9"/>
        <v>16</v>
      </c>
      <c r="BJ60" s="75">
        <f t="shared" si="9"/>
        <v>16</v>
      </c>
      <c r="BK60" s="75">
        <f t="shared" si="9"/>
        <v>16</v>
      </c>
      <c r="BL60" s="75">
        <f t="shared" si="9"/>
        <v>16</v>
      </c>
      <c r="BM60" s="75">
        <f t="shared" si="9"/>
        <v>16</v>
      </c>
      <c r="BN60" s="75">
        <f t="shared" si="9"/>
        <v>16</v>
      </c>
      <c r="BO60" s="75">
        <f t="shared" si="9"/>
        <v>16</v>
      </c>
      <c r="BP60" s="75">
        <f t="shared" si="8"/>
        <v>16</v>
      </c>
    </row>
    <row r="61" spans="2:68">
      <c r="B61" s="72">
        <v>16</v>
      </c>
      <c r="C61" s="12" t="s">
        <v>618</v>
      </c>
      <c r="D61" s="13" t="s">
        <v>619</v>
      </c>
      <c r="E61" s="23">
        <f>SUMIF('CO2-qoute-data-2012'!$E$6:$E$380,NA117_CO2_GJ!$C61,'CO2-qoute-data-2012'!O$6:O$380)*1000</f>
        <v>0</v>
      </c>
      <c r="F61" s="23">
        <f>SUMIF('CO2-qoute-data-2012'!$E$6:$E$380,NA117_CO2_GJ!$C61,'CO2-qoute-data-2012'!P$6:P$380)*1000</f>
        <v>0</v>
      </c>
      <c r="G61" s="23">
        <f>SUMIF('CO2-qoute-data-2012'!$E$6:$E$380,NA117_CO2_GJ!$C61,'CO2-qoute-data-2012'!Q$6:Q$380)*1000</f>
        <v>0</v>
      </c>
      <c r="H61" s="23">
        <f>SUMIF('CO2-qoute-data-2012'!$E$6:$E$380,NA117_CO2_GJ!$C61,'CO2-qoute-data-2012'!R$6:R$380)*1000</f>
        <v>0</v>
      </c>
      <c r="I61" s="23">
        <f>SUMIF('CO2-qoute-data-2012'!$E$6:$E$380,NA117_CO2_GJ!$C61,'CO2-qoute-data-2012'!S$6:S$380)*1000</f>
        <v>0</v>
      </c>
      <c r="J61" s="23">
        <f>SUMIF('CO2-qoute-data-2012'!$E$6:$E$380,NA117_CO2_GJ!$C61,'CO2-qoute-data-2012'!T$6:T$380)*1000</f>
        <v>0</v>
      </c>
      <c r="K61" s="23">
        <f>SUMIF('CO2-qoute-data-2012'!$E$6:$E$380,NA117_CO2_GJ!$C61,'CO2-qoute-data-2012'!U$6:U$380)*1000</f>
        <v>0</v>
      </c>
      <c r="L61" s="23">
        <f>SUMIF('CO2-qoute-data-2012'!$E$6:$E$380,NA117_CO2_GJ!$C61,'CO2-qoute-data-2012'!V$6:V$380)*1000</f>
        <v>0</v>
      </c>
      <c r="M61" s="23">
        <f>SUMIF('CO2-qoute-data-2012'!$E$6:$E$380,NA117_CO2_GJ!$C61,'CO2-qoute-data-2012'!W$6:W$380)*1000</f>
        <v>0</v>
      </c>
      <c r="N61" s="23">
        <f>SUMIF('CO2-qoute-data-2012'!$E$6:$E$380,NA117_CO2_GJ!$C61,'CO2-qoute-data-2012'!X$6:X$380)*1000</f>
        <v>0</v>
      </c>
      <c r="O61" s="23">
        <f>SUMIF('CO2-qoute-data-2012'!$E$6:$E$380,NA117_CO2_GJ!$C61,'CO2-qoute-data-2012'!Y$6:Y$380)*1000</f>
        <v>0</v>
      </c>
      <c r="P61" s="23">
        <f>SUMIF('CO2-qoute-data-2012'!$E$6:$E$380,NA117_CO2_GJ!$C61,'CO2-qoute-data-2012'!Z$6:Z$380)*1000</f>
        <v>0</v>
      </c>
      <c r="Q61" s="23">
        <f>SUMIF('CO2-qoute-data-2012'!$E$6:$E$380,NA117_CO2_GJ!$C61,'CO2-qoute-data-2012'!AA$6:AA$380)*1000</f>
        <v>0</v>
      </c>
      <c r="R61" s="23">
        <f>SUMIF('CO2-qoute-data-2012'!$E$6:$E$380,NA117_CO2_GJ!$C61,'CO2-qoute-data-2012'!AB$6:AB$380)*1000</f>
        <v>0</v>
      </c>
      <c r="S61" s="23">
        <f>SUMIF('CO2-qoute-data-2012'!$E$6:$E$380,NA117_CO2_GJ!$C61,'CO2-qoute-data-2012'!AC$6:AC$380)*1000</f>
        <v>0</v>
      </c>
      <c r="T61" s="23">
        <f>SUMIF('CO2-qoute-data-2012'!$E$6:$E$380,NA117_CO2_GJ!$C61,'CO2-qoute-data-2012'!AD$6:AD$380)*1000</f>
        <v>0</v>
      </c>
      <c r="U61" s="23">
        <f>SUMIF('CO2-qoute-data-2012'!$E$6:$E$380,NA117_CO2_GJ!$C61,'CO2-qoute-data-2012'!AE$6:AE$380)*1000</f>
        <v>0</v>
      </c>
      <c r="V61" s="23">
        <f>SUMIF('CO2-qoute-data-2012'!$E$6:$E$380,NA117_CO2_GJ!$C61,'CO2-qoute-data-2012'!AF$6:AF$380)*1000</f>
        <v>0</v>
      </c>
      <c r="W61" s="23">
        <f>SUMIF('CO2-qoute-data-2012'!$E$6:$E$380,NA117_CO2_GJ!$C61,'CO2-qoute-data-2012'!AG$6:AG$380)*1000</f>
        <v>0</v>
      </c>
      <c r="X61" s="23">
        <f>SUMIF('CO2-qoute-data-2012'!$E$6:$E$380,NA117_CO2_GJ!$C61,'CO2-qoute-data-2012'!AH$6:AH$380)*1000</f>
        <v>0</v>
      </c>
      <c r="Y61" s="23">
        <f>SUMIF('CO2-qoute-data-2012'!$E$6:$E$380,NA117_CO2_GJ!$C61,'CO2-qoute-data-2012'!AI$6:AI$380)*1000</f>
        <v>0</v>
      </c>
      <c r="Z61" s="23">
        <f>SUMIF('CO2-qoute-data-2012'!$E$6:$E$380,NA117_CO2_GJ!$C61,'CO2-qoute-data-2012'!AJ$6:AJ$380)*1000</f>
        <v>0</v>
      </c>
      <c r="AA61" s="23">
        <f>SUMIF('CO2-qoute-data-2012'!$E$6:$E$380,NA117_CO2_GJ!$C61,'CO2-qoute-data-2012'!AK$6:AK$380)*1000</f>
        <v>0</v>
      </c>
      <c r="AB61" s="23">
        <f>SUMIF('CO2-qoute-data-2012'!$E$6:$E$380,NA117_CO2_GJ!$C61,'CO2-qoute-data-2012'!AL$6:AL$380)*1000</f>
        <v>0</v>
      </c>
      <c r="AC61" s="23">
        <f>SUMIF('CO2-qoute-data-2012'!$E$6:$E$380,NA117_CO2_GJ!$C61,'CO2-qoute-data-2012'!AM$6:AM$380)*1000</f>
        <v>0</v>
      </c>
      <c r="AD61" s="23">
        <f>SUMIF('CO2-qoute-data-2012'!$E$6:$E$380,NA117_CO2_GJ!$C61,'CO2-qoute-data-2012'!AN$6:AN$380)*1000</f>
        <v>0</v>
      </c>
      <c r="AE61" s="23">
        <f>SUMIF('CO2-qoute-data-2012'!$E$6:$E$380,NA117_CO2_GJ!$C61,'CO2-qoute-data-2012'!AO$6:AO$380)*1000</f>
        <v>0</v>
      </c>
      <c r="AF61" s="23">
        <f>SUMIF('CO2-qoute-data-2012'!$E$6:$E$380,NA117_CO2_GJ!$C61,'CO2-qoute-data-2012'!AP$6:AP$380)*1000</f>
        <v>0</v>
      </c>
      <c r="AG61" s="23">
        <f>SUMIF('CO2-qoute-data-2012'!$E$6:$E$380,NA117_CO2_GJ!$C61,'CO2-qoute-data-2012'!AQ$6:AQ$380)*1000</f>
        <v>0</v>
      </c>
      <c r="AH61" s="23">
        <f>SUMIF('CO2-qoute-data-2012'!$E$6:$E$380,NA117_CO2_GJ!$C61,'CO2-qoute-data-2012'!AR$6:AR$380)*1000</f>
        <v>0</v>
      </c>
      <c r="AI61" s="23">
        <f>SUMIF('CO2-qoute-data-2012'!$E$6:$E$380,NA117_CO2_GJ!$C61,'CO2-qoute-data-2012'!AS$6:AS$380)*1000</f>
        <v>0</v>
      </c>
      <c r="AJ61" s="2"/>
      <c r="AK61" s="2"/>
      <c r="AL61" s="75">
        <f t="shared" si="10"/>
        <v>16</v>
      </c>
      <c r="AM61" s="75">
        <f t="shared" si="10"/>
        <v>16</v>
      </c>
      <c r="AN61" s="75">
        <f t="shared" si="10"/>
        <v>16</v>
      </c>
      <c r="AO61" s="75">
        <f t="shared" si="10"/>
        <v>16</v>
      </c>
      <c r="AP61" s="75">
        <f t="shared" si="10"/>
        <v>16</v>
      </c>
      <c r="AQ61" s="75">
        <f t="shared" si="10"/>
        <v>16</v>
      </c>
      <c r="AR61" s="75">
        <f t="shared" si="10"/>
        <v>16</v>
      </c>
      <c r="AS61" s="75">
        <f t="shared" si="10"/>
        <v>16</v>
      </c>
      <c r="AT61" s="75">
        <f t="shared" si="10"/>
        <v>16</v>
      </c>
      <c r="AU61" s="75">
        <f t="shared" si="10"/>
        <v>16</v>
      </c>
      <c r="AV61" s="75">
        <f t="shared" si="10"/>
        <v>16</v>
      </c>
      <c r="AW61" s="75">
        <f t="shared" si="10"/>
        <v>16</v>
      </c>
      <c r="AX61" s="75">
        <f t="shared" si="10"/>
        <v>16</v>
      </c>
      <c r="AY61" s="75">
        <f t="shared" si="10"/>
        <v>16</v>
      </c>
      <c r="AZ61" s="75">
        <f t="shared" si="10"/>
        <v>16</v>
      </c>
      <c r="BA61" s="75">
        <f t="shared" si="9"/>
        <v>16</v>
      </c>
      <c r="BB61" s="75">
        <f t="shared" si="9"/>
        <v>16</v>
      </c>
      <c r="BC61" s="75">
        <f t="shared" si="9"/>
        <v>16</v>
      </c>
      <c r="BD61" s="75">
        <f t="shared" si="9"/>
        <v>16</v>
      </c>
      <c r="BE61" s="75">
        <f t="shared" si="9"/>
        <v>16</v>
      </c>
      <c r="BF61" s="75">
        <f t="shared" si="9"/>
        <v>16</v>
      </c>
      <c r="BG61" s="75">
        <f t="shared" si="9"/>
        <v>16</v>
      </c>
      <c r="BH61" s="75">
        <f t="shared" si="9"/>
        <v>16</v>
      </c>
      <c r="BI61" s="75">
        <f t="shared" si="9"/>
        <v>16</v>
      </c>
      <c r="BJ61" s="75">
        <f t="shared" si="9"/>
        <v>16</v>
      </c>
      <c r="BK61" s="75">
        <f t="shared" si="9"/>
        <v>16</v>
      </c>
      <c r="BL61" s="75">
        <f t="shared" si="9"/>
        <v>16</v>
      </c>
      <c r="BM61" s="75">
        <f t="shared" si="9"/>
        <v>16</v>
      </c>
      <c r="BN61" s="75">
        <f t="shared" si="9"/>
        <v>16</v>
      </c>
      <c r="BO61" s="75">
        <f t="shared" si="9"/>
        <v>16</v>
      </c>
      <c r="BP61" s="75">
        <f t="shared" si="8"/>
        <v>16</v>
      </c>
    </row>
    <row r="62" spans="2:68">
      <c r="B62" s="72">
        <v>10</v>
      </c>
      <c r="C62" s="12" t="s">
        <v>620</v>
      </c>
      <c r="D62" s="13" t="s">
        <v>621</v>
      </c>
      <c r="E62" s="23">
        <f>SUMIF('CO2-qoute-data-2012'!$E$6:$E$380,NA117_CO2_GJ!$C62,'CO2-qoute-data-2012'!O$6:O$380)*1000</f>
        <v>0</v>
      </c>
      <c r="F62" s="23">
        <f>SUMIF('CO2-qoute-data-2012'!$E$6:$E$380,NA117_CO2_GJ!$C62,'CO2-qoute-data-2012'!P$6:P$380)*1000</f>
        <v>0</v>
      </c>
      <c r="G62" s="23">
        <f>SUMIF('CO2-qoute-data-2012'!$E$6:$E$380,NA117_CO2_GJ!$C62,'CO2-qoute-data-2012'!Q$6:Q$380)*1000</f>
        <v>0</v>
      </c>
      <c r="H62" s="23">
        <f>SUMIF('CO2-qoute-data-2012'!$E$6:$E$380,NA117_CO2_GJ!$C62,'CO2-qoute-data-2012'!R$6:R$380)*1000</f>
        <v>0</v>
      </c>
      <c r="I62" s="23">
        <f>SUMIF('CO2-qoute-data-2012'!$E$6:$E$380,NA117_CO2_GJ!$C62,'CO2-qoute-data-2012'!S$6:S$380)*1000</f>
        <v>0</v>
      </c>
      <c r="J62" s="23">
        <f>SUMIF('CO2-qoute-data-2012'!$E$6:$E$380,NA117_CO2_GJ!$C62,'CO2-qoute-data-2012'!T$6:T$380)*1000</f>
        <v>0</v>
      </c>
      <c r="K62" s="23">
        <f>SUMIF('CO2-qoute-data-2012'!$E$6:$E$380,NA117_CO2_GJ!$C62,'CO2-qoute-data-2012'!U$6:U$380)*1000</f>
        <v>0</v>
      </c>
      <c r="L62" s="23">
        <f>SUMIF('CO2-qoute-data-2012'!$E$6:$E$380,NA117_CO2_GJ!$C62,'CO2-qoute-data-2012'!V$6:V$380)*1000</f>
        <v>0</v>
      </c>
      <c r="M62" s="23">
        <f>SUMIF('CO2-qoute-data-2012'!$E$6:$E$380,NA117_CO2_GJ!$C62,'CO2-qoute-data-2012'!W$6:W$380)*1000</f>
        <v>0</v>
      </c>
      <c r="N62" s="23">
        <f>SUMIF('CO2-qoute-data-2012'!$E$6:$E$380,NA117_CO2_GJ!$C62,'CO2-qoute-data-2012'!X$6:X$380)*1000</f>
        <v>0</v>
      </c>
      <c r="O62" s="23">
        <f>SUMIF('CO2-qoute-data-2012'!$E$6:$E$380,NA117_CO2_GJ!$C62,'CO2-qoute-data-2012'!Y$6:Y$380)*1000</f>
        <v>0</v>
      </c>
      <c r="P62" s="23">
        <f>SUMIF('CO2-qoute-data-2012'!$E$6:$E$380,NA117_CO2_GJ!$C62,'CO2-qoute-data-2012'!Z$6:Z$380)*1000</f>
        <v>0</v>
      </c>
      <c r="Q62" s="23">
        <f>SUMIF('CO2-qoute-data-2012'!$E$6:$E$380,NA117_CO2_GJ!$C62,'CO2-qoute-data-2012'!AA$6:AA$380)*1000</f>
        <v>0</v>
      </c>
      <c r="R62" s="23">
        <f>SUMIF('CO2-qoute-data-2012'!$E$6:$E$380,NA117_CO2_GJ!$C62,'CO2-qoute-data-2012'!AB$6:AB$380)*1000</f>
        <v>0</v>
      </c>
      <c r="S62" s="23">
        <f>SUMIF('CO2-qoute-data-2012'!$E$6:$E$380,NA117_CO2_GJ!$C62,'CO2-qoute-data-2012'!AC$6:AC$380)*1000</f>
        <v>0</v>
      </c>
      <c r="T62" s="23">
        <f>SUMIF('CO2-qoute-data-2012'!$E$6:$E$380,NA117_CO2_GJ!$C62,'CO2-qoute-data-2012'!AD$6:AD$380)*1000</f>
        <v>0</v>
      </c>
      <c r="U62" s="23">
        <f>SUMIF('CO2-qoute-data-2012'!$E$6:$E$380,NA117_CO2_GJ!$C62,'CO2-qoute-data-2012'!AE$6:AE$380)*1000</f>
        <v>0</v>
      </c>
      <c r="V62" s="23">
        <f>SUMIF('CO2-qoute-data-2012'!$E$6:$E$380,NA117_CO2_GJ!$C62,'CO2-qoute-data-2012'!AF$6:AF$380)*1000</f>
        <v>0</v>
      </c>
      <c r="W62" s="23">
        <f>SUMIF('CO2-qoute-data-2012'!$E$6:$E$380,NA117_CO2_GJ!$C62,'CO2-qoute-data-2012'!AG$6:AG$380)*1000</f>
        <v>0</v>
      </c>
      <c r="X62" s="23">
        <f>SUMIF('CO2-qoute-data-2012'!$E$6:$E$380,NA117_CO2_GJ!$C62,'CO2-qoute-data-2012'!AH$6:AH$380)*1000</f>
        <v>0</v>
      </c>
      <c r="Y62" s="23">
        <f>SUMIF('CO2-qoute-data-2012'!$E$6:$E$380,NA117_CO2_GJ!$C62,'CO2-qoute-data-2012'!AI$6:AI$380)*1000</f>
        <v>0</v>
      </c>
      <c r="Z62" s="23">
        <f>SUMIF('CO2-qoute-data-2012'!$E$6:$E$380,NA117_CO2_GJ!$C62,'CO2-qoute-data-2012'!AJ$6:AJ$380)*1000</f>
        <v>0</v>
      </c>
      <c r="AA62" s="23">
        <f>SUMIF('CO2-qoute-data-2012'!$E$6:$E$380,NA117_CO2_GJ!$C62,'CO2-qoute-data-2012'!AK$6:AK$380)*1000</f>
        <v>0</v>
      </c>
      <c r="AB62" s="23">
        <f>SUMIF('CO2-qoute-data-2012'!$E$6:$E$380,NA117_CO2_GJ!$C62,'CO2-qoute-data-2012'!AL$6:AL$380)*1000</f>
        <v>0</v>
      </c>
      <c r="AC62" s="23">
        <f>SUMIF('CO2-qoute-data-2012'!$E$6:$E$380,NA117_CO2_GJ!$C62,'CO2-qoute-data-2012'!AM$6:AM$380)*1000</f>
        <v>0</v>
      </c>
      <c r="AD62" s="23">
        <f>SUMIF('CO2-qoute-data-2012'!$E$6:$E$380,NA117_CO2_GJ!$C62,'CO2-qoute-data-2012'!AN$6:AN$380)*1000</f>
        <v>0</v>
      </c>
      <c r="AE62" s="23">
        <f>SUMIF('CO2-qoute-data-2012'!$E$6:$E$380,NA117_CO2_GJ!$C62,'CO2-qoute-data-2012'!AO$6:AO$380)*1000</f>
        <v>0</v>
      </c>
      <c r="AF62" s="23">
        <f>SUMIF('CO2-qoute-data-2012'!$E$6:$E$380,NA117_CO2_GJ!$C62,'CO2-qoute-data-2012'!AP$6:AP$380)*1000</f>
        <v>0</v>
      </c>
      <c r="AG62" s="23">
        <f>SUMIF('CO2-qoute-data-2012'!$E$6:$E$380,NA117_CO2_GJ!$C62,'CO2-qoute-data-2012'!AQ$6:AQ$380)*1000</f>
        <v>0</v>
      </c>
      <c r="AH62" s="23">
        <f>SUMIF('CO2-qoute-data-2012'!$E$6:$E$380,NA117_CO2_GJ!$C62,'CO2-qoute-data-2012'!AR$6:AR$380)*1000</f>
        <v>0</v>
      </c>
      <c r="AI62" s="23">
        <f>SUMIF('CO2-qoute-data-2012'!$E$6:$E$380,NA117_CO2_GJ!$C62,'CO2-qoute-data-2012'!AS$6:AS$380)*1000</f>
        <v>0</v>
      </c>
      <c r="AJ62" s="2"/>
      <c r="AK62" s="2"/>
      <c r="AL62" s="75">
        <f t="shared" si="10"/>
        <v>10</v>
      </c>
      <c r="AM62" s="75">
        <f t="shared" si="10"/>
        <v>10</v>
      </c>
      <c r="AN62" s="75">
        <f t="shared" si="10"/>
        <v>10</v>
      </c>
      <c r="AO62" s="75">
        <f t="shared" si="10"/>
        <v>10</v>
      </c>
      <c r="AP62" s="75">
        <f t="shared" si="10"/>
        <v>10</v>
      </c>
      <c r="AQ62" s="75">
        <f t="shared" si="10"/>
        <v>10</v>
      </c>
      <c r="AR62" s="75">
        <f t="shared" si="10"/>
        <v>10</v>
      </c>
      <c r="AS62" s="75">
        <f t="shared" si="10"/>
        <v>10</v>
      </c>
      <c r="AT62" s="75">
        <f t="shared" si="10"/>
        <v>10</v>
      </c>
      <c r="AU62" s="75">
        <f t="shared" si="10"/>
        <v>10</v>
      </c>
      <c r="AV62" s="75">
        <f t="shared" si="10"/>
        <v>10</v>
      </c>
      <c r="AW62" s="75">
        <f t="shared" si="10"/>
        <v>10</v>
      </c>
      <c r="AX62" s="75">
        <f t="shared" si="10"/>
        <v>10</v>
      </c>
      <c r="AY62" s="75">
        <f t="shared" si="10"/>
        <v>10</v>
      </c>
      <c r="AZ62" s="75">
        <f t="shared" si="10"/>
        <v>10</v>
      </c>
      <c r="BA62" s="75">
        <f t="shared" si="9"/>
        <v>10</v>
      </c>
      <c r="BB62" s="75">
        <f t="shared" si="9"/>
        <v>10</v>
      </c>
      <c r="BC62" s="75">
        <f t="shared" si="9"/>
        <v>10</v>
      </c>
      <c r="BD62" s="75">
        <f t="shared" si="9"/>
        <v>10</v>
      </c>
      <c r="BE62" s="75">
        <f t="shared" si="9"/>
        <v>10</v>
      </c>
      <c r="BF62" s="75">
        <f t="shared" si="9"/>
        <v>10</v>
      </c>
      <c r="BG62" s="75">
        <f t="shared" si="9"/>
        <v>10</v>
      </c>
      <c r="BH62" s="75">
        <f t="shared" si="9"/>
        <v>10</v>
      </c>
      <c r="BI62" s="75">
        <f t="shared" si="9"/>
        <v>10</v>
      </c>
      <c r="BJ62" s="75">
        <f t="shared" si="9"/>
        <v>10</v>
      </c>
      <c r="BK62" s="75">
        <f t="shared" si="9"/>
        <v>10</v>
      </c>
      <c r="BL62" s="75">
        <f t="shared" si="9"/>
        <v>10</v>
      </c>
      <c r="BM62" s="75">
        <f t="shared" si="9"/>
        <v>10</v>
      </c>
      <c r="BN62" s="75">
        <f t="shared" si="9"/>
        <v>10</v>
      </c>
      <c r="BO62" s="75">
        <f t="shared" si="9"/>
        <v>10</v>
      </c>
      <c r="BP62" s="75">
        <f t="shared" si="8"/>
        <v>10</v>
      </c>
    </row>
    <row r="63" spans="2:68">
      <c r="B63" s="72">
        <v>10</v>
      </c>
      <c r="C63" s="12" t="s">
        <v>622</v>
      </c>
      <c r="D63" s="13" t="s">
        <v>623</v>
      </c>
      <c r="E63" s="23">
        <f>SUMIF('CO2-qoute-data-2012'!$E$6:$E$380,NA117_CO2_GJ!$C63,'CO2-qoute-data-2012'!O$6:O$380)*1000</f>
        <v>0</v>
      </c>
      <c r="F63" s="23">
        <f>SUMIF('CO2-qoute-data-2012'!$E$6:$E$380,NA117_CO2_GJ!$C63,'CO2-qoute-data-2012'!P$6:P$380)*1000</f>
        <v>0</v>
      </c>
      <c r="G63" s="23">
        <f>SUMIF('CO2-qoute-data-2012'!$E$6:$E$380,NA117_CO2_GJ!$C63,'CO2-qoute-data-2012'!Q$6:Q$380)*1000</f>
        <v>0</v>
      </c>
      <c r="H63" s="23">
        <f>SUMIF('CO2-qoute-data-2012'!$E$6:$E$380,NA117_CO2_GJ!$C63,'CO2-qoute-data-2012'!R$6:R$380)*1000</f>
        <v>0</v>
      </c>
      <c r="I63" s="23">
        <f>SUMIF('CO2-qoute-data-2012'!$E$6:$E$380,NA117_CO2_GJ!$C63,'CO2-qoute-data-2012'!S$6:S$380)*1000</f>
        <v>0</v>
      </c>
      <c r="J63" s="23">
        <f>SUMIF('CO2-qoute-data-2012'!$E$6:$E$380,NA117_CO2_GJ!$C63,'CO2-qoute-data-2012'!T$6:T$380)*1000</f>
        <v>0</v>
      </c>
      <c r="K63" s="23">
        <f>SUMIF('CO2-qoute-data-2012'!$E$6:$E$380,NA117_CO2_GJ!$C63,'CO2-qoute-data-2012'!U$6:U$380)*1000</f>
        <v>0</v>
      </c>
      <c r="L63" s="23">
        <f>SUMIF('CO2-qoute-data-2012'!$E$6:$E$380,NA117_CO2_GJ!$C63,'CO2-qoute-data-2012'!V$6:V$380)*1000</f>
        <v>0</v>
      </c>
      <c r="M63" s="23">
        <f>SUMIF('CO2-qoute-data-2012'!$E$6:$E$380,NA117_CO2_GJ!$C63,'CO2-qoute-data-2012'!W$6:W$380)*1000</f>
        <v>0</v>
      </c>
      <c r="N63" s="23">
        <f>SUMIF('CO2-qoute-data-2012'!$E$6:$E$380,NA117_CO2_GJ!$C63,'CO2-qoute-data-2012'!X$6:X$380)*1000</f>
        <v>0</v>
      </c>
      <c r="O63" s="23">
        <f>SUMIF('CO2-qoute-data-2012'!$E$6:$E$380,NA117_CO2_GJ!$C63,'CO2-qoute-data-2012'!Y$6:Y$380)*1000</f>
        <v>0</v>
      </c>
      <c r="P63" s="23">
        <f>SUMIF('CO2-qoute-data-2012'!$E$6:$E$380,NA117_CO2_GJ!$C63,'CO2-qoute-data-2012'!Z$6:Z$380)*1000</f>
        <v>0</v>
      </c>
      <c r="Q63" s="23">
        <f>SUMIF('CO2-qoute-data-2012'!$E$6:$E$380,NA117_CO2_GJ!$C63,'CO2-qoute-data-2012'!AA$6:AA$380)*1000</f>
        <v>0</v>
      </c>
      <c r="R63" s="23">
        <f>SUMIF('CO2-qoute-data-2012'!$E$6:$E$380,NA117_CO2_GJ!$C63,'CO2-qoute-data-2012'!AB$6:AB$380)*1000</f>
        <v>0</v>
      </c>
      <c r="S63" s="23">
        <f>SUMIF('CO2-qoute-data-2012'!$E$6:$E$380,NA117_CO2_GJ!$C63,'CO2-qoute-data-2012'!AC$6:AC$380)*1000</f>
        <v>0</v>
      </c>
      <c r="T63" s="23">
        <f>SUMIF('CO2-qoute-data-2012'!$E$6:$E$380,NA117_CO2_GJ!$C63,'CO2-qoute-data-2012'!AD$6:AD$380)*1000</f>
        <v>0</v>
      </c>
      <c r="U63" s="23">
        <f>SUMIF('CO2-qoute-data-2012'!$E$6:$E$380,NA117_CO2_GJ!$C63,'CO2-qoute-data-2012'!AE$6:AE$380)*1000</f>
        <v>0</v>
      </c>
      <c r="V63" s="23">
        <f>SUMIF('CO2-qoute-data-2012'!$E$6:$E$380,NA117_CO2_GJ!$C63,'CO2-qoute-data-2012'!AF$6:AF$380)*1000</f>
        <v>0</v>
      </c>
      <c r="W63" s="23">
        <f>SUMIF('CO2-qoute-data-2012'!$E$6:$E$380,NA117_CO2_GJ!$C63,'CO2-qoute-data-2012'!AG$6:AG$380)*1000</f>
        <v>0</v>
      </c>
      <c r="X63" s="23">
        <f>SUMIF('CO2-qoute-data-2012'!$E$6:$E$380,NA117_CO2_GJ!$C63,'CO2-qoute-data-2012'!AH$6:AH$380)*1000</f>
        <v>0</v>
      </c>
      <c r="Y63" s="23">
        <f>SUMIF('CO2-qoute-data-2012'!$E$6:$E$380,NA117_CO2_GJ!$C63,'CO2-qoute-data-2012'!AI$6:AI$380)*1000</f>
        <v>0</v>
      </c>
      <c r="Z63" s="23">
        <f>SUMIF('CO2-qoute-data-2012'!$E$6:$E$380,NA117_CO2_GJ!$C63,'CO2-qoute-data-2012'!AJ$6:AJ$380)*1000</f>
        <v>0</v>
      </c>
      <c r="AA63" s="23">
        <f>SUMIF('CO2-qoute-data-2012'!$E$6:$E$380,NA117_CO2_GJ!$C63,'CO2-qoute-data-2012'!AK$6:AK$380)*1000</f>
        <v>0</v>
      </c>
      <c r="AB63" s="23">
        <f>SUMIF('CO2-qoute-data-2012'!$E$6:$E$380,NA117_CO2_GJ!$C63,'CO2-qoute-data-2012'!AL$6:AL$380)*1000</f>
        <v>0</v>
      </c>
      <c r="AC63" s="23">
        <f>SUMIF('CO2-qoute-data-2012'!$E$6:$E$380,NA117_CO2_GJ!$C63,'CO2-qoute-data-2012'!AM$6:AM$380)*1000</f>
        <v>0</v>
      </c>
      <c r="AD63" s="23">
        <f>SUMIF('CO2-qoute-data-2012'!$E$6:$E$380,NA117_CO2_GJ!$C63,'CO2-qoute-data-2012'!AN$6:AN$380)*1000</f>
        <v>0</v>
      </c>
      <c r="AE63" s="23">
        <f>SUMIF('CO2-qoute-data-2012'!$E$6:$E$380,NA117_CO2_GJ!$C63,'CO2-qoute-data-2012'!AO$6:AO$380)*1000</f>
        <v>0</v>
      </c>
      <c r="AF63" s="23">
        <f>SUMIF('CO2-qoute-data-2012'!$E$6:$E$380,NA117_CO2_GJ!$C63,'CO2-qoute-data-2012'!AP$6:AP$380)*1000</f>
        <v>0</v>
      </c>
      <c r="AG63" s="23">
        <f>SUMIF('CO2-qoute-data-2012'!$E$6:$E$380,NA117_CO2_GJ!$C63,'CO2-qoute-data-2012'!AQ$6:AQ$380)*1000</f>
        <v>0</v>
      </c>
      <c r="AH63" s="23">
        <f>SUMIF('CO2-qoute-data-2012'!$E$6:$E$380,NA117_CO2_GJ!$C63,'CO2-qoute-data-2012'!AR$6:AR$380)*1000</f>
        <v>0</v>
      </c>
      <c r="AI63" s="23">
        <f>SUMIF('CO2-qoute-data-2012'!$E$6:$E$380,NA117_CO2_GJ!$C63,'CO2-qoute-data-2012'!AS$6:AS$380)*1000</f>
        <v>0</v>
      </c>
      <c r="AJ63" s="2"/>
      <c r="AK63" s="2"/>
      <c r="AL63" s="75">
        <f t="shared" si="10"/>
        <v>10</v>
      </c>
      <c r="AM63" s="75">
        <f t="shared" si="10"/>
        <v>10</v>
      </c>
      <c r="AN63" s="75">
        <f t="shared" si="10"/>
        <v>10</v>
      </c>
      <c r="AO63" s="75">
        <f t="shared" si="10"/>
        <v>10</v>
      </c>
      <c r="AP63" s="75">
        <f t="shared" si="10"/>
        <v>10</v>
      </c>
      <c r="AQ63" s="75">
        <f t="shared" si="10"/>
        <v>10</v>
      </c>
      <c r="AR63" s="75">
        <f t="shared" si="10"/>
        <v>10</v>
      </c>
      <c r="AS63" s="75">
        <f t="shared" si="10"/>
        <v>10</v>
      </c>
      <c r="AT63" s="75">
        <f t="shared" si="10"/>
        <v>10</v>
      </c>
      <c r="AU63" s="75">
        <f t="shared" si="10"/>
        <v>10</v>
      </c>
      <c r="AV63" s="75">
        <f t="shared" si="10"/>
        <v>10</v>
      </c>
      <c r="AW63" s="75">
        <f t="shared" si="10"/>
        <v>10</v>
      </c>
      <c r="AX63" s="75">
        <f t="shared" si="10"/>
        <v>10</v>
      </c>
      <c r="AY63" s="75">
        <f t="shared" si="10"/>
        <v>10</v>
      </c>
      <c r="AZ63" s="75">
        <f t="shared" si="10"/>
        <v>10</v>
      </c>
      <c r="BA63" s="75">
        <f t="shared" si="9"/>
        <v>10</v>
      </c>
      <c r="BB63" s="75">
        <f t="shared" si="9"/>
        <v>10</v>
      </c>
      <c r="BC63" s="75">
        <f t="shared" si="9"/>
        <v>10</v>
      </c>
      <c r="BD63" s="75">
        <f t="shared" si="9"/>
        <v>10</v>
      </c>
      <c r="BE63" s="75">
        <f t="shared" si="9"/>
        <v>10</v>
      </c>
      <c r="BF63" s="75">
        <f t="shared" si="9"/>
        <v>10</v>
      </c>
      <c r="BG63" s="75">
        <f t="shared" si="9"/>
        <v>10</v>
      </c>
      <c r="BH63" s="75">
        <f t="shared" si="9"/>
        <v>10</v>
      </c>
      <c r="BI63" s="75">
        <f t="shared" si="9"/>
        <v>10</v>
      </c>
      <c r="BJ63" s="75">
        <f t="shared" si="9"/>
        <v>10</v>
      </c>
      <c r="BK63" s="75">
        <f t="shared" si="9"/>
        <v>10</v>
      </c>
      <c r="BL63" s="75">
        <f t="shared" si="9"/>
        <v>10</v>
      </c>
      <c r="BM63" s="75">
        <f t="shared" si="9"/>
        <v>10</v>
      </c>
      <c r="BN63" s="75">
        <f t="shared" si="9"/>
        <v>10</v>
      </c>
      <c r="BO63" s="75">
        <f t="shared" si="9"/>
        <v>10</v>
      </c>
      <c r="BP63" s="75">
        <f t="shared" si="8"/>
        <v>10</v>
      </c>
    </row>
    <row r="64" spans="2:68">
      <c r="B64" s="72">
        <v>9</v>
      </c>
      <c r="C64" s="12" t="s">
        <v>624</v>
      </c>
      <c r="D64" s="13" t="s">
        <v>625</v>
      </c>
      <c r="E64" s="23">
        <f>SUMIF('CO2-qoute-data-2012'!$E$6:$E$380,NA117_CO2_GJ!$C64,'CO2-qoute-data-2012'!O$6:O$380)*1000</f>
        <v>0</v>
      </c>
      <c r="F64" s="23">
        <f>SUMIF('CO2-qoute-data-2012'!$E$6:$E$380,NA117_CO2_GJ!$C64,'CO2-qoute-data-2012'!P$6:P$380)*1000</f>
        <v>0</v>
      </c>
      <c r="G64" s="23">
        <f>SUMIF('CO2-qoute-data-2012'!$E$6:$E$380,NA117_CO2_GJ!$C64,'CO2-qoute-data-2012'!Q$6:Q$380)*1000</f>
        <v>0</v>
      </c>
      <c r="H64" s="23">
        <f>SUMIF('CO2-qoute-data-2012'!$E$6:$E$380,NA117_CO2_GJ!$C64,'CO2-qoute-data-2012'!R$6:R$380)*1000</f>
        <v>0</v>
      </c>
      <c r="I64" s="23">
        <f>SUMIF('CO2-qoute-data-2012'!$E$6:$E$380,NA117_CO2_GJ!$C64,'CO2-qoute-data-2012'!S$6:S$380)*1000</f>
        <v>0</v>
      </c>
      <c r="J64" s="23">
        <f>SUMIF('CO2-qoute-data-2012'!$E$6:$E$380,NA117_CO2_GJ!$C64,'CO2-qoute-data-2012'!T$6:T$380)*1000</f>
        <v>0</v>
      </c>
      <c r="K64" s="23">
        <f>SUMIF('CO2-qoute-data-2012'!$E$6:$E$380,NA117_CO2_GJ!$C64,'CO2-qoute-data-2012'!U$6:U$380)*1000</f>
        <v>0</v>
      </c>
      <c r="L64" s="23">
        <f>SUMIF('CO2-qoute-data-2012'!$E$6:$E$380,NA117_CO2_GJ!$C64,'CO2-qoute-data-2012'!V$6:V$380)*1000</f>
        <v>0</v>
      </c>
      <c r="M64" s="23">
        <f>SUMIF('CO2-qoute-data-2012'!$E$6:$E$380,NA117_CO2_GJ!$C64,'CO2-qoute-data-2012'!W$6:W$380)*1000</f>
        <v>0</v>
      </c>
      <c r="N64" s="23">
        <f>SUMIF('CO2-qoute-data-2012'!$E$6:$E$380,NA117_CO2_GJ!$C64,'CO2-qoute-data-2012'!X$6:X$380)*1000</f>
        <v>0</v>
      </c>
      <c r="O64" s="23">
        <f>SUMIF('CO2-qoute-data-2012'!$E$6:$E$380,NA117_CO2_GJ!$C64,'CO2-qoute-data-2012'!Y$6:Y$380)*1000</f>
        <v>0</v>
      </c>
      <c r="P64" s="23">
        <f>SUMIF('CO2-qoute-data-2012'!$E$6:$E$380,NA117_CO2_GJ!$C64,'CO2-qoute-data-2012'!Z$6:Z$380)*1000</f>
        <v>0</v>
      </c>
      <c r="Q64" s="23">
        <f>SUMIF('CO2-qoute-data-2012'!$E$6:$E$380,NA117_CO2_GJ!$C64,'CO2-qoute-data-2012'!AA$6:AA$380)*1000</f>
        <v>0</v>
      </c>
      <c r="R64" s="23">
        <f>SUMIF('CO2-qoute-data-2012'!$E$6:$E$380,NA117_CO2_GJ!$C64,'CO2-qoute-data-2012'!AB$6:AB$380)*1000</f>
        <v>0</v>
      </c>
      <c r="S64" s="23">
        <f>SUMIF('CO2-qoute-data-2012'!$E$6:$E$380,NA117_CO2_GJ!$C64,'CO2-qoute-data-2012'!AC$6:AC$380)*1000</f>
        <v>0</v>
      </c>
      <c r="T64" s="23">
        <f>SUMIF('CO2-qoute-data-2012'!$E$6:$E$380,NA117_CO2_GJ!$C64,'CO2-qoute-data-2012'!AD$6:AD$380)*1000</f>
        <v>0</v>
      </c>
      <c r="U64" s="23">
        <f>SUMIF('CO2-qoute-data-2012'!$E$6:$E$380,NA117_CO2_GJ!$C64,'CO2-qoute-data-2012'!AE$6:AE$380)*1000</f>
        <v>0</v>
      </c>
      <c r="V64" s="23">
        <f>SUMIF('CO2-qoute-data-2012'!$E$6:$E$380,NA117_CO2_GJ!$C64,'CO2-qoute-data-2012'!AF$6:AF$380)*1000</f>
        <v>0</v>
      </c>
      <c r="W64" s="23">
        <f>SUMIF('CO2-qoute-data-2012'!$E$6:$E$380,NA117_CO2_GJ!$C64,'CO2-qoute-data-2012'!AG$6:AG$380)*1000</f>
        <v>0</v>
      </c>
      <c r="X64" s="23">
        <f>SUMIF('CO2-qoute-data-2012'!$E$6:$E$380,NA117_CO2_GJ!$C64,'CO2-qoute-data-2012'!AH$6:AH$380)*1000</f>
        <v>0</v>
      </c>
      <c r="Y64" s="23">
        <f>SUMIF('CO2-qoute-data-2012'!$E$6:$E$380,NA117_CO2_GJ!$C64,'CO2-qoute-data-2012'!AI$6:AI$380)*1000</f>
        <v>0</v>
      </c>
      <c r="Z64" s="23">
        <f>SUMIF('CO2-qoute-data-2012'!$E$6:$E$380,NA117_CO2_GJ!$C64,'CO2-qoute-data-2012'!AJ$6:AJ$380)*1000</f>
        <v>0</v>
      </c>
      <c r="AA64" s="23">
        <f>SUMIF('CO2-qoute-data-2012'!$E$6:$E$380,NA117_CO2_GJ!$C64,'CO2-qoute-data-2012'!AK$6:AK$380)*1000</f>
        <v>0</v>
      </c>
      <c r="AB64" s="23">
        <f>SUMIF('CO2-qoute-data-2012'!$E$6:$E$380,NA117_CO2_GJ!$C64,'CO2-qoute-data-2012'!AL$6:AL$380)*1000</f>
        <v>0</v>
      </c>
      <c r="AC64" s="23">
        <f>SUMIF('CO2-qoute-data-2012'!$E$6:$E$380,NA117_CO2_GJ!$C64,'CO2-qoute-data-2012'!AM$6:AM$380)*1000</f>
        <v>0</v>
      </c>
      <c r="AD64" s="23">
        <f>SUMIF('CO2-qoute-data-2012'!$E$6:$E$380,NA117_CO2_GJ!$C64,'CO2-qoute-data-2012'!AN$6:AN$380)*1000</f>
        <v>0</v>
      </c>
      <c r="AE64" s="23">
        <f>SUMIF('CO2-qoute-data-2012'!$E$6:$E$380,NA117_CO2_GJ!$C64,'CO2-qoute-data-2012'!AO$6:AO$380)*1000</f>
        <v>0</v>
      </c>
      <c r="AF64" s="23">
        <f>SUMIF('CO2-qoute-data-2012'!$E$6:$E$380,NA117_CO2_GJ!$C64,'CO2-qoute-data-2012'!AP$6:AP$380)*1000</f>
        <v>0</v>
      </c>
      <c r="AG64" s="23">
        <f>SUMIF('CO2-qoute-data-2012'!$E$6:$E$380,NA117_CO2_GJ!$C64,'CO2-qoute-data-2012'!AQ$6:AQ$380)*1000</f>
        <v>0</v>
      </c>
      <c r="AH64" s="23">
        <f>SUMIF('CO2-qoute-data-2012'!$E$6:$E$380,NA117_CO2_GJ!$C64,'CO2-qoute-data-2012'!AR$6:AR$380)*1000</f>
        <v>0</v>
      </c>
      <c r="AI64" s="23">
        <f>SUMIF('CO2-qoute-data-2012'!$E$6:$E$380,NA117_CO2_GJ!$C64,'CO2-qoute-data-2012'!AS$6:AS$380)*1000</f>
        <v>0</v>
      </c>
      <c r="AJ64" s="2"/>
      <c r="AK64" s="2"/>
      <c r="AL64" s="75">
        <f t="shared" si="10"/>
        <v>9</v>
      </c>
      <c r="AM64" s="75">
        <f t="shared" si="10"/>
        <v>9</v>
      </c>
      <c r="AN64" s="75">
        <f t="shared" si="10"/>
        <v>9</v>
      </c>
      <c r="AO64" s="75">
        <f t="shared" si="10"/>
        <v>9</v>
      </c>
      <c r="AP64" s="75">
        <f t="shared" si="10"/>
        <v>9</v>
      </c>
      <c r="AQ64" s="75">
        <f t="shared" si="10"/>
        <v>9</v>
      </c>
      <c r="AR64" s="75">
        <f t="shared" si="10"/>
        <v>9</v>
      </c>
      <c r="AS64" s="75">
        <f t="shared" si="10"/>
        <v>9</v>
      </c>
      <c r="AT64" s="75">
        <f t="shared" si="10"/>
        <v>9</v>
      </c>
      <c r="AU64" s="75">
        <f t="shared" si="10"/>
        <v>9</v>
      </c>
      <c r="AV64" s="75">
        <f t="shared" si="10"/>
        <v>9</v>
      </c>
      <c r="AW64" s="75">
        <f t="shared" si="10"/>
        <v>9</v>
      </c>
      <c r="AX64" s="75">
        <f t="shared" si="10"/>
        <v>9</v>
      </c>
      <c r="AY64" s="75">
        <f t="shared" si="10"/>
        <v>9</v>
      </c>
      <c r="AZ64" s="75">
        <f t="shared" si="10"/>
        <v>9</v>
      </c>
      <c r="BA64" s="75">
        <f t="shared" si="9"/>
        <v>9</v>
      </c>
      <c r="BB64" s="75">
        <f t="shared" si="9"/>
        <v>9</v>
      </c>
      <c r="BC64" s="75">
        <f t="shared" si="9"/>
        <v>9</v>
      </c>
      <c r="BD64" s="75">
        <f t="shared" si="9"/>
        <v>9</v>
      </c>
      <c r="BE64" s="75">
        <f t="shared" si="9"/>
        <v>9</v>
      </c>
      <c r="BF64" s="75">
        <f t="shared" si="9"/>
        <v>9</v>
      </c>
      <c r="BG64" s="75">
        <f t="shared" si="9"/>
        <v>9</v>
      </c>
      <c r="BH64" s="75">
        <f t="shared" si="9"/>
        <v>9</v>
      </c>
      <c r="BI64" s="75">
        <f t="shared" si="9"/>
        <v>9</v>
      </c>
      <c r="BJ64" s="75">
        <f t="shared" si="9"/>
        <v>9</v>
      </c>
      <c r="BK64" s="75">
        <f t="shared" si="9"/>
        <v>9</v>
      </c>
      <c r="BL64" s="75">
        <f t="shared" si="9"/>
        <v>9</v>
      </c>
      <c r="BM64" s="75">
        <f t="shared" si="9"/>
        <v>9</v>
      </c>
      <c r="BN64" s="75">
        <f t="shared" si="9"/>
        <v>9</v>
      </c>
      <c r="BO64" s="75">
        <f t="shared" si="9"/>
        <v>9</v>
      </c>
      <c r="BP64" s="75">
        <f t="shared" si="8"/>
        <v>9</v>
      </c>
    </row>
    <row r="65" spans="2:68">
      <c r="B65" s="72">
        <v>9</v>
      </c>
      <c r="C65" s="12" t="s">
        <v>626</v>
      </c>
      <c r="D65" s="13" t="s">
        <v>627</v>
      </c>
      <c r="E65" s="23">
        <f>SUMIF('CO2-qoute-data-2012'!$E$6:$E$380,NA117_CO2_GJ!$C65,'CO2-qoute-data-2012'!O$6:O$380)*1000</f>
        <v>0</v>
      </c>
      <c r="F65" s="23">
        <f>SUMIF('CO2-qoute-data-2012'!$E$6:$E$380,NA117_CO2_GJ!$C65,'CO2-qoute-data-2012'!P$6:P$380)*1000</f>
        <v>0</v>
      </c>
      <c r="G65" s="23">
        <f>SUMIF('CO2-qoute-data-2012'!$E$6:$E$380,NA117_CO2_GJ!$C65,'CO2-qoute-data-2012'!Q$6:Q$380)*1000</f>
        <v>0</v>
      </c>
      <c r="H65" s="23">
        <f>SUMIF('CO2-qoute-data-2012'!$E$6:$E$380,NA117_CO2_GJ!$C65,'CO2-qoute-data-2012'!R$6:R$380)*1000</f>
        <v>0</v>
      </c>
      <c r="I65" s="23">
        <f>SUMIF('CO2-qoute-data-2012'!$E$6:$E$380,NA117_CO2_GJ!$C65,'CO2-qoute-data-2012'!S$6:S$380)*1000</f>
        <v>0</v>
      </c>
      <c r="J65" s="23">
        <f>SUMIF('CO2-qoute-data-2012'!$E$6:$E$380,NA117_CO2_GJ!$C65,'CO2-qoute-data-2012'!T$6:T$380)*1000</f>
        <v>0</v>
      </c>
      <c r="K65" s="23">
        <f>SUMIF('CO2-qoute-data-2012'!$E$6:$E$380,NA117_CO2_GJ!$C65,'CO2-qoute-data-2012'!U$6:U$380)*1000</f>
        <v>0</v>
      </c>
      <c r="L65" s="23">
        <f>SUMIF('CO2-qoute-data-2012'!$E$6:$E$380,NA117_CO2_GJ!$C65,'CO2-qoute-data-2012'!V$6:V$380)*1000</f>
        <v>0</v>
      </c>
      <c r="M65" s="23">
        <f>SUMIF('CO2-qoute-data-2012'!$E$6:$E$380,NA117_CO2_GJ!$C65,'CO2-qoute-data-2012'!W$6:W$380)*1000</f>
        <v>0</v>
      </c>
      <c r="N65" s="23">
        <f>SUMIF('CO2-qoute-data-2012'!$E$6:$E$380,NA117_CO2_GJ!$C65,'CO2-qoute-data-2012'!X$6:X$380)*1000</f>
        <v>0</v>
      </c>
      <c r="O65" s="23">
        <f>SUMIF('CO2-qoute-data-2012'!$E$6:$E$380,NA117_CO2_GJ!$C65,'CO2-qoute-data-2012'!Y$6:Y$380)*1000</f>
        <v>0</v>
      </c>
      <c r="P65" s="23">
        <f>SUMIF('CO2-qoute-data-2012'!$E$6:$E$380,NA117_CO2_GJ!$C65,'CO2-qoute-data-2012'!Z$6:Z$380)*1000</f>
        <v>0</v>
      </c>
      <c r="Q65" s="23">
        <f>SUMIF('CO2-qoute-data-2012'!$E$6:$E$380,NA117_CO2_GJ!$C65,'CO2-qoute-data-2012'!AA$6:AA$380)*1000</f>
        <v>0</v>
      </c>
      <c r="R65" s="23">
        <f>SUMIF('CO2-qoute-data-2012'!$E$6:$E$380,NA117_CO2_GJ!$C65,'CO2-qoute-data-2012'!AB$6:AB$380)*1000</f>
        <v>0</v>
      </c>
      <c r="S65" s="23">
        <f>SUMIF('CO2-qoute-data-2012'!$E$6:$E$380,NA117_CO2_GJ!$C65,'CO2-qoute-data-2012'!AC$6:AC$380)*1000</f>
        <v>0</v>
      </c>
      <c r="T65" s="23">
        <f>SUMIF('CO2-qoute-data-2012'!$E$6:$E$380,NA117_CO2_GJ!$C65,'CO2-qoute-data-2012'!AD$6:AD$380)*1000</f>
        <v>0</v>
      </c>
      <c r="U65" s="23">
        <f>SUMIF('CO2-qoute-data-2012'!$E$6:$E$380,NA117_CO2_GJ!$C65,'CO2-qoute-data-2012'!AE$6:AE$380)*1000</f>
        <v>0</v>
      </c>
      <c r="V65" s="23">
        <f>SUMIF('CO2-qoute-data-2012'!$E$6:$E$380,NA117_CO2_GJ!$C65,'CO2-qoute-data-2012'!AF$6:AF$380)*1000</f>
        <v>0</v>
      </c>
      <c r="W65" s="23">
        <f>SUMIF('CO2-qoute-data-2012'!$E$6:$E$380,NA117_CO2_GJ!$C65,'CO2-qoute-data-2012'!AG$6:AG$380)*1000</f>
        <v>0</v>
      </c>
      <c r="X65" s="23">
        <f>SUMIF('CO2-qoute-data-2012'!$E$6:$E$380,NA117_CO2_GJ!$C65,'CO2-qoute-data-2012'!AH$6:AH$380)*1000</f>
        <v>0</v>
      </c>
      <c r="Y65" s="23">
        <f>SUMIF('CO2-qoute-data-2012'!$E$6:$E$380,NA117_CO2_GJ!$C65,'CO2-qoute-data-2012'!AI$6:AI$380)*1000</f>
        <v>0</v>
      </c>
      <c r="Z65" s="23">
        <f>SUMIF('CO2-qoute-data-2012'!$E$6:$E$380,NA117_CO2_GJ!$C65,'CO2-qoute-data-2012'!AJ$6:AJ$380)*1000</f>
        <v>0</v>
      </c>
      <c r="AA65" s="23">
        <f>SUMIF('CO2-qoute-data-2012'!$E$6:$E$380,NA117_CO2_GJ!$C65,'CO2-qoute-data-2012'!AK$6:AK$380)*1000</f>
        <v>0</v>
      </c>
      <c r="AB65" s="23">
        <f>SUMIF('CO2-qoute-data-2012'!$E$6:$E$380,NA117_CO2_GJ!$C65,'CO2-qoute-data-2012'!AL$6:AL$380)*1000</f>
        <v>0</v>
      </c>
      <c r="AC65" s="23">
        <f>SUMIF('CO2-qoute-data-2012'!$E$6:$E$380,NA117_CO2_GJ!$C65,'CO2-qoute-data-2012'!AM$6:AM$380)*1000</f>
        <v>0</v>
      </c>
      <c r="AD65" s="23">
        <f>SUMIF('CO2-qoute-data-2012'!$E$6:$E$380,NA117_CO2_GJ!$C65,'CO2-qoute-data-2012'!AN$6:AN$380)*1000</f>
        <v>0</v>
      </c>
      <c r="AE65" s="23">
        <f>SUMIF('CO2-qoute-data-2012'!$E$6:$E$380,NA117_CO2_GJ!$C65,'CO2-qoute-data-2012'!AO$6:AO$380)*1000</f>
        <v>0</v>
      </c>
      <c r="AF65" s="23">
        <f>SUMIF('CO2-qoute-data-2012'!$E$6:$E$380,NA117_CO2_GJ!$C65,'CO2-qoute-data-2012'!AP$6:AP$380)*1000</f>
        <v>0</v>
      </c>
      <c r="AG65" s="23">
        <f>SUMIF('CO2-qoute-data-2012'!$E$6:$E$380,NA117_CO2_GJ!$C65,'CO2-qoute-data-2012'!AQ$6:AQ$380)*1000</f>
        <v>0</v>
      </c>
      <c r="AH65" s="23">
        <f>SUMIF('CO2-qoute-data-2012'!$E$6:$E$380,NA117_CO2_GJ!$C65,'CO2-qoute-data-2012'!AR$6:AR$380)*1000</f>
        <v>0</v>
      </c>
      <c r="AI65" s="23">
        <f>SUMIF('CO2-qoute-data-2012'!$E$6:$E$380,NA117_CO2_GJ!$C65,'CO2-qoute-data-2012'!AS$6:AS$380)*1000</f>
        <v>0</v>
      </c>
      <c r="AJ65" s="2"/>
      <c r="AK65" s="2"/>
      <c r="AL65" s="75">
        <f t="shared" si="10"/>
        <v>9</v>
      </c>
      <c r="AM65" s="75">
        <f t="shared" si="10"/>
        <v>9</v>
      </c>
      <c r="AN65" s="75">
        <f t="shared" si="10"/>
        <v>9</v>
      </c>
      <c r="AO65" s="75">
        <f t="shared" si="10"/>
        <v>9</v>
      </c>
      <c r="AP65" s="75">
        <f t="shared" si="10"/>
        <v>9</v>
      </c>
      <c r="AQ65" s="75">
        <f t="shared" si="10"/>
        <v>9</v>
      </c>
      <c r="AR65" s="75">
        <f t="shared" si="10"/>
        <v>9</v>
      </c>
      <c r="AS65" s="75">
        <f t="shared" si="10"/>
        <v>9</v>
      </c>
      <c r="AT65" s="75">
        <f t="shared" si="10"/>
        <v>9</v>
      </c>
      <c r="AU65" s="75">
        <f t="shared" si="10"/>
        <v>9</v>
      </c>
      <c r="AV65" s="75">
        <f t="shared" si="10"/>
        <v>9</v>
      </c>
      <c r="AW65" s="75">
        <f t="shared" si="10"/>
        <v>9</v>
      </c>
      <c r="AX65" s="75">
        <f t="shared" si="10"/>
        <v>9</v>
      </c>
      <c r="AY65" s="75">
        <f t="shared" si="10"/>
        <v>9</v>
      </c>
      <c r="AZ65" s="75">
        <f t="shared" si="10"/>
        <v>9</v>
      </c>
      <c r="BA65" s="75">
        <f t="shared" si="9"/>
        <v>9</v>
      </c>
      <c r="BB65" s="75">
        <f t="shared" si="9"/>
        <v>9</v>
      </c>
      <c r="BC65" s="75">
        <f t="shared" si="9"/>
        <v>9</v>
      </c>
      <c r="BD65" s="75">
        <f t="shared" si="9"/>
        <v>9</v>
      </c>
      <c r="BE65" s="75">
        <f t="shared" si="9"/>
        <v>9</v>
      </c>
      <c r="BF65" s="75">
        <f t="shared" si="9"/>
        <v>9</v>
      </c>
      <c r="BG65" s="75">
        <f t="shared" si="9"/>
        <v>9</v>
      </c>
      <c r="BH65" s="75">
        <f t="shared" si="9"/>
        <v>9</v>
      </c>
      <c r="BI65" s="75">
        <f t="shared" si="9"/>
        <v>9</v>
      </c>
      <c r="BJ65" s="75">
        <f t="shared" si="9"/>
        <v>9</v>
      </c>
      <c r="BK65" s="75">
        <f t="shared" si="9"/>
        <v>9</v>
      </c>
      <c r="BL65" s="75">
        <f t="shared" si="9"/>
        <v>9</v>
      </c>
      <c r="BM65" s="75">
        <f t="shared" si="9"/>
        <v>9</v>
      </c>
      <c r="BN65" s="75">
        <f t="shared" si="9"/>
        <v>9</v>
      </c>
      <c r="BO65" s="75">
        <f t="shared" si="9"/>
        <v>9</v>
      </c>
      <c r="BP65" s="75">
        <f t="shared" si="8"/>
        <v>9</v>
      </c>
    </row>
    <row r="66" spans="2:68">
      <c r="B66" s="72">
        <v>11</v>
      </c>
      <c r="C66" s="12" t="s">
        <v>628</v>
      </c>
      <c r="D66" s="13" t="s">
        <v>629</v>
      </c>
      <c r="E66" s="23">
        <f>SUMIF('CO2-qoute-data-2012'!$E$6:$E$380,NA117_CO2_GJ!$C66,'CO2-qoute-data-2012'!O$6:O$380)*1000</f>
        <v>0</v>
      </c>
      <c r="F66" s="23">
        <f>SUMIF('CO2-qoute-data-2012'!$E$6:$E$380,NA117_CO2_GJ!$C66,'CO2-qoute-data-2012'!P$6:P$380)*1000</f>
        <v>0</v>
      </c>
      <c r="G66" s="23">
        <f>SUMIF('CO2-qoute-data-2012'!$E$6:$E$380,NA117_CO2_GJ!$C66,'CO2-qoute-data-2012'!Q$6:Q$380)*1000</f>
        <v>0</v>
      </c>
      <c r="H66" s="23">
        <f>SUMIF('CO2-qoute-data-2012'!$E$6:$E$380,NA117_CO2_GJ!$C66,'CO2-qoute-data-2012'!R$6:R$380)*1000</f>
        <v>0</v>
      </c>
      <c r="I66" s="23">
        <f>SUMIF('CO2-qoute-data-2012'!$E$6:$E$380,NA117_CO2_GJ!$C66,'CO2-qoute-data-2012'!S$6:S$380)*1000</f>
        <v>0</v>
      </c>
      <c r="J66" s="23">
        <f>SUMIF('CO2-qoute-data-2012'!$E$6:$E$380,NA117_CO2_GJ!$C66,'CO2-qoute-data-2012'!T$6:T$380)*1000</f>
        <v>0</v>
      </c>
      <c r="K66" s="23">
        <f>SUMIF('CO2-qoute-data-2012'!$E$6:$E$380,NA117_CO2_GJ!$C66,'CO2-qoute-data-2012'!U$6:U$380)*1000</f>
        <v>0</v>
      </c>
      <c r="L66" s="23">
        <f>SUMIF('CO2-qoute-data-2012'!$E$6:$E$380,NA117_CO2_GJ!$C66,'CO2-qoute-data-2012'!V$6:V$380)*1000</f>
        <v>0</v>
      </c>
      <c r="M66" s="23">
        <f>SUMIF('CO2-qoute-data-2012'!$E$6:$E$380,NA117_CO2_GJ!$C66,'CO2-qoute-data-2012'!W$6:W$380)*1000</f>
        <v>0</v>
      </c>
      <c r="N66" s="23">
        <f>SUMIF('CO2-qoute-data-2012'!$E$6:$E$380,NA117_CO2_GJ!$C66,'CO2-qoute-data-2012'!X$6:X$380)*1000</f>
        <v>0</v>
      </c>
      <c r="O66" s="23">
        <f>SUMIF('CO2-qoute-data-2012'!$E$6:$E$380,NA117_CO2_GJ!$C66,'CO2-qoute-data-2012'!Y$6:Y$380)*1000</f>
        <v>0</v>
      </c>
      <c r="P66" s="23">
        <f>SUMIF('CO2-qoute-data-2012'!$E$6:$E$380,NA117_CO2_GJ!$C66,'CO2-qoute-data-2012'!Z$6:Z$380)*1000</f>
        <v>0</v>
      </c>
      <c r="Q66" s="23">
        <f>SUMIF('CO2-qoute-data-2012'!$E$6:$E$380,NA117_CO2_GJ!$C66,'CO2-qoute-data-2012'!AA$6:AA$380)*1000</f>
        <v>0</v>
      </c>
      <c r="R66" s="23">
        <f>SUMIF('CO2-qoute-data-2012'!$E$6:$E$380,NA117_CO2_GJ!$C66,'CO2-qoute-data-2012'!AB$6:AB$380)*1000</f>
        <v>0</v>
      </c>
      <c r="S66" s="23">
        <f>SUMIF('CO2-qoute-data-2012'!$E$6:$E$380,NA117_CO2_GJ!$C66,'CO2-qoute-data-2012'!AC$6:AC$380)*1000</f>
        <v>0</v>
      </c>
      <c r="T66" s="23">
        <f>SUMIF('CO2-qoute-data-2012'!$E$6:$E$380,NA117_CO2_GJ!$C66,'CO2-qoute-data-2012'!AD$6:AD$380)*1000</f>
        <v>0</v>
      </c>
      <c r="U66" s="23">
        <f>SUMIF('CO2-qoute-data-2012'!$E$6:$E$380,NA117_CO2_GJ!$C66,'CO2-qoute-data-2012'!AE$6:AE$380)*1000</f>
        <v>0</v>
      </c>
      <c r="V66" s="23">
        <f>SUMIF('CO2-qoute-data-2012'!$E$6:$E$380,NA117_CO2_GJ!$C66,'CO2-qoute-data-2012'!AF$6:AF$380)*1000</f>
        <v>0</v>
      </c>
      <c r="W66" s="23">
        <f>SUMIF('CO2-qoute-data-2012'!$E$6:$E$380,NA117_CO2_GJ!$C66,'CO2-qoute-data-2012'!AG$6:AG$380)*1000</f>
        <v>0</v>
      </c>
      <c r="X66" s="23">
        <f>SUMIF('CO2-qoute-data-2012'!$E$6:$E$380,NA117_CO2_GJ!$C66,'CO2-qoute-data-2012'!AH$6:AH$380)*1000</f>
        <v>0</v>
      </c>
      <c r="Y66" s="23">
        <f>SUMIF('CO2-qoute-data-2012'!$E$6:$E$380,NA117_CO2_GJ!$C66,'CO2-qoute-data-2012'!AI$6:AI$380)*1000</f>
        <v>0</v>
      </c>
      <c r="Z66" s="23">
        <f>SUMIF('CO2-qoute-data-2012'!$E$6:$E$380,NA117_CO2_GJ!$C66,'CO2-qoute-data-2012'!AJ$6:AJ$380)*1000</f>
        <v>0</v>
      </c>
      <c r="AA66" s="23">
        <f>SUMIF('CO2-qoute-data-2012'!$E$6:$E$380,NA117_CO2_GJ!$C66,'CO2-qoute-data-2012'!AK$6:AK$380)*1000</f>
        <v>0</v>
      </c>
      <c r="AB66" s="23">
        <f>SUMIF('CO2-qoute-data-2012'!$E$6:$E$380,NA117_CO2_GJ!$C66,'CO2-qoute-data-2012'!AL$6:AL$380)*1000</f>
        <v>0</v>
      </c>
      <c r="AC66" s="23">
        <f>SUMIF('CO2-qoute-data-2012'!$E$6:$E$380,NA117_CO2_GJ!$C66,'CO2-qoute-data-2012'!AM$6:AM$380)*1000</f>
        <v>0</v>
      </c>
      <c r="AD66" s="23">
        <f>SUMIF('CO2-qoute-data-2012'!$E$6:$E$380,NA117_CO2_GJ!$C66,'CO2-qoute-data-2012'!AN$6:AN$380)*1000</f>
        <v>0</v>
      </c>
      <c r="AE66" s="23">
        <f>SUMIF('CO2-qoute-data-2012'!$E$6:$E$380,NA117_CO2_GJ!$C66,'CO2-qoute-data-2012'!AO$6:AO$380)*1000</f>
        <v>0</v>
      </c>
      <c r="AF66" s="23">
        <f>SUMIF('CO2-qoute-data-2012'!$E$6:$E$380,NA117_CO2_GJ!$C66,'CO2-qoute-data-2012'!AP$6:AP$380)*1000</f>
        <v>0</v>
      </c>
      <c r="AG66" s="23">
        <f>SUMIF('CO2-qoute-data-2012'!$E$6:$E$380,NA117_CO2_GJ!$C66,'CO2-qoute-data-2012'!AQ$6:AQ$380)*1000</f>
        <v>0</v>
      </c>
      <c r="AH66" s="23">
        <f>SUMIF('CO2-qoute-data-2012'!$E$6:$E$380,NA117_CO2_GJ!$C66,'CO2-qoute-data-2012'!AR$6:AR$380)*1000</f>
        <v>0</v>
      </c>
      <c r="AI66" s="23">
        <f>SUMIF('CO2-qoute-data-2012'!$E$6:$E$380,NA117_CO2_GJ!$C66,'CO2-qoute-data-2012'!AS$6:AS$380)*1000</f>
        <v>0</v>
      </c>
      <c r="AJ66" s="2"/>
      <c r="AK66" s="2"/>
      <c r="AL66" s="75">
        <f t="shared" si="10"/>
        <v>11</v>
      </c>
      <c r="AM66" s="75">
        <f t="shared" si="10"/>
        <v>11</v>
      </c>
      <c r="AN66" s="75">
        <f t="shared" si="10"/>
        <v>11</v>
      </c>
      <c r="AO66" s="75">
        <f t="shared" si="10"/>
        <v>11</v>
      </c>
      <c r="AP66" s="75">
        <f t="shared" si="10"/>
        <v>11</v>
      </c>
      <c r="AQ66" s="75">
        <f t="shared" si="10"/>
        <v>11</v>
      </c>
      <c r="AR66" s="75">
        <f t="shared" si="10"/>
        <v>11</v>
      </c>
      <c r="AS66" s="75">
        <f t="shared" si="10"/>
        <v>11</v>
      </c>
      <c r="AT66" s="75">
        <f t="shared" si="10"/>
        <v>11</v>
      </c>
      <c r="AU66" s="75">
        <f t="shared" si="10"/>
        <v>11</v>
      </c>
      <c r="AV66" s="75">
        <f t="shared" si="10"/>
        <v>11</v>
      </c>
      <c r="AW66" s="75">
        <f t="shared" si="10"/>
        <v>11</v>
      </c>
      <c r="AX66" s="75">
        <f t="shared" si="10"/>
        <v>11</v>
      </c>
      <c r="AY66" s="75">
        <f t="shared" si="10"/>
        <v>11</v>
      </c>
      <c r="AZ66" s="75">
        <f t="shared" si="10"/>
        <v>11</v>
      </c>
      <c r="BA66" s="75">
        <f t="shared" si="9"/>
        <v>11</v>
      </c>
      <c r="BB66" s="75">
        <f t="shared" si="9"/>
        <v>11</v>
      </c>
      <c r="BC66" s="75">
        <f t="shared" si="9"/>
        <v>11</v>
      </c>
      <c r="BD66" s="75">
        <f t="shared" si="9"/>
        <v>11</v>
      </c>
      <c r="BE66" s="75">
        <f t="shared" si="9"/>
        <v>11</v>
      </c>
      <c r="BF66" s="75">
        <f t="shared" si="9"/>
        <v>11</v>
      </c>
      <c r="BG66" s="75">
        <f t="shared" si="9"/>
        <v>11</v>
      </c>
      <c r="BH66" s="75">
        <f t="shared" si="9"/>
        <v>11</v>
      </c>
      <c r="BI66" s="75">
        <f t="shared" si="9"/>
        <v>11</v>
      </c>
      <c r="BJ66" s="75">
        <f t="shared" si="9"/>
        <v>11</v>
      </c>
      <c r="BK66" s="75">
        <f t="shared" si="9"/>
        <v>11</v>
      </c>
      <c r="BL66" s="75">
        <f t="shared" si="9"/>
        <v>11</v>
      </c>
      <c r="BM66" s="75">
        <f t="shared" si="9"/>
        <v>11</v>
      </c>
      <c r="BN66" s="75">
        <f t="shared" si="9"/>
        <v>11</v>
      </c>
      <c r="BO66" s="75">
        <f t="shared" si="9"/>
        <v>11</v>
      </c>
      <c r="BP66" s="75">
        <f t="shared" si="8"/>
        <v>11</v>
      </c>
    </row>
    <row r="67" spans="2:68">
      <c r="B67" s="72">
        <v>11</v>
      </c>
      <c r="C67" s="12" t="s">
        <v>630</v>
      </c>
      <c r="D67" s="13" t="s">
        <v>631</v>
      </c>
      <c r="E67" s="23">
        <f>SUMIF('CO2-qoute-data-2012'!$E$6:$E$380,NA117_CO2_GJ!$C67,'CO2-qoute-data-2012'!O$6:O$380)*1000</f>
        <v>0</v>
      </c>
      <c r="F67" s="23">
        <f>SUMIF('CO2-qoute-data-2012'!$E$6:$E$380,NA117_CO2_GJ!$C67,'CO2-qoute-data-2012'!P$6:P$380)*1000</f>
        <v>0</v>
      </c>
      <c r="G67" s="23">
        <f>SUMIF('CO2-qoute-data-2012'!$E$6:$E$380,NA117_CO2_GJ!$C67,'CO2-qoute-data-2012'!Q$6:Q$380)*1000</f>
        <v>0</v>
      </c>
      <c r="H67" s="23">
        <f>SUMIF('CO2-qoute-data-2012'!$E$6:$E$380,NA117_CO2_GJ!$C67,'CO2-qoute-data-2012'!R$6:R$380)*1000</f>
        <v>0</v>
      </c>
      <c r="I67" s="23">
        <f>SUMIF('CO2-qoute-data-2012'!$E$6:$E$380,NA117_CO2_GJ!$C67,'CO2-qoute-data-2012'!S$6:S$380)*1000</f>
        <v>0</v>
      </c>
      <c r="J67" s="23">
        <f>SUMIF('CO2-qoute-data-2012'!$E$6:$E$380,NA117_CO2_GJ!$C67,'CO2-qoute-data-2012'!T$6:T$380)*1000</f>
        <v>0</v>
      </c>
      <c r="K67" s="23">
        <f>SUMIF('CO2-qoute-data-2012'!$E$6:$E$380,NA117_CO2_GJ!$C67,'CO2-qoute-data-2012'!U$6:U$380)*1000</f>
        <v>0</v>
      </c>
      <c r="L67" s="23">
        <f>SUMIF('CO2-qoute-data-2012'!$E$6:$E$380,NA117_CO2_GJ!$C67,'CO2-qoute-data-2012'!V$6:V$380)*1000</f>
        <v>0</v>
      </c>
      <c r="M67" s="23">
        <f>SUMIF('CO2-qoute-data-2012'!$E$6:$E$380,NA117_CO2_GJ!$C67,'CO2-qoute-data-2012'!W$6:W$380)*1000</f>
        <v>0</v>
      </c>
      <c r="N67" s="23">
        <f>SUMIF('CO2-qoute-data-2012'!$E$6:$E$380,NA117_CO2_GJ!$C67,'CO2-qoute-data-2012'!X$6:X$380)*1000</f>
        <v>0</v>
      </c>
      <c r="O67" s="23">
        <f>SUMIF('CO2-qoute-data-2012'!$E$6:$E$380,NA117_CO2_GJ!$C67,'CO2-qoute-data-2012'!Y$6:Y$380)*1000</f>
        <v>0</v>
      </c>
      <c r="P67" s="23">
        <f>SUMIF('CO2-qoute-data-2012'!$E$6:$E$380,NA117_CO2_GJ!$C67,'CO2-qoute-data-2012'!Z$6:Z$380)*1000</f>
        <v>0</v>
      </c>
      <c r="Q67" s="23">
        <f>SUMIF('CO2-qoute-data-2012'!$E$6:$E$380,NA117_CO2_GJ!$C67,'CO2-qoute-data-2012'!AA$6:AA$380)*1000</f>
        <v>0</v>
      </c>
      <c r="R67" s="23">
        <f>SUMIF('CO2-qoute-data-2012'!$E$6:$E$380,NA117_CO2_GJ!$C67,'CO2-qoute-data-2012'!AB$6:AB$380)*1000</f>
        <v>0</v>
      </c>
      <c r="S67" s="23">
        <f>SUMIF('CO2-qoute-data-2012'!$E$6:$E$380,NA117_CO2_GJ!$C67,'CO2-qoute-data-2012'!AC$6:AC$380)*1000</f>
        <v>0</v>
      </c>
      <c r="T67" s="23">
        <f>SUMIF('CO2-qoute-data-2012'!$E$6:$E$380,NA117_CO2_GJ!$C67,'CO2-qoute-data-2012'!AD$6:AD$380)*1000</f>
        <v>0</v>
      </c>
      <c r="U67" s="23">
        <f>SUMIF('CO2-qoute-data-2012'!$E$6:$E$380,NA117_CO2_GJ!$C67,'CO2-qoute-data-2012'!AE$6:AE$380)*1000</f>
        <v>0</v>
      </c>
      <c r="V67" s="23">
        <f>SUMIF('CO2-qoute-data-2012'!$E$6:$E$380,NA117_CO2_GJ!$C67,'CO2-qoute-data-2012'!AF$6:AF$380)*1000</f>
        <v>0</v>
      </c>
      <c r="W67" s="23">
        <f>SUMIF('CO2-qoute-data-2012'!$E$6:$E$380,NA117_CO2_GJ!$C67,'CO2-qoute-data-2012'!AG$6:AG$380)*1000</f>
        <v>0</v>
      </c>
      <c r="X67" s="23">
        <f>SUMIF('CO2-qoute-data-2012'!$E$6:$E$380,NA117_CO2_GJ!$C67,'CO2-qoute-data-2012'!AH$6:AH$380)*1000</f>
        <v>0</v>
      </c>
      <c r="Y67" s="23">
        <f>SUMIF('CO2-qoute-data-2012'!$E$6:$E$380,NA117_CO2_GJ!$C67,'CO2-qoute-data-2012'!AI$6:AI$380)*1000</f>
        <v>0</v>
      </c>
      <c r="Z67" s="23">
        <f>SUMIF('CO2-qoute-data-2012'!$E$6:$E$380,NA117_CO2_GJ!$C67,'CO2-qoute-data-2012'!AJ$6:AJ$380)*1000</f>
        <v>0</v>
      </c>
      <c r="AA67" s="23">
        <f>SUMIF('CO2-qoute-data-2012'!$E$6:$E$380,NA117_CO2_GJ!$C67,'CO2-qoute-data-2012'!AK$6:AK$380)*1000</f>
        <v>0</v>
      </c>
      <c r="AB67" s="23">
        <f>SUMIF('CO2-qoute-data-2012'!$E$6:$E$380,NA117_CO2_GJ!$C67,'CO2-qoute-data-2012'!AL$6:AL$380)*1000</f>
        <v>0</v>
      </c>
      <c r="AC67" s="23">
        <f>SUMIF('CO2-qoute-data-2012'!$E$6:$E$380,NA117_CO2_GJ!$C67,'CO2-qoute-data-2012'!AM$6:AM$380)*1000</f>
        <v>0</v>
      </c>
      <c r="AD67" s="23">
        <f>SUMIF('CO2-qoute-data-2012'!$E$6:$E$380,NA117_CO2_GJ!$C67,'CO2-qoute-data-2012'!AN$6:AN$380)*1000</f>
        <v>0</v>
      </c>
      <c r="AE67" s="23">
        <f>SUMIF('CO2-qoute-data-2012'!$E$6:$E$380,NA117_CO2_GJ!$C67,'CO2-qoute-data-2012'!AO$6:AO$380)*1000</f>
        <v>0</v>
      </c>
      <c r="AF67" s="23">
        <f>SUMIF('CO2-qoute-data-2012'!$E$6:$E$380,NA117_CO2_GJ!$C67,'CO2-qoute-data-2012'!AP$6:AP$380)*1000</f>
        <v>0</v>
      </c>
      <c r="AG67" s="23">
        <f>SUMIF('CO2-qoute-data-2012'!$E$6:$E$380,NA117_CO2_GJ!$C67,'CO2-qoute-data-2012'!AQ$6:AQ$380)*1000</f>
        <v>0</v>
      </c>
      <c r="AH67" s="23">
        <f>SUMIF('CO2-qoute-data-2012'!$E$6:$E$380,NA117_CO2_GJ!$C67,'CO2-qoute-data-2012'!AR$6:AR$380)*1000</f>
        <v>0</v>
      </c>
      <c r="AI67" s="23">
        <f>SUMIF('CO2-qoute-data-2012'!$E$6:$E$380,NA117_CO2_GJ!$C67,'CO2-qoute-data-2012'!AS$6:AS$380)*1000</f>
        <v>0</v>
      </c>
      <c r="AJ67" s="2"/>
      <c r="AK67" s="2"/>
      <c r="AL67" s="75">
        <f t="shared" si="10"/>
        <v>11</v>
      </c>
      <c r="AM67" s="75">
        <f t="shared" si="10"/>
        <v>11</v>
      </c>
      <c r="AN67" s="75">
        <f t="shared" si="10"/>
        <v>11</v>
      </c>
      <c r="AO67" s="75">
        <f t="shared" si="10"/>
        <v>11</v>
      </c>
      <c r="AP67" s="75">
        <f t="shared" si="10"/>
        <v>11</v>
      </c>
      <c r="AQ67" s="75">
        <f t="shared" si="10"/>
        <v>11</v>
      </c>
      <c r="AR67" s="75">
        <f t="shared" si="10"/>
        <v>11</v>
      </c>
      <c r="AS67" s="75">
        <f t="shared" si="10"/>
        <v>11</v>
      </c>
      <c r="AT67" s="75">
        <f t="shared" si="10"/>
        <v>11</v>
      </c>
      <c r="AU67" s="75">
        <f t="shared" si="10"/>
        <v>11</v>
      </c>
      <c r="AV67" s="75">
        <f t="shared" si="10"/>
        <v>11</v>
      </c>
      <c r="AW67" s="75">
        <f t="shared" si="10"/>
        <v>11</v>
      </c>
      <c r="AX67" s="75">
        <f t="shared" si="10"/>
        <v>11</v>
      </c>
      <c r="AY67" s="75">
        <f t="shared" si="10"/>
        <v>11</v>
      </c>
      <c r="AZ67" s="75">
        <f t="shared" si="10"/>
        <v>11</v>
      </c>
      <c r="BA67" s="75">
        <f t="shared" si="9"/>
        <v>11</v>
      </c>
      <c r="BB67" s="75">
        <f t="shared" si="9"/>
        <v>11</v>
      </c>
      <c r="BC67" s="75">
        <f t="shared" si="9"/>
        <v>11</v>
      </c>
      <c r="BD67" s="75">
        <f t="shared" si="9"/>
        <v>11</v>
      </c>
      <c r="BE67" s="75">
        <f t="shared" si="9"/>
        <v>11</v>
      </c>
      <c r="BF67" s="75">
        <f t="shared" si="9"/>
        <v>11</v>
      </c>
      <c r="BG67" s="75">
        <f t="shared" si="9"/>
        <v>11</v>
      </c>
      <c r="BH67" s="75">
        <f t="shared" si="9"/>
        <v>11</v>
      </c>
      <c r="BI67" s="75">
        <f t="shared" si="9"/>
        <v>11</v>
      </c>
      <c r="BJ67" s="75">
        <f t="shared" si="9"/>
        <v>11</v>
      </c>
      <c r="BK67" s="75">
        <f t="shared" si="9"/>
        <v>11</v>
      </c>
      <c r="BL67" s="75">
        <f t="shared" si="9"/>
        <v>11</v>
      </c>
      <c r="BM67" s="75">
        <f t="shared" si="9"/>
        <v>11</v>
      </c>
      <c r="BN67" s="75">
        <f t="shared" si="9"/>
        <v>11</v>
      </c>
      <c r="BO67" s="75">
        <f t="shared" si="9"/>
        <v>11</v>
      </c>
      <c r="BP67" s="75">
        <f t="shared" si="8"/>
        <v>11</v>
      </c>
    </row>
    <row r="68" spans="2:68">
      <c r="B68" s="72">
        <v>12</v>
      </c>
      <c r="C68" s="10" t="s">
        <v>632</v>
      </c>
      <c r="D68" s="11" t="s">
        <v>633</v>
      </c>
      <c r="E68" s="23">
        <f>SUMIF('CO2-qoute-data-2012'!$E$6:$E$380,NA117_CO2_GJ!$C68,'CO2-qoute-data-2012'!O$6:O$380)*1000</f>
        <v>0</v>
      </c>
      <c r="F68" s="23">
        <f>SUMIF('CO2-qoute-data-2012'!$E$6:$E$380,NA117_CO2_GJ!$C68,'CO2-qoute-data-2012'!P$6:P$380)*1000</f>
        <v>0</v>
      </c>
      <c r="G68" s="23">
        <f>SUMIF('CO2-qoute-data-2012'!$E$6:$E$380,NA117_CO2_GJ!$C68,'CO2-qoute-data-2012'!Q$6:Q$380)*1000</f>
        <v>0</v>
      </c>
      <c r="H68" s="23">
        <f>SUMIF('CO2-qoute-data-2012'!$E$6:$E$380,NA117_CO2_GJ!$C68,'CO2-qoute-data-2012'!R$6:R$380)*1000</f>
        <v>0</v>
      </c>
      <c r="I68" s="23">
        <f>SUMIF('CO2-qoute-data-2012'!$E$6:$E$380,NA117_CO2_GJ!$C68,'CO2-qoute-data-2012'!S$6:S$380)*1000</f>
        <v>0</v>
      </c>
      <c r="J68" s="23">
        <f>SUMIF('CO2-qoute-data-2012'!$E$6:$E$380,NA117_CO2_GJ!$C68,'CO2-qoute-data-2012'!T$6:T$380)*1000</f>
        <v>0</v>
      </c>
      <c r="K68" s="23">
        <f>SUMIF('CO2-qoute-data-2012'!$E$6:$E$380,NA117_CO2_GJ!$C68,'CO2-qoute-data-2012'!U$6:U$380)*1000</f>
        <v>0</v>
      </c>
      <c r="L68" s="23">
        <f>SUMIF('CO2-qoute-data-2012'!$E$6:$E$380,NA117_CO2_GJ!$C68,'CO2-qoute-data-2012'!V$6:V$380)*1000</f>
        <v>0</v>
      </c>
      <c r="M68" s="23">
        <f>SUMIF('CO2-qoute-data-2012'!$E$6:$E$380,NA117_CO2_GJ!$C68,'CO2-qoute-data-2012'!W$6:W$380)*1000</f>
        <v>0</v>
      </c>
      <c r="N68" s="23">
        <f>SUMIF('CO2-qoute-data-2012'!$E$6:$E$380,NA117_CO2_GJ!$C68,'CO2-qoute-data-2012'!X$6:X$380)*1000</f>
        <v>0</v>
      </c>
      <c r="O68" s="23">
        <f>SUMIF('CO2-qoute-data-2012'!$E$6:$E$380,NA117_CO2_GJ!$C68,'CO2-qoute-data-2012'!Y$6:Y$380)*1000</f>
        <v>0</v>
      </c>
      <c r="P68" s="23">
        <f>SUMIF('CO2-qoute-data-2012'!$E$6:$E$380,NA117_CO2_GJ!$C68,'CO2-qoute-data-2012'!Z$6:Z$380)*1000</f>
        <v>0</v>
      </c>
      <c r="Q68" s="23">
        <f>SUMIF('CO2-qoute-data-2012'!$E$6:$E$380,NA117_CO2_GJ!$C68,'CO2-qoute-data-2012'!AA$6:AA$380)*1000</f>
        <v>0</v>
      </c>
      <c r="R68" s="23">
        <f>SUMIF('CO2-qoute-data-2012'!$E$6:$E$380,NA117_CO2_GJ!$C68,'CO2-qoute-data-2012'!AB$6:AB$380)*1000</f>
        <v>0</v>
      </c>
      <c r="S68" s="23">
        <f>SUMIF('CO2-qoute-data-2012'!$E$6:$E$380,NA117_CO2_GJ!$C68,'CO2-qoute-data-2012'!AC$6:AC$380)*1000</f>
        <v>0</v>
      </c>
      <c r="T68" s="23">
        <f>SUMIF('CO2-qoute-data-2012'!$E$6:$E$380,NA117_CO2_GJ!$C68,'CO2-qoute-data-2012'!AD$6:AD$380)*1000</f>
        <v>0</v>
      </c>
      <c r="U68" s="23">
        <f>SUMIF('CO2-qoute-data-2012'!$E$6:$E$380,NA117_CO2_GJ!$C68,'CO2-qoute-data-2012'!AE$6:AE$380)*1000</f>
        <v>0</v>
      </c>
      <c r="V68" s="23">
        <f>SUMIF('CO2-qoute-data-2012'!$E$6:$E$380,NA117_CO2_GJ!$C68,'CO2-qoute-data-2012'!AF$6:AF$380)*1000</f>
        <v>0</v>
      </c>
      <c r="W68" s="23">
        <f>SUMIF('CO2-qoute-data-2012'!$E$6:$E$380,NA117_CO2_GJ!$C68,'CO2-qoute-data-2012'!AG$6:AG$380)*1000</f>
        <v>0</v>
      </c>
      <c r="X68" s="23">
        <f>SUMIF('CO2-qoute-data-2012'!$E$6:$E$380,NA117_CO2_GJ!$C68,'CO2-qoute-data-2012'!AH$6:AH$380)*1000</f>
        <v>0</v>
      </c>
      <c r="Y68" s="23">
        <f>SUMIF('CO2-qoute-data-2012'!$E$6:$E$380,NA117_CO2_GJ!$C68,'CO2-qoute-data-2012'!AI$6:AI$380)*1000</f>
        <v>0</v>
      </c>
      <c r="Z68" s="23">
        <f>SUMIF('CO2-qoute-data-2012'!$E$6:$E$380,NA117_CO2_GJ!$C68,'CO2-qoute-data-2012'!AJ$6:AJ$380)*1000</f>
        <v>0</v>
      </c>
      <c r="AA68" s="23">
        <f>SUMIF('CO2-qoute-data-2012'!$E$6:$E$380,NA117_CO2_GJ!$C68,'CO2-qoute-data-2012'!AK$6:AK$380)*1000</f>
        <v>0</v>
      </c>
      <c r="AB68" s="23">
        <f>SUMIF('CO2-qoute-data-2012'!$E$6:$E$380,NA117_CO2_GJ!$C68,'CO2-qoute-data-2012'!AL$6:AL$380)*1000</f>
        <v>0</v>
      </c>
      <c r="AC68" s="23">
        <f>SUMIF('CO2-qoute-data-2012'!$E$6:$E$380,NA117_CO2_GJ!$C68,'CO2-qoute-data-2012'!AM$6:AM$380)*1000</f>
        <v>0</v>
      </c>
      <c r="AD68" s="23">
        <f>SUMIF('CO2-qoute-data-2012'!$E$6:$E$380,NA117_CO2_GJ!$C68,'CO2-qoute-data-2012'!AN$6:AN$380)*1000</f>
        <v>0</v>
      </c>
      <c r="AE68" s="23">
        <f>SUMIF('CO2-qoute-data-2012'!$E$6:$E$380,NA117_CO2_GJ!$C68,'CO2-qoute-data-2012'!AO$6:AO$380)*1000</f>
        <v>0</v>
      </c>
      <c r="AF68" s="23">
        <f>SUMIF('CO2-qoute-data-2012'!$E$6:$E$380,NA117_CO2_GJ!$C68,'CO2-qoute-data-2012'!AP$6:AP$380)*1000</f>
        <v>0</v>
      </c>
      <c r="AG68" s="23">
        <f>SUMIF('CO2-qoute-data-2012'!$E$6:$E$380,NA117_CO2_GJ!$C68,'CO2-qoute-data-2012'!AQ$6:AQ$380)*1000</f>
        <v>0</v>
      </c>
      <c r="AH68" s="23">
        <f>SUMIF('CO2-qoute-data-2012'!$E$6:$E$380,NA117_CO2_GJ!$C68,'CO2-qoute-data-2012'!AR$6:AR$380)*1000</f>
        <v>0</v>
      </c>
      <c r="AI68" s="23">
        <f>SUMIF('CO2-qoute-data-2012'!$E$6:$E$380,NA117_CO2_GJ!$C68,'CO2-qoute-data-2012'!AS$6:AS$380)*1000</f>
        <v>0</v>
      </c>
      <c r="AJ68" s="2"/>
      <c r="AK68" s="2"/>
      <c r="AL68" s="75">
        <f t="shared" si="10"/>
        <v>12</v>
      </c>
      <c r="AM68" s="75">
        <f t="shared" si="10"/>
        <v>12</v>
      </c>
      <c r="AN68" s="75">
        <f t="shared" si="10"/>
        <v>12</v>
      </c>
      <c r="AO68" s="75">
        <f t="shared" si="10"/>
        <v>12</v>
      </c>
      <c r="AP68" s="75">
        <f t="shared" si="10"/>
        <v>12</v>
      </c>
      <c r="AQ68" s="75">
        <f t="shared" si="10"/>
        <v>12</v>
      </c>
      <c r="AR68" s="75">
        <f t="shared" si="10"/>
        <v>12</v>
      </c>
      <c r="AS68" s="75">
        <f t="shared" si="10"/>
        <v>12</v>
      </c>
      <c r="AT68" s="75">
        <f t="shared" si="10"/>
        <v>12</v>
      </c>
      <c r="AU68" s="75">
        <f t="shared" si="10"/>
        <v>12</v>
      </c>
      <c r="AV68" s="75">
        <f t="shared" si="10"/>
        <v>12</v>
      </c>
      <c r="AW68" s="75">
        <f t="shared" si="10"/>
        <v>12</v>
      </c>
      <c r="AX68" s="75">
        <f t="shared" si="10"/>
        <v>12</v>
      </c>
      <c r="AY68" s="75">
        <f t="shared" si="10"/>
        <v>12</v>
      </c>
      <c r="AZ68" s="75">
        <f t="shared" si="10"/>
        <v>12</v>
      </c>
      <c r="BA68" s="75">
        <f t="shared" si="9"/>
        <v>12</v>
      </c>
      <c r="BB68" s="75">
        <f t="shared" si="9"/>
        <v>12</v>
      </c>
      <c r="BC68" s="75">
        <f t="shared" si="9"/>
        <v>12</v>
      </c>
      <c r="BD68" s="75">
        <f t="shared" si="9"/>
        <v>12</v>
      </c>
      <c r="BE68" s="75">
        <f t="shared" si="9"/>
        <v>12</v>
      </c>
      <c r="BF68" s="75">
        <f t="shared" si="9"/>
        <v>12</v>
      </c>
      <c r="BG68" s="75">
        <f t="shared" si="9"/>
        <v>12</v>
      </c>
      <c r="BH68" s="75">
        <f t="shared" si="9"/>
        <v>12</v>
      </c>
      <c r="BI68" s="75">
        <f t="shared" si="9"/>
        <v>12</v>
      </c>
      <c r="BJ68" s="75">
        <f t="shared" si="9"/>
        <v>12</v>
      </c>
      <c r="BK68" s="75">
        <f t="shared" si="9"/>
        <v>12</v>
      </c>
      <c r="BL68" s="75">
        <f t="shared" si="9"/>
        <v>12</v>
      </c>
      <c r="BM68" s="75">
        <f t="shared" si="9"/>
        <v>12</v>
      </c>
      <c r="BN68" s="75">
        <f t="shared" si="9"/>
        <v>12</v>
      </c>
      <c r="BO68" s="75">
        <f t="shared" si="9"/>
        <v>12</v>
      </c>
      <c r="BP68" s="75">
        <f t="shared" si="8"/>
        <v>12</v>
      </c>
    </row>
    <row r="69" spans="2:68">
      <c r="B69" s="72">
        <v>21</v>
      </c>
      <c r="C69" s="10" t="s">
        <v>634</v>
      </c>
      <c r="D69" s="11" t="s">
        <v>635</v>
      </c>
      <c r="E69" s="23">
        <f>SUMIF('CO2-qoute-data-2012'!$E$6:$E$380,NA117_CO2_GJ!$C69,'CO2-qoute-data-2012'!O$6:O$380)*1000</f>
        <v>0</v>
      </c>
      <c r="F69" s="23">
        <f>SUMIF('CO2-qoute-data-2012'!$E$6:$E$380,NA117_CO2_GJ!$C69,'CO2-qoute-data-2012'!P$6:P$380)*1000</f>
        <v>0</v>
      </c>
      <c r="G69" s="23">
        <f>SUMIF('CO2-qoute-data-2012'!$E$6:$E$380,NA117_CO2_GJ!$C69,'CO2-qoute-data-2012'!Q$6:Q$380)*1000</f>
        <v>0</v>
      </c>
      <c r="H69" s="23">
        <f>SUMIF('CO2-qoute-data-2012'!$E$6:$E$380,NA117_CO2_GJ!$C69,'CO2-qoute-data-2012'!R$6:R$380)*1000</f>
        <v>0</v>
      </c>
      <c r="I69" s="23">
        <f>SUMIF('CO2-qoute-data-2012'!$E$6:$E$380,NA117_CO2_GJ!$C69,'CO2-qoute-data-2012'!S$6:S$380)*1000</f>
        <v>0</v>
      </c>
      <c r="J69" s="23">
        <f>SUMIF('CO2-qoute-data-2012'!$E$6:$E$380,NA117_CO2_GJ!$C69,'CO2-qoute-data-2012'!T$6:T$380)*1000</f>
        <v>0</v>
      </c>
      <c r="K69" s="23">
        <f>SUMIF('CO2-qoute-data-2012'!$E$6:$E$380,NA117_CO2_GJ!$C69,'CO2-qoute-data-2012'!U$6:U$380)*1000</f>
        <v>0</v>
      </c>
      <c r="L69" s="23">
        <f>SUMIF('CO2-qoute-data-2012'!$E$6:$E$380,NA117_CO2_GJ!$C69,'CO2-qoute-data-2012'!V$6:V$380)*1000</f>
        <v>0</v>
      </c>
      <c r="M69" s="23">
        <f>SUMIF('CO2-qoute-data-2012'!$E$6:$E$380,NA117_CO2_GJ!$C69,'CO2-qoute-data-2012'!W$6:W$380)*1000</f>
        <v>0</v>
      </c>
      <c r="N69" s="23">
        <f>SUMIF('CO2-qoute-data-2012'!$E$6:$E$380,NA117_CO2_GJ!$C69,'CO2-qoute-data-2012'!X$6:X$380)*1000</f>
        <v>0</v>
      </c>
      <c r="O69" s="23">
        <f>SUMIF('CO2-qoute-data-2012'!$E$6:$E$380,NA117_CO2_GJ!$C69,'CO2-qoute-data-2012'!Y$6:Y$380)*1000</f>
        <v>0</v>
      </c>
      <c r="P69" s="23">
        <f>SUMIF('CO2-qoute-data-2012'!$E$6:$E$380,NA117_CO2_GJ!$C69,'CO2-qoute-data-2012'!Z$6:Z$380)*1000</f>
        <v>0</v>
      </c>
      <c r="Q69" s="23">
        <f>SUMIF('CO2-qoute-data-2012'!$E$6:$E$380,NA117_CO2_GJ!$C69,'CO2-qoute-data-2012'!AA$6:AA$380)*1000</f>
        <v>0</v>
      </c>
      <c r="R69" s="23">
        <f>SUMIF('CO2-qoute-data-2012'!$E$6:$E$380,NA117_CO2_GJ!$C69,'CO2-qoute-data-2012'!AB$6:AB$380)*1000</f>
        <v>0</v>
      </c>
      <c r="S69" s="23">
        <f>SUMIF('CO2-qoute-data-2012'!$E$6:$E$380,NA117_CO2_GJ!$C69,'CO2-qoute-data-2012'!AC$6:AC$380)*1000</f>
        <v>0</v>
      </c>
      <c r="T69" s="23">
        <f>SUMIF('CO2-qoute-data-2012'!$E$6:$E$380,NA117_CO2_GJ!$C69,'CO2-qoute-data-2012'!AD$6:AD$380)*1000</f>
        <v>0</v>
      </c>
      <c r="U69" s="23">
        <f>SUMIF('CO2-qoute-data-2012'!$E$6:$E$380,NA117_CO2_GJ!$C69,'CO2-qoute-data-2012'!AE$6:AE$380)*1000</f>
        <v>0</v>
      </c>
      <c r="V69" s="23">
        <f>SUMIF('CO2-qoute-data-2012'!$E$6:$E$380,NA117_CO2_GJ!$C69,'CO2-qoute-data-2012'!AF$6:AF$380)*1000</f>
        <v>0</v>
      </c>
      <c r="W69" s="23">
        <f>SUMIF('CO2-qoute-data-2012'!$E$6:$E$380,NA117_CO2_GJ!$C69,'CO2-qoute-data-2012'!AG$6:AG$380)*1000</f>
        <v>0</v>
      </c>
      <c r="X69" s="23">
        <f>SUMIF('CO2-qoute-data-2012'!$E$6:$E$380,NA117_CO2_GJ!$C69,'CO2-qoute-data-2012'!AH$6:AH$380)*1000</f>
        <v>0</v>
      </c>
      <c r="Y69" s="23">
        <f>SUMIF('CO2-qoute-data-2012'!$E$6:$E$380,NA117_CO2_GJ!$C69,'CO2-qoute-data-2012'!AI$6:AI$380)*1000</f>
        <v>0</v>
      </c>
      <c r="Z69" s="23">
        <f>SUMIF('CO2-qoute-data-2012'!$E$6:$E$380,NA117_CO2_GJ!$C69,'CO2-qoute-data-2012'!AJ$6:AJ$380)*1000</f>
        <v>0</v>
      </c>
      <c r="AA69" s="23">
        <f>SUMIF('CO2-qoute-data-2012'!$E$6:$E$380,NA117_CO2_GJ!$C69,'CO2-qoute-data-2012'!AK$6:AK$380)*1000</f>
        <v>0</v>
      </c>
      <c r="AB69" s="23">
        <f>SUMIF('CO2-qoute-data-2012'!$E$6:$E$380,NA117_CO2_GJ!$C69,'CO2-qoute-data-2012'!AL$6:AL$380)*1000</f>
        <v>0</v>
      </c>
      <c r="AC69" s="23">
        <f>SUMIF('CO2-qoute-data-2012'!$E$6:$E$380,NA117_CO2_GJ!$C69,'CO2-qoute-data-2012'!AM$6:AM$380)*1000</f>
        <v>0</v>
      </c>
      <c r="AD69" s="23">
        <f>SUMIF('CO2-qoute-data-2012'!$E$6:$E$380,NA117_CO2_GJ!$C69,'CO2-qoute-data-2012'!AN$6:AN$380)*1000</f>
        <v>0</v>
      </c>
      <c r="AE69" s="23">
        <f>SUMIF('CO2-qoute-data-2012'!$E$6:$E$380,NA117_CO2_GJ!$C69,'CO2-qoute-data-2012'!AO$6:AO$380)*1000</f>
        <v>0</v>
      </c>
      <c r="AF69" s="23">
        <f>SUMIF('CO2-qoute-data-2012'!$E$6:$E$380,NA117_CO2_GJ!$C69,'CO2-qoute-data-2012'!AP$6:AP$380)*1000</f>
        <v>0</v>
      </c>
      <c r="AG69" s="23">
        <f>SUMIF('CO2-qoute-data-2012'!$E$6:$E$380,NA117_CO2_GJ!$C69,'CO2-qoute-data-2012'!AQ$6:AQ$380)*1000</f>
        <v>0</v>
      </c>
      <c r="AH69" s="23">
        <f>SUMIF('CO2-qoute-data-2012'!$E$6:$E$380,NA117_CO2_GJ!$C69,'CO2-qoute-data-2012'!AR$6:AR$380)*1000</f>
        <v>0</v>
      </c>
      <c r="AI69" s="23">
        <f>SUMIF('CO2-qoute-data-2012'!$E$6:$E$380,NA117_CO2_GJ!$C69,'CO2-qoute-data-2012'!AS$6:AS$380)*1000</f>
        <v>0</v>
      </c>
      <c r="AJ69" s="2"/>
      <c r="AK69" s="2"/>
      <c r="AL69" s="75">
        <f t="shared" si="10"/>
        <v>21</v>
      </c>
      <c r="AM69" s="75">
        <f t="shared" si="10"/>
        <v>21</v>
      </c>
      <c r="AN69" s="75">
        <f t="shared" si="10"/>
        <v>21</v>
      </c>
      <c r="AO69" s="75">
        <f t="shared" si="10"/>
        <v>21</v>
      </c>
      <c r="AP69" s="75">
        <f t="shared" si="10"/>
        <v>21</v>
      </c>
      <c r="AQ69" s="75">
        <f t="shared" si="10"/>
        <v>21</v>
      </c>
      <c r="AR69" s="75">
        <f t="shared" si="10"/>
        <v>21</v>
      </c>
      <c r="AS69" s="75">
        <f t="shared" si="10"/>
        <v>21</v>
      </c>
      <c r="AT69" s="75">
        <f t="shared" si="10"/>
        <v>21</v>
      </c>
      <c r="AU69" s="75">
        <f t="shared" si="10"/>
        <v>21</v>
      </c>
      <c r="AV69" s="75">
        <f t="shared" si="10"/>
        <v>21</v>
      </c>
      <c r="AW69" s="75">
        <f t="shared" si="10"/>
        <v>21</v>
      </c>
      <c r="AX69" s="75">
        <f t="shared" si="10"/>
        <v>21</v>
      </c>
      <c r="AY69" s="75">
        <f t="shared" si="10"/>
        <v>21</v>
      </c>
      <c r="AZ69" s="75">
        <f t="shared" si="10"/>
        <v>21</v>
      </c>
      <c r="BA69" s="75">
        <f t="shared" si="9"/>
        <v>21</v>
      </c>
      <c r="BB69" s="75">
        <f t="shared" si="9"/>
        <v>21</v>
      </c>
      <c r="BC69" s="75">
        <f t="shared" si="9"/>
        <v>21</v>
      </c>
      <c r="BD69" s="75">
        <f t="shared" si="9"/>
        <v>21</v>
      </c>
      <c r="BE69" s="75">
        <f t="shared" si="9"/>
        <v>21</v>
      </c>
      <c r="BF69" s="75">
        <f t="shared" si="9"/>
        <v>21</v>
      </c>
      <c r="BG69" s="75">
        <f t="shared" si="9"/>
        <v>21</v>
      </c>
      <c r="BH69" s="75">
        <f t="shared" si="9"/>
        <v>21</v>
      </c>
      <c r="BI69" s="75">
        <f t="shared" si="9"/>
        <v>21</v>
      </c>
      <c r="BJ69" s="75">
        <f t="shared" si="9"/>
        <v>21</v>
      </c>
      <c r="BK69" s="75">
        <f t="shared" si="9"/>
        <v>21</v>
      </c>
      <c r="BL69" s="75">
        <f t="shared" si="9"/>
        <v>21</v>
      </c>
      <c r="BM69" s="75">
        <f t="shared" si="9"/>
        <v>21</v>
      </c>
      <c r="BN69" s="75">
        <f t="shared" si="9"/>
        <v>21</v>
      </c>
      <c r="BO69" s="75">
        <f t="shared" si="9"/>
        <v>21</v>
      </c>
      <c r="BP69" s="75">
        <f t="shared" si="8"/>
        <v>21</v>
      </c>
    </row>
    <row r="70" spans="2:68">
      <c r="B70" s="72">
        <v>21</v>
      </c>
      <c r="C70" s="10" t="s">
        <v>636</v>
      </c>
      <c r="D70" s="11" t="s">
        <v>637</v>
      </c>
      <c r="E70" s="23">
        <f>SUMIF('CO2-qoute-data-2012'!$E$6:$E$380,NA117_CO2_GJ!$C70,'CO2-qoute-data-2012'!O$6:O$380)*1000</f>
        <v>0</v>
      </c>
      <c r="F70" s="23">
        <f>SUMIF('CO2-qoute-data-2012'!$E$6:$E$380,NA117_CO2_GJ!$C70,'CO2-qoute-data-2012'!P$6:P$380)*1000</f>
        <v>0</v>
      </c>
      <c r="G70" s="23">
        <f>SUMIF('CO2-qoute-data-2012'!$E$6:$E$380,NA117_CO2_GJ!$C70,'CO2-qoute-data-2012'!Q$6:Q$380)*1000</f>
        <v>0</v>
      </c>
      <c r="H70" s="23">
        <f>SUMIF('CO2-qoute-data-2012'!$E$6:$E$380,NA117_CO2_GJ!$C70,'CO2-qoute-data-2012'!R$6:R$380)*1000</f>
        <v>0</v>
      </c>
      <c r="I70" s="23">
        <f>SUMIF('CO2-qoute-data-2012'!$E$6:$E$380,NA117_CO2_GJ!$C70,'CO2-qoute-data-2012'!S$6:S$380)*1000</f>
        <v>0</v>
      </c>
      <c r="J70" s="23">
        <f>SUMIF('CO2-qoute-data-2012'!$E$6:$E$380,NA117_CO2_GJ!$C70,'CO2-qoute-data-2012'!T$6:T$380)*1000</f>
        <v>0</v>
      </c>
      <c r="K70" s="23">
        <f>SUMIF('CO2-qoute-data-2012'!$E$6:$E$380,NA117_CO2_GJ!$C70,'CO2-qoute-data-2012'!U$6:U$380)*1000</f>
        <v>0</v>
      </c>
      <c r="L70" s="23">
        <f>SUMIF('CO2-qoute-data-2012'!$E$6:$E$380,NA117_CO2_GJ!$C70,'CO2-qoute-data-2012'!V$6:V$380)*1000</f>
        <v>0</v>
      </c>
      <c r="M70" s="23">
        <f>SUMIF('CO2-qoute-data-2012'!$E$6:$E$380,NA117_CO2_GJ!$C70,'CO2-qoute-data-2012'!W$6:W$380)*1000</f>
        <v>0</v>
      </c>
      <c r="N70" s="23">
        <f>SUMIF('CO2-qoute-data-2012'!$E$6:$E$380,NA117_CO2_GJ!$C70,'CO2-qoute-data-2012'!X$6:X$380)*1000</f>
        <v>0</v>
      </c>
      <c r="O70" s="23">
        <f>SUMIF('CO2-qoute-data-2012'!$E$6:$E$380,NA117_CO2_GJ!$C70,'CO2-qoute-data-2012'!Y$6:Y$380)*1000</f>
        <v>0</v>
      </c>
      <c r="P70" s="23">
        <f>SUMIF('CO2-qoute-data-2012'!$E$6:$E$380,NA117_CO2_GJ!$C70,'CO2-qoute-data-2012'!Z$6:Z$380)*1000</f>
        <v>0</v>
      </c>
      <c r="Q70" s="23">
        <f>SUMIF('CO2-qoute-data-2012'!$E$6:$E$380,NA117_CO2_GJ!$C70,'CO2-qoute-data-2012'!AA$6:AA$380)*1000</f>
        <v>0</v>
      </c>
      <c r="R70" s="23">
        <f>SUMIF('CO2-qoute-data-2012'!$E$6:$E$380,NA117_CO2_GJ!$C70,'CO2-qoute-data-2012'!AB$6:AB$380)*1000</f>
        <v>0</v>
      </c>
      <c r="S70" s="23">
        <f>SUMIF('CO2-qoute-data-2012'!$E$6:$E$380,NA117_CO2_GJ!$C70,'CO2-qoute-data-2012'!AC$6:AC$380)*1000</f>
        <v>0</v>
      </c>
      <c r="T70" s="23">
        <f>SUMIF('CO2-qoute-data-2012'!$E$6:$E$380,NA117_CO2_GJ!$C70,'CO2-qoute-data-2012'!AD$6:AD$380)*1000</f>
        <v>0</v>
      </c>
      <c r="U70" s="23">
        <f>SUMIF('CO2-qoute-data-2012'!$E$6:$E$380,NA117_CO2_GJ!$C70,'CO2-qoute-data-2012'!AE$6:AE$380)*1000</f>
        <v>0</v>
      </c>
      <c r="V70" s="23">
        <f>SUMIF('CO2-qoute-data-2012'!$E$6:$E$380,NA117_CO2_GJ!$C70,'CO2-qoute-data-2012'!AF$6:AF$380)*1000</f>
        <v>0</v>
      </c>
      <c r="W70" s="23">
        <f>SUMIF('CO2-qoute-data-2012'!$E$6:$E$380,NA117_CO2_GJ!$C70,'CO2-qoute-data-2012'!AG$6:AG$380)*1000</f>
        <v>0</v>
      </c>
      <c r="X70" s="23">
        <f>SUMIF('CO2-qoute-data-2012'!$E$6:$E$380,NA117_CO2_GJ!$C70,'CO2-qoute-data-2012'!AH$6:AH$380)*1000</f>
        <v>0</v>
      </c>
      <c r="Y70" s="23">
        <f>SUMIF('CO2-qoute-data-2012'!$E$6:$E$380,NA117_CO2_GJ!$C70,'CO2-qoute-data-2012'!AI$6:AI$380)*1000</f>
        <v>0</v>
      </c>
      <c r="Z70" s="23">
        <f>SUMIF('CO2-qoute-data-2012'!$E$6:$E$380,NA117_CO2_GJ!$C70,'CO2-qoute-data-2012'!AJ$6:AJ$380)*1000</f>
        <v>0</v>
      </c>
      <c r="AA70" s="23">
        <f>SUMIF('CO2-qoute-data-2012'!$E$6:$E$380,NA117_CO2_GJ!$C70,'CO2-qoute-data-2012'!AK$6:AK$380)*1000</f>
        <v>0</v>
      </c>
      <c r="AB70" s="23">
        <f>SUMIF('CO2-qoute-data-2012'!$E$6:$E$380,NA117_CO2_GJ!$C70,'CO2-qoute-data-2012'!AL$6:AL$380)*1000</f>
        <v>0</v>
      </c>
      <c r="AC70" s="23">
        <f>SUMIF('CO2-qoute-data-2012'!$E$6:$E$380,NA117_CO2_GJ!$C70,'CO2-qoute-data-2012'!AM$6:AM$380)*1000</f>
        <v>0</v>
      </c>
      <c r="AD70" s="23">
        <f>SUMIF('CO2-qoute-data-2012'!$E$6:$E$380,NA117_CO2_GJ!$C70,'CO2-qoute-data-2012'!AN$6:AN$380)*1000</f>
        <v>0</v>
      </c>
      <c r="AE70" s="23">
        <f>SUMIF('CO2-qoute-data-2012'!$E$6:$E$380,NA117_CO2_GJ!$C70,'CO2-qoute-data-2012'!AO$6:AO$380)*1000</f>
        <v>0</v>
      </c>
      <c r="AF70" s="23">
        <f>SUMIF('CO2-qoute-data-2012'!$E$6:$E$380,NA117_CO2_GJ!$C70,'CO2-qoute-data-2012'!AP$6:AP$380)*1000</f>
        <v>0</v>
      </c>
      <c r="AG70" s="23">
        <f>SUMIF('CO2-qoute-data-2012'!$E$6:$E$380,NA117_CO2_GJ!$C70,'CO2-qoute-data-2012'!AQ$6:AQ$380)*1000</f>
        <v>0</v>
      </c>
      <c r="AH70" s="23">
        <f>SUMIF('CO2-qoute-data-2012'!$E$6:$E$380,NA117_CO2_GJ!$C70,'CO2-qoute-data-2012'!AR$6:AR$380)*1000</f>
        <v>0</v>
      </c>
      <c r="AI70" s="23">
        <f>SUMIF('CO2-qoute-data-2012'!$E$6:$E$380,NA117_CO2_GJ!$C70,'CO2-qoute-data-2012'!AS$6:AS$380)*1000</f>
        <v>0</v>
      </c>
      <c r="AJ70" s="2"/>
      <c r="AK70" s="2"/>
      <c r="AL70" s="75">
        <f t="shared" si="10"/>
        <v>21</v>
      </c>
      <c r="AM70" s="75">
        <f t="shared" si="10"/>
        <v>21</v>
      </c>
      <c r="AN70" s="75">
        <f t="shared" si="10"/>
        <v>21</v>
      </c>
      <c r="AO70" s="75">
        <f t="shared" si="10"/>
        <v>21</v>
      </c>
      <c r="AP70" s="75">
        <f t="shared" si="10"/>
        <v>21</v>
      </c>
      <c r="AQ70" s="75">
        <f t="shared" si="10"/>
        <v>21</v>
      </c>
      <c r="AR70" s="75">
        <f t="shared" si="10"/>
        <v>21</v>
      </c>
      <c r="AS70" s="75">
        <f t="shared" si="10"/>
        <v>21</v>
      </c>
      <c r="AT70" s="75">
        <f t="shared" si="10"/>
        <v>21</v>
      </c>
      <c r="AU70" s="75">
        <f t="shared" si="10"/>
        <v>21</v>
      </c>
      <c r="AV70" s="75">
        <f t="shared" si="10"/>
        <v>21</v>
      </c>
      <c r="AW70" s="75">
        <f t="shared" si="10"/>
        <v>21</v>
      </c>
      <c r="AX70" s="75">
        <f t="shared" si="10"/>
        <v>21</v>
      </c>
      <c r="AY70" s="75">
        <f t="shared" si="10"/>
        <v>21</v>
      </c>
      <c r="AZ70" s="75">
        <f t="shared" si="10"/>
        <v>21</v>
      </c>
      <c r="BA70" s="75">
        <f t="shared" si="9"/>
        <v>21</v>
      </c>
      <c r="BB70" s="75">
        <f t="shared" si="9"/>
        <v>21</v>
      </c>
      <c r="BC70" s="75">
        <f t="shared" si="9"/>
        <v>21</v>
      </c>
      <c r="BD70" s="75">
        <f t="shared" si="9"/>
        <v>21</v>
      </c>
      <c r="BE70" s="75">
        <f t="shared" si="9"/>
        <v>21</v>
      </c>
      <c r="BF70" s="75">
        <f t="shared" si="9"/>
        <v>21</v>
      </c>
      <c r="BG70" s="75">
        <f t="shared" si="9"/>
        <v>21</v>
      </c>
      <c r="BH70" s="75">
        <f t="shared" si="9"/>
        <v>21</v>
      </c>
      <c r="BI70" s="75">
        <f t="shared" si="9"/>
        <v>21</v>
      </c>
      <c r="BJ70" s="75">
        <f t="shared" si="9"/>
        <v>21</v>
      </c>
      <c r="BK70" s="75">
        <f t="shared" si="9"/>
        <v>21</v>
      </c>
      <c r="BL70" s="75">
        <f t="shared" si="9"/>
        <v>21</v>
      </c>
      <c r="BM70" s="75">
        <f t="shared" si="9"/>
        <v>21</v>
      </c>
      <c r="BN70" s="75">
        <f t="shared" si="9"/>
        <v>21</v>
      </c>
      <c r="BO70" s="75">
        <f t="shared" si="9"/>
        <v>21</v>
      </c>
      <c r="BP70" s="75">
        <f t="shared" si="8"/>
        <v>21</v>
      </c>
    </row>
    <row r="71" spans="2:68">
      <c r="B71" s="72">
        <v>12</v>
      </c>
      <c r="C71" s="10" t="s">
        <v>638</v>
      </c>
      <c r="D71" s="11" t="s">
        <v>639</v>
      </c>
      <c r="E71" s="23">
        <f>SUMIF('CO2-qoute-data-2012'!$E$6:$E$380,NA117_CO2_GJ!$C71,'CO2-qoute-data-2012'!O$6:O$380)*1000</f>
        <v>0</v>
      </c>
      <c r="F71" s="23">
        <f>SUMIF('CO2-qoute-data-2012'!$E$6:$E$380,NA117_CO2_GJ!$C71,'CO2-qoute-data-2012'!P$6:P$380)*1000</f>
        <v>0</v>
      </c>
      <c r="G71" s="23">
        <f>SUMIF('CO2-qoute-data-2012'!$E$6:$E$380,NA117_CO2_GJ!$C71,'CO2-qoute-data-2012'!Q$6:Q$380)*1000</f>
        <v>0</v>
      </c>
      <c r="H71" s="23">
        <f>SUMIF('CO2-qoute-data-2012'!$E$6:$E$380,NA117_CO2_GJ!$C71,'CO2-qoute-data-2012'!R$6:R$380)*1000</f>
        <v>0</v>
      </c>
      <c r="I71" s="23">
        <f>SUMIF('CO2-qoute-data-2012'!$E$6:$E$380,NA117_CO2_GJ!$C71,'CO2-qoute-data-2012'!S$6:S$380)*1000</f>
        <v>0</v>
      </c>
      <c r="J71" s="23">
        <f>SUMIF('CO2-qoute-data-2012'!$E$6:$E$380,NA117_CO2_GJ!$C71,'CO2-qoute-data-2012'!T$6:T$380)*1000</f>
        <v>0</v>
      </c>
      <c r="K71" s="23">
        <f>SUMIF('CO2-qoute-data-2012'!$E$6:$E$380,NA117_CO2_GJ!$C71,'CO2-qoute-data-2012'!U$6:U$380)*1000</f>
        <v>0</v>
      </c>
      <c r="L71" s="23">
        <f>SUMIF('CO2-qoute-data-2012'!$E$6:$E$380,NA117_CO2_GJ!$C71,'CO2-qoute-data-2012'!V$6:V$380)*1000</f>
        <v>0</v>
      </c>
      <c r="M71" s="23">
        <f>SUMIF('CO2-qoute-data-2012'!$E$6:$E$380,NA117_CO2_GJ!$C71,'CO2-qoute-data-2012'!W$6:W$380)*1000</f>
        <v>0</v>
      </c>
      <c r="N71" s="23">
        <f>SUMIF('CO2-qoute-data-2012'!$E$6:$E$380,NA117_CO2_GJ!$C71,'CO2-qoute-data-2012'!X$6:X$380)*1000</f>
        <v>0</v>
      </c>
      <c r="O71" s="23">
        <f>SUMIF('CO2-qoute-data-2012'!$E$6:$E$380,NA117_CO2_GJ!$C71,'CO2-qoute-data-2012'!Y$6:Y$380)*1000</f>
        <v>0</v>
      </c>
      <c r="P71" s="23">
        <f>SUMIF('CO2-qoute-data-2012'!$E$6:$E$380,NA117_CO2_GJ!$C71,'CO2-qoute-data-2012'!Z$6:Z$380)*1000</f>
        <v>0</v>
      </c>
      <c r="Q71" s="23">
        <f>SUMIF('CO2-qoute-data-2012'!$E$6:$E$380,NA117_CO2_GJ!$C71,'CO2-qoute-data-2012'!AA$6:AA$380)*1000</f>
        <v>0</v>
      </c>
      <c r="R71" s="23">
        <f>SUMIF('CO2-qoute-data-2012'!$E$6:$E$380,NA117_CO2_GJ!$C71,'CO2-qoute-data-2012'!AB$6:AB$380)*1000</f>
        <v>0</v>
      </c>
      <c r="S71" s="23">
        <f>SUMIF('CO2-qoute-data-2012'!$E$6:$E$380,NA117_CO2_GJ!$C71,'CO2-qoute-data-2012'!AC$6:AC$380)*1000</f>
        <v>0</v>
      </c>
      <c r="T71" s="23">
        <f>SUMIF('CO2-qoute-data-2012'!$E$6:$E$380,NA117_CO2_GJ!$C71,'CO2-qoute-data-2012'!AD$6:AD$380)*1000</f>
        <v>0</v>
      </c>
      <c r="U71" s="23">
        <f>SUMIF('CO2-qoute-data-2012'!$E$6:$E$380,NA117_CO2_GJ!$C71,'CO2-qoute-data-2012'!AE$6:AE$380)*1000</f>
        <v>0</v>
      </c>
      <c r="V71" s="23">
        <f>SUMIF('CO2-qoute-data-2012'!$E$6:$E$380,NA117_CO2_GJ!$C71,'CO2-qoute-data-2012'!AF$6:AF$380)*1000</f>
        <v>0</v>
      </c>
      <c r="W71" s="23">
        <f>SUMIF('CO2-qoute-data-2012'!$E$6:$E$380,NA117_CO2_GJ!$C71,'CO2-qoute-data-2012'!AG$6:AG$380)*1000</f>
        <v>0</v>
      </c>
      <c r="X71" s="23">
        <f>SUMIF('CO2-qoute-data-2012'!$E$6:$E$380,NA117_CO2_GJ!$C71,'CO2-qoute-data-2012'!AH$6:AH$380)*1000</f>
        <v>0</v>
      </c>
      <c r="Y71" s="23">
        <f>SUMIF('CO2-qoute-data-2012'!$E$6:$E$380,NA117_CO2_GJ!$C71,'CO2-qoute-data-2012'!AI$6:AI$380)*1000</f>
        <v>0</v>
      </c>
      <c r="Z71" s="23">
        <f>SUMIF('CO2-qoute-data-2012'!$E$6:$E$380,NA117_CO2_GJ!$C71,'CO2-qoute-data-2012'!AJ$6:AJ$380)*1000</f>
        <v>0</v>
      </c>
      <c r="AA71" s="23">
        <f>SUMIF('CO2-qoute-data-2012'!$E$6:$E$380,NA117_CO2_GJ!$C71,'CO2-qoute-data-2012'!AK$6:AK$380)*1000</f>
        <v>0</v>
      </c>
      <c r="AB71" s="23">
        <f>SUMIF('CO2-qoute-data-2012'!$E$6:$E$380,NA117_CO2_GJ!$C71,'CO2-qoute-data-2012'!AL$6:AL$380)*1000</f>
        <v>0</v>
      </c>
      <c r="AC71" s="23">
        <f>SUMIF('CO2-qoute-data-2012'!$E$6:$E$380,NA117_CO2_GJ!$C71,'CO2-qoute-data-2012'!AM$6:AM$380)*1000</f>
        <v>0</v>
      </c>
      <c r="AD71" s="23">
        <f>SUMIF('CO2-qoute-data-2012'!$E$6:$E$380,NA117_CO2_GJ!$C71,'CO2-qoute-data-2012'!AN$6:AN$380)*1000</f>
        <v>0</v>
      </c>
      <c r="AE71" s="23">
        <f>SUMIF('CO2-qoute-data-2012'!$E$6:$E$380,NA117_CO2_GJ!$C71,'CO2-qoute-data-2012'!AO$6:AO$380)*1000</f>
        <v>0</v>
      </c>
      <c r="AF71" s="23">
        <f>SUMIF('CO2-qoute-data-2012'!$E$6:$E$380,NA117_CO2_GJ!$C71,'CO2-qoute-data-2012'!AP$6:AP$380)*1000</f>
        <v>0</v>
      </c>
      <c r="AG71" s="23">
        <f>SUMIF('CO2-qoute-data-2012'!$E$6:$E$380,NA117_CO2_GJ!$C71,'CO2-qoute-data-2012'!AQ$6:AQ$380)*1000</f>
        <v>0</v>
      </c>
      <c r="AH71" s="23">
        <f>SUMIF('CO2-qoute-data-2012'!$E$6:$E$380,NA117_CO2_GJ!$C71,'CO2-qoute-data-2012'!AR$6:AR$380)*1000</f>
        <v>0</v>
      </c>
      <c r="AI71" s="23">
        <f>SUMIF('CO2-qoute-data-2012'!$E$6:$E$380,NA117_CO2_GJ!$C71,'CO2-qoute-data-2012'!AS$6:AS$380)*1000</f>
        <v>0</v>
      </c>
      <c r="AJ71" s="2"/>
      <c r="AK71" s="2"/>
      <c r="AL71" s="75">
        <f t="shared" si="10"/>
        <v>12</v>
      </c>
      <c r="AM71" s="75">
        <f t="shared" si="10"/>
        <v>12</v>
      </c>
      <c r="AN71" s="75">
        <f t="shared" si="10"/>
        <v>12</v>
      </c>
      <c r="AO71" s="75">
        <f t="shared" si="10"/>
        <v>12</v>
      </c>
      <c r="AP71" s="75">
        <f t="shared" si="10"/>
        <v>12</v>
      </c>
      <c r="AQ71" s="75">
        <f t="shared" si="10"/>
        <v>12</v>
      </c>
      <c r="AR71" s="75">
        <f t="shared" si="10"/>
        <v>12</v>
      </c>
      <c r="AS71" s="75">
        <f t="shared" si="10"/>
        <v>12</v>
      </c>
      <c r="AT71" s="75">
        <f t="shared" si="10"/>
        <v>12</v>
      </c>
      <c r="AU71" s="75">
        <f t="shared" si="10"/>
        <v>12</v>
      </c>
      <c r="AV71" s="75">
        <f t="shared" si="10"/>
        <v>12</v>
      </c>
      <c r="AW71" s="75">
        <f t="shared" si="10"/>
        <v>12</v>
      </c>
      <c r="AX71" s="75">
        <f t="shared" si="10"/>
        <v>12</v>
      </c>
      <c r="AY71" s="75">
        <f t="shared" si="10"/>
        <v>12</v>
      </c>
      <c r="AZ71" s="75">
        <f t="shared" si="10"/>
        <v>12</v>
      </c>
      <c r="BA71" s="75">
        <f t="shared" si="9"/>
        <v>12</v>
      </c>
      <c r="BB71" s="75">
        <f t="shared" si="9"/>
        <v>12</v>
      </c>
      <c r="BC71" s="75">
        <f t="shared" si="9"/>
        <v>12</v>
      </c>
      <c r="BD71" s="75">
        <f t="shared" si="9"/>
        <v>12</v>
      </c>
      <c r="BE71" s="75">
        <f t="shared" si="9"/>
        <v>12</v>
      </c>
      <c r="BF71" s="75">
        <f t="shared" si="9"/>
        <v>12</v>
      </c>
      <c r="BG71" s="75">
        <f t="shared" si="9"/>
        <v>12</v>
      </c>
      <c r="BH71" s="75">
        <f t="shared" si="9"/>
        <v>12</v>
      </c>
      <c r="BI71" s="75">
        <f t="shared" si="9"/>
        <v>12</v>
      </c>
      <c r="BJ71" s="75">
        <f t="shared" si="9"/>
        <v>12</v>
      </c>
      <c r="BK71" s="75">
        <f t="shared" si="9"/>
        <v>12</v>
      </c>
      <c r="BL71" s="75">
        <f t="shared" si="9"/>
        <v>12</v>
      </c>
      <c r="BM71" s="75">
        <f t="shared" si="9"/>
        <v>12</v>
      </c>
      <c r="BN71" s="75">
        <f t="shared" si="9"/>
        <v>12</v>
      </c>
      <c r="BO71" s="75">
        <f t="shared" si="9"/>
        <v>12</v>
      </c>
      <c r="BP71" s="75">
        <f t="shared" si="8"/>
        <v>12</v>
      </c>
    </row>
    <row r="72" spans="2:68">
      <c r="B72" s="72">
        <v>12</v>
      </c>
      <c r="C72" s="10" t="s">
        <v>640</v>
      </c>
      <c r="D72" s="11" t="s">
        <v>641</v>
      </c>
      <c r="E72" s="23">
        <f>SUMIF('CO2-qoute-data-2012'!$E$6:$E$380,NA117_CO2_GJ!$C72,'CO2-qoute-data-2012'!O$6:O$380)*1000</f>
        <v>0</v>
      </c>
      <c r="F72" s="23">
        <f>SUMIF('CO2-qoute-data-2012'!$E$6:$E$380,NA117_CO2_GJ!$C72,'CO2-qoute-data-2012'!P$6:P$380)*1000</f>
        <v>0</v>
      </c>
      <c r="G72" s="23">
        <f>SUMIF('CO2-qoute-data-2012'!$E$6:$E$380,NA117_CO2_GJ!$C72,'CO2-qoute-data-2012'!Q$6:Q$380)*1000</f>
        <v>0</v>
      </c>
      <c r="H72" s="23">
        <f>SUMIF('CO2-qoute-data-2012'!$E$6:$E$380,NA117_CO2_GJ!$C72,'CO2-qoute-data-2012'!R$6:R$380)*1000</f>
        <v>0</v>
      </c>
      <c r="I72" s="23">
        <f>SUMIF('CO2-qoute-data-2012'!$E$6:$E$380,NA117_CO2_GJ!$C72,'CO2-qoute-data-2012'!S$6:S$380)*1000</f>
        <v>0</v>
      </c>
      <c r="J72" s="23">
        <f>SUMIF('CO2-qoute-data-2012'!$E$6:$E$380,NA117_CO2_GJ!$C72,'CO2-qoute-data-2012'!T$6:T$380)*1000</f>
        <v>0</v>
      </c>
      <c r="K72" s="23">
        <f>SUMIF('CO2-qoute-data-2012'!$E$6:$E$380,NA117_CO2_GJ!$C72,'CO2-qoute-data-2012'!U$6:U$380)*1000</f>
        <v>0</v>
      </c>
      <c r="L72" s="23">
        <f>SUMIF('CO2-qoute-data-2012'!$E$6:$E$380,NA117_CO2_GJ!$C72,'CO2-qoute-data-2012'!V$6:V$380)*1000</f>
        <v>0</v>
      </c>
      <c r="M72" s="23">
        <f>SUMIF('CO2-qoute-data-2012'!$E$6:$E$380,NA117_CO2_GJ!$C72,'CO2-qoute-data-2012'!W$6:W$380)*1000</f>
        <v>0</v>
      </c>
      <c r="N72" s="23">
        <f>SUMIF('CO2-qoute-data-2012'!$E$6:$E$380,NA117_CO2_GJ!$C72,'CO2-qoute-data-2012'!X$6:X$380)*1000</f>
        <v>0</v>
      </c>
      <c r="O72" s="23">
        <f>SUMIF('CO2-qoute-data-2012'!$E$6:$E$380,NA117_CO2_GJ!$C72,'CO2-qoute-data-2012'!Y$6:Y$380)*1000</f>
        <v>0</v>
      </c>
      <c r="P72" s="23">
        <f>SUMIF('CO2-qoute-data-2012'!$E$6:$E$380,NA117_CO2_GJ!$C72,'CO2-qoute-data-2012'!Z$6:Z$380)*1000</f>
        <v>0</v>
      </c>
      <c r="Q72" s="23">
        <f>SUMIF('CO2-qoute-data-2012'!$E$6:$E$380,NA117_CO2_GJ!$C72,'CO2-qoute-data-2012'!AA$6:AA$380)*1000</f>
        <v>0</v>
      </c>
      <c r="R72" s="23">
        <f>SUMIF('CO2-qoute-data-2012'!$E$6:$E$380,NA117_CO2_GJ!$C72,'CO2-qoute-data-2012'!AB$6:AB$380)*1000</f>
        <v>0</v>
      </c>
      <c r="S72" s="23">
        <f>SUMIF('CO2-qoute-data-2012'!$E$6:$E$380,NA117_CO2_GJ!$C72,'CO2-qoute-data-2012'!AC$6:AC$380)*1000</f>
        <v>0</v>
      </c>
      <c r="T72" s="23">
        <f>SUMIF('CO2-qoute-data-2012'!$E$6:$E$380,NA117_CO2_GJ!$C72,'CO2-qoute-data-2012'!AD$6:AD$380)*1000</f>
        <v>0</v>
      </c>
      <c r="U72" s="23">
        <f>SUMIF('CO2-qoute-data-2012'!$E$6:$E$380,NA117_CO2_GJ!$C72,'CO2-qoute-data-2012'!AE$6:AE$380)*1000</f>
        <v>0</v>
      </c>
      <c r="V72" s="23">
        <f>SUMIF('CO2-qoute-data-2012'!$E$6:$E$380,NA117_CO2_GJ!$C72,'CO2-qoute-data-2012'!AF$6:AF$380)*1000</f>
        <v>0</v>
      </c>
      <c r="W72" s="23">
        <f>SUMIF('CO2-qoute-data-2012'!$E$6:$E$380,NA117_CO2_GJ!$C72,'CO2-qoute-data-2012'!AG$6:AG$380)*1000</f>
        <v>0</v>
      </c>
      <c r="X72" s="23">
        <f>SUMIF('CO2-qoute-data-2012'!$E$6:$E$380,NA117_CO2_GJ!$C72,'CO2-qoute-data-2012'!AH$6:AH$380)*1000</f>
        <v>0</v>
      </c>
      <c r="Y72" s="23">
        <f>SUMIF('CO2-qoute-data-2012'!$E$6:$E$380,NA117_CO2_GJ!$C72,'CO2-qoute-data-2012'!AI$6:AI$380)*1000</f>
        <v>0</v>
      </c>
      <c r="Z72" s="23">
        <f>SUMIF('CO2-qoute-data-2012'!$E$6:$E$380,NA117_CO2_GJ!$C72,'CO2-qoute-data-2012'!AJ$6:AJ$380)*1000</f>
        <v>0</v>
      </c>
      <c r="AA72" s="23">
        <f>SUMIF('CO2-qoute-data-2012'!$E$6:$E$380,NA117_CO2_GJ!$C72,'CO2-qoute-data-2012'!AK$6:AK$380)*1000</f>
        <v>0</v>
      </c>
      <c r="AB72" s="23">
        <f>SUMIF('CO2-qoute-data-2012'!$E$6:$E$380,NA117_CO2_GJ!$C72,'CO2-qoute-data-2012'!AL$6:AL$380)*1000</f>
        <v>0</v>
      </c>
      <c r="AC72" s="23">
        <f>SUMIF('CO2-qoute-data-2012'!$E$6:$E$380,NA117_CO2_GJ!$C72,'CO2-qoute-data-2012'!AM$6:AM$380)*1000</f>
        <v>0</v>
      </c>
      <c r="AD72" s="23">
        <f>SUMIF('CO2-qoute-data-2012'!$E$6:$E$380,NA117_CO2_GJ!$C72,'CO2-qoute-data-2012'!AN$6:AN$380)*1000</f>
        <v>0</v>
      </c>
      <c r="AE72" s="23">
        <f>SUMIF('CO2-qoute-data-2012'!$E$6:$E$380,NA117_CO2_GJ!$C72,'CO2-qoute-data-2012'!AO$6:AO$380)*1000</f>
        <v>0</v>
      </c>
      <c r="AF72" s="23">
        <f>SUMIF('CO2-qoute-data-2012'!$E$6:$E$380,NA117_CO2_GJ!$C72,'CO2-qoute-data-2012'!AP$6:AP$380)*1000</f>
        <v>0</v>
      </c>
      <c r="AG72" s="23">
        <f>SUMIF('CO2-qoute-data-2012'!$E$6:$E$380,NA117_CO2_GJ!$C72,'CO2-qoute-data-2012'!AQ$6:AQ$380)*1000</f>
        <v>0</v>
      </c>
      <c r="AH72" s="23">
        <f>SUMIF('CO2-qoute-data-2012'!$E$6:$E$380,NA117_CO2_GJ!$C72,'CO2-qoute-data-2012'!AR$6:AR$380)*1000</f>
        <v>0</v>
      </c>
      <c r="AI72" s="23">
        <f>SUMIF('CO2-qoute-data-2012'!$E$6:$E$380,NA117_CO2_GJ!$C72,'CO2-qoute-data-2012'!AS$6:AS$380)*1000</f>
        <v>0</v>
      </c>
      <c r="AJ72" s="2"/>
      <c r="AK72" s="2"/>
      <c r="AL72" s="75">
        <f t="shared" si="10"/>
        <v>12</v>
      </c>
      <c r="AM72" s="75">
        <f t="shared" si="10"/>
        <v>12</v>
      </c>
      <c r="AN72" s="75">
        <f t="shared" si="10"/>
        <v>12</v>
      </c>
      <c r="AO72" s="75">
        <f t="shared" si="10"/>
        <v>12</v>
      </c>
      <c r="AP72" s="75">
        <f t="shared" si="10"/>
        <v>12</v>
      </c>
      <c r="AQ72" s="75">
        <f t="shared" si="10"/>
        <v>12</v>
      </c>
      <c r="AR72" s="75">
        <f t="shared" si="10"/>
        <v>12</v>
      </c>
      <c r="AS72" s="75">
        <f t="shared" si="10"/>
        <v>12</v>
      </c>
      <c r="AT72" s="75">
        <f t="shared" si="10"/>
        <v>12</v>
      </c>
      <c r="AU72" s="75">
        <f t="shared" si="10"/>
        <v>12</v>
      </c>
      <c r="AV72" s="75">
        <f t="shared" si="10"/>
        <v>12</v>
      </c>
      <c r="AW72" s="75">
        <f t="shared" si="10"/>
        <v>12</v>
      </c>
      <c r="AX72" s="75">
        <f t="shared" si="10"/>
        <v>12</v>
      </c>
      <c r="AY72" s="75">
        <f t="shared" si="10"/>
        <v>12</v>
      </c>
      <c r="AZ72" s="75">
        <f t="shared" si="10"/>
        <v>12</v>
      </c>
      <c r="BA72" s="75">
        <f t="shared" si="9"/>
        <v>12</v>
      </c>
      <c r="BB72" s="75">
        <f t="shared" si="9"/>
        <v>12</v>
      </c>
      <c r="BC72" s="75">
        <f t="shared" si="9"/>
        <v>12</v>
      </c>
      <c r="BD72" s="75">
        <f t="shared" si="9"/>
        <v>12</v>
      </c>
      <c r="BE72" s="75">
        <f t="shared" si="9"/>
        <v>12</v>
      </c>
      <c r="BF72" s="75">
        <f t="shared" si="9"/>
        <v>12</v>
      </c>
      <c r="BG72" s="75">
        <f t="shared" si="9"/>
        <v>12</v>
      </c>
      <c r="BH72" s="75">
        <f t="shared" si="9"/>
        <v>12</v>
      </c>
      <c r="BI72" s="75">
        <f t="shared" si="9"/>
        <v>12</v>
      </c>
      <c r="BJ72" s="75">
        <f t="shared" si="9"/>
        <v>12</v>
      </c>
      <c r="BK72" s="75">
        <f t="shared" si="9"/>
        <v>12</v>
      </c>
      <c r="BL72" s="75">
        <f t="shared" si="9"/>
        <v>12</v>
      </c>
      <c r="BM72" s="75">
        <f t="shared" si="9"/>
        <v>12</v>
      </c>
      <c r="BN72" s="75">
        <f t="shared" si="9"/>
        <v>12</v>
      </c>
      <c r="BO72" s="75">
        <f t="shared" si="9"/>
        <v>12</v>
      </c>
      <c r="BP72" s="75">
        <f t="shared" si="8"/>
        <v>12</v>
      </c>
    </row>
    <row r="73" spans="2:68">
      <c r="B73" s="72">
        <v>4</v>
      </c>
      <c r="C73" s="12" t="s">
        <v>642</v>
      </c>
      <c r="D73" s="13" t="s">
        <v>643</v>
      </c>
      <c r="E73" s="23">
        <f>SUMIF('CO2-qoute-data-2012'!$E$6:$E$380,NA117_CO2_GJ!$C73,'CO2-qoute-data-2012'!O$6:O$380)*1000</f>
        <v>0</v>
      </c>
      <c r="F73" s="23">
        <f>SUMIF('CO2-qoute-data-2012'!$E$6:$E$380,NA117_CO2_GJ!$C73,'CO2-qoute-data-2012'!P$6:P$380)*1000</f>
        <v>0</v>
      </c>
      <c r="G73" s="23">
        <f>SUMIF('CO2-qoute-data-2012'!$E$6:$E$380,NA117_CO2_GJ!$C73,'CO2-qoute-data-2012'!Q$6:Q$380)*1000</f>
        <v>0</v>
      </c>
      <c r="H73" s="23">
        <f>SUMIF('CO2-qoute-data-2012'!$E$6:$E$380,NA117_CO2_GJ!$C73,'CO2-qoute-data-2012'!R$6:R$380)*1000</f>
        <v>0</v>
      </c>
      <c r="I73" s="23">
        <f>SUMIF('CO2-qoute-data-2012'!$E$6:$E$380,NA117_CO2_GJ!$C73,'CO2-qoute-data-2012'!S$6:S$380)*1000</f>
        <v>0</v>
      </c>
      <c r="J73" s="23">
        <f>SUMIF('CO2-qoute-data-2012'!$E$6:$E$380,NA117_CO2_GJ!$C73,'CO2-qoute-data-2012'!T$6:T$380)*1000</f>
        <v>0</v>
      </c>
      <c r="K73" s="23">
        <f>SUMIF('CO2-qoute-data-2012'!$E$6:$E$380,NA117_CO2_GJ!$C73,'CO2-qoute-data-2012'!U$6:U$380)*1000</f>
        <v>0</v>
      </c>
      <c r="L73" s="23">
        <f>SUMIF('CO2-qoute-data-2012'!$E$6:$E$380,NA117_CO2_GJ!$C73,'CO2-qoute-data-2012'!V$6:V$380)*1000</f>
        <v>0</v>
      </c>
      <c r="M73" s="23">
        <f>SUMIF('CO2-qoute-data-2012'!$E$6:$E$380,NA117_CO2_GJ!$C73,'CO2-qoute-data-2012'!W$6:W$380)*1000</f>
        <v>0</v>
      </c>
      <c r="N73" s="23">
        <f>SUMIF('CO2-qoute-data-2012'!$E$6:$E$380,NA117_CO2_GJ!$C73,'CO2-qoute-data-2012'!X$6:X$380)*1000</f>
        <v>0</v>
      </c>
      <c r="O73" s="23">
        <f>SUMIF('CO2-qoute-data-2012'!$E$6:$E$380,NA117_CO2_GJ!$C73,'CO2-qoute-data-2012'!Y$6:Y$380)*1000</f>
        <v>0</v>
      </c>
      <c r="P73" s="23">
        <f>SUMIF('CO2-qoute-data-2012'!$E$6:$E$380,NA117_CO2_GJ!$C73,'CO2-qoute-data-2012'!Z$6:Z$380)*1000</f>
        <v>0</v>
      </c>
      <c r="Q73" s="23">
        <f>SUMIF('CO2-qoute-data-2012'!$E$6:$E$380,NA117_CO2_GJ!$C73,'CO2-qoute-data-2012'!AA$6:AA$380)*1000</f>
        <v>0</v>
      </c>
      <c r="R73" s="23">
        <f>SUMIF('CO2-qoute-data-2012'!$E$6:$E$380,NA117_CO2_GJ!$C73,'CO2-qoute-data-2012'!AB$6:AB$380)*1000</f>
        <v>0</v>
      </c>
      <c r="S73" s="23">
        <f>SUMIF('CO2-qoute-data-2012'!$E$6:$E$380,NA117_CO2_GJ!$C73,'CO2-qoute-data-2012'!AC$6:AC$380)*1000</f>
        <v>0</v>
      </c>
      <c r="T73" s="23">
        <f>SUMIF('CO2-qoute-data-2012'!$E$6:$E$380,NA117_CO2_GJ!$C73,'CO2-qoute-data-2012'!AD$6:AD$380)*1000</f>
        <v>0</v>
      </c>
      <c r="U73" s="23">
        <f>SUMIF('CO2-qoute-data-2012'!$E$6:$E$380,NA117_CO2_GJ!$C73,'CO2-qoute-data-2012'!AE$6:AE$380)*1000</f>
        <v>0</v>
      </c>
      <c r="V73" s="23">
        <f>SUMIF('CO2-qoute-data-2012'!$E$6:$E$380,NA117_CO2_GJ!$C73,'CO2-qoute-data-2012'!AF$6:AF$380)*1000</f>
        <v>0</v>
      </c>
      <c r="W73" s="23">
        <f>SUMIF('CO2-qoute-data-2012'!$E$6:$E$380,NA117_CO2_GJ!$C73,'CO2-qoute-data-2012'!AG$6:AG$380)*1000</f>
        <v>0</v>
      </c>
      <c r="X73" s="23">
        <f>SUMIF('CO2-qoute-data-2012'!$E$6:$E$380,NA117_CO2_GJ!$C73,'CO2-qoute-data-2012'!AH$6:AH$380)*1000</f>
        <v>0</v>
      </c>
      <c r="Y73" s="23">
        <f>SUMIF('CO2-qoute-data-2012'!$E$6:$E$380,NA117_CO2_GJ!$C73,'CO2-qoute-data-2012'!AI$6:AI$380)*1000</f>
        <v>0</v>
      </c>
      <c r="Z73" s="23">
        <f>SUMIF('CO2-qoute-data-2012'!$E$6:$E$380,NA117_CO2_GJ!$C73,'CO2-qoute-data-2012'!AJ$6:AJ$380)*1000</f>
        <v>0</v>
      </c>
      <c r="AA73" s="23">
        <f>SUMIF('CO2-qoute-data-2012'!$E$6:$E$380,NA117_CO2_GJ!$C73,'CO2-qoute-data-2012'!AK$6:AK$380)*1000</f>
        <v>0</v>
      </c>
      <c r="AB73" s="23">
        <f>SUMIF('CO2-qoute-data-2012'!$E$6:$E$380,NA117_CO2_GJ!$C73,'CO2-qoute-data-2012'!AL$6:AL$380)*1000</f>
        <v>0</v>
      </c>
      <c r="AC73" s="23">
        <f>SUMIF('CO2-qoute-data-2012'!$E$6:$E$380,NA117_CO2_GJ!$C73,'CO2-qoute-data-2012'!AM$6:AM$380)*1000</f>
        <v>0</v>
      </c>
      <c r="AD73" s="23">
        <f>SUMIF('CO2-qoute-data-2012'!$E$6:$E$380,NA117_CO2_GJ!$C73,'CO2-qoute-data-2012'!AN$6:AN$380)*1000</f>
        <v>0</v>
      </c>
      <c r="AE73" s="23">
        <f>SUMIF('CO2-qoute-data-2012'!$E$6:$E$380,NA117_CO2_GJ!$C73,'CO2-qoute-data-2012'!AO$6:AO$380)*1000</f>
        <v>0</v>
      </c>
      <c r="AF73" s="23">
        <f>SUMIF('CO2-qoute-data-2012'!$E$6:$E$380,NA117_CO2_GJ!$C73,'CO2-qoute-data-2012'!AP$6:AP$380)*1000</f>
        <v>0</v>
      </c>
      <c r="AG73" s="23">
        <f>SUMIF('CO2-qoute-data-2012'!$E$6:$E$380,NA117_CO2_GJ!$C73,'CO2-qoute-data-2012'!AQ$6:AQ$380)*1000</f>
        <v>0</v>
      </c>
      <c r="AH73" s="23">
        <f>SUMIF('CO2-qoute-data-2012'!$E$6:$E$380,NA117_CO2_GJ!$C73,'CO2-qoute-data-2012'!AR$6:AR$380)*1000</f>
        <v>0</v>
      </c>
      <c r="AI73" s="23">
        <f>SUMIF('CO2-qoute-data-2012'!$E$6:$E$380,NA117_CO2_GJ!$C73,'CO2-qoute-data-2012'!AS$6:AS$380)*1000</f>
        <v>0</v>
      </c>
      <c r="AJ73" s="2"/>
      <c r="AK73" s="2"/>
      <c r="AL73" s="75">
        <f t="shared" si="10"/>
        <v>4</v>
      </c>
      <c r="AM73" s="75">
        <f t="shared" si="10"/>
        <v>4</v>
      </c>
      <c r="AN73" s="75">
        <f t="shared" si="10"/>
        <v>4</v>
      </c>
      <c r="AO73" s="75">
        <f t="shared" si="10"/>
        <v>4</v>
      </c>
      <c r="AP73" s="75">
        <f t="shared" si="10"/>
        <v>4</v>
      </c>
      <c r="AQ73" s="75">
        <f t="shared" si="10"/>
        <v>4</v>
      </c>
      <c r="AR73" s="75">
        <f t="shared" si="10"/>
        <v>4</v>
      </c>
      <c r="AS73" s="75">
        <f t="shared" si="10"/>
        <v>4</v>
      </c>
      <c r="AT73" s="75">
        <f t="shared" si="10"/>
        <v>4</v>
      </c>
      <c r="AU73" s="75">
        <f t="shared" si="10"/>
        <v>4</v>
      </c>
      <c r="AV73" s="75">
        <f t="shared" si="10"/>
        <v>4</v>
      </c>
      <c r="AW73" s="75">
        <f t="shared" si="10"/>
        <v>4</v>
      </c>
      <c r="AX73" s="75">
        <f t="shared" si="10"/>
        <v>4</v>
      </c>
      <c r="AY73" s="75">
        <f t="shared" si="10"/>
        <v>4</v>
      </c>
      <c r="AZ73" s="75">
        <f t="shared" si="10"/>
        <v>4</v>
      </c>
      <c r="BA73" s="75">
        <f t="shared" si="9"/>
        <v>4</v>
      </c>
      <c r="BB73" s="75">
        <f t="shared" si="9"/>
        <v>4</v>
      </c>
      <c r="BC73" s="75">
        <f t="shared" si="9"/>
        <v>4</v>
      </c>
      <c r="BD73" s="75">
        <f t="shared" si="9"/>
        <v>4</v>
      </c>
      <c r="BE73" s="75">
        <f t="shared" si="9"/>
        <v>4</v>
      </c>
      <c r="BF73" s="75">
        <f t="shared" si="9"/>
        <v>4</v>
      </c>
      <c r="BG73" s="75">
        <f t="shared" si="9"/>
        <v>4</v>
      </c>
      <c r="BH73" s="75">
        <f t="shared" si="9"/>
        <v>4</v>
      </c>
      <c r="BI73" s="75">
        <f t="shared" si="9"/>
        <v>4</v>
      </c>
      <c r="BJ73" s="75">
        <f t="shared" si="9"/>
        <v>4</v>
      </c>
      <c r="BK73" s="75">
        <f t="shared" si="9"/>
        <v>4</v>
      </c>
      <c r="BL73" s="75">
        <f t="shared" si="9"/>
        <v>4</v>
      </c>
      <c r="BM73" s="75">
        <f t="shared" si="9"/>
        <v>4</v>
      </c>
      <c r="BN73" s="75">
        <f t="shared" si="9"/>
        <v>4</v>
      </c>
      <c r="BO73" s="75">
        <f t="shared" si="9"/>
        <v>4</v>
      </c>
      <c r="BP73" s="75">
        <f t="shared" si="8"/>
        <v>4</v>
      </c>
    </row>
    <row r="74" spans="2:68">
      <c r="B74" s="72">
        <v>4</v>
      </c>
      <c r="C74" s="12" t="s">
        <v>644</v>
      </c>
      <c r="D74" s="13" t="s">
        <v>645</v>
      </c>
      <c r="E74" s="23">
        <f>SUMIF('CO2-qoute-data-2012'!$E$6:$E$380,NA117_CO2_GJ!$C74,'CO2-qoute-data-2012'!O$6:O$380)*1000</f>
        <v>0</v>
      </c>
      <c r="F74" s="23">
        <f>SUMIF('CO2-qoute-data-2012'!$E$6:$E$380,NA117_CO2_GJ!$C74,'CO2-qoute-data-2012'!P$6:P$380)*1000</f>
        <v>0</v>
      </c>
      <c r="G74" s="23">
        <f>SUMIF('CO2-qoute-data-2012'!$E$6:$E$380,NA117_CO2_GJ!$C74,'CO2-qoute-data-2012'!Q$6:Q$380)*1000</f>
        <v>0</v>
      </c>
      <c r="H74" s="23">
        <f>SUMIF('CO2-qoute-data-2012'!$E$6:$E$380,NA117_CO2_GJ!$C74,'CO2-qoute-data-2012'!R$6:R$380)*1000</f>
        <v>0</v>
      </c>
      <c r="I74" s="23">
        <f>SUMIF('CO2-qoute-data-2012'!$E$6:$E$380,NA117_CO2_GJ!$C74,'CO2-qoute-data-2012'!S$6:S$380)*1000</f>
        <v>0</v>
      </c>
      <c r="J74" s="23">
        <f>SUMIF('CO2-qoute-data-2012'!$E$6:$E$380,NA117_CO2_GJ!$C74,'CO2-qoute-data-2012'!T$6:T$380)*1000</f>
        <v>0</v>
      </c>
      <c r="K74" s="23">
        <f>SUMIF('CO2-qoute-data-2012'!$E$6:$E$380,NA117_CO2_GJ!$C74,'CO2-qoute-data-2012'!U$6:U$380)*1000</f>
        <v>0</v>
      </c>
      <c r="L74" s="23">
        <f>SUMIF('CO2-qoute-data-2012'!$E$6:$E$380,NA117_CO2_GJ!$C74,'CO2-qoute-data-2012'!V$6:V$380)*1000</f>
        <v>0</v>
      </c>
      <c r="M74" s="23">
        <f>SUMIF('CO2-qoute-data-2012'!$E$6:$E$380,NA117_CO2_GJ!$C74,'CO2-qoute-data-2012'!W$6:W$380)*1000</f>
        <v>0</v>
      </c>
      <c r="N74" s="23">
        <f>SUMIF('CO2-qoute-data-2012'!$E$6:$E$380,NA117_CO2_GJ!$C74,'CO2-qoute-data-2012'!X$6:X$380)*1000</f>
        <v>0</v>
      </c>
      <c r="O74" s="23">
        <f>SUMIF('CO2-qoute-data-2012'!$E$6:$E$380,NA117_CO2_GJ!$C74,'CO2-qoute-data-2012'!Y$6:Y$380)*1000</f>
        <v>0</v>
      </c>
      <c r="P74" s="23">
        <f>SUMIF('CO2-qoute-data-2012'!$E$6:$E$380,NA117_CO2_GJ!$C74,'CO2-qoute-data-2012'!Z$6:Z$380)*1000</f>
        <v>0</v>
      </c>
      <c r="Q74" s="23">
        <f>SUMIF('CO2-qoute-data-2012'!$E$6:$E$380,NA117_CO2_GJ!$C74,'CO2-qoute-data-2012'!AA$6:AA$380)*1000</f>
        <v>0</v>
      </c>
      <c r="R74" s="23">
        <f>SUMIF('CO2-qoute-data-2012'!$E$6:$E$380,NA117_CO2_GJ!$C74,'CO2-qoute-data-2012'!AB$6:AB$380)*1000</f>
        <v>0</v>
      </c>
      <c r="S74" s="23">
        <f>SUMIF('CO2-qoute-data-2012'!$E$6:$E$380,NA117_CO2_GJ!$C74,'CO2-qoute-data-2012'!AC$6:AC$380)*1000</f>
        <v>0</v>
      </c>
      <c r="T74" s="23">
        <f>SUMIF('CO2-qoute-data-2012'!$E$6:$E$380,NA117_CO2_GJ!$C74,'CO2-qoute-data-2012'!AD$6:AD$380)*1000</f>
        <v>0</v>
      </c>
      <c r="U74" s="23">
        <f>SUMIF('CO2-qoute-data-2012'!$E$6:$E$380,NA117_CO2_GJ!$C74,'CO2-qoute-data-2012'!AE$6:AE$380)*1000</f>
        <v>0</v>
      </c>
      <c r="V74" s="23">
        <f>SUMIF('CO2-qoute-data-2012'!$E$6:$E$380,NA117_CO2_GJ!$C74,'CO2-qoute-data-2012'!AF$6:AF$380)*1000</f>
        <v>0</v>
      </c>
      <c r="W74" s="23">
        <f>SUMIF('CO2-qoute-data-2012'!$E$6:$E$380,NA117_CO2_GJ!$C74,'CO2-qoute-data-2012'!AG$6:AG$380)*1000</f>
        <v>0</v>
      </c>
      <c r="X74" s="23">
        <f>SUMIF('CO2-qoute-data-2012'!$E$6:$E$380,NA117_CO2_GJ!$C74,'CO2-qoute-data-2012'!AH$6:AH$380)*1000</f>
        <v>0</v>
      </c>
      <c r="Y74" s="23">
        <f>SUMIF('CO2-qoute-data-2012'!$E$6:$E$380,NA117_CO2_GJ!$C74,'CO2-qoute-data-2012'!AI$6:AI$380)*1000</f>
        <v>0</v>
      </c>
      <c r="Z74" s="23">
        <f>SUMIF('CO2-qoute-data-2012'!$E$6:$E$380,NA117_CO2_GJ!$C74,'CO2-qoute-data-2012'!AJ$6:AJ$380)*1000</f>
        <v>0</v>
      </c>
      <c r="AA74" s="23">
        <f>SUMIF('CO2-qoute-data-2012'!$E$6:$E$380,NA117_CO2_GJ!$C74,'CO2-qoute-data-2012'!AK$6:AK$380)*1000</f>
        <v>0</v>
      </c>
      <c r="AB74" s="23">
        <f>SUMIF('CO2-qoute-data-2012'!$E$6:$E$380,NA117_CO2_GJ!$C74,'CO2-qoute-data-2012'!AL$6:AL$380)*1000</f>
        <v>0</v>
      </c>
      <c r="AC74" s="23">
        <f>SUMIF('CO2-qoute-data-2012'!$E$6:$E$380,NA117_CO2_GJ!$C74,'CO2-qoute-data-2012'!AM$6:AM$380)*1000</f>
        <v>0</v>
      </c>
      <c r="AD74" s="23">
        <f>SUMIF('CO2-qoute-data-2012'!$E$6:$E$380,NA117_CO2_GJ!$C74,'CO2-qoute-data-2012'!AN$6:AN$380)*1000</f>
        <v>0</v>
      </c>
      <c r="AE74" s="23">
        <f>SUMIF('CO2-qoute-data-2012'!$E$6:$E$380,NA117_CO2_GJ!$C74,'CO2-qoute-data-2012'!AO$6:AO$380)*1000</f>
        <v>0</v>
      </c>
      <c r="AF74" s="23">
        <f>SUMIF('CO2-qoute-data-2012'!$E$6:$E$380,NA117_CO2_GJ!$C74,'CO2-qoute-data-2012'!AP$6:AP$380)*1000</f>
        <v>0</v>
      </c>
      <c r="AG74" s="23">
        <f>SUMIF('CO2-qoute-data-2012'!$E$6:$E$380,NA117_CO2_GJ!$C74,'CO2-qoute-data-2012'!AQ$6:AQ$380)*1000</f>
        <v>0</v>
      </c>
      <c r="AH74" s="23">
        <f>SUMIF('CO2-qoute-data-2012'!$E$6:$E$380,NA117_CO2_GJ!$C74,'CO2-qoute-data-2012'!AR$6:AR$380)*1000</f>
        <v>0</v>
      </c>
      <c r="AI74" s="23">
        <f>SUMIF('CO2-qoute-data-2012'!$E$6:$E$380,NA117_CO2_GJ!$C74,'CO2-qoute-data-2012'!AS$6:AS$380)*1000</f>
        <v>0</v>
      </c>
      <c r="AJ74" s="2"/>
      <c r="AK74" s="2"/>
      <c r="AL74" s="75">
        <f t="shared" si="10"/>
        <v>4</v>
      </c>
      <c r="AM74" s="75">
        <f t="shared" si="10"/>
        <v>4</v>
      </c>
      <c r="AN74" s="75">
        <f t="shared" si="10"/>
        <v>4</v>
      </c>
      <c r="AO74" s="75">
        <f t="shared" si="10"/>
        <v>4</v>
      </c>
      <c r="AP74" s="75">
        <f t="shared" si="10"/>
        <v>4</v>
      </c>
      <c r="AQ74" s="75">
        <f t="shared" si="10"/>
        <v>4</v>
      </c>
      <c r="AR74" s="75">
        <f t="shared" si="10"/>
        <v>4</v>
      </c>
      <c r="AS74" s="75">
        <f t="shared" si="10"/>
        <v>4</v>
      </c>
      <c r="AT74" s="75">
        <f t="shared" si="10"/>
        <v>4</v>
      </c>
      <c r="AU74" s="75">
        <f t="shared" si="10"/>
        <v>4</v>
      </c>
      <c r="AV74" s="75">
        <f t="shared" si="10"/>
        <v>4</v>
      </c>
      <c r="AW74" s="75">
        <f t="shared" si="10"/>
        <v>4</v>
      </c>
      <c r="AX74" s="75">
        <f t="shared" si="10"/>
        <v>4</v>
      </c>
      <c r="AY74" s="75">
        <f t="shared" si="10"/>
        <v>4</v>
      </c>
      <c r="AZ74" s="75">
        <f t="shared" si="10"/>
        <v>4</v>
      </c>
      <c r="BA74" s="75">
        <f t="shared" si="9"/>
        <v>4</v>
      </c>
      <c r="BB74" s="75">
        <f t="shared" si="9"/>
        <v>4</v>
      </c>
      <c r="BC74" s="75">
        <f t="shared" si="9"/>
        <v>4</v>
      </c>
      <c r="BD74" s="75">
        <f t="shared" si="9"/>
        <v>4</v>
      </c>
      <c r="BE74" s="75">
        <f t="shared" si="9"/>
        <v>4</v>
      </c>
      <c r="BF74" s="75">
        <f t="shared" si="9"/>
        <v>4</v>
      </c>
      <c r="BG74" s="75">
        <f t="shared" si="9"/>
        <v>4</v>
      </c>
      <c r="BH74" s="75">
        <f t="shared" si="9"/>
        <v>4</v>
      </c>
      <c r="BI74" s="75">
        <f t="shared" si="9"/>
        <v>4</v>
      </c>
      <c r="BJ74" s="75">
        <f t="shared" si="9"/>
        <v>4</v>
      </c>
      <c r="BK74" s="75">
        <f t="shared" si="9"/>
        <v>4</v>
      </c>
      <c r="BL74" s="75">
        <f t="shared" si="9"/>
        <v>4</v>
      </c>
      <c r="BM74" s="75">
        <f t="shared" si="9"/>
        <v>4</v>
      </c>
      <c r="BN74" s="75">
        <f t="shared" si="9"/>
        <v>4</v>
      </c>
      <c r="BO74" s="75">
        <f t="shared" si="9"/>
        <v>4</v>
      </c>
      <c r="BP74" s="75">
        <f t="shared" si="8"/>
        <v>4</v>
      </c>
    </row>
    <row r="75" spans="2:68">
      <c r="B75" s="72">
        <v>4</v>
      </c>
      <c r="C75" s="12" t="s">
        <v>646</v>
      </c>
      <c r="D75" s="13" t="s">
        <v>647</v>
      </c>
      <c r="E75" s="23">
        <f>SUMIF('CO2-qoute-data-2012'!$E$6:$E$380,NA117_CO2_GJ!$C75,'CO2-qoute-data-2012'!O$6:O$380)*1000</f>
        <v>0</v>
      </c>
      <c r="F75" s="23">
        <f>SUMIF('CO2-qoute-data-2012'!$E$6:$E$380,NA117_CO2_GJ!$C75,'CO2-qoute-data-2012'!P$6:P$380)*1000</f>
        <v>0</v>
      </c>
      <c r="G75" s="23">
        <f>SUMIF('CO2-qoute-data-2012'!$E$6:$E$380,NA117_CO2_GJ!$C75,'CO2-qoute-data-2012'!Q$6:Q$380)*1000</f>
        <v>0</v>
      </c>
      <c r="H75" s="23">
        <f>SUMIF('CO2-qoute-data-2012'!$E$6:$E$380,NA117_CO2_GJ!$C75,'CO2-qoute-data-2012'!R$6:R$380)*1000</f>
        <v>0</v>
      </c>
      <c r="I75" s="23">
        <f>SUMIF('CO2-qoute-data-2012'!$E$6:$E$380,NA117_CO2_GJ!$C75,'CO2-qoute-data-2012'!S$6:S$380)*1000</f>
        <v>0</v>
      </c>
      <c r="J75" s="23">
        <f>SUMIF('CO2-qoute-data-2012'!$E$6:$E$380,NA117_CO2_GJ!$C75,'CO2-qoute-data-2012'!T$6:T$380)*1000</f>
        <v>0</v>
      </c>
      <c r="K75" s="23">
        <f>SUMIF('CO2-qoute-data-2012'!$E$6:$E$380,NA117_CO2_GJ!$C75,'CO2-qoute-data-2012'!U$6:U$380)*1000</f>
        <v>0</v>
      </c>
      <c r="L75" s="23">
        <f>SUMIF('CO2-qoute-data-2012'!$E$6:$E$380,NA117_CO2_GJ!$C75,'CO2-qoute-data-2012'!V$6:V$380)*1000</f>
        <v>0</v>
      </c>
      <c r="M75" s="23">
        <f>SUMIF('CO2-qoute-data-2012'!$E$6:$E$380,NA117_CO2_GJ!$C75,'CO2-qoute-data-2012'!W$6:W$380)*1000</f>
        <v>0</v>
      </c>
      <c r="N75" s="23">
        <f>SUMIF('CO2-qoute-data-2012'!$E$6:$E$380,NA117_CO2_GJ!$C75,'CO2-qoute-data-2012'!X$6:X$380)*1000</f>
        <v>0</v>
      </c>
      <c r="O75" s="23">
        <f>SUMIF('CO2-qoute-data-2012'!$E$6:$E$380,NA117_CO2_GJ!$C75,'CO2-qoute-data-2012'!Y$6:Y$380)*1000</f>
        <v>0</v>
      </c>
      <c r="P75" s="23">
        <f>SUMIF('CO2-qoute-data-2012'!$E$6:$E$380,NA117_CO2_GJ!$C75,'CO2-qoute-data-2012'!Z$6:Z$380)*1000</f>
        <v>0</v>
      </c>
      <c r="Q75" s="23">
        <f>SUMIF('CO2-qoute-data-2012'!$E$6:$E$380,NA117_CO2_GJ!$C75,'CO2-qoute-data-2012'!AA$6:AA$380)*1000</f>
        <v>0</v>
      </c>
      <c r="R75" s="23">
        <f>SUMIF('CO2-qoute-data-2012'!$E$6:$E$380,NA117_CO2_GJ!$C75,'CO2-qoute-data-2012'!AB$6:AB$380)*1000</f>
        <v>0</v>
      </c>
      <c r="S75" s="23">
        <f>SUMIF('CO2-qoute-data-2012'!$E$6:$E$380,NA117_CO2_GJ!$C75,'CO2-qoute-data-2012'!AC$6:AC$380)*1000</f>
        <v>0</v>
      </c>
      <c r="T75" s="23">
        <f>SUMIF('CO2-qoute-data-2012'!$E$6:$E$380,NA117_CO2_GJ!$C75,'CO2-qoute-data-2012'!AD$6:AD$380)*1000</f>
        <v>0</v>
      </c>
      <c r="U75" s="23">
        <f>SUMIF('CO2-qoute-data-2012'!$E$6:$E$380,NA117_CO2_GJ!$C75,'CO2-qoute-data-2012'!AE$6:AE$380)*1000</f>
        <v>0</v>
      </c>
      <c r="V75" s="23">
        <f>SUMIF('CO2-qoute-data-2012'!$E$6:$E$380,NA117_CO2_GJ!$C75,'CO2-qoute-data-2012'!AF$6:AF$380)*1000</f>
        <v>0</v>
      </c>
      <c r="W75" s="23">
        <f>SUMIF('CO2-qoute-data-2012'!$E$6:$E$380,NA117_CO2_GJ!$C75,'CO2-qoute-data-2012'!AG$6:AG$380)*1000</f>
        <v>0</v>
      </c>
      <c r="X75" s="23">
        <f>SUMIF('CO2-qoute-data-2012'!$E$6:$E$380,NA117_CO2_GJ!$C75,'CO2-qoute-data-2012'!AH$6:AH$380)*1000</f>
        <v>0</v>
      </c>
      <c r="Y75" s="23">
        <f>SUMIF('CO2-qoute-data-2012'!$E$6:$E$380,NA117_CO2_GJ!$C75,'CO2-qoute-data-2012'!AI$6:AI$380)*1000</f>
        <v>0</v>
      </c>
      <c r="Z75" s="23">
        <f>SUMIF('CO2-qoute-data-2012'!$E$6:$E$380,NA117_CO2_GJ!$C75,'CO2-qoute-data-2012'!AJ$6:AJ$380)*1000</f>
        <v>0</v>
      </c>
      <c r="AA75" s="23">
        <f>SUMIF('CO2-qoute-data-2012'!$E$6:$E$380,NA117_CO2_GJ!$C75,'CO2-qoute-data-2012'!AK$6:AK$380)*1000</f>
        <v>0</v>
      </c>
      <c r="AB75" s="23">
        <f>SUMIF('CO2-qoute-data-2012'!$E$6:$E$380,NA117_CO2_GJ!$C75,'CO2-qoute-data-2012'!AL$6:AL$380)*1000</f>
        <v>0</v>
      </c>
      <c r="AC75" s="23">
        <f>SUMIF('CO2-qoute-data-2012'!$E$6:$E$380,NA117_CO2_GJ!$C75,'CO2-qoute-data-2012'!AM$6:AM$380)*1000</f>
        <v>0</v>
      </c>
      <c r="AD75" s="23">
        <f>SUMIF('CO2-qoute-data-2012'!$E$6:$E$380,NA117_CO2_GJ!$C75,'CO2-qoute-data-2012'!AN$6:AN$380)*1000</f>
        <v>0</v>
      </c>
      <c r="AE75" s="23">
        <f>SUMIF('CO2-qoute-data-2012'!$E$6:$E$380,NA117_CO2_GJ!$C75,'CO2-qoute-data-2012'!AO$6:AO$380)*1000</f>
        <v>0</v>
      </c>
      <c r="AF75" s="23">
        <f>SUMIF('CO2-qoute-data-2012'!$E$6:$E$380,NA117_CO2_GJ!$C75,'CO2-qoute-data-2012'!AP$6:AP$380)*1000</f>
        <v>0</v>
      </c>
      <c r="AG75" s="23">
        <f>SUMIF('CO2-qoute-data-2012'!$E$6:$E$380,NA117_CO2_GJ!$C75,'CO2-qoute-data-2012'!AQ$6:AQ$380)*1000</f>
        <v>0</v>
      </c>
      <c r="AH75" s="23">
        <f>SUMIF('CO2-qoute-data-2012'!$E$6:$E$380,NA117_CO2_GJ!$C75,'CO2-qoute-data-2012'!AR$6:AR$380)*1000</f>
        <v>0</v>
      </c>
      <c r="AI75" s="23">
        <f>SUMIF('CO2-qoute-data-2012'!$E$6:$E$380,NA117_CO2_GJ!$C75,'CO2-qoute-data-2012'!AS$6:AS$380)*1000</f>
        <v>0</v>
      </c>
      <c r="AJ75" s="2"/>
      <c r="AK75" s="2"/>
      <c r="AL75" s="75">
        <f t="shared" si="10"/>
        <v>4</v>
      </c>
      <c r="AM75" s="75">
        <f t="shared" si="10"/>
        <v>4</v>
      </c>
      <c r="AN75" s="75">
        <f t="shared" si="10"/>
        <v>4</v>
      </c>
      <c r="AO75" s="75">
        <f t="shared" si="10"/>
        <v>4</v>
      </c>
      <c r="AP75" s="75">
        <f t="shared" si="10"/>
        <v>4</v>
      </c>
      <c r="AQ75" s="75">
        <f t="shared" si="10"/>
        <v>4</v>
      </c>
      <c r="AR75" s="75">
        <f t="shared" si="10"/>
        <v>4</v>
      </c>
      <c r="AS75" s="75">
        <f t="shared" si="10"/>
        <v>4</v>
      </c>
      <c r="AT75" s="75">
        <f t="shared" si="10"/>
        <v>4</v>
      </c>
      <c r="AU75" s="75">
        <f t="shared" si="10"/>
        <v>4</v>
      </c>
      <c r="AV75" s="75">
        <f t="shared" si="10"/>
        <v>4</v>
      </c>
      <c r="AW75" s="75">
        <f t="shared" si="10"/>
        <v>4</v>
      </c>
      <c r="AX75" s="75">
        <f t="shared" si="10"/>
        <v>4</v>
      </c>
      <c r="AY75" s="75">
        <f t="shared" si="10"/>
        <v>4</v>
      </c>
      <c r="AZ75" s="75">
        <f t="shared" ref="AZ75:BO90" si="11">$B75</f>
        <v>4</v>
      </c>
      <c r="BA75" s="75">
        <f t="shared" si="11"/>
        <v>4</v>
      </c>
      <c r="BB75" s="75">
        <f t="shared" si="11"/>
        <v>4</v>
      </c>
      <c r="BC75" s="75">
        <f t="shared" si="11"/>
        <v>4</v>
      </c>
      <c r="BD75" s="75">
        <f t="shared" si="11"/>
        <v>4</v>
      </c>
      <c r="BE75" s="75">
        <f t="shared" si="11"/>
        <v>4</v>
      </c>
      <c r="BF75" s="75">
        <f t="shared" si="11"/>
        <v>4</v>
      </c>
      <c r="BG75" s="75">
        <f t="shared" si="11"/>
        <v>4</v>
      </c>
      <c r="BH75" s="75">
        <f t="shared" si="11"/>
        <v>4</v>
      </c>
      <c r="BI75" s="75">
        <f t="shared" si="11"/>
        <v>4</v>
      </c>
      <c r="BJ75" s="75">
        <f t="shared" si="11"/>
        <v>4</v>
      </c>
      <c r="BK75" s="75">
        <f t="shared" si="11"/>
        <v>4</v>
      </c>
      <c r="BL75" s="75">
        <f t="shared" si="11"/>
        <v>4</v>
      </c>
      <c r="BM75" s="75">
        <f t="shared" si="11"/>
        <v>4</v>
      </c>
      <c r="BN75" s="75">
        <f t="shared" si="11"/>
        <v>4</v>
      </c>
      <c r="BO75" s="75">
        <f t="shared" si="11"/>
        <v>4</v>
      </c>
      <c r="BP75" s="75">
        <f t="shared" si="8"/>
        <v>4</v>
      </c>
    </row>
    <row r="76" spans="2:68">
      <c r="B76" s="72">
        <v>4</v>
      </c>
      <c r="C76" s="12" t="s">
        <v>648</v>
      </c>
      <c r="D76" s="13" t="s">
        <v>649</v>
      </c>
      <c r="E76" s="23">
        <f>SUMIF('CO2-qoute-data-2012'!$E$6:$E$380,NA117_CO2_GJ!$C76,'CO2-qoute-data-2012'!O$6:O$380)*1000</f>
        <v>0</v>
      </c>
      <c r="F76" s="23">
        <f>SUMIF('CO2-qoute-data-2012'!$E$6:$E$380,NA117_CO2_GJ!$C76,'CO2-qoute-data-2012'!P$6:P$380)*1000</f>
        <v>0</v>
      </c>
      <c r="G76" s="23">
        <f>SUMIF('CO2-qoute-data-2012'!$E$6:$E$380,NA117_CO2_GJ!$C76,'CO2-qoute-data-2012'!Q$6:Q$380)*1000</f>
        <v>0</v>
      </c>
      <c r="H76" s="23">
        <f>SUMIF('CO2-qoute-data-2012'!$E$6:$E$380,NA117_CO2_GJ!$C76,'CO2-qoute-data-2012'!R$6:R$380)*1000</f>
        <v>0</v>
      </c>
      <c r="I76" s="23">
        <f>SUMIF('CO2-qoute-data-2012'!$E$6:$E$380,NA117_CO2_GJ!$C76,'CO2-qoute-data-2012'!S$6:S$380)*1000</f>
        <v>0</v>
      </c>
      <c r="J76" s="23">
        <f>SUMIF('CO2-qoute-data-2012'!$E$6:$E$380,NA117_CO2_GJ!$C76,'CO2-qoute-data-2012'!T$6:T$380)*1000</f>
        <v>0</v>
      </c>
      <c r="K76" s="23">
        <f>SUMIF('CO2-qoute-data-2012'!$E$6:$E$380,NA117_CO2_GJ!$C76,'CO2-qoute-data-2012'!U$6:U$380)*1000</f>
        <v>0</v>
      </c>
      <c r="L76" s="23">
        <f>SUMIF('CO2-qoute-data-2012'!$E$6:$E$380,NA117_CO2_GJ!$C76,'CO2-qoute-data-2012'!V$6:V$380)*1000</f>
        <v>0</v>
      </c>
      <c r="M76" s="23">
        <f>SUMIF('CO2-qoute-data-2012'!$E$6:$E$380,NA117_CO2_GJ!$C76,'CO2-qoute-data-2012'!W$6:W$380)*1000</f>
        <v>0</v>
      </c>
      <c r="N76" s="23">
        <f>SUMIF('CO2-qoute-data-2012'!$E$6:$E$380,NA117_CO2_GJ!$C76,'CO2-qoute-data-2012'!X$6:X$380)*1000</f>
        <v>0</v>
      </c>
      <c r="O76" s="23">
        <f>SUMIF('CO2-qoute-data-2012'!$E$6:$E$380,NA117_CO2_GJ!$C76,'CO2-qoute-data-2012'!Y$6:Y$380)*1000</f>
        <v>0</v>
      </c>
      <c r="P76" s="23">
        <f>SUMIF('CO2-qoute-data-2012'!$E$6:$E$380,NA117_CO2_GJ!$C76,'CO2-qoute-data-2012'!Z$6:Z$380)*1000</f>
        <v>0</v>
      </c>
      <c r="Q76" s="23">
        <f>SUMIF('CO2-qoute-data-2012'!$E$6:$E$380,NA117_CO2_GJ!$C76,'CO2-qoute-data-2012'!AA$6:AA$380)*1000</f>
        <v>0</v>
      </c>
      <c r="R76" s="23">
        <f>SUMIF('CO2-qoute-data-2012'!$E$6:$E$380,NA117_CO2_GJ!$C76,'CO2-qoute-data-2012'!AB$6:AB$380)*1000</f>
        <v>0</v>
      </c>
      <c r="S76" s="23">
        <f>SUMIF('CO2-qoute-data-2012'!$E$6:$E$380,NA117_CO2_GJ!$C76,'CO2-qoute-data-2012'!AC$6:AC$380)*1000</f>
        <v>0</v>
      </c>
      <c r="T76" s="23">
        <f>SUMIF('CO2-qoute-data-2012'!$E$6:$E$380,NA117_CO2_GJ!$C76,'CO2-qoute-data-2012'!AD$6:AD$380)*1000</f>
        <v>0</v>
      </c>
      <c r="U76" s="23">
        <f>SUMIF('CO2-qoute-data-2012'!$E$6:$E$380,NA117_CO2_GJ!$C76,'CO2-qoute-data-2012'!AE$6:AE$380)*1000</f>
        <v>0</v>
      </c>
      <c r="V76" s="23">
        <f>SUMIF('CO2-qoute-data-2012'!$E$6:$E$380,NA117_CO2_GJ!$C76,'CO2-qoute-data-2012'!AF$6:AF$380)*1000</f>
        <v>0</v>
      </c>
      <c r="W76" s="23">
        <f>SUMIF('CO2-qoute-data-2012'!$E$6:$E$380,NA117_CO2_GJ!$C76,'CO2-qoute-data-2012'!AG$6:AG$380)*1000</f>
        <v>0</v>
      </c>
      <c r="X76" s="23">
        <f>SUMIF('CO2-qoute-data-2012'!$E$6:$E$380,NA117_CO2_GJ!$C76,'CO2-qoute-data-2012'!AH$6:AH$380)*1000</f>
        <v>0</v>
      </c>
      <c r="Y76" s="23">
        <f>SUMIF('CO2-qoute-data-2012'!$E$6:$E$380,NA117_CO2_GJ!$C76,'CO2-qoute-data-2012'!AI$6:AI$380)*1000</f>
        <v>0</v>
      </c>
      <c r="Z76" s="23">
        <f>SUMIF('CO2-qoute-data-2012'!$E$6:$E$380,NA117_CO2_GJ!$C76,'CO2-qoute-data-2012'!AJ$6:AJ$380)*1000</f>
        <v>0</v>
      </c>
      <c r="AA76" s="23">
        <f>SUMIF('CO2-qoute-data-2012'!$E$6:$E$380,NA117_CO2_GJ!$C76,'CO2-qoute-data-2012'!AK$6:AK$380)*1000</f>
        <v>0</v>
      </c>
      <c r="AB76" s="23">
        <f>SUMIF('CO2-qoute-data-2012'!$E$6:$E$380,NA117_CO2_GJ!$C76,'CO2-qoute-data-2012'!AL$6:AL$380)*1000</f>
        <v>0</v>
      </c>
      <c r="AC76" s="23">
        <f>SUMIF('CO2-qoute-data-2012'!$E$6:$E$380,NA117_CO2_GJ!$C76,'CO2-qoute-data-2012'!AM$6:AM$380)*1000</f>
        <v>0</v>
      </c>
      <c r="AD76" s="23">
        <f>SUMIF('CO2-qoute-data-2012'!$E$6:$E$380,NA117_CO2_GJ!$C76,'CO2-qoute-data-2012'!AN$6:AN$380)*1000</f>
        <v>0</v>
      </c>
      <c r="AE76" s="23">
        <f>SUMIF('CO2-qoute-data-2012'!$E$6:$E$380,NA117_CO2_GJ!$C76,'CO2-qoute-data-2012'!AO$6:AO$380)*1000</f>
        <v>0</v>
      </c>
      <c r="AF76" s="23">
        <f>SUMIF('CO2-qoute-data-2012'!$E$6:$E$380,NA117_CO2_GJ!$C76,'CO2-qoute-data-2012'!AP$6:AP$380)*1000</f>
        <v>0</v>
      </c>
      <c r="AG76" s="23">
        <f>SUMIF('CO2-qoute-data-2012'!$E$6:$E$380,NA117_CO2_GJ!$C76,'CO2-qoute-data-2012'!AQ$6:AQ$380)*1000</f>
        <v>0</v>
      </c>
      <c r="AH76" s="23">
        <f>SUMIF('CO2-qoute-data-2012'!$E$6:$E$380,NA117_CO2_GJ!$C76,'CO2-qoute-data-2012'!AR$6:AR$380)*1000</f>
        <v>0</v>
      </c>
      <c r="AI76" s="23">
        <f>SUMIF('CO2-qoute-data-2012'!$E$6:$E$380,NA117_CO2_GJ!$C76,'CO2-qoute-data-2012'!AS$6:AS$380)*1000</f>
        <v>0</v>
      </c>
      <c r="AJ76" s="2"/>
      <c r="AK76" s="2"/>
      <c r="AL76" s="75">
        <f t="shared" ref="AL76:AZ91" si="12">$B76</f>
        <v>4</v>
      </c>
      <c r="AM76" s="75">
        <f t="shared" si="12"/>
        <v>4</v>
      </c>
      <c r="AN76" s="75">
        <f t="shared" si="12"/>
        <v>4</v>
      </c>
      <c r="AO76" s="75">
        <f t="shared" si="12"/>
        <v>4</v>
      </c>
      <c r="AP76" s="75">
        <f t="shared" si="12"/>
        <v>4</v>
      </c>
      <c r="AQ76" s="75">
        <f t="shared" si="12"/>
        <v>4</v>
      </c>
      <c r="AR76" s="75">
        <f t="shared" si="12"/>
        <v>4</v>
      </c>
      <c r="AS76" s="75">
        <f t="shared" si="12"/>
        <v>4</v>
      </c>
      <c r="AT76" s="75">
        <f t="shared" si="12"/>
        <v>4</v>
      </c>
      <c r="AU76" s="75">
        <f t="shared" si="12"/>
        <v>4</v>
      </c>
      <c r="AV76" s="75">
        <f t="shared" si="12"/>
        <v>4</v>
      </c>
      <c r="AW76" s="75">
        <f t="shared" si="12"/>
        <v>4</v>
      </c>
      <c r="AX76" s="75">
        <f t="shared" si="12"/>
        <v>4</v>
      </c>
      <c r="AY76" s="75">
        <f t="shared" si="12"/>
        <v>4</v>
      </c>
      <c r="AZ76" s="75">
        <f t="shared" si="11"/>
        <v>4</v>
      </c>
      <c r="BA76" s="75">
        <f t="shared" si="11"/>
        <v>4</v>
      </c>
      <c r="BB76" s="75">
        <f t="shared" si="11"/>
        <v>4</v>
      </c>
      <c r="BC76" s="75">
        <f t="shared" si="11"/>
        <v>4</v>
      </c>
      <c r="BD76" s="75">
        <f t="shared" si="11"/>
        <v>4</v>
      </c>
      <c r="BE76" s="75">
        <f t="shared" si="11"/>
        <v>4</v>
      </c>
      <c r="BF76" s="75">
        <f t="shared" si="11"/>
        <v>4</v>
      </c>
      <c r="BG76" s="75">
        <f t="shared" si="11"/>
        <v>4</v>
      </c>
      <c r="BH76" s="75">
        <f t="shared" si="11"/>
        <v>4</v>
      </c>
      <c r="BI76" s="75">
        <f t="shared" si="11"/>
        <v>4</v>
      </c>
      <c r="BJ76" s="75">
        <f t="shared" si="11"/>
        <v>4</v>
      </c>
      <c r="BK76" s="75">
        <f t="shared" si="11"/>
        <v>4</v>
      </c>
      <c r="BL76" s="75">
        <f t="shared" si="11"/>
        <v>4</v>
      </c>
      <c r="BM76" s="75">
        <f t="shared" si="11"/>
        <v>4</v>
      </c>
      <c r="BN76" s="75">
        <f t="shared" si="11"/>
        <v>4</v>
      </c>
      <c r="BO76" s="75">
        <f t="shared" si="11"/>
        <v>4</v>
      </c>
      <c r="BP76" s="75">
        <f t="shared" si="8"/>
        <v>4</v>
      </c>
    </row>
    <row r="77" spans="2:68">
      <c r="B77" s="72">
        <v>4</v>
      </c>
      <c r="C77" s="12" t="s">
        <v>650</v>
      </c>
      <c r="D77" s="13" t="s">
        <v>651</v>
      </c>
      <c r="E77" s="23">
        <f>SUMIF('CO2-qoute-data-2012'!$E$6:$E$380,NA117_CO2_GJ!$C77,'CO2-qoute-data-2012'!O$6:O$380)*1000</f>
        <v>0</v>
      </c>
      <c r="F77" s="23">
        <f>SUMIF('CO2-qoute-data-2012'!$E$6:$E$380,NA117_CO2_GJ!$C77,'CO2-qoute-data-2012'!P$6:P$380)*1000</f>
        <v>0</v>
      </c>
      <c r="G77" s="23">
        <f>SUMIF('CO2-qoute-data-2012'!$E$6:$E$380,NA117_CO2_GJ!$C77,'CO2-qoute-data-2012'!Q$6:Q$380)*1000</f>
        <v>0</v>
      </c>
      <c r="H77" s="23">
        <f>SUMIF('CO2-qoute-data-2012'!$E$6:$E$380,NA117_CO2_GJ!$C77,'CO2-qoute-data-2012'!R$6:R$380)*1000</f>
        <v>0</v>
      </c>
      <c r="I77" s="23">
        <f>SUMIF('CO2-qoute-data-2012'!$E$6:$E$380,NA117_CO2_GJ!$C77,'CO2-qoute-data-2012'!S$6:S$380)*1000</f>
        <v>0</v>
      </c>
      <c r="J77" s="23">
        <f>SUMIF('CO2-qoute-data-2012'!$E$6:$E$380,NA117_CO2_GJ!$C77,'CO2-qoute-data-2012'!T$6:T$380)*1000</f>
        <v>0</v>
      </c>
      <c r="K77" s="23">
        <f>SUMIF('CO2-qoute-data-2012'!$E$6:$E$380,NA117_CO2_GJ!$C77,'CO2-qoute-data-2012'!U$6:U$380)*1000</f>
        <v>0</v>
      </c>
      <c r="L77" s="23">
        <f>SUMIF('CO2-qoute-data-2012'!$E$6:$E$380,NA117_CO2_GJ!$C77,'CO2-qoute-data-2012'!V$6:V$380)*1000</f>
        <v>0</v>
      </c>
      <c r="M77" s="23">
        <f>SUMIF('CO2-qoute-data-2012'!$E$6:$E$380,NA117_CO2_GJ!$C77,'CO2-qoute-data-2012'!W$6:W$380)*1000</f>
        <v>0</v>
      </c>
      <c r="N77" s="23">
        <f>SUMIF('CO2-qoute-data-2012'!$E$6:$E$380,NA117_CO2_GJ!$C77,'CO2-qoute-data-2012'!X$6:X$380)*1000</f>
        <v>0</v>
      </c>
      <c r="O77" s="23">
        <f>SUMIF('CO2-qoute-data-2012'!$E$6:$E$380,NA117_CO2_GJ!$C77,'CO2-qoute-data-2012'!Y$6:Y$380)*1000</f>
        <v>0</v>
      </c>
      <c r="P77" s="23">
        <f>SUMIF('CO2-qoute-data-2012'!$E$6:$E$380,NA117_CO2_GJ!$C77,'CO2-qoute-data-2012'!Z$6:Z$380)*1000</f>
        <v>0</v>
      </c>
      <c r="Q77" s="23">
        <f>SUMIF('CO2-qoute-data-2012'!$E$6:$E$380,NA117_CO2_GJ!$C77,'CO2-qoute-data-2012'!AA$6:AA$380)*1000</f>
        <v>0</v>
      </c>
      <c r="R77" s="23">
        <f>SUMIF('CO2-qoute-data-2012'!$E$6:$E$380,NA117_CO2_GJ!$C77,'CO2-qoute-data-2012'!AB$6:AB$380)*1000</f>
        <v>0</v>
      </c>
      <c r="S77" s="23">
        <f>SUMIF('CO2-qoute-data-2012'!$E$6:$E$380,NA117_CO2_GJ!$C77,'CO2-qoute-data-2012'!AC$6:AC$380)*1000</f>
        <v>0</v>
      </c>
      <c r="T77" s="23">
        <f>SUMIF('CO2-qoute-data-2012'!$E$6:$E$380,NA117_CO2_GJ!$C77,'CO2-qoute-data-2012'!AD$6:AD$380)*1000</f>
        <v>0</v>
      </c>
      <c r="U77" s="23">
        <f>SUMIF('CO2-qoute-data-2012'!$E$6:$E$380,NA117_CO2_GJ!$C77,'CO2-qoute-data-2012'!AE$6:AE$380)*1000</f>
        <v>0</v>
      </c>
      <c r="V77" s="23">
        <f>SUMIF('CO2-qoute-data-2012'!$E$6:$E$380,NA117_CO2_GJ!$C77,'CO2-qoute-data-2012'!AF$6:AF$380)*1000</f>
        <v>0</v>
      </c>
      <c r="W77" s="23">
        <f>SUMIF('CO2-qoute-data-2012'!$E$6:$E$380,NA117_CO2_GJ!$C77,'CO2-qoute-data-2012'!AG$6:AG$380)*1000</f>
        <v>0</v>
      </c>
      <c r="X77" s="23">
        <f>SUMIF('CO2-qoute-data-2012'!$E$6:$E$380,NA117_CO2_GJ!$C77,'CO2-qoute-data-2012'!AH$6:AH$380)*1000</f>
        <v>0</v>
      </c>
      <c r="Y77" s="23">
        <f>SUMIF('CO2-qoute-data-2012'!$E$6:$E$380,NA117_CO2_GJ!$C77,'CO2-qoute-data-2012'!AI$6:AI$380)*1000</f>
        <v>0</v>
      </c>
      <c r="Z77" s="23">
        <f>SUMIF('CO2-qoute-data-2012'!$E$6:$E$380,NA117_CO2_GJ!$C77,'CO2-qoute-data-2012'!AJ$6:AJ$380)*1000</f>
        <v>0</v>
      </c>
      <c r="AA77" s="23">
        <f>SUMIF('CO2-qoute-data-2012'!$E$6:$E$380,NA117_CO2_GJ!$C77,'CO2-qoute-data-2012'!AK$6:AK$380)*1000</f>
        <v>0</v>
      </c>
      <c r="AB77" s="23">
        <f>SUMIF('CO2-qoute-data-2012'!$E$6:$E$380,NA117_CO2_GJ!$C77,'CO2-qoute-data-2012'!AL$6:AL$380)*1000</f>
        <v>0</v>
      </c>
      <c r="AC77" s="23">
        <f>SUMIF('CO2-qoute-data-2012'!$E$6:$E$380,NA117_CO2_GJ!$C77,'CO2-qoute-data-2012'!AM$6:AM$380)*1000</f>
        <v>0</v>
      </c>
      <c r="AD77" s="23">
        <f>SUMIF('CO2-qoute-data-2012'!$E$6:$E$380,NA117_CO2_GJ!$C77,'CO2-qoute-data-2012'!AN$6:AN$380)*1000</f>
        <v>0</v>
      </c>
      <c r="AE77" s="23">
        <f>SUMIF('CO2-qoute-data-2012'!$E$6:$E$380,NA117_CO2_GJ!$C77,'CO2-qoute-data-2012'!AO$6:AO$380)*1000</f>
        <v>0</v>
      </c>
      <c r="AF77" s="23">
        <f>SUMIF('CO2-qoute-data-2012'!$E$6:$E$380,NA117_CO2_GJ!$C77,'CO2-qoute-data-2012'!AP$6:AP$380)*1000</f>
        <v>0</v>
      </c>
      <c r="AG77" s="23">
        <f>SUMIF('CO2-qoute-data-2012'!$E$6:$E$380,NA117_CO2_GJ!$C77,'CO2-qoute-data-2012'!AQ$6:AQ$380)*1000</f>
        <v>0</v>
      </c>
      <c r="AH77" s="23">
        <f>SUMIF('CO2-qoute-data-2012'!$E$6:$E$380,NA117_CO2_GJ!$C77,'CO2-qoute-data-2012'!AR$6:AR$380)*1000</f>
        <v>0</v>
      </c>
      <c r="AI77" s="23">
        <f>SUMIF('CO2-qoute-data-2012'!$E$6:$E$380,NA117_CO2_GJ!$C77,'CO2-qoute-data-2012'!AS$6:AS$380)*1000</f>
        <v>0</v>
      </c>
      <c r="AJ77" s="2"/>
      <c r="AK77" s="2"/>
      <c r="AL77" s="75">
        <f t="shared" si="12"/>
        <v>4</v>
      </c>
      <c r="AM77" s="75">
        <f t="shared" si="12"/>
        <v>4</v>
      </c>
      <c r="AN77" s="75">
        <f t="shared" si="12"/>
        <v>4</v>
      </c>
      <c r="AO77" s="75">
        <f t="shared" si="12"/>
        <v>4</v>
      </c>
      <c r="AP77" s="75">
        <f t="shared" si="12"/>
        <v>4</v>
      </c>
      <c r="AQ77" s="75">
        <f t="shared" si="12"/>
        <v>4</v>
      </c>
      <c r="AR77" s="75">
        <f t="shared" si="12"/>
        <v>4</v>
      </c>
      <c r="AS77" s="75">
        <f t="shared" si="12"/>
        <v>4</v>
      </c>
      <c r="AT77" s="75">
        <f t="shared" si="12"/>
        <v>4</v>
      </c>
      <c r="AU77" s="75">
        <f t="shared" si="12"/>
        <v>4</v>
      </c>
      <c r="AV77" s="75">
        <f t="shared" si="12"/>
        <v>4</v>
      </c>
      <c r="AW77" s="75">
        <f t="shared" si="12"/>
        <v>4</v>
      </c>
      <c r="AX77" s="75">
        <f t="shared" si="12"/>
        <v>4</v>
      </c>
      <c r="AY77" s="75">
        <f t="shared" si="12"/>
        <v>4</v>
      </c>
      <c r="AZ77" s="75">
        <f t="shared" si="11"/>
        <v>4</v>
      </c>
      <c r="BA77" s="75">
        <f t="shared" si="11"/>
        <v>4</v>
      </c>
      <c r="BB77" s="75">
        <f t="shared" si="11"/>
        <v>4</v>
      </c>
      <c r="BC77" s="75">
        <f t="shared" si="11"/>
        <v>4</v>
      </c>
      <c r="BD77" s="75">
        <f t="shared" si="11"/>
        <v>4</v>
      </c>
      <c r="BE77" s="75">
        <f t="shared" si="11"/>
        <v>4</v>
      </c>
      <c r="BF77" s="75">
        <f t="shared" si="11"/>
        <v>4</v>
      </c>
      <c r="BG77" s="75">
        <f t="shared" si="11"/>
        <v>4</v>
      </c>
      <c r="BH77" s="75">
        <f t="shared" si="11"/>
        <v>4</v>
      </c>
      <c r="BI77" s="75">
        <f t="shared" si="11"/>
        <v>4</v>
      </c>
      <c r="BJ77" s="75">
        <f t="shared" si="11"/>
        <v>4</v>
      </c>
      <c r="BK77" s="75">
        <f t="shared" si="11"/>
        <v>4</v>
      </c>
      <c r="BL77" s="75">
        <f t="shared" si="11"/>
        <v>4</v>
      </c>
      <c r="BM77" s="75">
        <f t="shared" si="11"/>
        <v>4</v>
      </c>
      <c r="BN77" s="75">
        <f t="shared" si="11"/>
        <v>4</v>
      </c>
      <c r="BO77" s="75">
        <f t="shared" si="11"/>
        <v>4</v>
      </c>
      <c r="BP77" s="75">
        <f t="shared" si="8"/>
        <v>4</v>
      </c>
    </row>
    <row r="78" spans="2:68">
      <c r="B78" s="72">
        <v>4</v>
      </c>
      <c r="C78" s="12" t="s">
        <v>652</v>
      </c>
      <c r="D78" s="13" t="s">
        <v>653</v>
      </c>
      <c r="E78" s="23">
        <f>SUMIF('CO2-qoute-data-2012'!$E$6:$E$380,NA117_CO2_GJ!$C78,'CO2-qoute-data-2012'!O$6:O$380)*1000</f>
        <v>0</v>
      </c>
      <c r="F78" s="23">
        <f>SUMIF('CO2-qoute-data-2012'!$E$6:$E$380,NA117_CO2_GJ!$C78,'CO2-qoute-data-2012'!P$6:P$380)*1000</f>
        <v>0</v>
      </c>
      <c r="G78" s="23">
        <f>SUMIF('CO2-qoute-data-2012'!$E$6:$E$380,NA117_CO2_GJ!$C78,'CO2-qoute-data-2012'!Q$6:Q$380)*1000</f>
        <v>0</v>
      </c>
      <c r="H78" s="23">
        <f>SUMIF('CO2-qoute-data-2012'!$E$6:$E$380,NA117_CO2_GJ!$C78,'CO2-qoute-data-2012'!R$6:R$380)*1000</f>
        <v>0</v>
      </c>
      <c r="I78" s="23">
        <f>SUMIF('CO2-qoute-data-2012'!$E$6:$E$380,NA117_CO2_GJ!$C78,'CO2-qoute-data-2012'!S$6:S$380)*1000</f>
        <v>0</v>
      </c>
      <c r="J78" s="23">
        <f>SUMIF('CO2-qoute-data-2012'!$E$6:$E$380,NA117_CO2_GJ!$C78,'CO2-qoute-data-2012'!T$6:T$380)*1000</f>
        <v>0</v>
      </c>
      <c r="K78" s="23">
        <f>SUMIF('CO2-qoute-data-2012'!$E$6:$E$380,NA117_CO2_GJ!$C78,'CO2-qoute-data-2012'!U$6:U$380)*1000</f>
        <v>0</v>
      </c>
      <c r="L78" s="23">
        <f>SUMIF('CO2-qoute-data-2012'!$E$6:$E$380,NA117_CO2_GJ!$C78,'CO2-qoute-data-2012'!V$6:V$380)*1000</f>
        <v>0</v>
      </c>
      <c r="M78" s="23">
        <f>SUMIF('CO2-qoute-data-2012'!$E$6:$E$380,NA117_CO2_GJ!$C78,'CO2-qoute-data-2012'!W$6:W$380)*1000</f>
        <v>0</v>
      </c>
      <c r="N78" s="23">
        <f>SUMIF('CO2-qoute-data-2012'!$E$6:$E$380,NA117_CO2_GJ!$C78,'CO2-qoute-data-2012'!X$6:X$380)*1000</f>
        <v>0</v>
      </c>
      <c r="O78" s="23">
        <f>SUMIF('CO2-qoute-data-2012'!$E$6:$E$380,NA117_CO2_GJ!$C78,'CO2-qoute-data-2012'!Y$6:Y$380)*1000</f>
        <v>0</v>
      </c>
      <c r="P78" s="23">
        <f>SUMIF('CO2-qoute-data-2012'!$E$6:$E$380,NA117_CO2_GJ!$C78,'CO2-qoute-data-2012'!Z$6:Z$380)*1000</f>
        <v>0</v>
      </c>
      <c r="Q78" s="23">
        <f>SUMIF('CO2-qoute-data-2012'!$E$6:$E$380,NA117_CO2_GJ!$C78,'CO2-qoute-data-2012'!AA$6:AA$380)*1000</f>
        <v>0</v>
      </c>
      <c r="R78" s="23">
        <f>SUMIF('CO2-qoute-data-2012'!$E$6:$E$380,NA117_CO2_GJ!$C78,'CO2-qoute-data-2012'!AB$6:AB$380)*1000</f>
        <v>0</v>
      </c>
      <c r="S78" s="23">
        <f>SUMIF('CO2-qoute-data-2012'!$E$6:$E$380,NA117_CO2_GJ!$C78,'CO2-qoute-data-2012'!AC$6:AC$380)*1000</f>
        <v>0</v>
      </c>
      <c r="T78" s="23">
        <f>SUMIF('CO2-qoute-data-2012'!$E$6:$E$380,NA117_CO2_GJ!$C78,'CO2-qoute-data-2012'!AD$6:AD$380)*1000</f>
        <v>0</v>
      </c>
      <c r="U78" s="23">
        <f>SUMIF('CO2-qoute-data-2012'!$E$6:$E$380,NA117_CO2_GJ!$C78,'CO2-qoute-data-2012'!AE$6:AE$380)*1000</f>
        <v>0</v>
      </c>
      <c r="V78" s="23">
        <f>SUMIF('CO2-qoute-data-2012'!$E$6:$E$380,NA117_CO2_GJ!$C78,'CO2-qoute-data-2012'!AF$6:AF$380)*1000</f>
        <v>0</v>
      </c>
      <c r="W78" s="23">
        <f>SUMIF('CO2-qoute-data-2012'!$E$6:$E$380,NA117_CO2_GJ!$C78,'CO2-qoute-data-2012'!AG$6:AG$380)*1000</f>
        <v>0</v>
      </c>
      <c r="X78" s="23">
        <f>SUMIF('CO2-qoute-data-2012'!$E$6:$E$380,NA117_CO2_GJ!$C78,'CO2-qoute-data-2012'!AH$6:AH$380)*1000</f>
        <v>0</v>
      </c>
      <c r="Y78" s="23">
        <f>SUMIF('CO2-qoute-data-2012'!$E$6:$E$380,NA117_CO2_GJ!$C78,'CO2-qoute-data-2012'!AI$6:AI$380)*1000</f>
        <v>0</v>
      </c>
      <c r="Z78" s="23">
        <f>SUMIF('CO2-qoute-data-2012'!$E$6:$E$380,NA117_CO2_GJ!$C78,'CO2-qoute-data-2012'!AJ$6:AJ$380)*1000</f>
        <v>0</v>
      </c>
      <c r="AA78" s="23">
        <f>SUMIF('CO2-qoute-data-2012'!$E$6:$E$380,NA117_CO2_GJ!$C78,'CO2-qoute-data-2012'!AK$6:AK$380)*1000</f>
        <v>0</v>
      </c>
      <c r="AB78" s="23">
        <f>SUMIF('CO2-qoute-data-2012'!$E$6:$E$380,NA117_CO2_GJ!$C78,'CO2-qoute-data-2012'!AL$6:AL$380)*1000</f>
        <v>0</v>
      </c>
      <c r="AC78" s="23">
        <f>SUMIF('CO2-qoute-data-2012'!$E$6:$E$380,NA117_CO2_GJ!$C78,'CO2-qoute-data-2012'!AM$6:AM$380)*1000</f>
        <v>0</v>
      </c>
      <c r="AD78" s="23">
        <f>SUMIF('CO2-qoute-data-2012'!$E$6:$E$380,NA117_CO2_GJ!$C78,'CO2-qoute-data-2012'!AN$6:AN$380)*1000</f>
        <v>0</v>
      </c>
      <c r="AE78" s="23">
        <f>SUMIF('CO2-qoute-data-2012'!$E$6:$E$380,NA117_CO2_GJ!$C78,'CO2-qoute-data-2012'!AO$6:AO$380)*1000</f>
        <v>0</v>
      </c>
      <c r="AF78" s="23">
        <f>SUMIF('CO2-qoute-data-2012'!$E$6:$E$380,NA117_CO2_GJ!$C78,'CO2-qoute-data-2012'!AP$6:AP$380)*1000</f>
        <v>0</v>
      </c>
      <c r="AG78" s="23">
        <f>SUMIF('CO2-qoute-data-2012'!$E$6:$E$380,NA117_CO2_GJ!$C78,'CO2-qoute-data-2012'!AQ$6:AQ$380)*1000</f>
        <v>0</v>
      </c>
      <c r="AH78" s="23">
        <f>SUMIF('CO2-qoute-data-2012'!$E$6:$E$380,NA117_CO2_GJ!$C78,'CO2-qoute-data-2012'!AR$6:AR$380)*1000</f>
        <v>0</v>
      </c>
      <c r="AI78" s="23">
        <f>SUMIF('CO2-qoute-data-2012'!$E$6:$E$380,NA117_CO2_GJ!$C78,'CO2-qoute-data-2012'!AS$6:AS$380)*1000</f>
        <v>0</v>
      </c>
      <c r="AJ78" s="2"/>
      <c r="AK78" s="2"/>
      <c r="AL78" s="75">
        <f t="shared" si="12"/>
        <v>4</v>
      </c>
      <c r="AM78" s="75">
        <f t="shared" si="12"/>
        <v>4</v>
      </c>
      <c r="AN78" s="75">
        <f t="shared" si="12"/>
        <v>4</v>
      </c>
      <c r="AO78" s="75">
        <f t="shared" si="12"/>
        <v>4</v>
      </c>
      <c r="AP78" s="75">
        <f t="shared" si="12"/>
        <v>4</v>
      </c>
      <c r="AQ78" s="75">
        <f t="shared" si="12"/>
        <v>4</v>
      </c>
      <c r="AR78" s="75">
        <f t="shared" si="12"/>
        <v>4</v>
      </c>
      <c r="AS78" s="75">
        <f t="shared" si="12"/>
        <v>4</v>
      </c>
      <c r="AT78" s="75">
        <f t="shared" si="12"/>
        <v>4</v>
      </c>
      <c r="AU78" s="75">
        <f t="shared" si="12"/>
        <v>4</v>
      </c>
      <c r="AV78" s="75">
        <f t="shared" si="12"/>
        <v>4</v>
      </c>
      <c r="AW78" s="75">
        <f t="shared" si="12"/>
        <v>4</v>
      </c>
      <c r="AX78" s="75">
        <f t="shared" si="12"/>
        <v>4</v>
      </c>
      <c r="AY78" s="75">
        <f t="shared" si="12"/>
        <v>4</v>
      </c>
      <c r="AZ78" s="75">
        <f t="shared" si="11"/>
        <v>4</v>
      </c>
      <c r="BA78" s="75">
        <f t="shared" si="11"/>
        <v>4</v>
      </c>
      <c r="BB78" s="75">
        <f t="shared" si="11"/>
        <v>4</v>
      </c>
      <c r="BC78" s="75">
        <f t="shared" si="11"/>
        <v>4</v>
      </c>
      <c r="BD78" s="75">
        <f t="shared" si="11"/>
        <v>4</v>
      </c>
      <c r="BE78" s="75">
        <f t="shared" si="11"/>
        <v>4</v>
      </c>
      <c r="BF78" s="75">
        <f t="shared" si="11"/>
        <v>4</v>
      </c>
      <c r="BG78" s="75">
        <f t="shared" si="11"/>
        <v>4</v>
      </c>
      <c r="BH78" s="75">
        <f t="shared" si="11"/>
        <v>4</v>
      </c>
      <c r="BI78" s="75">
        <f t="shared" si="11"/>
        <v>4</v>
      </c>
      <c r="BJ78" s="75">
        <f t="shared" si="11"/>
        <v>4</v>
      </c>
      <c r="BK78" s="75">
        <f t="shared" si="11"/>
        <v>4</v>
      </c>
      <c r="BL78" s="75">
        <f t="shared" si="11"/>
        <v>4</v>
      </c>
      <c r="BM78" s="75">
        <f t="shared" si="11"/>
        <v>4</v>
      </c>
      <c r="BN78" s="75">
        <f t="shared" si="11"/>
        <v>4</v>
      </c>
      <c r="BO78" s="75">
        <f t="shared" si="11"/>
        <v>4</v>
      </c>
      <c r="BP78" s="75">
        <f t="shared" si="8"/>
        <v>4</v>
      </c>
    </row>
    <row r="79" spans="2:68">
      <c r="B79" s="72">
        <v>4</v>
      </c>
      <c r="C79" s="12" t="s">
        <v>654</v>
      </c>
      <c r="D79" s="13" t="s">
        <v>655</v>
      </c>
      <c r="E79" s="23">
        <f>SUMIF('CO2-qoute-data-2012'!$E$6:$E$380,NA117_CO2_GJ!$C79,'CO2-qoute-data-2012'!O$6:O$380)*1000</f>
        <v>0</v>
      </c>
      <c r="F79" s="23">
        <f>SUMIF('CO2-qoute-data-2012'!$E$6:$E$380,NA117_CO2_GJ!$C79,'CO2-qoute-data-2012'!P$6:P$380)*1000</f>
        <v>0</v>
      </c>
      <c r="G79" s="23">
        <f>SUMIF('CO2-qoute-data-2012'!$E$6:$E$380,NA117_CO2_GJ!$C79,'CO2-qoute-data-2012'!Q$6:Q$380)*1000</f>
        <v>0</v>
      </c>
      <c r="H79" s="23">
        <f>SUMIF('CO2-qoute-data-2012'!$E$6:$E$380,NA117_CO2_GJ!$C79,'CO2-qoute-data-2012'!R$6:R$380)*1000</f>
        <v>0</v>
      </c>
      <c r="I79" s="23">
        <f>SUMIF('CO2-qoute-data-2012'!$E$6:$E$380,NA117_CO2_GJ!$C79,'CO2-qoute-data-2012'!S$6:S$380)*1000</f>
        <v>0</v>
      </c>
      <c r="J79" s="23">
        <f>SUMIF('CO2-qoute-data-2012'!$E$6:$E$380,NA117_CO2_GJ!$C79,'CO2-qoute-data-2012'!T$6:T$380)*1000</f>
        <v>0</v>
      </c>
      <c r="K79" s="23">
        <f>SUMIF('CO2-qoute-data-2012'!$E$6:$E$380,NA117_CO2_GJ!$C79,'CO2-qoute-data-2012'!U$6:U$380)*1000</f>
        <v>0</v>
      </c>
      <c r="L79" s="23">
        <f>SUMIF('CO2-qoute-data-2012'!$E$6:$E$380,NA117_CO2_GJ!$C79,'CO2-qoute-data-2012'!V$6:V$380)*1000</f>
        <v>0</v>
      </c>
      <c r="M79" s="23">
        <f>SUMIF('CO2-qoute-data-2012'!$E$6:$E$380,NA117_CO2_GJ!$C79,'CO2-qoute-data-2012'!W$6:W$380)*1000</f>
        <v>0</v>
      </c>
      <c r="N79" s="23">
        <f>SUMIF('CO2-qoute-data-2012'!$E$6:$E$380,NA117_CO2_GJ!$C79,'CO2-qoute-data-2012'!X$6:X$380)*1000</f>
        <v>0</v>
      </c>
      <c r="O79" s="23">
        <f>SUMIF('CO2-qoute-data-2012'!$E$6:$E$380,NA117_CO2_GJ!$C79,'CO2-qoute-data-2012'!Y$6:Y$380)*1000</f>
        <v>0</v>
      </c>
      <c r="P79" s="23">
        <f>SUMIF('CO2-qoute-data-2012'!$E$6:$E$380,NA117_CO2_GJ!$C79,'CO2-qoute-data-2012'!Z$6:Z$380)*1000</f>
        <v>0</v>
      </c>
      <c r="Q79" s="23">
        <f>SUMIF('CO2-qoute-data-2012'!$E$6:$E$380,NA117_CO2_GJ!$C79,'CO2-qoute-data-2012'!AA$6:AA$380)*1000</f>
        <v>0</v>
      </c>
      <c r="R79" s="23">
        <f>SUMIF('CO2-qoute-data-2012'!$E$6:$E$380,NA117_CO2_GJ!$C79,'CO2-qoute-data-2012'!AB$6:AB$380)*1000</f>
        <v>0</v>
      </c>
      <c r="S79" s="23">
        <f>SUMIF('CO2-qoute-data-2012'!$E$6:$E$380,NA117_CO2_GJ!$C79,'CO2-qoute-data-2012'!AC$6:AC$380)*1000</f>
        <v>0</v>
      </c>
      <c r="T79" s="23">
        <f>SUMIF('CO2-qoute-data-2012'!$E$6:$E$380,NA117_CO2_GJ!$C79,'CO2-qoute-data-2012'!AD$6:AD$380)*1000</f>
        <v>0</v>
      </c>
      <c r="U79" s="23">
        <f>SUMIF('CO2-qoute-data-2012'!$E$6:$E$380,NA117_CO2_GJ!$C79,'CO2-qoute-data-2012'!AE$6:AE$380)*1000</f>
        <v>0</v>
      </c>
      <c r="V79" s="23">
        <f>SUMIF('CO2-qoute-data-2012'!$E$6:$E$380,NA117_CO2_GJ!$C79,'CO2-qoute-data-2012'!AF$6:AF$380)*1000</f>
        <v>0</v>
      </c>
      <c r="W79" s="23">
        <f>SUMIF('CO2-qoute-data-2012'!$E$6:$E$380,NA117_CO2_GJ!$C79,'CO2-qoute-data-2012'!AG$6:AG$380)*1000</f>
        <v>0</v>
      </c>
      <c r="X79" s="23">
        <f>SUMIF('CO2-qoute-data-2012'!$E$6:$E$380,NA117_CO2_GJ!$C79,'CO2-qoute-data-2012'!AH$6:AH$380)*1000</f>
        <v>0</v>
      </c>
      <c r="Y79" s="23">
        <f>SUMIF('CO2-qoute-data-2012'!$E$6:$E$380,NA117_CO2_GJ!$C79,'CO2-qoute-data-2012'!AI$6:AI$380)*1000</f>
        <v>0</v>
      </c>
      <c r="Z79" s="23">
        <f>SUMIF('CO2-qoute-data-2012'!$E$6:$E$380,NA117_CO2_GJ!$C79,'CO2-qoute-data-2012'!AJ$6:AJ$380)*1000</f>
        <v>0</v>
      </c>
      <c r="AA79" s="23">
        <f>SUMIF('CO2-qoute-data-2012'!$E$6:$E$380,NA117_CO2_GJ!$C79,'CO2-qoute-data-2012'!AK$6:AK$380)*1000</f>
        <v>0</v>
      </c>
      <c r="AB79" s="23">
        <f>SUMIF('CO2-qoute-data-2012'!$E$6:$E$380,NA117_CO2_GJ!$C79,'CO2-qoute-data-2012'!AL$6:AL$380)*1000</f>
        <v>0</v>
      </c>
      <c r="AC79" s="23">
        <f>SUMIF('CO2-qoute-data-2012'!$E$6:$E$380,NA117_CO2_GJ!$C79,'CO2-qoute-data-2012'!AM$6:AM$380)*1000</f>
        <v>0</v>
      </c>
      <c r="AD79" s="23">
        <f>SUMIF('CO2-qoute-data-2012'!$E$6:$E$380,NA117_CO2_GJ!$C79,'CO2-qoute-data-2012'!AN$6:AN$380)*1000</f>
        <v>0</v>
      </c>
      <c r="AE79" s="23">
        <f>SUMIF('CO2-qoute-data-2012'!$E$6:$E$380,NA117_CO2_GJ!$C79,'CO2-qoute-data-2012'!AO$6:AO$380)*1000</f>
        <v>0</v>
      </c>
      <c r="AF79" s="23">
        <f>SUMIF('CO2-qoute-data-2012'!$E$6:$E$380,NA117_CO2_GJ!$C79,'CO2-qoute-data-2012'!AP$6:AP$380)*1000</f>
        <v>0</v>
      </c>
      <c r="AG79" s="23">
        <f>SUMIF('CO2-qoute-data-2012'!$E$6:$E$380,NA117_CO2_GJ!$C79,'CO2-qoute-data-2012'!AQ$6:AQ$380)*1000</f>
        <v>0</v>
      </c>
      <c r="AH79" s="23">
        <f>SUMIF('CO2-qoute-data-2012'!$E$6:$E$380,NA117_CO2_GJ!$C79,'CO2-qoute-data-2012'!AR$6:AR$380)*1000</f>
        <v>0</v>
      </c>
      <c r="AI79" s="23">
        <f>SUMIF('CO2-qoute-data-2012'!$E$6:$E$380,NA117_CO2_GJ!$C79,'CO2-qoute-data-2012'!AS$6:AS$380)*1000</f>
        <v>0</v>
      </c>
      <c r="AJ79" s="2"/>
      <c r="AK79" s="2"/>
      <c r="AL79" s="75">
        <f t="shared" si="12"/>
        <v>4</v>
      </c>
      <c r="AM79" s="75">
        <f t="shared" si="12"/>
        <v>4</v>
      </c>
      <c r="AN79" s="75">
        <f t="shared" si="12"/>
        <v>4</v>
      </c>
      <c r="AO79" s="75">
        <f t="shared" si="12"/>
        <v>4</v>
      </c>
      <c r="AP79" s="75">
        <f t="shared" si="12"/>
        <v>4</v>
      </c>
      <c r="AQ79" s="75">
        <f t="shared" si="12"/>
        <v>4</v>
      </c>
      <c r="AR79" s="75">
        <f t="shared" si="12"/>
        <v>4</v>
      </c>
      <c r="AS79" s="75">
        <f t="shared" si="12"/>
        <v>4</v>
      </c>
      <c r="AT79" s="75">
        <f t="shared" si="12"/>
        <v>4</v>
      </c>
      <c r="AU79" s="75">
        <f t="shared" si="12"/>
        <v>4</v>
      </c>
      <c r="AV79" s="75">
        <f t="shared" si="12"/>
        <v>4</v>
      </c>
      <c r="AW79" s="75">
        <f t="shared" si="12"/>
        <v>4</v>
      </c>
      <c r="AX79" s="75">
        <f t="shared" si="12"/>
        <v>4</v>
      </c>
      <c r="AY79" s="75">
        <f t="shared" si="12"/>
        <v>4</v>
      </c>
      <c r="AZ79" s="75">
        <f t="shared" si="11"/>
        <v>4</v>
      </c>
      <c r="BA79" s="75">
        <f t="shared" si="11"/>
        <v>4</v>
      </c>
      <c r="BB79" s="75">
        <f t="shared" si="11"/>
        <v>4</v>
      </c>
      <c r="BC79" s="75">
        <f t="shared" si="11"/>
        <v>4</v>
      </c>
      <c r="BD79" s="75">
        <f t="shared" si="11"/>
        <v>4</v>
      </c>
      <c r="BE79" s="75">
        <f t="shared" si="11"/>
        <v>4</v>
      </c>
      <c r="BF79" s="75">
        <f t="shared" si="11"/>
        <v>4</v>
      </c>
      <c r="BG79" s="75">
        <f t="shared" si="11"/>
        <v>4</v>
      </c>
      <c r="BH79" s="75">
        <f t="shared" si="11"/>
        <v>4</v>
      </c>
      <c r="BI79" s="75">
        <f t="shared" si="11"/>
        <v>4</v>
      </c>
      <c r="BJ79" s="75">
        <f t="shared" si="11"/>
        <v>4</v>
      </c>
      <c r="BK79" s="75">
        <f t="shared" si="11"/>
        <v>4</v>
      </c>
      <c r="BL79" s="75">
        <f t="shared" si="11"/>
        <v>4</v>
      </c>
      <c r="BM79" s="75">
        <f t="shared" si="11"/>
        <v>4</v>
      </c>
      <c r="BN79" s="75">
        <f t="shared" si="11"/>
        <v>4</v>
      </c>
      <c r="BO79" s="75">
        <f t="shared" si="11"/>
        <v>4</v>
      </c>
      <c r="BP79" s="75">
        <f t="shared" si="8"/>
        <v>4</v>
      </c>
    </row>
    <row r="80" spans="2:68">
      <c r="B80" s="72">
        <v>4</v>
      </c>
      <c r="C80" s="12" t="s">
        <v>656</v>
      </c>
      <c r="D80" s="13" t="s">
        <v>657</v>
      </c>
      <c r="E80" s="23">
        <f>SUMIF('CO2-qoute-data-2012'!$E$6:$E$380,NA117_CO2_GJ!$C80,'CO2-qoute-data-2012'!O$6:O$380)*1000</f>
        <v>0</v>
      </c>
      <c r="F80" s="23">
        <f>SUMIF('CO2-qoute-data-2012'!$E$6:$E$380,NA117_CO2_GJ!$C80,'CO2-qoute-data-2012'!P$6:P$380)*1000</f>
        <v>0</v>
      </c>
      <c r="G80" s="23">
        <f>SUMIF('CO2-qoute-data-2012'!$E$6:$E$380,NA117_CO2_GJ!$C80,'CO2-qoute-data-2012'!Q$6:Q$380)*1000</f>
        <v>0</v>
      </c>
      <c r="H80" s="23">
        <f>SUMIF('CO2-qoute-data-2012'!$E$6:$E$380,NA117_CO2_GJ!$C80,'CO2-qoute-data-2012'!R$6:R$380)*1000</f>
        <v>0</v>
      </c>
      <c r="I80" s="23">
        <f>SUMIF('CO2-qoute-data-2012'!$E$6:$E$380,NA117_CO2_GJ!$C80,'CO2-qoute-data-2012'!S$6:S$380)*1000</f>
        <v>0</v>
      </c>
      <c r="J80" s="23">
        <f>SUMIF('CO2-qoute-data-2012'!$E$6:$E$380,NA117_CO2_GJ!$C80,'CO2-qoute-data-2012'!T$6:T$380)*1000</f>
        <v>0</v>
      </c>
      <c r="K80" s="23">
        <f>SUMIF('CO2-qoute-data-2012'!$E$6:$E$380,NA117_CO2_GJ!$C80,'CO2-qoute-data-2012'!U$6:U$380)*1000</f>
        <v>0</v>
      </c>
      <c r="L80" s="23">
        <f>SUMIF('CO2-qoute-data-2012'!$E$6:$E$380,NA117_CO2_GJ!$C80,'CO2-qoute-data-2012'!V$6:V$380)*1000</f>
        <v>0</v>
      </c>
      <c r="M80" s="23">
        <f>SUMIF('CO2-qoute-data-2012'!$E$6:$E$380,NA117_CO2_GJ!$C80,'CO2-qoute-data-2012'!W$6:W$380)*1000</f>
        <v>0</v>
      </c>
      <c r="N80" s="23">
        <f>SUMIF('CO2-qoute-data-2012'!$E$6:$E$380,NA117_CO2_GJ!$C80,'CO2-qoute-data-2012'!X$6:X$380)*1000</f>
        <v>0</v>
      </c>
      <c r="O80" s="23">
        <f>SUMIF('CO2-qoute-data-2012'!$E$6:$E$380,NA117_CO2_GJ!$C80,'CO2-qoute-data-2012'!Y$6:Y$380)*1000</f>
        <v>0</v>
      </c>
      <c r="P80" s="23">
        <f>SUMIF('CO2-qoute-data-2012'!$E$6:$E$380,NA117_CO2_GJ!$C80,'CO2-qoute-data-2012'!Z$6:Z$380)*1000</f>
        <v>0</v>
      </c>
      <c r="Q80" s="23">
        <f>SUMIF('CO2-qoute-data-2012'!$E$6:$E$380,NA117_CO2_GJ!$C80,'CO2-qoute-data-2012'!AA$6:AA$380)*1000</f>
        <v>0</v>
      </c>
      <c r="R80" s="23">
        <f>SUMIF('CO2-qoute-data-2012'!$E$6:$E$380,NA117_CO2_GJ!$C80,'CO2-qoute-data-2012'!AB$6:AB$380)*1000</f>
        <v>0</v>
      </c>
      <c r="S80" s="23">
        <f>SUMIF('CO2-qoute-data-2012'!$E$6:$E$380,NA117_CO2_GJ!$C80,'CO2-qoute-data-2012'!AC$6:AC$380)*1000</f>
        <v>0</v>
      </c>
      <c r="T80" s="23">
        <f>SUMIF('CO2-qoute-data-2012'!$E$6:$E$380,NA117_CO2_GJ!$C80,'CO2-qoute-data-2012'!AD$6:AD$380)*1000</f>
        <v>0</v>
      </c>
      <c r="U80" s="23">
        <f>SUMIF('CO2-qoute-data-2012'!$E$6:$E$380,NA117_CO2_GJ!$C80,'CO2-qoute-data-2012'!AE$6:AE$380)*1000</f>
        <v>0</v>
      </c>
      <c r="V80" s="23">
        <f>SUMIF('CO2-qoute-data-2012'!$E$6:$E$380,NA117_CO2_GJ!$C80,'CO2-qoute-data-2012'!AF$6:AF$380)*1000</f>
        <v>0</v>
      </c>
      <c r="W80" s="23">
        <f>SUMIF('CO2-qoute-data-2012'!$E$6:$E$380,NA117_CO2_GJ!$C80,'CO2-qoute-data-2012'!AG$6:AG$380)*1000</f>
        <v>0</v>
      </c>
      <c r="X80" s="23">
        <f>SUMIF('CO2-qoute-data-2012'!$E$6:$E$380,NA117_CO2_GJ!$C80,'CO2-qoute-data-2012'!AH$6:AH$380)*1000</f>
        <v>0</v>
      </c>
      <c r="Y80" s="23">
        <f>SUMIF('CO2-qoute-data-2012'!$E$6:$E$380,NA117_CO2_GJ!$C80,'CO2-qoute-data-2012'!AI$6:AI$380)*1000</f>
        <v>0</v>
      </c>
      <c r="Z80" s="23">
        <f>SUMIF('CO2-qoute-data-2012'!$E$6:$E$380,NA117_CO2_GJ!$C80,'CO2-qoute-data-2012'!AJ$6:AJ$380)*1000</f>
        <v>0</v>
      </c>
      <c r="AA80" s="23">
        <f>SUMIF('CO2-qoute-data-2012'!$E$6:$E$380,NA117_CO2_GJ!$C80,'CO2-qoute-data-2012'!AK$6:AK$380)*1000</f>
        <v>0</v>
      </c>
      <c r="AB80" s="23">
        <f>SUMIF('CO2-qoute-data-2012'!$E$6:$E$380,NA117_CO2_GJ!$C80,'CO2-qoute-data-2012'!AL$6:AL$380)*1000</f>
        <v>0</v>
      </c>
      <c r="AC80" s="23">
        <f>SUMIF('CO2-qoute-data-2012'!$E$6:$E$380,NA117_CO2_GJ!$C80,'CO2-qoute-data-2012'!AM$6:AM$380)*1000</f>
        <v>0</v>
      </c>
      <c r="AD80" s="23">
        <f>SUMIF('CO2-qoute-data-2012'!$E$6:$E$380,NA117_CO2_GJ!$C80,'CO2-qoute-data-2012'!AN$6:AN$380)*1000</f>
        <v>0</v>
      </c>
      <c r="AE80" s="23">
        <f>SUMIF('CO2-qoute-data-2012'!$E$6:$E$380,NA117_CO2_GJ!$C80,'CO2-qoute-data-2012'!AO$6:AO$380)*1000</f>
        <v>0</v>
      </c>
      <c r="AF80" s="23">
        <f>SUMIF('CO2-qoute-data-2012'!$E$6:$E$380,NA117_CO2_GJ!$C80,'CO2-qoute-data-2012'!AP$6:AP$380)*1000</f>
        <v>0</v>
      </c>
      <c r="AG80" s="23">
        <f>SUMIF('CO2-qoute-data-2012'!$E$6:$E$380,NA117_CO2_GJ!$C80,'CO2-qoute-data-2012'!AQ$6:AQ$380)*1000</f>
        <v>0</v>
      </c>
      <c r="AH80" s="23">
        <f>SUMIF('CO2-qoute-data-2012'!$E$6:$E$380,NA117_CO2_GJ!$C80,'CO2-qoute-data-2012'!AR$6:AR$380)*1000</f>
        <v>0</v>
      </c>
      <c r="AI80" s="23">
        <f>SUMIF('CO2-qoute-data-2012'!$E$6:$E$380,NA117_CO2_GJ!$C80,'CO2-qoute-data-2012'!AS$6:AS$380)*1000</f>
        <v>0</v>
      </c>
      <c r="AJ80" s="2"/>
      <c r="AK80" s="2"/>
      <c r="AL80" s="75">
        <f t="shared" si="12"/>
        <v>4</v>
      </c>
      <c r="AM80" s="75">
        <f t="shared" si="12"/>
        <v>4</v>
      </c>
      <c r="AN80" s="75">
        <f t="shared" si="12"/>
        <v>4</v>
      </c>
      <c r="AO80" s="75">
        <f t="shared" si="12"/>
        <v>4</v>
      </c>
      <c r="AP80" s="75">
        <f t="shared" si="12"/>
        <v>4</v>
      </c>
      <c r="AQ80" s="75">
        <f t="shared" si="12"/>
        <v>4</v>
      </c>
      <c r="AR80" s="75">
        <f t="shared" si="12"/>
        <v>4</v>
      </c>
      <c r="AS80" s="75">
        <f t="shared" si="12"/>
        <v>4</v>
      </c>
      <c r="AT80" s="75">
        <f t="shared" si="12"/>
        <v>4</v>
      </c>
      <c r="AU80" s="75">
        <f t="shared" si="12"/>
        <v>4</v>
      </c>
      <c r="AV80" s="75">
        <f t="shared" si="12"/>
        <v>4</v>
      </c>
      <c r="AW80" s="75">
        <f t="shared" si="12"/>
        <v>4</v>
      </c>
      <c r="AX80" s="75">
        <f t="shared" si="12"/>
        <v>4</v>
      </c>
      <c r="AY80" s="75">
        <f t="shared" si="12"/>
        <v>4</v>
      </c>
      <c r="AZ80" s="75">
        <f t="shared" si="11"/>
        <v>4</v>
      </c>
      <c r="BA80" s="75">
        <f t="shared" si="11"/>
        <v>4</v>
      </c>
      <c r="BB80" s="75">
        <f t="shared" si="11"/>
        <v>4</v>
      </c>
      <c r="BC80" s="75">
        <f t="shared" si="11"/>
        <v>4</v>
      </c>
      <c r="BD80" s="75">
        <f t="shared" si="11"/>
        <v>4</v>
      </c>
      <c r="BE80" s="75">
        <f t="shared" si="11"/>
        <v>4</v>
      </c>
      <c r="BF80" s="75">
        <f t="shared" si="11"/>
        <v>4</v>
      </c>
      <c r="BG80" s="75">
        <f t="shared" si="11"/>
        <v>4</v>
      </c>
      <c r="BH80" s="75">
        <f t="shared" si="11"/>
        <v>4</v>
      </c>
      <c r="BI80" s="75">
        <f t="shared" si="11"/>
        <v>4</v>
      </c>
      <c r="BJ80" s="75">
        <f t="shared" si="11"/>
        <v>4</v>
      </c>
      <c r="BK80" s="75">
        <f t="shared" si="11"/>
        <v>4</v>
      </c>
      <c r="BL80" s="75">
        <f t="shared" si="11"/>
        <v>4</v>
      </c>
      <c r="BM80" s="75">
        <f t="shared" si="11"/>
        <v>4</v>
      </c>
      <c r="BN80" s="75">
        <f t="shared" si="11"/>
        <v>4</v>
      </c>
      <c r="BO80" s="75">
        <f t="shared" si="11"/>
        <v>4</v>
      </c>
      <c r="BP80" s="75">
        <f t="shared" si="8"/>
        <v>4</v>
      </c>
    </row>
    <row r="81" spans="2:68">
      <c r="B81" s="72">
        <v>4</v>
      </c>
      <c r="C81" s="12" t="s">
        <v>658</v>
      </c>
      <c r="D81" s="13" t="s">
        <v>659</v>
      </c>
      <c r="E81" s="23">
        <f>SUMIF('CO2-qoute-data-2012'!$E$6:$E$380,NA117_CO2_GJ!$C81,'CO2-qoute-data-2012'!O$6:O$380)*1000</f>
        <v>0</v>
      </c>
      <c r="F81" s="23">
        <f>SUMIF('CO2-qoute-data-2012'!$E$6:$E$380,NA117_CO2_GJ!$C81,'CO2-qoute-data-2012'!P$6:P$380)*1000</f>
        <v>0</v>
      </c>
      <c r="G81" s="23">
        <f>SUMIF('CO2-qoute-data-2012'!$E$6:$E$380,NA117_CO2_GJ!$C81,'CO2-qoute-data-2012'!Q$6:Q$380)*1000</f>
        <v>0</v>
      </c>
      <c r="H81" s="23">
        <f>SUMIF('CO2-qoute-data-2012'!$E$6:$E$380,NA117_CO2_GJ!$C81,'CO2-qoute-data-2012'!R$6:R$380)*1000</f>
        <v>0</v>
      </c>
      <c r="I81" s="23">
        <f>SUMIF('CO2-qoute-data-2012'!$E$6:$E$380,NA117_CO2_GJ!$C81,'CO2-qoute-data-2012'!S$6:S$380)*1000</f>
        <v>0</v>
      </c>
      <c r="J81" s="23">
        <f>SUMIF('CO2-qoute-data-2012'!$E$6:$E$380,NA117_CO2_GJ!$C81,'CO2-qoute-data-2012'!T$6:T$380)*1000</f>
        <v>0</v>
      </c>
      <c r="K81" s="23">
        <f>SUMIF('CO2-qoute-data-2012'!$E$6:$E$380,NA117_CO2_GJ!$C81,'CO2-qoute-data-2012'!U$6:U$380)*1000</f>
        <v>0</v>
      </c>
      <c r="L81" s="23">
        <f>SUMIF('CO2-qoute-data-2012'!$E$6:$E$380,NA117_CO2_GJ!$C81,'CO2-qoute-data-2012'!V$6:V$380)*1000</f>
        <v>0</v>
      </c>
      <c r="M81" s="23">
        <f>SUMIF('CO2-qoute-data-2012'!$E$6:$E$380,NA117_CO2_GJ!$C81,'CO2-qoute-data-2012'!W$6:W$380)*1000</f>
        <v>0</v>
      </c>
      <c r="N81" s="23">
        <f>SUMIF('CO2-qoute-data-2012'!$E$6:$E$380,NA117_CO2_GJ!$C81,'CO2-qoute-data-2012'!X$6:X$380)*1000</f>
        <v>0</v>
      </c>
      <c r="O81" s="23">
        <f>SUMIF('CO2-qoute-data-2012'!$E$6:$E$380,NA117_CO2_GJ!$C81,'CO2-qoute-data-2012'!Y$6:Y$380)*1000</f>
        <v>0</v>
      </c>
      <c r="P81" s="23">
        <f>SUMIF('CO2-qoute-data-2012'!$E$6:$E$380,NA117_CO2_GJ!$C81,'CO2-qoute-data-2012'!Z$6:Z$380)*1000</f>
        <v>0</v>
      </c>
      <c r="Q81" s="23">
        <f>SUMIF('CO2-qoute-data-2012'!$E$6:$E$380,NA117_CO2_GJ!$C81,'CO2-qoute-data-2012'!AA$6:AA$380)*1000</f>
        <v>0</v>
      </c>
      <c r="R81" s="23">
        <f>SUMIF('CO2-qoute-data-2012'!$E$6:$E$380,NA117_CO2_GJ!$C81,'CO2-qoute-data-2012'!AB$6:AB$380)*1000</f>
        <v>0</v>
      </c>
      <c r="S81" s="23">
        <f>SUMIF('CO2-qoute-data-2012'!$E$6:$E$380,NA117_CO2_GJ!$C81,'CO2-qoute-data-2012'!AC$6:AC$380)*1000</f>
        <v>0</v>
      </c>
      <c r="T81" s="23">
        <f>SUMIF('CO2-qoute-data-2012'!$E$6:$E$380,NA117_CO2_GJ!$C81,'CO2-qoute-data-2012'!AD$6:AD$380)*1000</f>
        <v>0</v>
      </c>
      <c r="U81" s="23">
        <f>SUMIF('CO2-qoute-data-2012'!$E$6:$E$380,NA117_CO2_GJ!$C81,'CO2-qoute-data-2012'!AE$6:AE$380)*1000</f>
        <v>0</v>
      </c>
      <c r="V81" s="23">
        <f>SUMIF('CO2-qoute-data-2012'!$E$6:$E$380,NA117_CO2_GJ!$C81,'CO2-qoute-data-2012'!AF$6:AF$380)*1000</f>
        <v>0</v>
      </c>
      <c r="W81" s="23">
        <f>SUMIF('CO2-qoute-data-2012'!$E$6:$E$380,NA117_CO2_GJ!$C81,'CO2-qoute-data-2012'!AG$6:AG$380)*1000</f>
        <v>0</v>
      </c>
      <c r="X81" s="23">
        <f>SUMIF('CO2-qoute-data-2012'!$E$6:$E$380,NA117_CO2_GJ!$C81,'CO2-qoute-data-2012'!AH$6:AH$380)*1000</f>
        <v>0</v>
      </c>
      <c r="Y81" s="23">
        <f>SUMIF('CO2-qoute-data-2012'!$E$6:$E$380,NA117_CO2_GJ!$C81,'CO2-qoute-data-2012'!AI$6:AI$380)*1000</f>
        <v>0</v>
      </c>
      <c r="Z81" s="23">
        <f>SUMIF('CO2-qoute-data-2012'!$E$6:$E$380,NA117_CO2_GJ!$C81,'CO2-qoute-data-2012'!AJ$6:AJ$380)*1000</f>
        <v>0</v>
      </c>
      <c r="AA81" s="23">
        <f>SUMIF('CO2-qoute-data-2012'!$E$6:$E$380,NA117_CO2_GJ!$C81,'CO2-qoute-data-2012'!AK$6:AK$380)*1000</f>
        <v>0</v>
      </c>
      <c r="AB81" s="23">
        <f>SUMIF('CO2-qoute-data-2012'!$E$6:$E$380,NA117_CO2_GJ!$C81,'CO2-qoute-data-2012'!AL$6:AL$380)*1000</f>
        <v>0</v>
      </c>
      <c r="AC81" s="23">
        <f>SUMIF('CO2-qoute-data-2012'!$E$6:$E$380,NA117_CO2_GJ!$C81,'CO2-qoute-data-2012'!AM$6:AM$380)*1000</f>
        <v>0</v>
      </c>
      <c r="AD81" s="23">
        <f>SUMIF('CO2-qoute-data-2012'!$E$6:$E$380,NA117_CO2_GJ!$C81,'CO2-qoute-data-2012'!AN$6:AN$380)*1000</f>
        <v>0</v>
      </c>
      <c r="AE81" s="23">
        <f>SUMIF('CO2-qoute-data-2012'!$E$6:$E$380,NA117_CO2_GJ!$C81,'CO2-qoute-data-2012'!AO$6:AO$380)*1000</f>
        <v>0</v>
      </c>
      <c r="AF81" s="23">
        <f>SUMIF('CO2-qoute-data-2012'!$E$6:$E$380,NA117_CO2_GJ!$C81,'CO2-qoute-data-2012'!AP$6:AP$380)*1000</f>
        <v>0</v>
      </c>
      <c r="AG81" s="23">
        <f>SUMIF('CO2-qoute-data-2012'!$E$6:$E$380,NA117_CO2_GJ!$C81,'CO2-qoute-data-2012'!AQ$6:AQ$380)*1000</f>
        <v>0</v>
      </c>
      <c r="AH81" s="23">
        <f>SUMIF('CO2-qoute-data-2012'!$E$6:$E$380,NA117_CO2_GJ!$C81,'CO2-qoute-data-2012'!AR$6:AR$380)*1000</f>
        <v>0</v>
      </c>
      <c r="AI81" s="23">
        <f>SUMIF('CO2-qoute-data-2012'!$E$6:$E$380,NA117_CO2_GJ!$C81,'CO2-qoute-data-2012'!AS$6:AS$380)*1000</f>
        <v>0</v>
      </c>
      <c r="AJ81" s="2"/>
      <c r="AK81" s="2"/>
      <c r="AL81" s="75">
        <f t="shared" si="12"/>
        <v>4</v>
      </c>
      <c r="AM81" s="75">
        <f t="shared" si="12"/>
        <v>4</v>
      </c>
      <c r="AN81" s="75">
        <f t="shared" si="12"/>
        <v>4</v>
      </c>
      <c r="AO81" s="75">
        <f t="shared" si="12"/>
        <v>4</v>
      </c>
      <c r="AP81" s="75">
        <f t="shared" si="12"/>
        <v>4</v>
      </c>
      <c r="AQ81" s="75">
        <f t="shared" si="12"/>
        <v>4</v>
      </c>
      <c r="AR81" s="75">
        <f t="shared" si="12"/>
        <v>4</v>
      </c>
      <c r="AS81" s="75">
        <f t="shared" si="12"/>
        <v>4</v>
      </c>
      <c r="AT81" s="75">
        <f t="shared" si="12"/>
        <v>4</v>
      </c>
      <c r="AU81" s="75">
        <f t="shared" si="12"/>
        <v>4</v>
      </c>
      <c r="AV81" s="75">
        <f t="shared" si="12"/>
        <v>4</v>
      </c>
      <c r="AW81" s="75">
        <f t="shared" si="12"/>
        <v>4</v>
      </c>
      <c r="AX81" s="75">
        <f t="shared" si="12"/>
        <v>4</v>
      </c>
      <c r="AY81" s="75">
        <f t="shared" si="12"/>
        <v>4</v>
      </c>
      <c r="AZ81" s="75">
        <f t="shared" si="11"/>
        <v>4</v>
      </c>
      <c r="BA81" s="75">
        <f t="shared" si="11"/>
        <v>4</v>
      </c>
      <c r="BB81" s="75">
        <f t="shared" si="11"/>
        <v>4</v>
      </c>
      <c r="BC81" s="75">
        <f t="shared" si="11"/>
        <v>4</v>
      </c>
      <c r="BD81" s="75">
        <f t="shared" si="11"/>
        <v>4</v>
      </c>
      <c r="BE81" s="75">
        <f t="shared" si="11"/>
        <v>4</v>
      </c>
      <c r="BF81" s="75">
        <f t="shared" si="11"/>
        <v>4</v>
      </c>
      <c r="BG81" s="75">
        <f t="shared" si="11"/>
        <v>4</v>
      </c>
      <c r="BH81" s="75">
        <f t="shared" si="11"/>
        <v>4</v>
      </c>
      <c r="BI81" s="75">
        <f t="shared" si="11"/>
        <v>4</v>
      </c>
      <c r="BJ81" s="75">
        <f t="shared" si="11"/>
        <v>4</v>
      </c>
      <c r="BK81" s="75">
        <f t="shared" si="11"/>
        <v>4</v>
      </c>
      <c r="BL81" s="75">
        <f t="shared" si="11"/>
        <v>4</v>
      </c>
      <c r="BM81" s="75">
        <f t="shared" si="11"/>
        <v>4</v>
      </c>
      <c r="BN81" s="75">
        <f t="shared" si="11"/>
        <v>4</v>
      </c>
      <c r="BO81" s="75">
        <f t="shared" si="11"/>
        <v>4</v>
      </c>
      <c r="BP81" s="75">
        <f t="shared" si="8"/>
        <v>4</v>
      </c>
    </row>
    <row r="82" spans="2:68">
      <c r="B82" s="72">
        <v>4</v>
      </c>
      <c r="C82" s="12" t="s">
        <v>660</v>
      </c>
      <c r="D82" s="13" t="s">
        <v>661</v>
      </c>
      <c r="E82" s="23">
        <f>SUMIF('CO2-qoute-data-2012'!$E$6:$E$380,NA117_CO2_GJ!$C82,'CO2-qoute-data-2012'!O$6:O$380)*1000</f>
        <v>0</v>
      </c>
      <c r="F82" s="23">
        <f>SUMIF('CO2-qoute-data-2012'!$E$6:$E$380,NA117_CO2_GJ!$C82,'CO2-qoute-data-2012'!P$6:P$380)*1000</f>
        <v>0</v>
      </c>
      <c r="G82" s="23">
        <f>SUMIF('CO2-qoute-data-2012'!$E$6:$E$380,NA117_CO2_GJ!$C82,'CO2-qoute-data-2012'!Q$6:Q$380)*1000</f>
        <v>0</v>
      </c>
      <c r="H82" s="23">
        <f>SUMIF('CO2-qoute-data-2012'!$E$6:$E$380,NA117_CO2_GJ!$C82,'CO2-qoute-data-2012'!R$6:R$380)*1000</f>
        <v>0</v>
      </c>
      <c r="I82" s="23">
        <f>SUMIF('CO2-qoute-data-2012'!$E$6:$E$380,NA117_CO2_GJ!$C82,'CO2-qoute-data-2012'!S$6:S$380)*1000</f>
        <v>0</v>
      </c>
      <c r="J82" s="23">
        <f>SUMIF('CO2-qoute-data-2012'!$E$6:$E$380,NA117_CO2_GJ!$C82,'CO2-qoute-data-2012'!T$6:T$380)*1000</f>
        <v>0</v>
      </c>
      <c r="K82" s="23">
        <f>SUMIF('CO2-qoute-data-2012'!$E$6:$E$380,NA117_CO2_GJ!$C82,'CO2-qoute-data-2012'!U$6:U$380)*1000</f>
        <v>0</v>
      </c>
      <c r="L82" s="23">
        <f>SUMIF('CO2-qoute-data-2012'!$E$6:$E$380,NA117_CO2_GJ!$C82,'CO2-qoute-data-2012'!V$6:V$380)*1000</f>
        <v>0</v>
      </c>
      <c r="M82" s="23">
        <f>SUMIF('CO2-qoute-data-2012'!$E$6:$E$380,NA117_CO2_GJ!$C82,'CO2-qoute-data-2012'!W$6:W$380)*1000</f>
        <v>0</v>
      </c>
      <c r="N82" s="23">
        <f>SUMIF('CO2-qoute-data-2012'!$E$6:$E$380,NA117_CO2_GJ!$C82,'CO2-qoute-data-2012'!X$6:X$380)*1000</f>
        <v>0</v>
      </c>
      <c r="O82" s="23">
        <f>SUMIF('CO2-qoute-data-2012'!$E$6:$E$380,NA117_CO2_GJ!$C82,'CO2-qoute-data-2012'!Y$6:Y$380)*1000</f>
        <v>0</v>
      </c>
      <c r="P82" s="23">
        <f>SUMIF('CO2-qoute-data-2012'!$E$6:$E$380,NA117_CO2_GJ!$C82,'CO2-qoute-data-2012'!Z$6:Z$380)*1000</f>
        <v>0</v>
      </c>
      <c r="Q82" s="23">
        <f>SUMIF('CO2-qoute-data-2012'!$E$6:$E$380,NA117_CO2_GJ!$C82,'CO2-qoute-data-2012'!AA$6:AA$380)*1000</f>
        <v>0</v>
      </c>
      <c r="R82" s="23">
        <f>SUMIF('CO2-qoute-data-2012'!$E$6:$E$380,NA117_CO2_GJ!$C82,'CO2-qoute-data-2012'!AB$6:AB$380)*1000</f>
        <v>0</v>
      </c>
      <c r="S82" s="23">
        <f>SUMIF('CO2-qoute-data-2012'!$E$6:$E$380,NA117_CO2_GJ!$C82,'CO2-qoute-data-2012'!AC$6:AC$380)*1000</f>
        <v>0</v>
      </c>
      <c r="T82" s="23">
        <f>SUMIF('CO2-qoute-data-2012'!$E$6:$E$380,NA117_CO2_GJ!$C82,'CO2-qoute-data-2012'!AD$6:AD$380)*1000</f>
        <v>0</v>
      </c>
      <c r="U82" s="23">
        <f>SUMIF('CO2-qoute-data-2012'!$E$6:$E$380,NA117_CO2_GJ!$C82,'CO2-qoute-data-2012'!AE$6:AE$380)*1000</f>
        <v>0</v>
      </c>
      <c r="V82" s="23">
        <f>SUMIF('CO2-qoute-data-2012'!$E$6:$E$380,NA117_CO2_GJ!$C82,'CO2-qoute-data-2012'!AF$6:AF$380)*1000</f>
        <v>0</v>
      </c>
      <c r="W82" s="23">
        <f>SUMIF('CO2-qoute-data-2012'!$E$6:$E$380,NA117_CO2_GJ!$C82,'CO2-qoute-data-2012'!AG$6:AG$380)*1000</f>
        <v>0</v>
      </c>
      <c r="X82" s="23">
        <f>SUMIF('CO2-qoute-data-2012'!$E$6:$E$380,NA117_CO2_GJ!$C82,'CO2-qoute-data-2012'!AH$6:AH$380)*1000</f>
        <v>0</v>
      </c>
      <c r="Y82" s="23">
        <f>SUMIF('CO2-qoute-data-2012'!$E$6:$E$380,NA117_CO2_GJ!$C82,'CO2-qoute-data-2012'!AI$6:AI$380)*1000</f>
        <v>0</v>
      </c>
      <c r="Z82" s="23">
        <f>SUMIF('CO2-qoute-data-2012'!$E$6:$E$380,NA117_CO2_GJ!$C82,'CO2-qoute-data-2012'!AJ$6:AJ$380)*1000</f>
        <v>0</v>
      </c>
      <c r="AA82" s="23">
        <f>SUMIF('CO2-qoute-data-2012'!$E$6:$E$380,NA117_CO2_GJ!$C82,'CO2-qoute-data-2012'!AK$6:AK$380)*1000</f>
        <v>0</v>
      </c>
      <c r="AB82" s="23">
        <f>SUMIF('CO2-qoute-data-2012'!$E$6:$E$380,NA117_CO2_GJ!$C82,'CO2-qoute-data-2012'!AL$6:AL$380)*1000</f>
        <v>0</v>
      </c>
      <c r="AC82" s="23">
        <f>SUMIF('CO2-qoute-data-2012'!$E$6:$E$380,NA117_CO2_GJ!$C82,'CO2-qoute-data-2012'!AM$6:AM$380)*1000</f>
        <v>0</v>
      </c>
      <c r="AD82" s="23">
        <f>SUMIF('CO2-qoute-data-2012'!$E$6:$E$380,NA117_CO2_GJ!$C82,'CO2-qoute-data-2012'!AN$6:AN$380)*1000</f>
        <v>0</v>
      </c>
      <c r="AE82" s="23">
        <f>SUMIF('CO2-qoute-data-2012'!$E$6:$E$380,NA117_CO2_GJ!$C82,'CO2-qoute-data-2012'!AO$6:AO$380)*1000</f>
        <v>0</v>
      </c>
      <c r="AF82" s="23">
        <f>SUMIF('CO2-qoute-data-2012'!$E$6:$E$380,NA117_CO2_GJ!$C82,'CO2-qoute-data-2012'!AP$6:AP$380)*1000</f>
        <v>0</v>
      </c>
      <c r="AG82" s="23">
        <f>SUMIF('CO2-qoute-data-2012'!$E$6:$E$380,NA117_CO2_GJ!$C82,'CO2-qoute-data-2012'!AQ$6:AQ$380)*1000</f>
        <v>0</v>
      </c>
      <c r="AH82" s="23">
        <f>SUMIF('CO2-qoute-data-2012'!$E$6:$E$380,NA117_CO2_GJ!$C82,'CO2-qoute-data-2012'!AR$6:AR$380)*1000</f>
        <v>0</v>
      </c>
      <c r="AI82" s="23">
        <f>SUMIF('CO2-qoute-data-2012'!$E$6:$E$380,NA117_CO2_GJ!$C82,'CO2-qoute-data-2012'!AS$6:AS$380)*1000</f>
        <v>0</v>
      </c>
      <c r="AJ82" s="2"/>
      <c r="AK82" s="2"/>
      <c r="AL82" s="75">
        <f t="shared" si="12"/>
        <v>4</v>
      </c>
      <c r="AM82" s="75">
        <f t="shared" si="12"/>
        <v>4</v>
      </c>
      <c r="AN82" s="75">
        <f t="shared" si="12"/>
        <v>4</v>
      </c>
      <c r="AO82" s="75">
        <f t="shared" si="12"/>
        <v>4</v>
      </c>
      <c r="AP82" s="75">
        <f t="shared" si="12"/>
        <v>4</v>
      </c>
      <c r="AQ82" s="75">
        <f t="shared" si="12"/>
        <v>4</v>
      </c>
      <c r="AR82" s="75">
        <f t="shared" si="12"/>
        <v>4</v>
      </c>
      <c r="AS82" s="75">
        <f t="shared" si="12"/>
        <v>4</v>
      </c>
      <c r="AT82" s="75">
        <f t="shared" si="12"/>
        <v>4</v>
      </c>
      <c r="AU82" s="75">
        <f t="shared" si="12"/>
        <v>4</v>
      </c>
      <c r="AV82" s="75">
        <f t="shared" si="12"/>
        <v>4</v>
      </c>
      <c r="AW82" s="75">
        <f t="shared" si="12"/>
        <v>4</v>
      </c>
      <c r="AX82" s="75">
        <f t="shared" si="12"/>
        <v>4</v>
      </c>
      <c r="AY82" s="75">
        <f t="shared" si="12"/>
        <v>4</v>
      </c>
      <c r="AZ82" s="75">
        <f t="shared" si="11"/>
        <v>4</v>
      </c>
      <c r="BA82" s="75">
        <f t="shared" si="11"/>
        <v>4</v>
      </c>
      <c r="BB82" s="75">
        <f t="shared" si="11"/>
        <v>4</v>
      </c>
      <c r="BC82" s="75">
        <f t="shared" si="11"/>
        <v>4</v>
      </c>
      <c r="BD82" s="75">
        <f t="shared" si="11"/>
        <v>4</v>
      </c>
      <c r="BE82" s="75">
        <f t="shared" si="11"/>
        <v>4</v>
      </c>
      <c r="BF82" s="75">
        <f t="shared" si="11"/>
        <v>4</v>
      </c>
      <c r="BG82" s="75">
        <f t="shared" si="11"/>
        <v>4</v>
      </c>
      <c r="BH82" s="75">
        <f t="shared" si="11"/>
        <v>4</v>
      </c>
      <c r="BI82" s="75">
        <f t="shared" si="11"/>
        <v>4</v>
      </c>
      <c r="BJ82" s="75">
        <f t="shared" si="11"/>
        <v>4</v>
      </c>
      <c r="BK82" s="75">
        <f t="shared" si="11"/>
        <v>4</v>
      </c>
      <c r="BL82" s="75">
        <f t="shared" si="11"/>
        <v>4</v>
      </c>
      <c r="BM82" s="75">
        <f t="shared" si="11"/>
        <v>4</v>
      </c>
      <c r="BN82" s="75">
        <f t="shared" si="11"/>
        <v>4</v>
      </c>
      <c r="BO82" s="75">
        <f t="shared" si="11"/>
        <v>4</v>
      </c>
      <c r="BP82" s="75">
        <f t="shared" si="8"/>
        <v>4</v>
      </c>
    </row>
    <row r="83" spans="2:68">
      <c r="B83" s="72">
        <v>4</v>
      </c>
      <c r="C83" s="12" t="s">
        <v>662</v>
      </c>
      <c r="D83" s="13" t="s">
        <v>663</v>
      </c>
      <c r="E83" s="23">
        <f>SUMIF('CO2-qoute-data-2012'!$E$6:$E$380,NA117_CO2_GJ!$C83,'CO2-qoute-data-2012'!O$6:O$380)*1000</f>
        <v>0</v>
      </c>
      <c r="F83" s="23">
        <f>SUMIF('CO2-qoute-data-2012'!$E$6:$E$380,NA117_CO2_GJ!$C83,'CO2-qoute-data-2012'!P$6:P$380)*1000</f>
        <v>0</v>
      </c>
      <c r="G83" s="23">
        <f>SUMIF('CO2-qoute-data-2012'!$E$6:$E$380,NA117_CO2_GJ!$C83,'CO2-qoute-data-2012'!Q$6:Q$380)*1000</f>
        <v>0</v>
      </c>
      <c r="H83" s="23">
        <f>SUMIF('CO2-qoute-data-2012'!$E$6:$E$380,NA117_CO2_GJ!$C83,'CO2-qoute-data-2012'!R$6:R$380)*1000</f>
        <v>0</v>
      </c>
      <c r="I83" s="23">
        <f>SUMIF('CO2-qoute-data-2012'!$E$6:$E$380,NA117_CO2_GJ!$C83,'CO2-qoute-data-2012'!S$6:S$380)*1000</f>
        <v>0</v>
      </c>
      <c r="J83" s="23">
        <f>SUMIF('CO2-qoute-data-2012'!$E$6:$E$380,NA117_CO2_GJ!$C83,'CO2-qoute-data-2012'!T$6:T$380)*1000</f>
        <v>0</v>
      </c>
      <c r="K83" s="23">
        <f>SUMIF('CO2-qoute-data-2012'!$E$6:$E$380,NA117_CO2_GJ!$C83,'CO2-qoute-data-2012'!U$6:U$380)*1000</f>
        <v>0</v>
      </c>
      <c r="L83" s="23">
        <f>SUMIF('CO2-qoute-data-2012'!$E$6:$E$380,NA117_CO2_GJ!$C83,'CO2-qoute-data-2012'!V$6:V$380)*1000</f>
        <v>0</v>
      </c>
      <c r="M83" s="23">
        <f>SUMIF('CO2-qoute-data-2012'!$E$6:$E$380,NA117_CO2_GJ!$C83,'CO2-qoute-data-2012'!W$6:W$380)*1000</f>
        <v>0</v>
      </c>
      <c r="N83" s="23">
        <f>SUMIF('CO2-qoute-data-2012'!$E$6:$E$380,NA117_CO2_GJ!$C83,'CO2-qoute-data-2012'!X$6:X$380)*1000</f>
        <v>0</v>
      </c>
      <c r="O83" s="23">
        <f>SUMIF('CO2-qoute-data-2012'!$E$6:$E$380,NA117_CO2_GJ!$C83,'CO2-qoute-data-2012'!Y$6:Y$380)*1000</f>
        <v>0</v>
      </c>
      <c r="P83" s="23">
        <f>SUMIF('CO2-qoute-data-2012'!$E$6:$E$380,NA117_CO2_GJ!$C83,'CO2-qoute-data-2012'!Z$6:Z$380)*1000</f>
        <v>0</v>
      </c>
      <c r="Q83" s="23">
        <f>SUMIF('CO2-qoute-data-2012'!$E$6:$E$380,NA117_CO2_GJ!$C83,'CO2-qoute-data-2012'!AA$6:AA$380)*1000</f>
        <v>0</v>
      </c>
      <c r="R83" s="23">
        <f>SUMIF('CO2-qoute-data-2012'!$E$6:$E$380,NA117_CO2_GJ!$C83,'CO2-qoute-data-2012'!AB$6:AB$380)*1000</f>
        <v>0</v>
      </c>
      <c r="S83" s="23">
        <f>SUMIF('CO2-qoute-data-2012'!$E$6:$E$380,NA117_CO2_GJ!$C83,'CO2-qoute-data-2012'!AC$6:AC$380)*1000</f>
        <v>0</v>
      </c>
      <c r="T83" s="23">
        <f>SUMIF('CO2-qoute-data-2012'!$E$6:$E$380,NA117_CO2_GJ!$C83,'CO2-qoute-data-2012'!AD$6:AD$380)*1000</f>
        <v>0</v>
      </c>
      <c r="U83" s="23">
        <f>SUMIF('CO2-qoute-data-2012'!$E$6:$E$380,NA117_CO2_GJ!$C83,'CO2-qoute-data-2012'!AE$6:AE$380)*1000</f>
        <v>0</v>
      </c>
      <c r="V83" s="23">
        <f>SUMIF('CO2-qoute-data-2012'!$E$6:$E$380,NA117_CO2_GJ!$C83,'CO2-qoute-data-2012'!AF$6:AF$380)*1000</f>
        <v>0</v>
      </c>
      <c r="W83" s="23">
        <f>SUMIF('CO2-qoute-data-2012'!$E$6:$E$380,NA117_CO2_GJ!$C83,'CO2-qoute-data-2012'!AG$6:AG$380)*1000</f>
        <v>0</v>
      </c>
      <c r="X83" s="23">
        <f>SUMIF('CO2-qoute-data-2012'!$E$6:$E$380,NA117_CO2_GJ!$C83,'CO2-qoute-data-2012'!AH$6:AH$380)*1000</f>
        <v>0</v>
      </c>
      <c r="Y83" s="23">
        <f>SUMIF('CO2-qoute-data-2012'!$E$6:$E$380,NA117_CO2_GJ!$C83,'CO2-qoute-data-2012'!AI$6:AI$380)*1000</f>
        <v>0</v>
      </c>
      <c r="Z83" s="23">
        <f>SUMIF('CO2-qoute-data-2012'!$E$6:$E$380,NA117_CO2_GJ!$C83,'CO2-qoute-data-2012'!AJ$6:AJ$380)*1000</f>
        <v>0</v>
      </c>
      <c r="AA83" s="23">
        <f>SUMIF('CO2-qoute-data-2012'!$E$6:$E$380,NA117_CO2_GJ!$C83,'CO2-qoute-data-2012'!AK$6:AK$380)*1000</f>
        <v>0</v>
      </c>
      <c r="AB83" s="23">
        <f>SUMIF('CO2-qoute-data-2012'!$E$6:$E$380,NA117_CO2_GJ!$C83,'CO2-qoute-data-2012'!AL$6:AL$380)*1000</f>
        <v>0</v>
      </c>
      <c r="AC83" s="23">
        <f>SUMIF('CO2-qoute-data-2012'!$E$6:$E$380,NA117_CO2_GJ!$C83,'CO2-qoute-data-2012'!AM$6:AM$380)*1000</f>
        <v>0</v>
      </c>
      <c r="AD83" s="23">
        <f>SUMIF('CO2-qoute-data-2012'!$E$6:$E$380,NA117_CO2_GJ!$C83,'CO2-qoute-data-2012'!AN$6:AN$380)*1000</f>
        <v>0</v>
      </c>
      <c r="AE83" s="23">
        <f>SUMIF('CO2-qoute-data-2012'!$E$6:$E$380,NA117_CO2_GJ!$C83,'CO2-qoute-data-2012'!AO$6:AO$380)*1000</f>
        <v>0</v>
      </c>
      <c r="AF83" s="23">
        <f>SUMIF('CO2-qoute-data-2012'!$E$6:$E$380,NA117_CO2_GJ!$C83,'CO2-qoute-data-2012'!AP$6:AP$380)*1000</f>
        <v>0</v>
      </c>
      <c r="AG83" s="23">
        <f>SUMIF('CO2-qoute-data-2012'!$E$6:$E$380,NA117_CO2_GJ!$C83,'CO2-qoute-data-2012'!AQ$6:AQ$380)*1000</f>
        <v>0</v>
      </c>
      <c r="AH83" s="23">
        <f>SUMIF('CO2-qoute-data-2012'!$E$6:$E$380,NA117_CO2_GJ!$C83,'CO2-qoute-data-2012'!AR$6:AR$380)*1000</f>
        <v>0</v>
      </c>
      <c r="AI83" s="23">
        <f>SUMIF('CO2-qoute-data-2012'!$E$6:$E$380,NA117_CO2_GJ!$C83,'CO2-qoute-data-2012'!AS$6:AS$380)*1000</f>
        <v>0</v>
      </c>
      <c r="AJ83" s="2"/>
      <c r="AK83" s="2"/>
      <c r="AL83" s="75">
        <f t="shared" si="12"/>
        <v>4</v>
      </c>
      <c r="AM83" s="75">
        <f t="shared" si="12"/>
        <v>4</v>
      </c>
      <c r="AN83" s="75">
        <f t="shared" si="12"/>
        <v>4</v>
      </c>
      <c r="AO83" s="75">
        <f t="shared" si="12"/>
        <v>4</v>
      </c>
      <c r="AP83" s="75">
        <f t="shared" si="12"/>
        <v>4</v>
      </c>
      <c r="AQ83" s="75">
        <f t="shared" si="12"/>
        <v>4</v>
      </c>
      <c r="AR83" s="75">
        <f t="shared" si="12"/>
        <v>4</v>
      </c>
      <c r="AS83" s="75">
        <f t="shared" si="12"/>
        <v>4</v>
      </c>
      <c r="AT83" s="75">
        <f t="shared" si="12"/>
        <v>4</v>
      </c>
      <c r="AU83" s="75">
        <f t="shared" si="12"/>
        <v>4</v>
      </c>
      <c r="AV83" s="75">
        <f t="shared" si="12"/>
        <v>4</v>
      </c>
      <c r="AW83" s="75">
        <f t="shared" si="12"/>
        <v>4</v>
      </c>
      <c r="AX83" s="75">
        <f t="shared" si="12"/>
        <v>4</v>
      </c>
      <c r="AY83" s="75">
        <f t="shared" si="12"/>
        <v>4</v>
      </c>
      <c r="AZ83" s="75">
        <f t="shared" si="11"/>
        <v>4</v>
      </c>
      <c r="BA83" s="75">
        <f t="shared" si="11"/>
        <v>4</v>
      </c>
      <c r="BB83" s="75">
        <f t="shared" si="11"/>
        <v>4</v>
      </c>
      <c r="BC83" s="75">
        <f t="shared" si="11"/>
        <v>4</v>
      </c>
      <c r="BD83" s="75">
        <f t="shared" si="11"/>
        <v>4</v>
      </c>
      <c r="BE83" s="75">
        <f t="shared" si="11"/>
        <v>4</v>
      </c>
      <c r="BF83" s="75">
        <f t="shared" si="11"/>
        <v>4</v>
      </c>
      <c r="BG83" s="75">
        <f t="shared" si="11"/>
        <v>4</v>
      </c>
      <c r="BH83" s="75">
        <f t="shared" si="11"/>
        <v>4</v>
      </c>
      <c r="BI83" s="75">
        <f t="shared" si="11"/>
        <v>4</v>
      </c>
      <c r="BJ83" s="75">
        <f t="shared" si="11"/>
        <v>4</v>
      </c>
      <c r="BK83" s="75">
        <f t="shared" si="11"/>
        <v>4</v>
      </c>
      <c r="BL83" s="75">
        <f t="shared" si="11"/>
        <v>4</v>
      </c>
      <c r="BM83" s="75">
        <f t="shared" si="11"/>
        <v>4</v>
      </c>
      <c r="BN83" s="75">
        <f t="shared" si="11"/>
        <v>4</v>
      </c>
      <c r="BO83" s="75">
        <f t="shared" si="11"/>
        <v>4</v>
      </c>
      <c r="BP83" s="75">
        <f t="shared" si="8"/>
        <v>4</v>
      </c>
    </row>
    <row r="84" spans="2:68">
      <c r="B84" s="72">
        <v>4</v>
      </c>
      <c r="C84" s="12" t="s">
        <v>664</v>
      </c>
      <c r="D84" s="13" t="s">
        <v>665</v>
      </c>
      <c r="E84" s="23">
        <f>SUMIF('CO2-qoute-data-2012'!$E$6:$E$380,NA117_CO2_GJ!$C84,'CO2-qoute-data-2012'!O$6:O$380)*1000</f>
        <v>0</v>
      </c>
      <c r="F84" s="23">
        <f>SUMIF('CO2-qoute-data-2012'!$E$6:$E$380,NA117_CO2_GJ!$C84,'CO2-qoute-data-2012'!P$6:P$380)*1000</f>
        <v>0</v>
      </c>
      <c r="G84" s="23">
        <f>SUMIF('CO2-qoute-data-2012'!$E$6:$E$380,NA117_CO2_GJ!$C84,'CO2-qoute-data-2012'!Q$6:Q$380)*1000</f>
        <v>0</v>
      </c>
      <c r="H84" s="23">
        <f>SUMIF('CO2-qoute-data-2012'!$E$6:$E$380,NA117_CO2_GJ!$C84,'CO2-qoute-data-2012'!R$6:R$380)*1000</f>
        <v>0</v>
      </c>
      <c r="I84" s="23">
        <f>SUMIF('CO2-qoute-data-2012'!$E$6:$E$380,NA117_CO2_GJ!$C84,'CO2-qoute-data-2012'!S$6:S$380)*1000</f>
        <v>0</v>
      </c>
      <c r="J84" s="23">
        <f>SUMIF('CO2-qoute-data-2012'!$E$6:$E$380,NA117_CO2_GJ!$C84,'CO2-qoute-data-2012'!T$6:T$380)*1000</f>
        <v>0</v>
      </c>
      <c r="K84" s="23">
        <f>SUMIF('CO2-qoute-data-2012'!$E$6:$E$380,NA117_CO2_GJ!$C84,'CO2-qoute-data-2012'!U$6:U$380)*1000</f>
        <v>0</v>
      </c>
      <c r="L84" s="23">
        <f>SUMIF('CO2-qoute-data-2012'!$E$6:$E$380,NA117_CO2_GJ!$C84,'CO2-qoute-data-2012'!V$6:V$380)*1000</f>
        <v>0</v>
      </c>
      <c r="M84" s="23">
        <f>SUMIF('CO2-qoute-data-2012'!$E$6:$E$380,NA117_CO2_GJ!$C84,'CO2-qoute-data-2012'!W$6:W$380)*1000</f>
        <v>0</v>
      </c>
      <c r="N84" s="23">
        <f>SUMIF('CO2-qoute-data-2012'!$E$6:$E$380,NA117_CO2_GJ!$C84,'CO2-qoute-data-2012'!X$6:X$380)*1000</f>
        <v>0</v>
      </c>
      <c r="O84" s="23">
        <f>SUMIF('CO2-qoute-data-2012'!$E$6:$E$380,NA117_CO2_GJ!$C84,'CO2-qoute-data-2012'!Y$6:Y$380)*1000</f>
        <v>0</v>
      </c>
      <c r="P84" s="23">
        <f>SUMIF('CO2-qoute-data-2012'!$E$6:$E$380,NA117_CO2_GJ!$C84,'CO2-qoute-data-2012'!Z$6:Z$380)*1000</f>
        <v>0</v>
      </c>
      <c r="Q84" s="23">
        <f>SUMIF('CO2-qoute-data-2012'!$E$6:$E$380,NA117_CO2_GJ!$C84,'CO2-qoute-data-2012'!AA$6:AA$380)*1000</f>
        <v>0</v>
      </c>
      <c r="R84" s="23">
        <f>SUMIF('CO2-qoute-data-2012'!$E$6:$E$380,NA117_CO2_GJ!$C84,'CO2-qoute-data-2012'!AB$6:AB$380)*1000</f>
        <v>0</v>
      </c>
      <c r="S84" s="23">
        <f>SUMIF('CO2-qoute-data-2012'!$E$6:$E$380,NA117_CO2_GJ!$C84,'CO2-qoute-data-2012'!AC$6:AC$380)*1000</f>
        <v>0</v>
      </c>
      <c r="T84" s="23">
        <f>SUMIF('CO2-qoute-data-2012'!$E$6:$E$380,NA117_CO2_GJ!$C84,'CO2-qoute-data-2012'!AD$6:AD$380)*1000</f>
        <v>0</v>
      </c>
      <c r="U84" s="23">
        <f>SUMIF('CO2-qoute-data-2012'!$E$6:$E$380,NA117_CO2_GJ!$C84,'CO2-qoute-data-2012'!AE$6:AE$380)*1000</f>
        <v>0</v>
      </c>
      <c r="V84" s="23">
        <f>SUMIF('CO2-qoute-data-2012'!$E$6:$E$380,NA117_CO2_GJ!$C84,'CO2-qoute-data-2012'!AF$6:AF$380)*1000</f>
        <v>0</v>
      </c>
      <c r="W84" s="23">
        <f>SUMIF('CO2-qoute-data-2012'!$E$6:$E$380,NA117_CO2_GJ!$C84,'CO2-qoute-data-2012'!AG$6:AG$380)*1000</f>
        <v>0</v>
      </c>
      <c r="X84" s="23">
        <f>SUMIF('CO2-qoute-data-2012'!$E$6:$E$380,NA117_CO2_GJ!$C84,'CO2-qoute-data-2012'!AH$6:AH$380)*1000</f>
        <v>0</v>
      </c>
      <c r="Y84" s="23">
        <f>SUMIF('CO2-qoute-data-2012'!$E$6:$E$380,NA117_CO2_GJ!$C84,'CO2-qoute-data-2012'!AI$6:AI$380)*1000</f>
        <v>0</v>
      </c>
      <c r="Z84" s="23">
        <f>SUMIF('CO2-qoute-data-2012'!$E$6:$E$380,NA117_CO2_GJ!$C84,'CO2-qoute-data-2012'!AJ$6:AJ$380)*1000</f>
        <v>0</v>
      </c>
      <c r="AA84" s="23">
        <f>SUMIF('CO2-qoute-data-2012'!$E$6:$E$380,NA117_CO2_GJ!$C84,'CO2-qoute-data-2012'!AK$6:AK$380)*1000</f>
        <v>0</v>
      </c>
      <c r="AB84" s="23">
        <f>SUMIF('CO2-qoute-data-2012'!$E$6:$E$380,NA117_CO2_GJ!$C84,'CO2-qoute-data-2012'!AL$6:AL$380)*1000</f>
        <v>0</v>
      </c>
      <c r="AC84" s="23">
        <f>SUMIF('CO2-qoute-data-2012'!$E$6:$E$380,NA117_CO2_GJ!$C84,'CO2-qoute-data-2012'!AM$6:AM$380)*1000</f>
        <v>0</v>
      </c>
      <c r="AD84" s="23">
        <f>SUMIF('CO2-qoute-data-2012'!$E$6:$E$380,NA117_CO2_GJ!$C84,'CO2-qoute-data-2012'!AN$6:AN$380)*1000</f>
        <v>0</v>
      </c>
      <c r="AE84" s="23">
        <f>SUMIF('CO2-qoute-data-2012'!$E$6:$E$380,NA117_CO2_GJ!$C84,'CO2-qoute-data-2012'!AO$6:AO$380)*1000</f>
        <v>0</v>
      </c>
      <c r="AF84" s="23">
        <f>SUMIF('CO2-qoute-data-2012'!$E$6:$E$380,NA117_CO2_GJ!$C84,'CO2-qoute-data-2012'!AP$6:AP$380)*1000</f>
        <v>0</v>
      </c>
      <c r="AG84" s="23">
        <f>SUMIF('CO2-qoute-data-2012'!$E$6:$E$380,NA117_CO2_GJ!$C84,'CO2-qoute-data-2012'!AQ$6:AQ$380)*1000</f>
        <v>0</v>
      </c>
      <c r="AH84" s="23">
        <f>SUMIF('CO2-qoute-data-2012'!$E$6:$E$380,NA117_CO2_GJ!$C84,'CO2-qoute-data-2012'!AR$6:AR$380)*1000</f>
        <v>0</v>
      </c>
      <c r="AI84" s="23">
        <f>SUMIF('CO2-qoute-data-2012'!$E$6:$E$380,NA117_CO2_GJ!$C84,'CO2-qoute-data-2012'!AS$6:AS$380)*1000</f>
        <v>0</v>
      </c>
      <c r="AJ84" s="2"/>
      <c r="AK84" s="2"/>
      <c r="AL84" s="75">
        <f t="shared" si="12"/>
        <v>4</v>
      </c>
      <c r="AM84" s="75">
        <f t="shared" si="12"/>
        <v>4</v>
      </c>
      <c r="AN84" s="75">
        <f t="shared" si="12"/>
        <v>4</v>
      </c>
      <c r="AO84" s="75">
        <f t="shared" si="12"/>
        <v>4</v>
      </c>
      <c r="AP84" s="75">
        <f t="shared" si="12"/>
        <v>4</v>
      </c>
      <c r="AQ84" s="75">
        <f t="shared" si="12"/>
        <v>4</v>
      </c>
      <c r="AR84" s="75">
        <f t="shared" si="12"/>
        <v>4</v>
      </c>
      <c r="AS84" s="75">
        <f t="shared" si="12"/>
        <v>4</v>
      </c>
      <c r="AT84" s="75">
        <f t="shared" si="12"/>
        <v>4</v>
      </c>
      <c r="AU84" s="75">
        <f t="shared" si="12"/>
        <v>4</v>
      </c>
      <c r="AV84" s="75">
        <f t="shared" si="12"/>
        <v>4</v>
      </c>
      <c r="AW84" s="75">
        <f t="shared" si="12"/>
        <v>4</v>
      </c>
      <c r="AX84" s="75">
        <f t="shared" si="12"/>
        <v>4</v>
      </c>
      <c r="AY84" s="75">
        <f t="shared" si="12"/>
        <v>4</v>
      </c>
      <c r="AZ84" s="75">
        <f t="shared" si="11"/>
        <v>4</v>
      </c>
      <c r="BA84" s="75">
        <f t="shared" si="11"/>
        <v>4</v>
      </c>
      <c r="BB84" s="75">
        <f t="shared" si="11"/>
        <v>4</v>
      </c>
      <c r="BC84" s="75">
        <f t="shared" si="11"/>
        <v>4</v>
      </c>
      <c r="BD84" s="75">
        <f t="shared" si="11"/>
        <v>4</v>
      </c>
      <c r="BE84" s="75">
        <f t="shared" si="11"/>
        <v>4</v>
      </c>
      <c r="BF84" s="75">
        <f t="shared" si="11"/>
        <v>4</v>
      </c>
      <c r="BG84" s="75">
        <f t="shared" si="11"/>
        <v>4</v>
      </c>
      <c r="BH84" s="75">
        <f t="shared" si="11"/>
        <v>4</v>
      </c>
      <c r="BI84" s="75">
        <f t="shared" si="11"/>
        <v>4</v>
      </c>
      <c r="BJ84" s="75">
        <f t="shared" si="11"/>
        <v>4</v>
      </c>
      <c r="BK84" s="75">
        <f t="shared" si="11"/>
        <v>4</v>
      </c>
      <c r="BL84" s="75">
        <f t="shared" si="11"/>
        <v>4</v>
      </c>
      <c r="BM84" s="75">
        <f t="shared" si="11"/>
        <v>4</v>
      </c>
      <c r="BN84" s="75">
        <f t="shared" si="11"/>
        <v>4</v>
      </c>
      <c r="BO84" s="75">
        <f t="shared" si="11"/>
        <v>4</v>
      </c>
      <c r="BP84" s="75">
        <f t="shared" si="8"/>
        <v>4</v>
      </c>
    </row>
    <row r="85" spans="2:68">
      <c r="B85" s="72">
        <v>4</v>
      </c>
      <c r="C85" s="12" t="s">
        <v>666</v>
      </c>
      <c r="D85" s="13" t="s">
        <v>667</v>
      </c>
      <c r="E85" s="23">
        <f>SUMIF('CO2-qoute-data-2012'!$E$6:$E$380,NA117_CO2_GJ!$C85,'CO2-qoute-data-2012'!O$6:O$380)*1000</f>
        <v>0</v>
      </c>
      <c r="F85" s="23">
        <f>SUMIF('CO2-qoute-data-2012'!$E$6:$E$380,NA117_CO2_GJ!$C85,'CO2-qoute-data-2012'!P$6:P$380)*1000</f>
        <v>0</v>
      </c>
      <c r="G85" s="23">
        <f>SUMIF('CO2-qoute-data-2012'!$E$6:$E$380,NA117_CO2_GJ!$C85,'CO2-qoute-data-2012'!Q$6:Q$380)*1000</f>
        <v>0</v>
      </c>
      <c r="H85" s="23">
        <f>SUMIF('CO2-qoute-data-2012'!$E$6:$E$380,NA117_CO2_GJ!$C85,'CO2-qoute-data-2012'!R$6:R$380)*1000</f>
        <v>0</v>
      </c>
      <c r="I85" s="23">
        <f>SUMIF('CO2-qoute-data-2012'!$E$6:$E$380,NA117_CO2_GJ!$C85,'CO2-qoute-data-2012'!S$6:S$380)*1000</f>
        <v>0</v>
      </c>
      <c r="J85" s="23">
        <f>SUMIF('CO2-qoute-data-2012'!$E$6:$E$380,NA117_CO2_GJ!$C85,'CO2-qoute-data-2012'!T$6:T$380)*1000</f>
        <v>0</v>
      </c>
      <c r="K85" s="23">
        <f>SUMIF('CO2-qoute-data-2012'!$E$6:$E$380,NA117_CO2_GJ!$C85,'CO2-qoute-data-2012'!U$6:U$380)*1000</f>
        <v>0</v>
      </c>
      <c r="L85" s="23">
        <f>SUMIF('CO2-qoute-data-2012'!$E$6:$E$380,NA117_CO2_GJ!$C85,'CO2-qoute-data-2012'!V$6:V$380)*1000</f>
        <v>0</v>
      </c>
      <c r="M85" s="23">
        <f>SUMIF('CO2-qoute-data-2012'!$E$6:$E$380,NA117_CO2_GJ!$C85,'CO2-qoute-data-2012'!W$6:W$380)*1000</f>
        <v>0</v>
      </c>
      <c r="N85" s="23">
        <f>SUMIF('CO2-qoute-data-2012'!$E$6:$E$380,NA117_CO2_GJ!$C85,'CO2-qoute-data-2012'!X$6:X$380)*1000</f>
        <v>0</v>
      </c>
      <c r="O85" s="23">
        <f>SUMIF('CO2-qoute-data-2012'!$E$6:$E$380,NA117_CO2_GJ!$C85,'CO2-qoute-data-2012'!Y$6:Y$380)*1000</f>
        <v>0</v>
      </c>
      <c r="P85" s="23">
        <f>SUMIF('CO2-qoute-data-2012'!$E$6:$E$380,NA117_CO2_GJ!$C85,'CO2-qoute-data-2012'!Z$6:Z$380)*1000</f>
        <v>0</v>
      </c>
      <c r="Q85" s="23">
        <f>SUMIF('CO2-qoute-data-2012'!$E$6:$E$380,NA117_CO2_GJ!$C85,'CO2-qoute-data-2012'!AA$6:AA$380)*1000</f>
        <v>0</v>
      </c>
      <c r="R85" s="23">
        <f>SUMIF('CO2-qoute-data-2012'!$E$6:$E$380,NA117_CO2_GJ!$C85,'CO2-qoute-data-2012'!AB$6:AB$380)*1000</f>
        <v>0</v>
      </c>
      <c r="S85" s="23">
        <f>SUMIF('CO2-qoute-data-2012'!$E$6:$E$380,NA117_CO2_GJ!$C85,'CO2-qoute-data-2012'!AC$6:AC$380)*1000</f>
        <v>0</v>
      </c>
      <c r="T85" s="23">
        <f>SUMIF('CO2-qoute-data-2012'!$E$6:$E$380,NA117_CO2_GJ!$C85,'CO2-qoute-data-2012'!AD$6:AD$380)*1000</f>
        <v>0</v>
      </c>
      <c r="U85" s="23">
        <f>SUMIF('CO2-qoute-data-2012'!$E$6:$E$380,NA117_CO2_GJ!$C85,'CO2-qoute-data-2012'!AE$6:AE$380)*1000</f>
        <v>0</v>
      </c>
      <c r="V85" s="23">
        <f>SUMIF('CO2-qoute-data-2012'!$E$6:$E$380,NA117_CO2_GJ!$C85,'CO2-qoute-data-2012'!AF$6:AF$380)*1000</f>
        <v>0</v>
      </c>
      <c r="W85" s="23">
        <f>SUMIF('CO2-qoute-data-2012'!$E$6:$E$380,NA117_CO2_GJ!$C85,'CO2-qoute-data-2012'!AG$6:AG$380)*1000</f>
        <v>0</v>
      </c>
      <c r="X85" s="23">
        <f>SUMIF('CO2-qoute-data-2012'!$E$6:$E$380,NA117_CO2_GJ!$C85,'CO2-qoute-data-2012'!AH$6:AH$380)*1000</f>
        <v>0</v>
      </c>
      <c r="Y85" s="23">
        <f>SUMIF('CO2-qoute-data-2012'!$E$6:$E$380,NA117_CO2_GJ!$C85,'CO2-qoute-data-2012'!AI$6:AI$380)*1000</f>
        <v>0</v>
      </c>
      <c r="Z85" s="23">
        <f>SUMIF('CO2-qoute-data-2012'!$E$6:$E$380,NA117_CO2_GJ!$C85,'CO2-qoute-data-2012'!AJ$6:AJ$380)*1000</f>
        <v>0</v>
      </c>
      <c r="AA85" s="23">
        <f>SUMIF('CO2-qoute-data-2012'!$E$6:$E$380,NA117_CO2_GJ!$C85,'CO2-qoute-data-2012'!AK$6:AK$380)*1000</f>
        <v>0</v>
      </c>
      <c r="AB85" s="23">
        <f>SUMIF('CO2-qoute-data-2012'!$E$6:$E$380,NA117_CO2_GJ!$C85,'CO2-qoute-data-2012'!AL$6:AL$380)*1000</f>
        <v>0</v>
      </c>
      <c r="AC85" s="23">
        <f>SUMIF('CO2-qoute-data-2012'!$E$6:$E$380,NA117_CO2_GJ!$C85,'CO2-qoute-data-2012'!AM$6:AM$380)*1000</f>
        <v>0</v>
      </c>
      <c r="AD85" s="23">
        <f>SUMIF('CO2-qoute-data-2012'!$E$6:$E$380,NA117_CO2_GJ!$C85,'CO2-qoute-data-2012'!AN$6:AN$380)*1000</f>
        <v>0</v>
      </c>
      <c r="AE85" s="23">
        <f>SUMIF('CO2-qoute-data-2012'!$E$6:$E$380,NA117_CO2_GJ!$C85,'CO2-qoute-data-2012'!AO$6:AO$380)*1000</f>
        <v>0</v>
      </c>
      <c r="AF85" s="23">
        <f>SUMIF('CO2-qoute-data-2012'!$E$6:$E$380,NA117_CO2_GJ!$C85,'CO2-qoute-data-2012'!AP$6:AP$380)*1000</f>
        <v>0</v>
      </c>
      <c r="AG85" s="23">
        <f>SUMIF('CO2-qoute-data-2012'!$E$6:$E$380,NA117_CO2_GJ!$C85,'CO2-qoute-data-2012'!AQ$6:AQ$380)*1000</f>
        <v>0</v>
      </c>
      <c r="AH85" s="23">
        <f>SUMIF('CO2-qoute-data-2012'!$E$6:$E$380,NA117_CO2_GJ!$C85,'CO2-qoute-data-2012'!AR$6:AR$380)*1000</f>
        <v>0</v>
      </c>
      <c r="AI85" s="23">
        <f>SUMIF('CO2-qoute-data-2012'!$E$6:$E$380,NA117_CO2_GJ!$C85,'CO2-qoute-data-2012'!AS$6:AS$380)*1000</f>
        <v>0</v>
      </c>
      <c r="AJ85" s="2"/>
      <c r="AK85" s="2"/>
      <c r="AL85" s="75">
        <f t="shared" si="12"/>
        <v>4</v>
      </c>
      <c r="AM85" s="75">
        <f t="shared" si="12"/>
        <v>4</v>
      </c>
      <c r="AN85" s="75">
        <f t="shared" si="12"/>
        <v>4</v>
      </c>
      <c r="AO85" s="75">
        <f t="shared" si="12"/>
        <v>4</v>
      </c>
      <c r="AP85" s="75">
        <f t="shared" si="12"/>
        <v>4</v>
      </c>
      <c r="AQ85" s="75">
        <f t="shared" si="12"/>
        <v>4</v>
      </c>
      <c r="AR85" s="75">
        <f t="shared" si="12"/>
        <v>4</v>
      </c>
      <c r="AS85" s="75">
        <f t="shared" si="12"/>
        <v>4</v>
      </c>
      <c r="AT85" s="75">
        <f t="shared" si="12"/>
        <v>4</v>
      </c>
      <c r="AU85" s="75">
        <f t="shared" si="12"/>
        <v>4</v>
      </c>
      <c r="AV85" s="75">
        <f t="shared" si="12"/>
        <v>4</v>
      </c>
      <c r="AW85" s="75">
        <f t="shared" si="12"/>
        <v>4</v>
      </c>
      <c r="AX85" s="75">
        <f t="shared" si="12"/>
        <v>4</v>
      </c>
      <c r="AY85" s="75">
        <f t="shared" si="12"/>
        <v>4</v>
      </c>
      <c r="AZ85" s="75">
        <f t="shared" si="11"/>
        <v>4</v>
      </c>
      <c r="BA85" s="75">
        <f t="shared" si="11"/>
        <v>4</v>
      </c>
      <c r="BB85" s="75">
        <f t="shared" si="11"/>
        <v>4</v>
      </c>
      <c r="BC85" s="75">
        <f t="shared" si="11"/>
        <v>4</v>
      </c>
      <c r="BD85" s="75">
        <f t="shared" si="11"/>
        <v>4</v>
      </c>
      <c r="BE85" s="75">
        <f t="shared" si="11"/>
        <v>4</v>
      </c>
      <c r="BF85" s="75">
        <f t="shared" si="11"/>
        <v>4</v>
      </c>
      <c r="BG85" s="75">
        <f t="shared" si="11"/>
        <v>4</v>
      </c>
      <c r="BH85" s="75">
        <f t="shared" si="11"/>
        <v>4</v>
      </c>
      <c r="BI85" s="75">
        <f t="shared" si="11"/>
        <v>4</v>
      </c>
      <c r="BJ85" s="75">
        <f t="shared" si="11"/>
        <v>4</v>
      </c>
      <c r="BK85" s="75">
        <f t="shared" si="11"/>
        <v>4</v>
      </c>
      <c r="BL85" s="75">
        <f t="shared" si="11"/>
        <v>4</v>
      </c>
      <c r="BM85" s="75">
        <f t="shared" si="11"/>
        <v>4</v>
      </c>
      <c r="BN85" s="75">
        <f t="shared" si="11"/>
        <v>4</v>
      </c>
      <c r="BO85" s="75">
        <f t="shared" si="11"/>
        <v>4</v>
      </c>
      <c r="BP85" s="75">
        <f t="shared" si="8"/>
        <v>4</v>
      </c>
    </row>
    <row r="86" spans="2:68">
      <c r="B86" s="72">
        <v>4</v>
      </c>
      <c r="C86" s="12" t="s">
        <v>668</v>
      </c>
      <c r="D86" s="13" t="s">
        <v>669</v>
      </c>
      <c r="E86" s="23">
        <f>SUMIF('CO2-qoute-data-2012'!$E$6:$E$380,NA117_CO2_GJ!$C86,'CO2-qoute-data-2012'!O$6:O$380)*1000</f>
        <v>0</v>
      </c>
      <c r="F86" s="23">
        <f>SUMIF('CO2-qoute-data-2012'!$E$6:$E$380,NA117_CO2_GJ!$C86,'CO2-qoute-data-2012'!P$6:P$380)*1000</f>
        <v>0</v>
      </c>
      <c r="G86" s="23">
        <f>SUMIF('CO2-qoute-data-2012'!$E$6:$E$380,NA117_CO2_GJ!$C86,'CO2-qoute-data-2012'!Q$6:Q$380)*1000</f>
        <v>0</v>
      </c>
      <c r="H86" s="23">
        <f>SUMIF('CO2-qoute-data-2012'!$E$6:$E$380,NA117_CO2_GJ!$C86,'CO2-qoute-data-2012'!R$6:R$380)*1000</f>
        <v>0</v>
      </c>
      <c r="I86" s="23">
        <f>SUMIF('CO2-qoute-data-2012'!$E$6:$E$380,NA117_CO2_GJ!$C86,'CO2-qoute-data-2012'!S$6:S$380)*1000</f>
        <v>0</v>
      </c>
      <c r="J86" s="23">
        <f>SUMIF('CO2-qoute-data-2012'!$E$6:$E$380,NA117_CO2_GJ!$C86,'CO2-qoute-data-2012'!T$6:T$380)*1000</f>
        <v>0</v>
      </c>
      <c r="K86" s="23">
        <f>SUMIF('CO2-qoute-data-2012'!$E$6:$E$380,NA117_CO2_GJ!$C86,'CO2-qoute-data-2012'!U$6:U$380)*1000</f>
        <v>0</v>
      </c>
      <c r="L86" s="23">
        <f>SUMIF('CO2-qoute-data-2012'!$E$6:$E$380,NA117_CO2_GJ!$C86,'CO2-qoute-data-2012'!V$6:V$380)*1000</f>
        <v>0</v>
      </c>
      <c r="M86" s="23">
        <f>SUMIF('CO2-qoute-data-2012'!$E$6:$E$380,NA117_CO2_GJ!$C86,'CO2-qoute-data-2012'!W$6:W$380)*1000</f>
        <v>0</v>
      </c>
      <c r="N86" s="23">
        <f>SUMIF('CO2-qoute-data-2012'!$E$6:$E$380,NA117_CO2_GJ!$C86,'CO2-qoute-data-2012'!X$6:X$380)*1000</f>
        <v>0</v>
      </c>
      <c r="O86" s="23">
        <f>SUMIF('CO2-qoute-data-2012'!$E$6:$E$380,NA117_CO2_GJ!$C86,'CO2-qoute-data-2012'!Y$6:Y$380)*1000</f>
        <v>0</v>
      </c>
      <c r="P86" s="23">
        <f>SUMIF('CO2-qoute-data-2012'!$E$6:$E$380,NA117_CO2_GJ!$C86,'CO2-qoute-data-2012'!Z$6:Z$380)*1000</f>
        <v>0</v>
      </c>
      <c r="Q86" s="23">
        <f>SUMIF('CO2-qoute-data-2012'!$E$6:$E$380,NA117_CO2_GJ!$C86,'CO2-qoute-data-2012'!AA$6:AA$380)*1000</f>
        <v>0</v>
      </c>
      <c r="R86" s="23">
        <f>SUMIF('CO2-qoute-data-2012'!$E$6:$E$380,NA117_CO2_GJ!$C86,'CO2-qoute-data-2012'!AB$6:AB$380)*1000</f>
        <v>0</v>
      </c>
      <c r="S86" s="23">
        <f>SUMIF('CO2-qoute-data-2012'!$E$6:$E$380,NA117_CO2_GJ!$C86,'CO2-qoute-data-2012'!AC$6:AC$380)*1000</f>
        <v>0</v>
      </c>
      <c r="T86" s="23">
        <f>SUMIF('CO2-qoute-data-2012'!$E$6:$E$380,NA117_CO2_GJ!$C86,'CO2-qoute-data-2012'!AD$6:AD$380)*1000</f>
        <v>0</v>
      </c>
      <c r="U86" s="23">
        <f>SUMIF('CO2-qoute-data-2012'!$E$6:$E$380,NA117_CO2_GJ!$C86,'CO2-qoute-data-2012'!AE$6:AE$380)*1000</f>
        <v>0</v>
      </c>
      <c r="V86" s="23">
        <f>SUMIF('CO2-qoute-data-2012'!$E$6:$E$380,NA117_CO2_GJ!$C86,'CO2-qoute-data-2012'!AF$6:AF$380)*1000</f>
        <v>0</v>
      </c>
      <c r="W86" s="23">
        <f>SUMIF('CO2-qoute-data-2012'!$E$6:$E$380,NA117_CO2_GJ!$C86,'CO2-qoute-data-2012'!AG$6:AG$380)*1000</f>
        <v>0</v>
      </c>
      <c r="X86" s="23">
        <f>SUMIF('CO2-qoute-data-2012'!$E$6:$E$380,NA117_CO2_GJ!$C86,'CO2-qoute-data-2012'!AH$6:AH$380)*1000</f>
        <v>0</v>
      </c>
      <c r="Y86" s="23">
        <f>SUMIF('CO2-qoute-data-2012'!$E$6:$E$380,NA117_CO2_GJ!$C86,'CO2-qoute-data-2012'!AI$6:AI$380)*1000</f>
        <v>0</v>
      </c>
      <c r="Z86" s="23">
        <f>SUMIF('CO2-qoute-data-2012'!$E$6:$E$380,NA117_CO2_GJ!$C86,'CO2-qoute-data-2012'!AJ$6:AJ$380)*1000</f>
        <v>0</v>
      </c>
      <c r="AA86" s="23">
        <f>SUMIF('CO2-qoute-data-2012'!$E$6:$E$380,NA117_CO2_GJ!$C86,'CO2-qoute-data-2012'!AK$6:AK$380)*1000</f>
        <v>0</v>
      </c>
      <c r="AB86" s="23">
        <f>SUMIF('CO2-qoute-data-2012'!$E$6:$E$380,NA117_CO2_GJ!$C86,'CO2-qoute-data-2012'!AL$6:AL$380)*1000</f>
        <v>0</v>
      </c>
      <c r="AC86" s="23">
        <f>SUMIF('CO2-qoute-data-2012'!$E$6:$E$380,NA117_CO2_GJ!$C86,'CO2-qoute-data-2012'!AM$6:AM$380)*1000</f>
        <v>0</v>
      </c>
      <c r="AD86" s="23">
        <f>SUMIF('CO2-qoute-data-2012'!$E$6:$E$380,NA117_CO2_GJ!$C86,'CO2-qoute-data-2012'!AN$6:AN$380)*1000</f>
        <v>0</v>
      </c>
      <c r="AE86" s="23">
        <f>SUMIF('CO2-qoute-data-2012'!$E$6:$E$380,NA117_CO2_GJ!$C86,'CO2-qoute-data-2012'!AO$6:AO$380)*1000</f>
        <v>0</v>
      </c>
      <c r="AF86" s="23">
        <f>SUMIF('CO2-qoute-data-2012'!$E$6:$E$380,NA117_CO2_GJ!$C86,'CO2-qoute-data-2012'!AP$6:AP$380)*1000</f>
        <v>0</v>
      </c>
      <c r="AG86" s="23">
        <f>SUMIF('CO2-qoute-data-2012'!$E$6:$E$380,NA117_CO2_GJ!$C86,'CO2-qoute-data-2012'!AQ$6:AQ$380)*1000</f>
        <v>0</v>
      </c>
      <c r="AH86" s="23">
        <f>SUMIF('CO2-qoute-data-2012'!$E$6:$E$380,NA117_CO2_GJ!$C86,'CO2-qoute-data-2012'!AR$6:AR$380)*1000</f>
        <v>0</v>
      </c>
      <c r="AI86" s="23">
        <f>SUMIF('CO2-qoute-data-2012'!$E$6:$E$380,NA117_CO2_GJ!$C86,'CO2-qoute-data-2012'!AS$6:AS$380)*1000</f>
        <v>0</v>
      </c>
      <c r="AJ86" s="2"/>
      <c r="AK86" s="2"/>
      <c r="AL86" s="75">
        <f t="shared" si="12"/>
        <v>4</v>
      </c>
      <c r="AM86" s="75">
        <f t="shared" si="12"/>
        <v>4</v>
      </c>
      <c r="AN86" s="75">
        <f t="shared" si="12"/>
        <v>4</v>
      </c>
      <c r="AO86" s="75">
        <f t="shared" si="12"/>
        <v>4</v>
      </c>
      <c r="AP86" s="75">
        <f t="shared" si="12"/>
        <v>4</v>
      </c>
      <c r="AQ86" s="75">
        <f t="shared" si="12"/>
        <v>4</v>
      </c>
      <c r="AR86" s="75">
        <f t="shared" si="12"/>
        <v>4</v>
      </c>
      <c r="AS86" s="75">
        <f t="shared" si="12"/>
        <v>4</v>
      </c>
      <c r="AT86" s="75">
        <f t="shared" si="12"/>
        <v>4</v>
      </c>
      <c r="AU86" s="75">
        <f t="shared" si="12"/>
        <v>4</v>
      </c>
      <c r="AV86" s="75">
        <f t="shared" si="12"/>
        <v>4</v>
      </c>
      <c r="AW86" s="75">
        <f t="shared" si="12"/>
        <v>4</v>
      </c>
      <c r="AX86" s="75">
        <f t="shared" si="12"/>
        <v>4</v>
      </c>
      <c r="AY86" s="75">
        <f t="shared" si="12"/>
        <v>4</v>
      </c>
      <c r="AZ86" s="75">
        <f t="shared" si="11"/>
        <v>4</v>
      </c>
      <c r="BA86" s="75">
        <f t="shared" si="11"/>
        <v>4</v>
      </c>
      <c r="BB86" s="75">
        <f t="shared" si="11"/>
        <v>4</v>
      </c>
      <c r="BC86" s="75">
        <f t="shared" si="11"/>
        <v>4</v>
      </c>
      <c r="BD86" s="75">
        <f t="shared" si="11"/>
        <v>4</v>
      </c>
      <c r="BE86" s="75">
        <f t="shared" si="11"/>
        <v>4</v>
      </c>
      <c r="BF86" s="75">
        <f t="shared" si="11"/>
        <v>4</v>
      </c>
      <c r="BG86" s="75">
        <f t="shared" si="11"/>
        <v>4</v>
      </c>
      <c r="BH86" s="75">
        <f t="shared" si="11"/>
        <v>4</v>
      </c>
      <c r="BI86" s="75">
        <f t="shared" si="11"/>
        <v>4</v>
      </c>
      <c r="BJ86" s="75">
        <f t="shared" si="11"/>
        <v>4</v>
      </c>
      <c r="BK86" s="75">
        <f t="shared" si="11"/>
        <v>4</v>
      </c>
      <c r="BL86" s="75">
        <f t="shared" si="11"/>
        <v>4</v>
      </c>
      <c r="BM86" s="75">
        <f t="shared" si="11"/>
        <v>4</v>
      </c>
      <c r="BN86" s="75">
        <f t="shared" si="11"/>
        <v>4</v>
      </c>
      <c r="BO86" s="75">
        <f t="shared" si="11"/>
        <v>4</v>
      </c>
      <c r="BP86" s="75">
        <f t="shared" si="8"/>
        <v>4</v>
      </c>
    </row>
    <row r="87" spans="2:68">
      <c r="B87" s="72">
        <v>4</v>
      </c>
      <c r="C87" s="10" t="s">
        <v>670</v>
      </c>
      <c r="D87" s="11" t="s">
        <v>671</v>
      </c>
      <c r="E87" s="23">
        <f>SUMIF('CO2-qoute-data-2012'!$E$6:$E$380,NA117_CO2_GJ!$C87,'CO2-qoute-data-2012'!O$6:O$380)*1000</f>
        <v>0</v>
      </c>
      <c r="F87" s="23">
        <f>SUMIF('CO2-qoute-data-2012'!$E$6:$E$380,NA117_CO2_GJ!$C87,'CO2-qoute-data-2012'!P$6:P$380)*1000</f>
        <v>3997.8972000000003</v>
      </c>
      <c r="G87" s="23">
        <f>SUMIF('CO2-qoute-data-2012'!$E$6:$E$380,NA117_CO2_GJ!$C87,'CO2-qoute-data-2012'!Q$6:Q$380)*1000</f>
        <v>0</v>
      </c>
      <c r="H87" s="23">
        <f>SUMIF('CO2-qoute-data-2012'!$E$6:$E$380,NA117_CO2_GJ!$C87,'CO2-qoute-data-2012'!R$6:R$380)*1000</f>
        <v>0</v>
      </c>
      <c r="I87" s="23">
        <f>SUMIF('CO2-qoute-data-2012'!$E$6:$E$380,NA117_CO2_GJ!$C87,'CO2-qoute-data-2012'!S$6:S$380)*1000</f>
        <v>0</v>
      </c>
      <c r="J87" s="23">
        <f>SUMIF('CO2-qoute-data-2012'!$E$6:$E$380,NA117_CO2_GJ!$C87,'CO2-qoute-data-2012'!T$6:T$380)*1000</f>
        <v>0</v>
      </c>
      <c r="K87" s="23">
        <f>SUMIF('CO2-qoute-data-2012'!$E$6:$E$380,NA117_CO2_GJ!$C87,'CO2-qoute-data-2012'!U$6:U$380)*1000</f>
        <v>0</v>
      </c>
      <c r="L87" s="23">
        <f>SUMIF('CO2-qoute-data-2012'!$E$6:$E$380,NA117_CO2_GJ!$C87,'CO2-qoute-data-2012'!V$6:V$380)*1000</f>
        <v>0</v>
      </c>
      <c r="M87" s="23">
        <f>SUMIF('CO2-qoute-data-2012'!$E$6:$E$380,NA117_CO2_GJ!$C87,'CO2-qoute-data-2012'!W$6:W$380)*1000</f>
        <v>0</v>
      </c>
      <c r="N87" s="23">
        <f>SUMIF('CO2-qoute-data-2012'!$E$6:$E$380,NA117_CO2_GJ!$C87,'CO2-qoute-data-2012'!X$6:X$380)*1000</f>
        <v>0</v>
      </c>
      <c r="O87" s="23">
        <f>SUMIF('CO2-qoute-data-2012'!$E$6:$E$380,NA117_CO2_GJ!$C87,'CO2-qoute-data-2012'!Y$6:Y$380)*1000</f>
        <v>0</v>
      </c>
      <c r="P87" s="23">
        <f>SUMIF('CO2-qoute-data-2012'!$E$6:$E$380,NA117_CO2_GJ!$C87,'CO2-qoute-data-2012'!Z$6:Z$380)*1000</f>
        <v>0</v>
      </c>
      <c r="Q87" s="23">
        <f>SUMIF('CO2-qoute-data-2012'!$E$6:$E$380,NA117_CO2_GJ!$C87,'CO2-qoute-data-2012'!AA$6:AA$380)*1000</f>
        <v>0</v>
      </c>
      <c r="R87" s="23">
        <f>SUMIF('CO2-qoute-data-2012'!$E$6:$E$380,NA117_CO2_GJ!$C87,'CO2-qoute-data-2012'!AB$6:AB$380)*1000</f>
        <v>0</v>
      </c>
      <c r="S87" s="23">
        <f>SUMIF('CO2-qoute-data-2012'!$E$6:$E$380,NA117_CO2_GJ!$C87,'CO2-qoute-data-2012'!AC$6:AC$380)*1000</f>
        <v>0</v>
      </c>
      <c r="T87" s="23">
        <f>SUMIF('CO2-qoute-data-2012'!$E$6:$E$380,NA117_CO2_GJ!$C87,'CO2-qoute-data-2012'!AD$6:AD$380)*1000</f>
        <v>0</v>
      </c>
      <c r="U87" s="23">
        <f>SUMIF('CO2-qoute-data-2012'!$E$6:$E$380,NA117_CO2_GJ!$C87,'CO2-qoute-data-2012'!AE$6:AE$380)*1000</f>
        <v>0</v>
      </c>
      <c r="V87" s="23">
        <f>SUMIF('CO2-qoute-data-2012'!$E$6:$E$380,NA117_CO2_GJ!$C87,'CO2-qoute-data-2012'!AF$6:AF$380)*1000</f>
        <v>0</v>
      </c>
      <c r="W87" s="23">
        <f>SUMIF('CO2-qoute-data-2012'!$E$6:$E$380,NA117_CO2_GJ!$C87,'CO2-qoute-data-2012'!AG$6:AG$380)*1000</f>
        <v>0</v>
      </c>
      <c r="X87" s="23">
        <f>SUMIF('CO2-qoute-data-2012'!$E$6:$E$380,NA117_CO2_GJ!$C87,'CO2-qoute-data-2012'!AH$6:AH$380)*1000</f>
        <v>0</v>
      </c>
      <c r="Y87" s="23">
        <f>SUMIF('CO2-qoute-data-2012'!$E$6:$E$380,NA117_CO2_GJ!$C87,'CO2-qoute-data-2012'!AI$6:AI$380)*1000</f>
        <v>0</v>
      </c>
      <c r="Z87" s="23">
        <f>SUMIF('CO2-qoute-data-2012'!$E$6:$E$380,NA117_CO2_GJ!$C87,'CO2-qoute-data-2012'!AJ$6:AJ$380)*1000</f>
        <v>0</v>
      </c>
      <c r="AA87" s="23">
        <f>SUMIF('CO2-qoute-data-2012'!$E$6:$E$380,NA117_CO2_GJ!$C87,'CO2-qoute-data-2012'!AK$6:AK$380)*1000</f>
        <v>0</v>
      </c>
      <c r="AB87" s="23">
        <f>SUMIF('CO2-qoute-data-2012'!$E$6:$E$380,NA117_CO2_GJ!$C87,'CO2-qoute-data-2012'!AL$6:AL$380)*1000</f>
        <v>0</v>
      </c>
      <c r="AC87" s="23">
        <f>SUMIF('CO2-qoute-data-2012'!$E$6:$E$380,NA117_CO2_GJ!$C87,'CO2-qoute-data-2012'!AM$6:AM$380)*1000</f>
        <v>0</v>
      </c>
      <c r="AD87" s="23">
        <f>SUMIF('CO2-qoute-data-2012'!$E$6:$E$380,NA117_CO2_GJ!$C87,'CO2-qoute-data-2012'!AN$6:AN$380)*1000</f>
        <v>0</v>
      </c>
      <c r="AE87" s="23">
        <f>SUMIF('CO2-qoute-data-2012'!$E$6:$E$380,NA117_CO2_GJ!$C87,'CO2-qoute-data-2012'!AO$6:AO$380)*1000</f>
        <v>0</v>
      </c>
      <c r="AF87" s="23">
        <f>SUMIF('CO2-qoute-data-2012'!$E$6:$E$380,NA117_CO2_GJ!$C87,'CO2-qoute-data-2012'!AP$6:AP$380)*1000</f>
        <v>0</v>
      </c>
      <c r="AG87" s="23">
        <f>SUMIF('CO2-qoute-data-2012'!$E$6:$E$380,NA117_CO2_GJ!$C87,'CO2-qoute-data-2012'!AQ$6:AQ$380)*1000</f>
        <v>0</v>
      </c>
      <c r="AH87" s="23">
        <f>SUMIF('CO2-qoute-data-2012'!$E$6:$E$380,NA117_CO2_GJ!$C87,'CO2-qoute-data-2012'!AR$6:AR$380)*1000</f>
        <v>0</v>
      </c>
      <c r="AI87" s="23">
        <f>SUMIF('CO2-qoute-data-2012'!$E$6:$E$380,NA117_CO2_GJ!$C87,'CO2-qoute-data-2012'!AS$6:AS$380)*1000</f>
        <v>0</v>
      </c>
      <c r="AJ87" s="2"/>
      <c r="AK87" s="2"/>
      <c r="AL87" s="75">
        <f t="shared" si="12"/>
        <v>4</v>
      </c>
      <c r="AM87" s="75">
        <f t="shared" si="12"/>
        <v>4</v>
      </c>
      <c r="AN87" s="75">
        <f t="shared" si="12"/>
        <v>4</v>
      </c>
      <c r="AO87" s="75">
        <f t="shared" si="12"/>
        <v>4</v>
      </c>
      <c r="AP87" s="75">
        <f t="shared" si="12"/>
        <v>4</v>
      </c>
      <c r="AQ87" s="75">
        <f t="shared" si="12"/>
        <v>4</v>
      </c>
      <c r="AR87" s="75">
        <f t="shared" si="12"/>
        <v>4</v>
      </c>
      <c r="AS87" s="75">
        <f t="shared" si="12"/>
        <v>4</v>
      </c>
      <c r="AT87" s="75">
        <f t="shared" si="12"/>
        <v>4</v>
      </c>
      <c r="AU87" s="75">
        <f t="shared" si="12"/>
        <v>4</v>
      </c>
      <c r="AV87" s="75">
        <f t="shared" si="12"/>
        <v>4</v>
      </c>
      <c r="AW87" s="75">
        <f t="shared" si="12"/>
        <v>4</v>
      </c>
      <c r="AX87" s="75">
        <f t="shared" si="12"/>
        <v>4</v>
      </c>
      <c r="AY87" s="75">
        <f t="shared" si="12"/>
        <v>4</v>
      </c>
      <c r="AZ87" s="75">
        <f t="shared" si="11"/>
        <v>4</v>
      </c>
      <c r="BA87" s="75">
        <f t="shared" si="11"/>
        <v>4</v>
      </c>
      <c r="BB87" s="75">
        <f t="shared" si="11"/>
        <v>4</v>
      </c>
      <c r="BC87" s="75">
        <f t="shared" si="11"/>
        <v>4</v>
      </c>
      <c r="BD87" s="75">
        <f t="shared" si="11"/>
        <v>4</v>
      </c>
      <c r="BE87" s="75">
        <f t="shared" si="11"/>
        <v>4</v>
      </c>
      <c r="BF87" s="75">
        <f t="shared" si="11"/>
        <v>4</v>
      </c>
      <c r="BG87" s="75">
        <f t="shared" si="11"/>
        <v>4</v>
      </c>
      <c r="BH87" s="75">
        <f t="shared" si="11"/>
        <v>4</v>
      </c>
      <c r="BI87" s="75">
        <f t="shared" si="11"/>
        <v>4</v>
      </c>
      <c r="BJ87" s="75">
        <f t="shared" si="11"/>
        <v>4</v>
      </c>
      <c r="BK87" s="75">
        <f t="shared" si="11"/>
        <v>4</v>
      </c>
      <c r="BL87" s="75">
        <f t="shared" si="11"/>
        <v>4</v>
      </c>
      <c r="BM87" s="75">
        <f t="shared" si="11"/>
        <v>4</v>
      </c>
      <c r="BN87" s="75">
        <f t="shared" si="11"/>
        <v>4</v>
      </c>
      <c r="BO87" s="75">
        <f t="shared" si="11"/>
        <v>4</v>
      </c>
      <c r="BP87" s="75">
        <f t="shared" si="8"/>
        <v>4</v>
      </c>
    </row>
    <row r="88" spans="2:68">
      <c r="B88" s="72">
        <v>13</v>
      </c>
      <c r="C88" s="10" t="s">
        <v>672</v>
      </c>
      <c r="D88" s="11" t="s">
        <v>673</v>
      </c>
      <c r="E88" s="23">
        <f>SUMIF('CO2-qoute-data-2012'!$E$6:$E$380,NA117_CO2_GJ!$C88,'CO2-qoute-data-2012'!O$6:O$380)*1000</f>
        <v>0</v>
      </c>
      <c r="F88" s="23">
        <f>SUMIF('CO2-qoute-data-2012'!$E$6:$E$380,NA117_CO2_GJ!$C88,'CO2-qoute-data-2012'!P$6:P$380)*1000</f>
        <v>0</v>
      </c>
      <c r="G88" s="23">
        <f>SUMIF('CO2-qoute-data-2012'!$E$6:$E$380,NA117_CO2_GJ!$C88,'CO2-qoute-data-2012'!Q$6:Q$380)*1000</f>
        <v>0</v>
      </c>
      <c r="H88" s="23">
        <f>SUMIF('CO2-qoute-data-2012'!$E$6:$E$380,NA117_CO2_GJ!$C88,'CO2-qoute-data-2012'!R$6:R$380)*1000</f>
        <v>0</v>
      </c>
      <c r="I88" s="23">
        <f>SUMIF('CO2-qoute-data-2012'!$E$6:$E$380,NA117_CO2_GJ!$C88,'CO2-qoute-data-2012'!S$6:S$380)*1000</f>
        <v>0</v>
      </c>
      <c r="J88" s="23">
        <f>SUMIF('CO2-qoute-data-2012'!$E$6:$E$380,NA117_CO2_GJ!$C88,'CO2-qoute-data-2012'!T$6:T$380)*1000</f>
        <v>0</v>
      </c>
      <c r="K88" s="23">
        <f>SUMIF('CO2-qoute-data-2012'!$E$6:$E$380,NA117_CO2_GJ!$C88,'CO2-qoute-data-2012'!U$6:U$380)*1000</f>
        <v>0</v>
      </c>
      <c r="L88" s="23">
        <f>SUMIF('CO2-qoute-data-2012'!$E$6:$E$380,NA117_CO2_GJ!$C88,'CO2-qoute-data-2012'!V$6:V$380)*1000</f>
        <v>0</v>
      </c>
      <c r="M88" s="23">
        <f>SUMIF('CO2-qoute-data-2012'!$E$6:$E$380,NA117_CO2_GJ!$C88,'CO2-qoute-data-2012'!W$6:W$380)*1000</f>
        <v>0</v>
      </c>
      <c r="N88" s="23">
        <f>SUMIF('CO2-qoute-data-2012'!$E$6:$E$380,NA117_CO2_GJ!$C88,'CO2-qoute-data-2012'!X$6:X$380)*1000</f>
        <v>0</v>
      </c>
      <c r="O88" s="23">
        <f>SUMIF('CO2-qoute-data-2012'!$E$6:$E$380,NA117_CO2_GJ!$C88,'CO2-qoute-data-2012'!Y$6:Y$380)*1000</f>
        <v>0</v>
      </c>
      <c r="P88" s="23">
        <f>SUMIF('CO2-qoute-data-2012'!$E$6:$E$380,NA117_CO2_GJ!$C88,'CO2-qoute-data-2012'!Z$6:Z$380)*1000</f>
        <v>0</v>
      </c>
      <c r="Q88" s="23">
        <f>SUMIF('CO2-qoute-data-2012'!$E$6:$E$380,NA117_CO2_GJ!$C88,'CO2-qoute-data-2012'!AA$6:AA$380)*1000</f>
        <v>0</v>
      </c>
      <c r="R88" s="23">
        <f>SUMIF('CO2-qoute-data-2012'!$E$6:$E$380,NA117_CO2_GJ!$C88,'CO2-qoute-data-2012'!AB$6:AB$380)*1000</f>
        <v>0</v>
      </c>
      <c r="S88" s="23">
        <f>SUMIF('CO2-qoute-data-2012'!$E$6:$E$380,NA117_CO2_GJ!$C88,'CO2-qoute-data-2012'!AC$6:AC$380)*1000</f>
        <v>0</v>
      </c>
      <c r="T88" s="23">
        <f>SUMIF('CO2-qoute-data-2012'!$E$6:$E$380,NA117_CO2_GJ!$C88,'CO2-qoute-data-2012'!AD$6:AD$380)*1000</f>
        <v>0</v>
      </c>
      <c r="U88" s="23">
        <f>SUMIF('CO2-qoute-data-2012'!$E$6:$E$380,NA117_CO2_GJ!$C88,'CO2-qoute-data-2012'!AE$6:AE$380)*1000</f>
        <v>0</v>
      </c>
      <c r="V88" s="23">
        <f>SUMIF('CO2-qoute-data-2012'!$E$6:$E$380,NA117_CO2_GJ!$C88,'CO2-qoute-data-2012'!AF$6:AF$380)*1000</f>
        <v>0</v>
      </c>
      <c r="W88" s="23">
        <f>SUMIF('CO2-qoute-data-2012'!$E$6:$E$380,NA117_CO2_GJ!$C88,'CO2-qoute-data-2012'!AG$6:AG$380)*1000</f>
        <v>0</v>
      </c>
      <c r="X88" s="23">
        <f>SUMIF('CO2-qoute-data-2012'!$E$6:$E$380,NA117_CO2_GJ!$C88,'CO2-qoute-data-2012'!AH$6:AH$380)*1000</f>
        <v>0</v>
      </c>
      <c r="Y88" s="23">
        <f>SUMIF('CO2-qoute-data-2012'!$E$6:$E$380,NA117_CO2_GJ!$C88,'CO2-qoute-data-2012'!AI$6:AI$380)*1000</f>
        <v>0</v>
      </c>
      <c r="Z88" s="23">
        <f>SUMIF('CO2-qoute-data-2012'!$E$6:$E$380,NA117_CO2_GJ!$C88,'CO2-qoute-data-2012'!AJ$6:AJ$380)*1000</f>
        <v>0</v>
      </c>
      <c r="AA88" s="23">
        <f>SUMIF('CO2-qoute-data-2012'!$E$6:$E$380,NA117_CO2_GJ!$C88,'CO2-qoute-data-2012'!AK$6:AK$380)*1000</f>
        <v>0</v>
      </c>
      <c r="AB88" s="23">
        <f>SUMIF('CO2-qoute-data-2012'!$E$6:$E$380,NA117_CO2_GJ!$C88,'CO2-qoute-data-2012'!AL$6:AL$380)*1000</f>
        <v>0</v>
      </c>
      <c r="AC88" s="23">
        <f>SUMIF('CO2-qoute-data-2012'!$E$6:$E$380,NA117_CO2_GJ!$C88,'CO2-qoute-data-2012'!AM$6:AM$380)*1000</f>
        <v>0</v>
      </c>
      <c r="AD88" s="23">
        <f>SUMIF('CO2-qoute-data-2012'!$E$6:$E$380,NA117_CO2_GJ!$C88,'CO2-qoute-data-2012'!AN$6:AN$380)*1000</f>
        <v>0</v>
      </c>
      <c r="AE88" s="23">
        <f>SUMIF('CO2-qoute-data-2012'!$E$6:$E$380,NA117_CO2_GJ!$C88,'CO2-qoute-data-2012'!AO$6:AO$380)*1000</f>
        <v>0</v>
      </c>
      <c r="AF88" s="23">
        <f>SUMIF('CO2-qoute-data-2012'!$E$6:$E$380,NA117_CO2_GJ!$C88,'CO2-qoute-data-2012'!AP$6:AP$380)*1000</f>
        <v>0</v>
      </c>
      <c r="AG88" s="23">
        <f>SUMIF('CO2-qoute-data-2012'!$E$6:$E$380,NA117_CO2_GJ!$C88,'CO2-qoute-data-2012'!AQ$6:AQ$380)*1000</f>
        <v>0</v>
      </c>
      <c r="AH88" s="23">
        <f>SUMIF('CO2-qoute-data-2012'!$E$6:$E$380,NA117_CO2_GJ!$C88,'CO2-qoute-data-2012'!AR$6:AR$380)*1000</f>
        <v>0</v>
      </c>
      <c r="AI88" s="23">
        <f>SUMIF('CO2-qoute-data-2012'!$E$6:$E$380,NA117_CO2_GJ!$C88,'CO2-qoute-data-2012'!AS$6:AS$380)*1000</f>
        <v>0</v>
      </c>
      <c r="AJ88" s="2"/>
      <c r="AK88" s="2"/>
      <c r="AL88" s="75">
        <f t="shared" si="12"/>
        <v>13</v>
      </c>
      <c r="AM88" s="75">
        <f t="shared" si="12"/>
        <v>13</v>
      </c>
      <c r="AN88" s="75">
        <f t="shared" si="12"/>
        <v>13</v>
      </c>
      <c r="AO88" s="75">
        <f t="shared" si="12"/>
        <v>13</v>
      </c>
      <c r="AP88" s="75">
        <f t="shared" si="12"/>
        <v>13</v>
      </c>
      <c r="AQ88" s="75">
        <f t="shared" si="12"/>
        <v>13</v>
      </c>
      <c r="AR88" s="75">
        <f t="shared" si="12"/>
        <v>13</v>
      </c>
      <c r="AS88" s="75">
        <f t="shared" si="12"/>
        <v>13</v>
      </c>
      <c r="AT88" s="75">
        <f t="shared" si="12"/>
        <v>13</v>
      </c>
      <c r="AU88" s="75">
        <f t="shared" si="12"/>
        <v>13</v>
      </c>
      <c r="AV88" s="75">
        <f t="shared" si="12"/>
        <v>13</v>
      </c>
      <c r="AW88" s="75">
        <f t="shared" si="12"/>
        <v>13</v>
      </c>
      <c r="AX88" s="75">
        <f t="shared" si="12"/>
        <v>13</v>
      </c>
      <c r="AY88" s="75">
        <f t="shared" si="12"/>
        <v>13</v>
      </c>
      <c r="AZ88" s="75">
        <f t="shared" si="11"/>
        <v>13</v>
      </c>
      <c r="BA88" s="75">
        <f t="shared" si="11"/>
        <v>13</v>
      </c>
      <c r="BB88" s="75">
        <f t="shared" si="11"/>
        <v>13</v>
      </c>
      <c r="BC88" s="75">
        <f t="shared" si="11"/>
        <v>13</v>
      </c>
      <c r="BD88" s="75">
        <f t="shared" si="11"/>
        <v>13</v>
      </c>
      <c r="BE88" s="75">
        <f t="shared" si="11"/>
        <v>13</v>
      </c>
      <c r="BF88" s="75">
        <f t="shared" si="11"/>
        <v>13</v>
      </c>
      <c r="BG88" s="75">
        <f t="shared" si="11"/>
        <v>13</v>
      </c>
      <c r="BH88" s="75">
        <f t="shared" si="11"/>
        <v>13</v>
      </c>
      <c r="BI88" s="75">
        <f t="shared" si="11"/>
        <v>13</v>
      </c>
      <c r="BJ88" s="75">
        <f t="shared" si="11"/>
        <v>13</v>
      </c>
      <c r="BK88" s="75">
        <f t="shared" si="11"/>
        <v>13</v>
      </c>
      <c r="BL88" s="75">
        <f t="shared" si="11"/>
        <v>13</v>
      </c>
      <c r="BM88" s="75">
        <f t="shared" si="11"/>
        <v>13</v>
      </c>
      <c r="BN88" s="75">
        <f t="shared" si="11"/>
        <v>13</v>
      </c>
      <c r="BO88" s="75">
        <f t="shared" si="11"/>
        <v>13</v>
      </c>
      <c r="BP88" s="75">
        <f t="shared" si="8"/>
        <v>13</v>
      </c>
    </row>
    <row r="89" spans="2:68">
      <c r="B89" s="72">
        <v>13</v>
      </c>
      <c r="C89" s="10" t="s">
        <v>674</v>
      </c>
      <c r="D89" s="11" t="s">
        <v>675</v>
      </c>
      <c r="E89" s="23">
        <f>SUMIF('CO2-qoute-data-2012'!$E$6:$E$380,NA117_CO2_GJ!$C89,'CO2-qoute-data-2012'!O$6:O$380)*1000</f>
        <v>0</v>
      </c>
      <c r="F89" s="23">
        <f>SUMIF('CO2-qoute-data-2012'!$E$6:$E$380,NA117_CO2_GJ!$C89,'CO2-qoute-data-2012'!P$6:P$380)*1000</f>
        <v>0</v>
      </c>
      <c r="G89" s="23">
        <f>SUMIF('CO2-qoute-data-2012'!$E$6:$E$380,NA117_CO2_GJ!$C89,'CO2-qoute-data-2012'!Q$6:Q$380)*1000</f>
        <v>0</v>
      </c>
      <c r="H89" s="23">
        <f>SUMIF('CO2-qoute-data-2012'!$E$6:$E$380,NA117_CO2_GJ!$C89,'CO2-qoute-data-2012'!R$6:R$380)*1000</f>
        <v>0</v>
      </c>
      <c r="I89" s="23">
        <f>SUMIF('CO2-qoute-data-2012'!$E$6:$E$380,NA117_CO2_GJ!$C89,'CO2-qoute-data-2012'!S$6:S$380)*1000</f>
        <v>0</v>
      </c>
      <c r="J89" s="23">
        <f>SUMIF('CO2-qoute-data-2012'!$E$6:$E$380,NA117_CO2_GJ!$C89,'CO2-qoute-data-2012'!T$6:T$380)*1000</f>
        <v>0</v>
      </c>
      <c r="K89" s="23">
        <f>SUMIF('CO2-qoute-data-2012'!$E$6:$E$380,NA117_CO2_GJ!$C89,'CO2-qoute-data-2012'!U$6:U$380)*1000</f>
        <v>0</v>
      </c>
      <c r="L89" s="23">
        <f>SUMIF('CO2-qoute-data-2012'!$E$6:$E$380,NA117_CO2_GJ!$C89,'CO2-qoute-data-2012'!V$6:V$380)*1000</f>
        <v>0</v>
      </c>
      <c r="M89" s="23">
        <f>SUMIF('CO2-qoute-data-2012'!$E$6:$E$380,NA117_CO2_GJ!$C89,'CO2-qoute-data-2012'!W$6:W$380)*1000</f>
        <v>0</v>
      </c>
      <c r="N89" s="23">
        <f>SUMIF('CO2-qoute-data-2012'!$E$6:$E$380,NA117_CO2_GJ!$C89,'CO2-qoute-data-2012'!X$6:X$380)*1000</f>
        <v>0</v>
      </c>
      <c r="O89" s="23">
        <f>SUMIF('CO2-qoute-data-2012'!$E$6:$E$380,NA117_CO2_GJ!$C89,'CO2-qoute-data-2012'!Y$6:Y$380)*1000</f>
        <v>0</v>
      </c>
      <c r="P89" s="23">
        <f>SUMIF('CO2-qoute-data-2012'!$E$6:$E$380,NA117_CO2_GJ!$C89,'CO2-qoute-data-2012'!Z$6:Z$380)*1000</f>
        <v>0</v>
      </c>
      <c r="Q89" s="23">
        <f>SUMIF('CO2-qoute-data-2012'!$E$6:$E$380,NA117_CO2_GJ!$C89,'CO2-qoute-data-2012'!AA$6:AA$380)*1000</f>
        <v>0</v>
      </c>
      <c r="R89" s="23">
        <f>SUMIF('CO2-qoute-data-2012'!$E$6:$E$380,NA117_CO2_GJ!$C89,'CO2-qoute-data-2012'!AB$6:AB$380)*1000</f>
        <v>0</v>
      </c>
      <c r="S89" s="23">
        <f>SUMIF('CO2-qoute-data-2012'!$E$6:$E$380,NA117_CO2_GJ!$C89,'CO2-qoute-data-2012'!AC$6:AC$380)*1000</f>
        <v>0</v>
      </c>
      <c r="T89" s="23">
        <f>SUMIF('CO2-qoute-data-2012'!$E$6:$E$380,NA117_CO2_GJ!$C89,'CO2-qoute-data-2012'!AD$6:AD$380)*1000</f>
        <v>0</v>
      </c>
      <c r="U89" s="23">
        <f>SUMIF('CO2-qoute-data-2012'!$E$6:$E$380,NA117_CO2_GJ!$C89,'CO2-qoute-data-2012'!AE$6:AE$380)*1000</f>
        <v>0</v>
      </c>
      <c r="V89" s="23">
        <f>SUMIF('CO2-qoute-data-2012'!$E$6:$E$380,NA117_CO2_GJ!$C89,'CO2-qoute-data-2012'!AF$6:AF$380)*1000</f>
        <v>0</v>
      </c>
      <c r="W89" s="23">
        <f>SUMIF('CO2-qoute-data-2012'!$E$6:$E$380,NA117_CO2_GJ!$C89,'CO2-qoute-data-2012'!AG$6:AG$380)*1000</f>
        <v>0</v>
      </c>
      <c r="X89" s="23">
        <f>SUMIF('CO2-qoute-data-2012'!$E$6:$E$380,NA117_CO2_GJ!$C89,'CO2-qoute-data-2012'!AH$6:AH$380)*1000</f>
        <v>0</v>
      </c>
      <c r="Y89" s="23">
        <f>SUMIF('CO2-qoute-data-2012'!$E$6:$E$380,NA117_CO2_GJ!$C89,'CO2-qoute-data-2012'!AI$6:AI$380)*1000</f>
        <v>0</v>
      </c>
      <c r="Z89" s="23">
        <f>SUMIF('CO2-qoute-data-2012'!$E$6:$E$380,NA117_CO2_GJ!$C89,'CO2-qoute-data-2012'!AJ$6:AJ$380)*1000</f>
        <v>0</v>
      </c>
      <c r="AA89" s="23">
        <f>SUMIF('CO2-qoute-data-2012'!$E$6:$E$380,NA117_CO2_GJ!$C89,'CO2-qoute-data-2012'!AK$6:AK$380)*1000</f>
        <v>0</v>
      </c>
      <c r="AB89" s="23">
        <f>SUMIF('CO2-qoute-data-2012'!$E$6:$E$380,NA117_CO2_GJ!$C89,'CO2-qoute-data-2012'!AL$6:AL$380)*1000</f>
        <v>0</v>
      </c>
      <c r="AC89" s="23">
        <f>SUMIF('CO2-qoute-data-2012'!$E$6:$E$380,NA117_CO2_GJ!$C89,'CO2-qoute-data-2012'!AM$6:AM$380)*1000</f>
        <v>0</v>
      </c>
      <c r="AD89" s="23">
        <f>SUMIF('CO2-qoute-data-2012'!$E$6:$E$380,NA117_CO2_GJ!$C89,'CO2-qoute-data-2012'!AN$6:AN$380)*1000</f>
        <v>0</v>
      </c>
      <c r="AE89" s="23">
        <f>SUMIF('CO2-qoute-data-2012'!$E$6:$E$380,NA117_CO2_GJ!$C89,'CO2-qoute-data-2012'!AO$6:AO$380)*1000</f>
        <v>0</v>
      </c>
      <c r="AF89" s="23">
        <f>SUMIF('CO2-qoute-data-2012'!$E$6:$E$380,NA117_CO2_GJ!$C89,'CO2-qoute-data-2012'!AP$6:AP$380)*1000</f>
        <v>0</v>
      </c>
      <c r="AG89" s="23">
        <f>SUMIF('CO2-qoute-data-2012'!$E$6:$E$380,NA117_CO2_GJ!$C89,'CO2-qoute-data-2012'!AQ$6:AQ$380)*1000</f>
        <v>0</v>
      </c>
      <c r="AH89" s="23">
        <f>SUMIF('CO2-qoute-data-2012'!$E$6:$E$380,NA117_CO2_GJ!$C89,'CO2-qoute-data-2012'!AR$6:AR$380)*1000</f>
        <v>0</v>
      </c>
      <c r="AI89" s="23">
        <f>SUMIF('CO2-qoute-data-2012'!$E$6:$E$380,NA117_CO2_GJ!$C89,'CO2-qoute-data-2012'!AS$6:AS$380)*1000</f>
        <v>0</v>
      </c>
      <c r="AJ89" s="2"/>
      <c r="AK89" s="2"/>
      <c r="AL89" s="75">
        <f t="shared" si="12"/>
        <v>13</v>
      </c>
      <c r="AM89" s="75">
        <f t="shared" si="12"/>
        <v>13</v>
      </c>
      <c r="AN89" s="75">
        <f t="shared" si="12"/>
        <v>13</v>
      </c>
      <c r="AO89" s="75">
        <f t="shared" si="12"/>
        <v>13</v>
      </c>
      <c r="AP89" s="75">
        <f t="shared" si="12"/>
        <v>13</v>
      </c>
      <c r="AQ89" s="75">
        <f t="shared" si="12"/>
        <v>13</v>
      </c>
      <c r="AR89" s="75">
        <f t="shared" si="12"/>
        <v>13</v>
      </c>
      <c r="AS89" s="75">
        <f t="shared" si="12"/>
        <v>13</v>
      </c>
      <c r="AT89" s="75">
        <f t="shared" si="12"/>
        <v>13</v>
      </c>
      <c r="AU89" s="75">
        <f t="shared" si="12"/>
        <v>13</v>
      </c>
      <c r="AV89" s="75">
        <f t="shared" si="12"/>
        <v>13</v>
      </c>
      <c r="AW89" s="75">
        <f t="shared" si="12"/>
        <v>13</v>
      </c>
      <c r="AX89" s="75">
        <f t="shared" si="12"/>
        <v>13</v>
      </c>
      <c r="AY89" s="75">
        <f t="shared" si="12"/>
        <v>13</v>
      </c>
      <c r="AZ89" s="75">
        <f t="shared" si="11"/>
        <v>13</v>
      </c>
      <c r="BA89" s="75">
        <f t="shared" si="11"/>
        <v>13</v>
      </c>
      <c r="BB89" s="75">
        <f t="shared" si="11"/>
        <v>13</v>
      </c>
      <c r="BC89" s="75">
        <f t="shared" si="11"/>
        <v>13</v>
      </c>
      <c r="BD89" s="75">
        <f t="shared" si="11"/>
        <v>13</v>
      </c>
      <c r="BE89" s="75">
        <f t="shared" si="11"/>
        <v>13</v>
      </c>
      <c r="BF89" s="75">
        <f t="shared" si="11"/>
        <v>13</v>
      </c>
      <c r="BG89" s="75">
        <f t="shared" si="11"/>
        <v>13</v>
      </c>
      <c r="BH89" s="75">
        <f t="shared" si="11"/>
        <v>13</v>
      </c>
      <c r="BI89" s="75">
        <f t="shared" si="11"/>
        <v>13</v>
      </c>
      <c r="BJ89" s="75">
        <f t="shared" si="11"/>
        <v>13</v>
      </c>
      <c r="BK89" s="75">
        <f t="shared" si="11"/>
        <v>13</v>
      </c>
      <c r="BL89" s="75">
        <f t="shared" si="11"/>
        <v>13</v>
      </c>
      <c r="BM89" s="75">
        <f t="shared" si="11"/>
        <v>13</v>
      </c>
      <c r="BN89" s="75">
        <f t="shared" si="11"/>
        <v>13</v>
      </c>
      <c r="BO89" s="75">
        <f t="shared" si="11"/>
        <v>13</v>
      </c>
      <c r="BP89" s="75">
        <f t="shared" si="8"/>
        <v>13</v>
      </c>
    </row>
    <row r="90" spans="2:68">
      <c r="B90" s="72">
        <v>4</v>
      </c>
      <c r="C90" s="10" t="s">
        <v>676</v>
      </c>
      <c r="D90" s="11" t="s">
        <v>677</v>
      </c>
      <c r="E90" s="23">
        <f>SUMIF('CO2-qoute-data-2012'!$E$6:$E$380,NA117_CO2_GJ!$C90,'CO2-qoute-data-2012'!O$6:O$380)*1000</f>
        <v>0</v>
      </c>
      <c r="F90" s="23">
        <f>SUMIF('CO2-qoute-data-2012'!$E$6:$E$380,NA117_CO2_GJ!$C90,'CO2-qoute-data-2012'!P$6:P$380)*1000</f>
        <v>0</v>
      </c>
      <c r="G90" s="23">
        <f>SUMIF('CO2-qoute-data-2012'!$E$6:$E$380,NA117_CO2_GJ!$C90,'CO2-qoute-data-2012'!Q$6:Q$380)*1000</f>
        <v>0</v>
      </c>
      <c r="H90" s="23">
        <f>SUMIF('CO2-qoute-data-2012'!$E$6:$E$380,NA117_CO2_GJ!$C90,'CO2-qoute-data-2012'!R$6:R$380)*1000</f>
        <v>0</v>
      </c>
      <c r="I90" s="23">
        <f>SUMIF('CO2-qoute-data-2012'!$E$6:$E$380,NA117_CO2_GJ!$C90,'CO2-qoute-data-2012'!S$6:S$380)*1000</f>
        <v>0</v>
      </c>
      <c r="J90" s="23">
        <f>SUMIF('CO2-qoute-data-2012'!$E$6:$E$380,NA117_CO2_GJ!$C90,'CO2-qoute-data-2012'!T$6:T$380)*1000</f>
        <v>0</v>
      </c>
      <c r="K90" s="23">
        <f>SUMIF('CO2-qoute-data-2012'!$E$6:$E$380,NA117_CO2_GJ!$C90,'CO2-qoute-data-2012'!U$6:U$380)*1000</f>
        <v>0</v>
      </c>
      <c r="L90" s="23">
        <f>SUMIF('CO2-qoute-data-2012'!$E$6:$E$380,NA117_CO2_GJ!$C90,'CO2-qoute-data-2012'!V$6:V$380)*1000</f>
        <v>0</v>
      </c>
      <c r="M90" s="23">
        <f>SUMIF('CO2-qoute-data-2012'!$E$6:$E$380,NA117_CO2_GJ!$C90,'CO2-qoute-data-2012'!W$6:W$380)*1000</f>
        <v>0</v>
      </c>
      <c r="N90" s="23">
        <f>SUMIF('CO2-qoute-data-2012'!$E$6:$E$380,NA117_CO2_GJ!$C90,'CO2-qoute-data-2012'!X$6:X$380)*1000</f>
        <v>0</v>
      </c>
      <c r="O90" s="23">
        <f>SUMIF('CO2-qoute-data-2012'!$E$6:$E$380,NA117_CO2_GJ!$C90,'CO2-qoute-data-2012'!Y$6:Y$380)*1000</f>
        <v>0</v>
      </c>
      <c r="P90" s="23">
        <f>SUMIF('CO2-qoute-data-2012'!$E$6:$E$380,NA117_CO2_GJ!$C90,'CO2-qoute-data-2012'!Z$6:Z$380)*1000</f>
        <v>0</v>
      </c>
      <c r="Q90" s="23">
        <f>SUMIF('CO2-qoute-data-2012'!$E$6:$E$380,NA117_CO2_GJ!$C90,'CO2-qoute-data-2012'!AA$6:AA$380)*1000</f>
        <v>0</v>
      </c>
      <c r="R90" s="23">
        <f>SUMIF('CO2-qoute-data-2012'!$E$6:$E$380,NA117_CO2_GJ!$C90,'CO2-qoute-data-2012'!AB$6:AB$380)*1000</f>
        <v>0</v>
      </c>
      <c r="S90" s="23">
        <f>SUMIF('CO2-qoute-data-2012'!$E$6:$E$380,NA117_CO2_GJ!$C90,'CO2-qoute-data-2012'!AC$6:AC$380)*1000</f>
        <v>0</v>
      </c>
      <c r="T90" s="23">
        <f>SUMIF('CO2-qoute-data-2012'!$E$6:$E$380,NA117_CO2_GJ!$C90,'CO2-qoute-data-2012'!AD$6:AD$380)*1000</f>
        <v>0</v>
      </c>
      <c r="U90" s="23">
        <f>SUMIF('CO2-qoute-data-2012'!$E$6:$E$380,NA117_CO2_GJ!$C90,'CO2-qoute-data-2012'!AE$6:AE$380)*1000</f>
        <v>0</v>
      </c>
      <c r="V90" s="23">
        <f>SUMIF('CO2-qoute-data-2012'!$E$6:$E$380,NA117_CO2_GJ!$C90,'CO2-qoute-data-2012'!AF$6:AF$380)*1000</f>
        <v>0</v>
      </c>
      <c r="W90" s="23">
        <f>SUMIF('CO2-qoute-data-2012'!$E$6:$E$380,NA117_CO2_GJ!$C90,'CO2-qoute-data-2012'!AG$6:AG$380)*1000</f>
        <v>0</v>
      </c>
      <c r="X90" s="23">
        <f>SUMIF('CO2-qoute-data-2012'!$E$6:$E$380,NA117_CO2_GJ!$C90,'CO2-qoute-data-2012'!AH$6:AH$380)*1000</f>
        <v>0</v>
      </c>
      <c r="Y90" s="23">
        <f>SUMIF('CO2-qoute-data-2012'!$E$6:$E$380,NA117_CO2_GJ!$C90,'CO2-qoute-data-2012'!AI$6:AI$380)*1000</f>
        <v>0</v>
      </c>
      <c r="Z90" s="23">
        <f>SUMIF('CO2-qoute-data-2012'!$E$6:$E$380,NA117_CO2_GJ!$C90,'CO2-qoute-data-2012'!AJ$6:AJ$380)*1000</f>
        <v>0</v>
      </c>
      <c r="AA90" s="23">
        <f>SUMIF('CO2-qoute-data-2012'!$E$6:$E$380,NA117_CO2_GJ!$C90,'CO2-qoute-data-2012'!AK$6:AK$380)*1000</f>
        <v>0</v>
      </c>
      <c r="AB90" s="23">
        <f>SUMIF('CO2-qoute-data-2012'!$E$6:$E$380,NA117_CO2_GJ!$C90,'CO2-qoute-data-2012'!AL$6:AL$380)*1000</f>
        <v>0</v>
      </c>
      <c r="AC90" s="23">
        <f>SUMIF('CO2-qoute-data-2012'!$E$6:$E$380,NA117_CO2_GJ!$C90,'CO2-qoute-data-2012'!AM$6:AM$380)*1000</f>
        <v>0</v>
      </c>
      <c r="AD90" s="23">
        <f>SUMIF('CO2-qoute-data-2012'!$E$6:$E$380,NA117_CO2_GJ!$C90,'CO2-qoute-data-2012'!AN$6:AN$380)*1000</f>
        <v>0</v>
      </c>
      <c r="AE90" s="23">
        <f>SUMIF('CO2-qoute-data-2012'!$E$6:$E$380,NA117_CO2_GJ!$C90,'CO2-qoute-data-2012'!AO$6:AO$380)*1000</f>
        <v>0</v>
      </c>
      <c r="AF90" s="23">
        <f>SUMIF('CO2-qoute-data-2012'!$E$6:$E$380,NA117_CO2_GJ!$C90,'CO2-qoute-data-2012'!AP$6:AP$380)*1000</f>
        <v>0</v>
      </c>
      <c r="AG90" s="23">
        <f>SUMIF('CO2-qoute-data-2012'!$E$6:$E$380,NA117_CO2_GJ!$C90,'CO2-qoute-data-2012'!AQ$6:AQ$380)*1000</f>
        <v>0</v>
      </c>
      <c r="AH90" s="23">
        <f>SUMIF('CO2-qoute-data-2012'!$E$6:$E$380,NA117_CO2_GJ!$C90,'CO2-qoute-data-2012'!AR$6:AR$380)*1000</f>
        <v>0</v>
      </c>
      <c r="AI90" s="23">
        <f>SUMIF('CO2-qoute-data-2012'!$E$6:$E$380,NA117_CO2_GJ!$C90,'CO2-qoute-data-2012'!AS$6:AS$380)*1000</f>
        <v>0</v>
      </c>
      <c r="AJ90" s="2"/>
      <c r="AK90" s="2"/>
      <c r="AL90" s="75">
        <f t="shared" si="12"/>
        <v>4</v>
      </c>
      <c r="AM90" s="75">
        <f t="shared" si="12"/>
        <v>4</v>
      </c>
      <c r="AN90" s="75">
        <f t="shared" si="12"/>
        <v>4</v>
      </c>
      <c r="AO90" s="75">
        <f t="shared" si="12"/>
        <v>4</v>
      </c>
      <c r="AP90" s="75">
        <f t="shared" si="12"/>
        <v>4</v>
      </c>
      <c r="AQ90" s="75">
        <f t="shared" si="12"/>
        <v>4</v>
      </c>
      <c r="AR90" s="75">
        <f t="shared" si="12"/>
        <v>4</v>
      </c>
      <c r="AS90" s="75">
        <f t="shared" si="12"/>
        <v>4</v>
      </c>
      <c r="AT90" s="75">
        <f t="shared" si="12"/>
        <v>4</v>
      </c>
      <c r="AU90" s="75">
        <f t="shared" si="12"/>
        <v>4</v>
      </c>
      <c r="AV90" s="75">
        <f t="shared" si="12"/>
        <v>4</v>
      </c>
      <c r="AW90" s="75">
        <f t="shared" si="12"/>
        <v>4</v>
      </c>
      <c r="AX90" s="75">
        <f t="shared" si="12"/>
        <v>4</v>
      </c>
      <c r="AY90" s="75">
        <f t="shared" si="12"/>
        <v>4</v>
      </c>
      <c r="AZ90" s="75">
        <f t="shared" si="11"/>
        <v>4</v>
      </c>
      <c r="BA90" s="75">
        <f t="shared" si="11"/>
        <v>4</v>
      </c>
      <c r="BB90" s="75">
        <f t="shared" si="11"/>
        <v>4</v>
      </c>
      <c r="BC90" s="75">
        <f t="shared" si="11"/>
        <v>4</v>
      </c>
      <c r="BD90" s="75">
        <f t="shared" si="11"/>
        <v>4</v>
      </c>
      <c r="BE90" s="75">
        <f t="shared" si="11"/>
        <v>4</v>
      </c>
      <c r="BF90" s="75">
        <f t="shared" si="11"/>
        <v>4</v>
      </c>
      <c r="BG90" s="75">
        <f t="shared" si="11"/>
        <v>4</v>
      </c>
      <c r="BH90" s="75">
        <f t="shared" si="11"/>
        <v>4</v>
      </c>
      <c r="BI90" s="75">
        <f t="shared" si="11"/>
        <v>4</v>
      </c>
      <c r="BJ90" s="75">
        <f t="shared" si="11"/>
        <v>4</v>
      </c>
      <c r="BK90" s="75">
        <f t="shared" si="11"/>
        <v>4</v>
      </c>
      <c r="BL90" s="75">
        <f t="shared" si="11"/>
        <v>4</v>
      </c>
      <c r="BM90" s="75">
        <f t="shared" si="11"/>
        <v>4</v>
      </c>
      <c r="BN90" s="75">
        <f t="shared" si="11"/>
        <v>4</v>
      </c>
      <c r="BO90" s="75">
        <f t="shared" ref="BO90:BO109" si="13">$B90</f>
        <v>4</v>
      </c>
      <c r="BP90" s="75">
        <f t="shared" si="8"/>
        <v>4</v>
      </c>
    </row>
    <row r="91" spans="2:68">
      <c r="B91" s="72">
        <v>4</v>
      </c>
      <c r="C91" s="10" t="s">
        <v>678</v>
      </c>
      <c r="D91" s="11" t="s">
        <v>679</v>
      </c>
      <c r="E91" s="23">
        <f>SUMIF('CO2-qoute-data-2012'!$E$6:$E$380,NA117_CO2_GJ!$C91,'CO2-qoute-data-2012'!O$6:O$380)*1000</f>
        <v>0</v>
      </c>
      <c r="F91" s="23">
        <f>SUMIF('CO2-qoute-data-2012'!$E$6:$E$380,NA117_CO2_GJ!$C91,'CO2-qoute-data-2012'!P$6:P$380)*1000</f>
        <v>0</v>
      </c>
      <c r="G91" s="23">
        <f>SUMIF('CO2-qoute-data-2012'!$E$6:$E$380,NA117_CO2_GJ!$C91,'CO2-qoute-data-2012'!Q$6:Q$380)*1000</f>
        <v>0</v>
      </c>
      <c r="H91" s="23">
        <f>SUMIF('CO2-qoute-data-2012'!$E$6:$E$380,NA117_CO2_GJ!$C91,'CO2-qoute-data-2012'!R$6:R$380)*1000</f>
        <v>0</v>
      </c>
      <c r="I91" s="23">
        <f>SUMIF('CO2-qoute-data-2012'!$E$6:$E$380,NA117_CO2_GJ!$C91,'CO2-qoute-data-2012'!S$6:S$380)*1000</f>
        <v>0</v>
      </c>
      <c r="J91" s="23">
        <f>SUMIF('CO2-qoute-data-2012'!$E$6:$E$380,NA117_CO2_GJ!$C91,'CO2-qoute-data-2012'!T$6:T$380)*1000</f>
        <v>0</v>
      </c>
      <c r="K91" s="23">
        <f>SUMIF('CO2-qoute-data-2012'!$E$6:$E$380,NA117_CO2_GJ!$C91,'CO2-qoute-data-2012'!U$6:U$380)*1000</f>
        <v>0</v>
      </c>
      <c r="L91" s="23">
        <f>SUMIF('CO2-qoute-data-2012'!$E$6:$E$380,NA117_CO2_GJ!$C91,'CO2-qoute-data-2012'!V$6:V$380)*1000</f>
        <v>0</v>
      </c>
      <c r="M91" s="23">
        <f>SUMIF('CO2-qoute-data-2012'!$E$6:$E$380,NA117_CO2_GJ!$C91,'CO2-qoute-data-2012'!W$6:W$380)*1000</f>
        <v>0</v>
      </c>
      <c r="N91" s="23">
        <f>SUMIF('CO2-qoute-data-2012'!$E$6:$E$380,NA117_CO2_GJ!$C91,'CO2-qoute-data-2012'!X$6:X$380)*1000</f>
        <v>0</v>
      </c>
      <c r="O91" s="23">
        <f>SUMIF('CO2-qoute-data-2012'!$E$6:$E$380,NA117_CO2_GJ!$C91,'CO2-qoute-data-2012'!Y$6:Y$380)*1000</f>
        <v>0</v>
      </c>
      <c r="P91" s="23">
        <f>SUMIF('CO2-qoute-data-2012'!$E$6:$E$380,NA117_CO2_GJ!$C91,'CO2-qoute-data-2012'!Z$6:Z$380)*1000</f>
        <v>0</v>
      </c>
      <c r="Q91" s="23">
        <f>SUMIF('CO2-qoute-data-2012'!$E$6:$E$380,NA117_CO2_GJ!$C91,'CO2-qoute-data-2012'!AA$6:AA$380)*1000</f>
        <v>0</v>
      </c>
      <c r="R91" s="23">
        <f>SUMIF('CO2-qoute-data-2012'!$E$6:$E$380,NA117_CO2_GJ!$C91,'CO2-qoute-data-2012'!AB$6:AB$380)*1000</f>
        <v>0</v>
      </c>
      <c r="S91" s="23">
        <f>SUMIF('CO2-qoute-data-2012'!$E$6:$E$380,NA117_CO2_GJ!$C91,'CO2-qoute-data-2012'!AC$6:AC$380)*1000</f>
        <v>0</v>
      </c>
      <c r="T91" s="23">
        <f>SUMIF('CO2-qoute-data-2012'!$E$6:$E$380,NA117_CO2_GJ!$C91,'CO2-qoute-data-2012'!AD$6:AD$380)*1000</f>
        <v>0</v>
      </c>
      <c r="U91" s="23">
        <f>SUMIF('CO2-qoute-data-2012'!$E$6:$E$380,NA117_CO2_GJ!$C91,'CO2-qoute-data-2012'!AE$6:AE$380)*1000</f>
        <v>0</v>
      </c>
      <c r="V91" s="23">
        <f>SUMIF('CO2-qoute-data-2012'!$E$6:$E$380,NA117_CO2_GJ!$C91,'CO2-qoute-data-2012'!AF$6:AF$380)*1000</f>
        <v>0</v>
      </c>
      <c r="W91" s="23">
        <f>SUMIF('CO2-qoute-data-2012'!$E$6:$E$380,NA117_CO2_GJ!$C91,'CO2-qoute-data-2012'!AG$6:AG$380)*1000</f>
        <v>0</v>
      </c>
      <c r="X91" s="23">
        <f>SUMIF('CO2-qoute-data-2012'!$E$6:$E$380,NA117_CO2_GJ!$C91,'CO2-qoute-data-2012'!AH$6:AH$380)*1000</f>
        <v>0</v>
      </c>
      <c r="Y91" s="23">
        <f>SUMIF('CO2-qoute-data-2012'!$E$6:$E$380,NA117_CO2_GJ!$C91,'CO2-qoute-data-2012'!AI$6:AI$380)*1000</f>
        <v>0</v>
      </c>
      <c r="Z91" s="23">
        <f>SUMIF('CO2-qoute-data-2012'!$E$6:$E$380,NA117_CO2_GJ!$C91,'CO2-qoute-data-2012'!AJ$6:AJ$380)*1000</f>
        <v>0</v>
      </c>
      <c r="AA91" s="23">
        <f>SUMIF('CO2-qoute-data-2012'!$E$6:$E$380,NA117_CO2_GJ!$C91,'CO2-qoute-data-2012'!AK$6:AK$380)*1000</f>
        <v>0</v>
      </c>
      <c r="AB91" s="23">
        <f>SUMIF('CO2-qoute-data-2012'!$E$6:$E$380,NA117_CO2_GJ!$C91,'CO2-qoute-data-2012'!AL$6:AL$380)*1000</f>
        <v>0</v>
      </c>
      <c r="AC91" s="23">
        <f>SUMIF('CO2-qoute-data-2012'!$E$6:$E$380,NA117_CO2_GJ!$C91,'CO2-qoute-data-2012'!AM$6:AM$380)*1000</f>
        <v>0</v>
      </c>
      <c r="AD91" s="23">
        <f>SUMIF('CO2-qoute-data-2012'!$E$6:$E$380,NA117_CO2_GJ!$C91,'CO2-qoute-data-2012'!AN$6:AN$380)*1000</f>
        <v>0</v>
      </c>
      <c r="AE91" s="23">
        <f>SUMIF('CO2-qoute-data-2012'!$E$6:$E$380,NA117_CO2_GJ!$C91,'CO2-qoute-data-2012'!AO$6:AO$380)*1000</f>
        <v>0</v>
      </c>
      <c r="AF91" s="23">
        <f>SUMIF('CO2-qoute-data-2012'!$E$6:$E$380,NA117_CO2_GJ!$C91,'CO2-qoute-data-2012'!AP$6:AP$380)*1000</f>
        <v>0</v>
      </c>
      <c r="AG91" s="23">
        <f>SUMIF('CO2-qoute-data-2012'!$E$6:$E$380,NA117_CO2_GJ!$C91,'CO2-qoute-data-2012'!AQ$6:AQ$380)*1000</f>
        <v>0</v>
      </c>
      <c r="AH91" s="23">
        <f>SUMIF('CO2-qoute-data-2012'!$E$6:$E$380,NA117_CO2_GJ!$C91,'CO2-qoute-data-2012'!AR$6:AR$380)*1000</f>
        <v>0</v>
      </c>
      <c r="AI91" s="23">
        <f>SUMIF('CO2-qoute-data-2012'!$E$6:$E$380,NA117_CO2_GJ!$C91,'CO2-qoute-data-2012'!AS$6:AS$380)*1000</f>
        <v>0</v>
      </c>
      <c r="AJ91" s="2"/>
      <c r="AK91" s="2"/>
      <c r="AL91" s="75">
        <f t="shared" si="12"/>
        <v>4</v>
      </c>
      <c r="AM91" s="75">
        <f t="shared" si="12"/>
        <v>4</v>
      </c>
      <c r="AN91" s="75">
        <f t="shared" si="12"/>
        <v>4</v>
      </c>
      <c r="AO91" s="75">
        <f t="shared" si="12"/>
        <v>4</v>
      </c>
      <c r="AP91" s="75">
        <f t="shared" si="12"/>
        <v>4</v>
      </c>
      <c r="AQ91" s="75">
        <f t="shared" si="12"/>
        <v>4</v>
      </c>
      <c r="AR91" s="75">
        <f t="shared" si="12"/>
        <v>4</v>
      </c>
      <c r="AS91" s="75">
        <f t="shared" si="12"/>
        <v>4</v>
      </c>
      <c r="AT91" s="75">
        <f t="shared" si="12"/>
        <v>4</v>
      </c>
      <c r="AU91" s="75">
        <f t="shared" si="12"/>
        <v>4</v>
      </c>
      <c r="AV91" s="75">
        <f t="shared" si="12"/>
        <v>4</v>
      </c>
      <c r="AW91" s="75">
        <f t="shared" si="12"/>
        <v>4</v>
      </c>
      <c r="AX91" s="75">
        <f t="shared" si="12"/>
        <v>4</v>
      </c>
      <c r="AY91" s="75">
        <f t="shared" si="12"/>
        <v>4</v>
      </c>
      <c r="AZ91" s="75">
        <f t="shared" si="12"/>
        <v>4</v>
      </c>
      <c r="BA91" s="75">
        <f t="shared" ref="BA91:BN106" si="14">$B91</f>
        <v>4</v>
      </c>
      <c r="BB91" s="75">
        <f t="shared" si="14"/>
        <v>4</v>
      </c>
      <c r="BC91" s="75">
        <f t="shared" si="14"/>
        <v>4</v>
      </c>
      <c r="BD91" s="75">
        <f t="shared" si="14"/>
        <v>4</v>
      </c>
      <c r="BE91" s="75">
        <f t="shared" si="14"/>
        <v>4</v>
      </c>
      <c r="BF91" s="75">
        <f t="shared" si="14"/>
        <v>4</v>
      </c>
      <c r="BG91" s="75">
        <f t="shared" si="14"/>
        <v>4</v>
      </c>
      <c r="BH91" s="75">
        <f t="shared" si="14"/>
        <v>4</v>
      </c>
      <c r="BI91" s="75">
        <f t="shared" si="14"/>
        <v>4</v>
      </c>
      <c r="BJ91" s="75">
        <f t="shared" si="14"/>
        <v>4</v>
      </c>
      <c r="BK91" s="75">
        <f t="shared" si="14"/>
        <v>4</v>
      </c>
      <c r="BL91" s="75">
        <f t="shared" si="14"/>
        <v>4</v>
      </c>
      <c r="BM91" s="75">
        <f t="shared" si="14"/>
        <v>4</v>
      </c>
      <c r="BN91" s="75">
        <f t="shared" si="14"/>
        <v>4</v>
      </c>
      <c r="BO91" s="75">
        <f t="shared" si="13"/>
        <v>4</v>
      </c>
      <c r="BP91" s="75">
        <f t="shared" si="8"/>
        <v>4</v>
      </c>
    </row>
    <row r="92" spans="2:68">
      <c r="B92" s="72">
        <v>4</v>
      </c>
      <c r="C92" s="10" t="s">
        <v>680</v>
      </c>
      <c r="D92" s="11" t="s">
        <v>681</v>
      </c>
      <c r="E92" s="23">
        <f>SUMIF('CO2-qoute-data-2012'!$E$6:$E$380,NA117_CO2_GJ!$C92,'CO2-qoute-data-2012'!O$6:O$380)*1000</f>
        <v>0</v>
      </c>
      <c r="F92" s="23">
        <f>SUMIF('CO2-qoute-data-2012'!$E$6:$E$380,NA117_CO2_GJ!$C92,'CO2-qoute-data-2012'!P$6:P$380)*1000</f>
        <v>0</v>
      </c>
      <c r="G92" s="23">
        <f>SUMIF('CO2-qoute-data-2012'!$E$6:$E$380,NA117_CO2_GJ!$C92,'CO2-qoute-data-2012'!Q$6:Q$380)*1000</f>
        <v>0</v>
      </c>
      <c r="H92" s="23">
        <f>SUMIF('CO2-qoute-data-2012'!$E$6:$E$380,NA117_CO2_GJ!$C92,'CO2-qoute-data-2012'!R$6:R$380)*1000</f>
        <v>0</v>
      </c>
      <c r="I92" s="23">
        <f>SUMIF('CO2-qoute-data-2012'!$E$6:$E$380,NA117_CO2_GJ!$C92,'CO2-qoute-data-2012'!S$6:S$380)*1000</f>
        <v>0</v>
      </c>
      <c r="J92" s="23">
        <f>SUMIF('CO2-qoute-data-2012'!$E$6:$E$380,NA117_CO2_GJ!$C92,'CO2-qoute-data-2012'!T$6:T$380)*1000</f>
        <v>0</v>
      </c>
      <c r="K92" s="23">
        <f>SUMIF('CO2-qoute-data-2012'!$E$6:$E$380,NA117_CO2_GJ!$C92,'CO2-qoute-data-2012'!U$6:U$380)*1000</f>
        <v>0</v>
      </c>
      <c r="L92" s="23">
        <f>SUMIF('CO2-qoute-data-2012'!$E$6:$E$380,NA117_CO2_GJ!$C92,'CO2-qoute-data-2012'!V$6:V$380)*1000</f>
        <v>0</v>
      </c>
      <c r="M92" s="23">
        <f>SUMIF('CO2-qoute-data-2012'!$E$6:$E$380,NA117_CO2_GJ!$C92,'CO2-qoute-data-2012'!W$6:W$380)*1000</f>
        <v>0</v>
      </c>
      <c r="N92" s="23">
        <f>SUMIF('CO2-qoute-data-2012'!$E$6:$E$380,NA117_CO2_GJ!$C92,'CO2-qoute-data-2012'!X$6:X$380)*1000</f>
        <v>0</v>
      </c>
      <c r="O92" s="23">
        <f>SUMIF('CO2-qoute-data-2012'!$E$6:$E$380,NA117_CO2_GJ!$C92,'CO2-qoute-data-2012'!Y$6:Y$380)*1000</f>
        <v>0</v>
      </c>
      <c r="P92" s="23">
        <f>SUMIF('CO2-qoute-data-2012'!$E$6:$E$380,NA117_CO2_GJ!$C92,'CO2-qoute-data-2012'!Z$6:Z$380)*1000</f>
        <v>0</v>
      </c>
      <c r="Q92" s="23">
        <f>SUMIF('CO2-qoute-data-2012'!$E$6:$E$380,NA117_CO2_GJ!$C92,'CO2-qoute-data-2012'!AA$6:AA$380)*1000</f>
        <v>0</v>
      </c>
      <c r="R92" s="23">
        <f>SUMIF('CO2-qoute-data-2012'!$E$6:$E$380,NA117_CO2_GJ!$C92,'CO2-qoute-data-2012'!AB$6:AB$380)*1000</f>
        <v>0</v>
      </c>
      <c r="S92" s="23">
        <f>SUMIF('CO2-qoute-data-2012'!$E$6:$E$380,NA117_CO2_GJ!$C92,'CO2-qoute-data-2012'!AC$6:AC$380)*1000</f>
        <v>0</v>
      </c>
      <c r="T92" s="23">
        <f>SUMIF('CO2-qoute-data-2012'!$E$6:$E$380,NA117_CO2_GJ!$C92,'CO2-qoute-data-2012'!AD$6:AD$380)*1000</f>
        <v>0</v>
      </c>
      <c r="U92" s="23">
        <f>SUMIF('CO2-qoute-data-2012'!$E$6:$E$380,NA117_CO2_GJ!$C92,'CO2-qoute-data-2012'!AE$6:AE$380)*1000</f>
        <v>0</v>
      </c>
      <c r="V92" s="23">
        <f>SUMIF('CO2-qoute-data-2012'!$E$6:$E$380,NA117_CO2_GJ!$C92,'CO2-qoute-data-2012'!AF$6:AF$380)*1000</f>
        <v>0</v>
      </c>
      <c r="W92" s="23">
        <f>SUMIF('CO2-qoute-data-2012'!$E$6:$E$380,NA117_CO2_GJ!$C92,'CO2-qoute-data-2012'!AG$6:AG$380)*1000</f>
        <v>0</v>
      </c>
      <c r="X92" s="23">
        <f>SUMIF('CO2-qoute-data-2012'!$E$6:$E$380,NA117_CO2_GJ!$C92,'CO2-qoute-data-2012'!AH$6:AH$380)*1000</f>
        <v>0</v>
      </c>
      <c r="Y92" s="23">
        <f>SUMIF('CO2-qoute-data-2012'!$E$6:$E$380,NA117_CO2_GJ!$C92,'CO2-qoute-data-2012'!AI$6:AI$380)*1000</f>
        <v>0</v>
      </c>
      <c r="Z92" s="23">
        <f>SUMIF('CO2-qoute-data-2012'!$E$6:$E$380,NA117_CO2_GJ!$C92,'CO2-qoute-data-2012'!AJ$6:AJ$380)*1000</f>
        <v>0</v>
      </c>
      <c r="AA92" s="23">
        <f>SUMIF('CO2-qoute-data-2012'!$E$6:$E$380,NA117_CO2_GJ!$C92,'CO2-qoute-data-2012'!AK$6:AK$380)*1000</f>
        <v>0</v>
      </c>
      <c r="AB92" s="23">
        <f>SUMIF('CO2-qoute-data-2012'!$E$6:$E$380,NA117_CO2_GJ!$C92,'CO2-qoute-data-2012'!AL$6:AL$380)*1000</f>
        <v>0</v>
      </c>
      <c r="AC92" s="23">
        <f>SUMIF('CO2-qoute-data-2012'!$E$6:$E$380,NA117_CO2_GJ!$C92,'CO2-qoute-data-2012'!AM$6:AM$380)*1000</f>
        <v>0</v>
      </c>
      <c r="AD92" s="23">
        <f>SUMIF('CO2-qoute-data-2012'!$E$6:$E$380,NA117_CO2_GJ!$C92,'CO2-qoute-data-2012'!AN$6:AN$380)*1000</f>
        <v>0</v>
      </c>
      <c r="AE92" s="23">
        <f>SUMIF('CO2-qoute-data-2012'!$E$6:$E$380,NA117_CO2_GJ!$C92,'CO2-qoute-data-2012'!AO$6:AO$380)*1000</f>
        <v>0</v>
      </c>
      <c r="AF92" s="23">
        <f>SUMIF('CO2-qoute-data-2012'!$E$6:$E$380,NA117_CO2_GJ!$C92,'CO2-qoute-data-2012'!AP$6:AP$380)*1000</f>
        <v>0</v>
      </c>
      <c r="AG92" s="23">
        <f>SUMIF('CO2-qoute-data-2012'!$E$6:$E$380,NA117_CO2_GJ!$C92,'CO2-qoute-data-2012'!AQ$6:AQ$380)*1000</f>
        <v>0</v>
      </c>
      <c r="AH92" s="23">
        <f>SUMIF('CO2-qoute-data-2012'!$E$6:$E$380,NA117_CO2_GJ!$C92,'CO2-qoute-data-2012'!AR$6:AR$380)*1000</f>
        <v>0</v>
      </c>
      <c r="AI92" s="23">
        <f>SUMIF('CO2-qoute-data-2012'!$E$6:$E$380,NA117_CO2_GJ!$C92,'CO2-qoute-data-2012'!AS$6:AS$380)*1000</f>
        <v>0</v>
      </c>
      <c r="AJ92" s="2"/>
      <c r="AK92" s="2"/>
      <c r="AL92" s="75">
        <f t="shared" ref="AL92:AZ107" si="15">$B92</f>
        <v>4</v>
      </c>
      <c r="AM92" s="75">
        <f t="shared" si="15"/>
        <v>4</v>
      </c>
      <c r="AN92" s="75">
        <f t="shared" si="15"/>
        <v>4</v>
      </c>
      <c r="AO92" s="75">
        <f t="shared" si="15"/>
        <v>4</v>
      </c>
      <c r="AP92" s="75">
        <f t="shared" si="15"/>
        <v>4</v>
      </c>
      <c r="AQ92" s="75">
        <f t="shared" si="15"/>
        <v>4</v>
      </c>
      <c r="AR92" s="75">
        <f t="shared" si="15"/>
        <v>4</v>
      </c>
      <c r="AS92" s="75">
        <f t="shared" si="15"/>
        <v>4</v>
      </c>
      <c r="AT92" s="75">
        <f t="shared" si="15"/>
        <v>4</v>
      </c>
      <c r="AU92" s="75">
        <f t="shared" si="15"/>
        <v>4</v>
      </c>
      <c r="AV92" s="75">
        <f t="shared" si="15"/>
        <v>4</v>
      </c>
      <c r="AW92" s="75">
        <f t="shared" si="15"/>
        <v>4</v>
      </c>
      <c r="AX92" s="75">
        <f t="shared" si="15"/>
        <v>4</v>
      </c>
      <c r="AY92" s="75">
        <f t="shared" si="15"/>
        <v>4</v>
      </c>
      <c r="AZ92" s="75">
        <f t="shared" si="15"/>
        <v>4</v>
      </c>
      <c r="BA92" s="75">
        <f t="shared" si="14"/>
        <v>4</v>
      </c>
      <c r="BB92" s="75">
        <f t="shared" si="14"/>
        <v>4</v>
      </c>
      <c r="BC92" s="75">
        <f t="shared" si="14"/>
        <v>4</v>
      </c>
      <c r="BD92" s="75">
        <f t="shared" si="14"/>
        <v>4</v>
      </c>
      <c r="BE92" s="75">
        <f t="shared" si="14"/>
        <v>4</v>
      </c>
      <c r="BF92" s="75">
        <f t="shared" si="14"/>
        <v>4</v>
      </c>
      <c r="BG92" s="75">
        <f t="shared" si="14"/>
        <v>4</v>
      </c>
      <c r="BH92" s="75">
        <f t="shared" si="14"/>
        <v>4</v>
      </c>
      <c r="BI92" s="75">
        <f t="shared" si="14"/>
        <v>4</v>
      </c>
      <c r="BJ92" s="75">
        <f t="shared" si="14"/>
        <v>4</v>
      </c>
      <c r="BK92" s="75">
        <f t="shared" si="14"/>
        <v>4</v>
      </c>
      <c r="BL92" s="75">
        <f t="shared" si="14"/>
        <v>4</v>
      </c>
      <c r="BM92" s="75">
        <f t="shared" si="14"/>
        <v>4</v>
      </c>
      <c r="BN92" s="75">
        <f t="shared" si="14"/>
        <v>4</v>
      </c>
      <c r="BO92" s="75">
        <f t="shared" si="13"/>
        <v>4</v>
      </c>
      <c r="BP92" s="75">
        <f t="shared" si="8"/>
        <v>4</v>
      </c>
    </row>
    <row r="93" spans="2:68">
      <c r="B93" s="72">
        <v>4</v>
      </c>
      <c r="C93" s="10" t="s">
        <v>682</v>
      </c>
      <c r="D93" s="11" t="s">
        <v>683</v>
      </c>
      <c r="E93" s="23">
        <f>SUMIF('CO2-qoute-data-2012'!$E$6:$E$380,NA117_CO2_GJ!$C93,'CO2-qoute-data-2012'!O$6:O$380)*1000</f>
        <v>0</v>
      </c>
      <c r="F93" s="23">
        <f>SUMIF('CO2-qoute-data-2012'!$E$6:$E$380,NA117_CO2_GJ!$C93,'CO2-qoute-data-2012'!P$6:P$380)*1000</f>
        <v>0</v>
      </c>
      <c r="G93" s="23">
        <f>SUMIF('CO2-qoute-data-2012'!$E$6:$E$380,NA117_CO2_GJ!$C93,'CO2-qoute-data-2012'!Q$6:Q$380)*1000</f>
        <v>0</v>
      </c>
      <c r="H93" s="23">
        <f>SUMIF('CO2-qoute-data-2012'!$E$6:$E$380,NA117_CO2_GJ!$C93,'CO2-qoute-data-2012'!R$6:R$380)*1000</f>
        <v>0</v>
      </c>
      <c r="I93" s="23">
        <f>SUMIF('CO2-qoute-data-2012'!$E$6:$E$380,NA117_CO2_GJ!$C93,'CO2-qoute-data-2012'!S$6:S$380)*1000</f>
        <v>0</v>
      </c>
      <c r="J93" s="23">
        <f>SUMIF('CO2-qoute-data-2012'!$E$6:$E$380,NA117_CO2_GJ!$C93,'CO2-qoute-data-2012'!T$6:T$380)*1000</f>
        <v>0</v>
      </c>
      <c r="K93" s="23">
        <f>SUMIF('CO2-qoute-data-2012'!$E$6:$E$380,NA117_CO2_GJ!$C93,'CO2-qoute-data-2012'!U$6:U$380)*1000</f>
        <v>0</v>
      </c>
      <c r="L93" s="23">
        <f>SUMIF('CO2-qoute-data-2012'!$E$6:$E$380,NA117_CO2_GJ!$C93,'CO2-qoute-data-2012'!V$6:V$380)*1000</f>
        <v>0</v>
      </c>
      <c r="M93" s="23">
        <f>SUMIF('CO2-qoute-data-2012'!$E$6:$E$380,NA117_CO2_GJ!$C93,'CO2-qoute-data-2012'!W$6:W$380)*1000</f>
        <v>0</v>
      </c>
      <c r="N93" s="23">
        <f>SUMIF('CO2-qoute-data-2012'!$E$6:$E$380,NA117_CO2_GJ!$C93,'CO2-qoute-data-2012'!X$6:X$380)*1000</f>
        <v>0</v>
      </c>
      <c r="O93" s="23">
        <f>SUMIF('CO2-qoute-data-2012'!$E$6:$E$380,NA117_CO2_GJ!$C93,'CO2-qoute-data-2012'!Y$6:Y$380)*1000</f>
        <v>0</v>
      </c>
      <c r="P93" s="23">
        <f>SUMIF('CO2-qoute-data-2012'!$E$6:$E$380,NA117_CO2_GJ!$C93,'CO2-qoute-data-2012'!Z$6:Z$380)*1000</f>
        <v>0</v>
      </c>
      <c r="Q93" s="23">
        <f>SUMIF('CO2-qoute-data-2012'!$E$6:$E$380,NA117_CO2_GJ!$C93,'CO2-qoute-data-2012'!AA$6:AA$380)*1000</f>
        <v>0</v>
      </c>
      <c r="R93" s="23">
        <f>SUMIF('CO2-qoute-data-2012'!$E$6:$E$380,NA117_CO2_GJ!$C93,'CO2-qoute-data-2012'!AB$6:AB$380)*1000</f>
        <v>0</v>
      </c>
      <c r="S93" s="23">
        <f>SUMIF('CO2-qoute-data-2012'!$E$6:$E$380,NA117_CO2_GJ!$C93,'CO2-qoute-data-2012'!AC$6:AC$380)*1000</f>
        <v>0</v>
      </c>
      <c r="T93" s="23">
        <f>SUMIF('CO2-qoute-data-2012'!$E$6:$E$380,NA117_CO2_GJ!$C93,'CO2-qoute-data-2012'!AD$6:AD$380)*1000</f>
        <v>0</v>
      </c>
      <c r="U93" s="23">
        <f>SUMIF('CO2-qoute-data-2012'!$E$6:$E$380,NA117_CO2_GJ!$C93,'CO2-qoute-data-2012'!AE$6:AE$380)*1000</f>
        <v>0</v>
      </c>
      <c r="V93" s="23">
        <f>SUMIF('CO2-qoute-data-2012'!$E$6:$E$380,NA117_CO2_GJ!$C93,'CO2-qoute-data-2012'!AF$6:AF$380)*1000</f>
        <v>0</v>
      </c>
      <c r="W93" s="23">
        <f>SUMIF('CO2-qoute-data-2012'!$E$6:$E$380,NA117_CO2_GJ!$C93,'CO2-qoute-data-2012'!AG$6:AG$380)*1000</f>
        <v>0</v>
      </c>
      <c r="X93" s="23">
        <f>SUMIF('CO2-qoute-data-2012'!$E$6:$E$380,NA117_CO2_GJ!$C93,'CO2-qoute-data-2012'!AH$6:AH$380)*1000</f>
        <v>0</v>
      </c>
      <c r="Y93" s="23">
        <f>SUMIF('CO2-qoute-data-2012'!$E$6:$E$380,NA117_CO2_GJ!$C93,'CO2-qoute-data-2012'!AI$6:AI$380)*1000</f>
        <v>0</v>
      </c>
      <c r="Z93" s="23">
        <f>SUMIF('CO2-qoute-data-2012'!$E$6:$E$380,NA117_CO2_GJ!$C93,'CO2-qoute-data-2012'!AJ$6:AJ$380)*1000</f>
        <v>0</v>
      </c>
      <c r="AA93" s="23">
        <f>SUMIF('CO2-qoute-data-2012'!$E$6:$E$380,NA117_CO2_GJ!$C93,'CO2-qoute-data-2012'!AK$6:AK$380)*1000</f>
        <v>0</v>
      </c>
      <c r="AB93" s="23">
        <f>SUMIF('CO2-qoute-data-2012'!$E$6:$E$380,NA117_CO2_GJ!$C93,'CO2-qoute-data-2012'!AL$6:AL$380)*1000</f>
        <v>0</v>
      </c>
      <c r="AC93" s="23">
        <f>SUMIF('CO2-qoute-data-2012'!$E$6:$E$380,NA117_CO2_GJ!$C93,'CO2-qoute-data-2012'!AM$6:AM$380)*1000</f>
        <v>0</v>
      </c>
      <c r="AD93" s="23">
        <f>SUMIF('CO2-qoute-data-2012'!$E$6:$E$380,NA117_CO2_GJ!$C93,'CO2-qoute-data-2012'!AN$6:AN$380)*1000</f>
        <v>0</v>
      </c>
      <c r="AE93" s="23">
        <f>SUMIF('CO2-qoute-data-2012'!$E$6:$E$380,NA117_CO2_GJ!$C93,'CO2-qoute-data-2012'!AO$6:AO$380)*1000</f>
        <v>0</v>
      </c>
      <c r="AF93" s="23">
        <f>SUMIF('CO2-qoute-data-2012'!$E$6:$E$380,NA117_CO2_GJ!$C93,'CO2-qoute-data-2012'!AP$6:AP$380)*1000</f>
        <v>0</v>
      </c>
      <c r="AG93" s="23">
        <f>SUMIF('CO2-qoute-data-2012'!$E$6:$E$380,NA117_CO2_GJ!$C93,'CO2-qoute-data-2012'!AQ$6:AQ$380)*1000</f>
        <v>0</v>
      </c>
      <c r="AH93" s="23">
        <f>SUMIF('CO2-qoute-data-2012'!$E$6:$E$380,NA117_CO2_GJ!$C93,'CO2-qoute-data-2012'!AR$6:AR$380)*1000</f>
        <v>0</v>
      </c>
      <c r="AI93" s="23">
        <f>SUMIF('CO2-qoute-data-2012'!$E$6:$E$380,NA117_CO2_GJ!$C93,'CO2-qoute-data-2012'!AS$6:AS$380)*1000</f>
        <v>0</v>
      </c>
      <c r="AJ93" s="2"/>
      <c r="AK93" s="2"/>
      <c r="AL93" s="75">
        <f t="shared" si="15"/>
        <v>4</v>
      </c>
      <c r="AM93" s="75">
        <f t="shared" si="15"/>
        <v>4</v>
      </c>
      <c r="AN93" s="75">
        <f t="shared" si="15"/>
        <v>4</v>
      </c>
      <c r="AO93" s="75">
        <f t="shared" si="15"/>
        <v>4</v>
      </c>
      <c r="AP93" s="75">
        <f t="shared" si="15"/>
        <v>4</v>
      </c>
      <c r="AQ93" s="75">
        <f t="shared" si="15"/>
        <v>4</v>
      </c>
      <c r="AR93" s="75">
        <f t="shared" si="15"/>
        <v>4</v>
      </c>
      <c r="AS93" s="75">
        <f t="shared" si="15"/>
        <v>4</v>
      </c>
      <c r="AT93" s="75">
        <f t="shared" si="15"/>
        <v>4</v>
      </c>
      <c r="AU93" s="75">
        <f t="shared" si="15"/>
        <v>4</v>
      </c>
      <c r="AV93" s="75">
        <f t="shared" si="15"/>
        <v>4</v>
      </c>
      <c r="AW93" s="75">
        <f t="shared" si="15"/>
        <v>4</v>
      </c>
      <c r="AX93" s="75">
        <f t="shared" si="15"/>
        <v>4</v>
      </c>
      <c r="AY93" s="75">
        <f t="shared" si="15"/>
        <v>4</v>
      </c>
      <c r="AZ93" s="75">
        <f t="shared" si="15"/>
        <v>4</v>
      </c>
      <c r="BA93" s="75">
        <f t="shared" si="14"/>
        <v>4</v>
      </c>
      <c r="BB93" s="75">
        <f t="shared" si="14"/>
        <v>4</v>
      </c>
      <c r="BC93" s="75">
        <f t="shared" si="14"/>
        <v>4</v>
      </c>
      <c r="BD93" s="75">
        <f t="shared" si="14"/>
        <v>4</v>
      </c>
      <c r="BE93" s="75">
        <f t="shared" si="14"/>
        <v>4</v>
      </c>
      <c r="BF93" s="75">
        <f t="shared" si="14"/>
        <v>4</v>
      </c>
      <c r="BG93" s="75">
        <f t="shared" si="14"/>
        <v>4</v>
      </c>
      <c r="BH93" s="75">
        <f t="shared" si="14"/>
        <v>4</v>
      </c>
      <c r="BI93" s="75">
        <f t="shared" si="14"/>
        <v>4</v>
      </c>
      <c r="BJ93" s="75">
        <f t="shared" si="14"/>
        <v>4</v>
      </c>
      <c r="BK93" s="75">
        <f t="shared" si="14"/>
        <v>4</v>
      </c>
      <c r="BL93" s="75">
        <f t="shared" si="14"/>
        <v>4</v>
      </c>
      <c r="BM93" s="75">
        <f t="shared" si="14"/>
        <v>4</v>
      </c>
      <c r="BN93" s="75">
        <f t="shared" si="14"/>
        <v>4</v>
      </c>
      <c r="BO93" s="75">
        <f t="shared" si="13"/>
        <v>4</v>
      </c>
      <c r="BP93" s="75">
        <f t="shared" si="8"/>
        <v>4</v>
      </c>
    </row>
    <row r="94" spans="2:68">
      <c r="B94" s="72">
        <v>4</v>
      </c>
      <c r="C94" s="14" t="s">
        <v>684</v>
      </c>
      <c r="D94" s="15" t="s">
        <v>685</v>
      </c>
      <c r="E94" s="23">
        <f>SUMIF('CO2-qoute-data-2012'!$E$6:$E$380,NA117_CO2_GJ!$C94,'CO2-qoute-data-2012'!O$6:O$380)*1000</f>
        <v>0</v>
      </c>
      <c r="F94" s="23">
        <f>SUMIF('CO2-qoute-data-2012'!$E$6:$E$380,NA117_CO2_GJ!$C94,'CO2-qoute-data-2012'!P$6:P$380)*1000</f>
        <v>0</v>
      </c>
      <c r="G94" s="23">
        <f>SUMIF('CO2-qoute-data-2012'!$E$6:$E$380,NA117_CO2_GJ!$C94,'CO2-qoute-data-2012'!Q$6:Q$380)*1000</f>
        <v>0</v>
      </c>
      <c r="H94" s="23">
        <f>SUMIF('CO2-qoute-data-2012'!$E$6:$E$380,NA117_CO2_GJ!$C94,'CO2-qoute-data-2012'!R$6:R$380)*1000</f>
        <v>0</v>
      </c>
      <c r="I94" s="23">
        <f>SUMIF('CO2-qoute-data-2012'!$E$6:$E$380,NA117_CO2_GJ!$C94,'CO2-qoute-data-2012'!S$6:S$380)*1000</f>
        <v>0</v>
      </c>
      <c r="J94" s="23">
        <f>SUMIF('CO2-qoute-data-2012'!$E$6:$E$380,NA117_CO2_GJ!$C94,'CO2-qoute-data-2012'!T$6:T$380)*1000</f>
        <v>0</v>
      </c>
      <c r="K94" s="23">
        <f>SUMIF('CO2-qoute-data-2012'!$E$6:$E$380,NA117_CO2_GJ!$C94,'CO2-qoute-data-2012'!U$6:U$380)*1000</f>
        <v>0</v>
      </c>
      <c r="L94" s="23">
        <f>SUMIF('CO2-qoute-data-2012'!$E$6:$E$380,NA117_CO2_GJ!$C94,'CO2-qoute-data-2012'!V$6:V$380)*1000</f>
        <v>0</v>
      </c>
      <c r="M94" s="23">
        <f>SUMIF('CO2-qoute-data-2012'!$E$6:$E$380,NA117_CO2_GJ!$C94,'CO2-qoute-data-2012'!W$6:W$380)*1000</f>
        <v>0</v>
      </c>
      <c r="N94" s="23">
        <f>SUMIF('CO2-qoute-data-2012'!$E$6:$E$380,NA117_CO2_GJ!$C94,'CO2-qoute-data-2012'!X$6:X$380)*1000</f>
        <v>0</v>
      </c>
      <c r="O94" s="23">
        <f>SUMIF('CO2-qoute-data-2012'!$E$6:$E$380,NA117_CO2_GJ!$C94,'CO2-qoute-data-2012'!Y$6:Y$380)*1000</f>
        <v>0</v>
      </c>
      <c r="P94" s="23">
        <f>SUMIF('CO2-qoute-data-2012'!$E$6:$E$380,NA117_CO2_GJ!$C94,'CO2-qoute-data-2012'!Z$6:Z$380)*1000</f>
        <v>0</v>
      </c>
      <c r="Q94" s="23">
        <f>SUMIF('CO2-qoute-data-2012'!$E$6:$E$380,NA117_CO2_GJ!$C94,'CO2-qoute-data-2012'!AA$6:AA$380)*1000</f>
        <v>0</v>
      </c>
      <c r="R94" s="23">
        <f>SUMIF('CO2-qoute-data-2012'!$E$6:$E$380,NA117_CO2_GJ!$C94,'CO2-qoute-data-2012'!AB$6:AB$380)*1000</f>
        <v>0</v>
      </c>
      <c r="S94" s="23">
        <f>SUMIF('CO2-qoute-data-2012'!$E$6:$E$380,NA117_CO2_GJ!$C94,'CO2-qoute-data-2012'!AC$6:AC$380)*1000</f>
        <v>0</v>
      </c>
      <c r="T94" s="23">
        <f>SUMIF('CO2-qoute-data-2012'!$E$6:$E$380,NA117_CO2_GJ!$C94,'CO2-qoute-data-2012'!AD$6:AD$380)*1000</f>
        <v>0</v>
      </c>
      <c r="U94" s="23">
        <f>SUMIF('CO2-qoute-data-2012'!$E$6:$E$380,NA117_CO2_GJ!$C94,'CO2-qoute-data-2012'!AE$6:AE$380)*1000</f>
        <v>0</v>
      </c>
      <c r="V94" s="23">
        <f>SUMIF('CO2-qoute-data-2012'!$E$6:$E$380,NA117_CO2_GJ!$C94,'CO2-qoute-data-2012'!AF$6:AF$380)*1000</f>
        <v>0</v>
      </c>
      <c r="W94" s="23">
        <f>SUMIF('CO2-qoute-data-2012'!$E$6:$E$380,NA117_CO2_GJ!$C94,'CO2-qoute-data-2012'!AG$6:AG$380)*1000</f>
        <v>0</v>
      </c>
      <c r="X94" s="23">
        <f>SUMIF('CO2-qoute-data-2012'!$E$6:$E$380,NA117_CO2_GJ!$C94,'CO2-qoute-data-2012'!AH$6:AH$380)*1000</f>
        <v>0</v>
      </c>
      <c r="Y94" s="23">
        <f>SUMIF('CO2-qoute-data-2012'!$E$6:$E$380,NA117_CO2_GJ!$C94,'CO2-qoute-data-2012'!AI$6:AI$380)*1000</f>
        <v>0</v>
      </c>
      <c r="Z94" s="23">
        <f>SUMIF('CO2-qoute-data-2012'!$E$6:$E$380,NA117_CO2_GJ!$C94,'CO2-qoute-data-2012'!AJ$6:AJ$380)*1000</f>
        <v>0</v>
      </c>
      <c r="AA94" s="23">
        <f>SUMIF('CO2-qoute-data-2012'!$E$6:$E$380,NA117_CO2_GJ!$C94,'CO2-qoute-data-2012'!AK$6:AK$380)*1000</f>
        <v>0</v>
      </c>
      <c r="AB94" s="23">
        <f>SUMIF('CO2-qoute-data-2012'!$E$6:$E$380,NA117_CO2_GJ!$C94,'CO2-qoute-data-2012'!AL$6:AL$380)*1000</f>
        <v>0</v>
      </c>
      <c r="AC94" s="23">
        <f>SUMIF('CO2-qoute-data-2012'!$E$6:$E$380,NA117_CO2_GJ!$C94,'CO2-qoute-data-2012'!AM$6:AM$380)*1000</f>
        <v>0</v>
      </c>
      <c r="AD94" s="23">
        <f>SUMIF('CO2-qoute-data-2012'!$E$6:$E$380,NA117_CO2_GJ!$C94,'CO2-qoute-data-2012'!AN$6:AN$380)*1000</f>
        <v>0</v>
      </c>
      <c r="AE94" s="23">
        <f>SUMIF('CO2-qoute-data-2012'!$E$6:$E$380,NA117_CO2_GJ!$C94,'CO2-qoute-data-2012'!AO$6:AO$380)*1000</f>
        <v>0</v>
      </c>
      <c r="AF94" s="23">
        <f>SUMIF('CO2-qoute-data-2012'!$E$6:$E$380,NA117_CO2_GJ!$C94,'CO2-qoute-data-2012'!AP$6:AP$380)*1000</f>
        <v>0</v>
      </c>
      <c r="AG94" s="23">
        <f>SUMIF('CO2-qoute-data-2012'!$E$6:$E$380,NA117_CO2_GJ!$C94,'CO2-qoute-data-2012'!AQ$6:AQ$380)*1000</f>
        <v>0</v>
      </c>
      <c r="AH94" s="23">
        <f>SUMIF('CO2-qoute-data-2012'!$E$6:$E$380,NA117_CO2_GJ!$C94,'CO2-qoute-data-2012'!AR$6:AR$380)*1000</f>
        <v>0</v>
      </c>
      <c r="AI94" s="23">
        <f>SUMIF('CO2-qoute-data-2012'!$E$6:$E$380,NA117_CO2_GJ!$C94,'CO2-qoute-data-2012'!AS$6:AS$380)*1000</f>
        <v>0</v>
      </c>
      <c r="AJ94" s="2"/>
      <c r="AK94" s="2"/>
      <c r="AL94" s="75">
        <f t="shared" si="15"/>
        <v>4</v>
      </c>
      <c r="AM94" s="75">
        <f t="shared" si="15"/>
        <v>4</v>
      </c>
      <c r="AN94" s="75">
        <f t="shared" si="15"/>
        <v>4</v>
      </c>
      <c r="AO94" s="75">
        <f t="shared" si="15"/>
        <v>4</v>
      </c>
      <c r="AP94" s="75">
        <f t="shared" si="15"/>
        <v>4</v>
      </c>
      <c r="AQ94" s="75">
        <f t="shared" si="15"/>
        <v>4</v>
      </c>
      <c r="AR94" s="75">
        <f t="shared" si="15"/>
        <v>4</v>
      </c>
      <c r="AS94" s="75">
        <f t="shared" si="15"/>
        <v>4</v>
      </c>
      <c r="AT94" s="75">
        <f t="shared" si="15"/>
        <v>4</v>
      </c>
      <c r="AU94" s="75">
        <f t="shared" si="15"/>
        <v>4</v>
      </c>
      <c r="AV94" s="75">
        <f t="shared" si="15"/>
        <v>4</v>
      </c>
      <c r="AW94" s="75">
        <f t="shared" si="15"/>
        <v>4</v>
      </c>
      <c r="AX94" s="75">
        <f t="shared" si="15"/>
        <v>4</v>
      </c>
      <c r="AY94" s="75">
        <f t="shared" si="15"/>
        <v>4</v>
      </c>
      <c r="AZ94" s="75">
        <f t="shared" si="15"/>
        <v>4</v>
      </c>
      <c r="BA94" s="75">
        <f t="shared" si="14"/>
        <v>4</v>
      </c>
      <c r="BB94" s="75">
        <f t="shared" si="14"/>
        <v>4</v>
      </c>
      <c r="BC94" s="75">
        <f t="shared" si="14"/>
        <v>4</v>
      </c>
      <c r="BD94" s="75">
        <f t="shared" si="14"/>
        <v>4</v>
      </c>
      <c r="BE94" s="75">
        <f t="shared" si="14"/>
        <v>4</v>
      </c>
      <c r="BF94" s="75">
        <f t="shared" si="14"/>
        <v>4</v>
      </c>
      <c r="BG94" s="75">
        <f t="shared" si="14"/>
        <v>4</v>
      </c>
      <c r="BH94" s="75">
        <f t="shared" si="14"/>
        <v>4</v>
      </c>
      <c r="BI94" s="75">
        <f t="shared" si="14"/>
        <v>4</v>
      </c>
      <c r="BJ94" s="75">
        <f t="shared" si="14"/>
        <v>4</v>
      </c>
      <c r="BK94" s="75">
        <f t="shared" si="14"/>
        <v>4</v>
      </c>
      <c r="BL94" s="75">
        <f t="shared" si="14"/>
        <v>4</v>
      </c>
      <c r="BM94" s="75">
        <f t="shared" si="14"/>
        <v>4</v>
      </c>
      <c r="BN94" s="75">
        <f t="shared" si="14"/>
        <v>4</v>
      </c>
      <c r="BO94" s="75">
        <f t="shared" si="13"/>
        <v>4</v>
      </c>
      <c r="BP94" s="75">
        <f t="shared" si="8"/>
        <v>4</v>
      </c>
    </row>
    <row r="95" spans="2:68">
      <c r="B95" s="72">
        <v>5</v>
      </c>
      <c r="C95" s="14" t="s">
        <v>686</v>
      </c>
      <c r="D95" s="15" t="s">
        <v>687</v>
      </c>
      <c r="E95" s="23">
        <f>SUMIF('CO2-qoute-data-2012'!$E$6:$E$380,NA117_CO2_GJ!$C95,'CO2-qoute-data-2012'!O$6:O$380)*1000</f>
        <v>0</v>
      </c>
      <c r="F95" s="23">
        <f>SUMIF('CO2-qoute-data-2012'!$E$6:$E$380,NA117_CO2_GJ!$C95,'CO2-qoute-data-2012'!P$6:P$380)*1000</f>
        <v>0</v>
      </c>
      <c r="G95" s="23">
        <f>SUMIF('CO2-qoute-data-2012'!$E$6:$E$380,NA117_CO2_GJ!$C95,'CO2-qoute-data-2012'!Q$6:Q$380)*1000</f>
        <v>0</v>
      </c>
      <c r="H95" s="23">
        <f>SUMIF('CO2-qoute-data-2012'!$E$6:$E$380,NA117_CO2_GJ!$C95,'CO2-qoute-data-2012'!R$6:R$380)*1000</f>
        <v>0</v>
      </c>
      <c r="I95" s="23">
        <f>SUMIF('CO2-qoute-data-2012'!$E$6:$E$380,NA117_CO2_GJ!$C95,'CO2-qoute-data-2012'!S$6:S$380)*1000</f>
        <v>0</v>
      </c>
      <c r="J95" s="23">
        <f>SUMIF('CO2-qoute-data-2012'!$E$6:$E$380,NA117_CO2_GJ!$C95,'CO2-qoute-data-2012'!T$6:T$380)*1000</f>
        <v>0</v>
      </c>
      <c r="K95" s="23">
        <f>SUMIF('CO2-qoute-data-2012'!$E$6:$E$380,NA117_CO2_GJ!$C95,'CO2-qoute-data-2012'!U$6:U$380)*1000</f>
        <v>0</v>
      </c>
      <c r="L95" s="23">
        <f>SUMIF('CO2-qoute-data-2012'!$E$6:$E$380,NA117_CO2_GJ!$C95,'CO2-qoute-data-2012'!V$6:V$380)*1000</f>
        <v>0</v>
      </c>
      <c r="M95" s="23">
        <f>SUMIF('CO2-qoute-data-2012'!$E$6:$E$380,NA117_CO2_GJ!$C95,'CO2-qoute-data-2012'!W$6:W$380)*1000</f>
        <v>0</v>
      </c>
      <c r="N95" s="23">
        <f>SUMIF('CO2-qoute-data-2012'!$E$6:$E$380,NA117_CO2_GJ!$C95,'CO2-qoute-data-2012'!X$6:X$380)*1000</f>
        <v>0</v>
      </c>
      <c r="O95" s="23">
        <f>SUMIF('CO2-qoute-data-2012'!$E$6:$E$380,NA117_CO2_GJ!$C95,'CO2-qoute-data-2012'!Y$6:Y$380)*1000</f>
        <v>0</v>
      </c>
      <c r="P95" s="23">
        <f>SUMIF('CO2-qoute-data-2012'!$E$6:$E$380,NA117_CO2_GJ!$C95,'CO2-qoute-data-2012'!Z$6:Z$380)*1000</f>
        <v>0</v>
      </c>
      <c r="Q95" s="23">
        <f>SUMIF('CO2-qoute-data-2012'!$E$6:$E$380,NA117_CO2_GJ!$C95,'CO2-qoute-data-2012'!AA$6:AA$380)*1000</f>
        <v>0</v>
      </c>
      <c r="R95" s="23">
        <f>SUMIF('CO2-qoute-data-2012'!$E$6:$E$380,NA117_CO2_GJ!$C95,'CO2-qoute-data-2012'!AB$6:AB$380)*1000</f>
        <v>0</v>
      </c>
      <c r="S95" s="23">
        <f>SUMIF('CO2-qoute-data-2012'!$E$6:$E$380,NA117_CO2_GJ!$C95,'CO2-qoute-data-2012'!AC$6:AC$380)*1000</f>
        <v>0</v>
      </c>
      <c r="T95" s="23">
        <f>SUMIF('CO2-qoute-data-2012'!$E$6:$E$380,NA117_CO2_GJ!$C95,'CO2-qoute-data-2012'!AD$6:AD$380)*1000</f>
        <v>0</v>
      </c>
      <c r="U95" s="23">
        <f>SUMIF('CO2-qoute-data-2012'!$E$6:$E$380,NA117_CO2_GJ!$C95,'CO2-qoute-data-2012'!AE$6:AE$380)*1000</f>
        <v>0</v>
      </c>
      <c r="V95" s="23">
        <f>SUMIF('CO2-qoute-data-2012'!$E$6:$E$380,NA117_CO2_GJ!$C95,'CO2-qoute-data-2012'!AF$6:AF$380)*1000</f>
        <v>0</v>
      </c>
      <c r="W95" s="23">
        <f>SUMIF('CO2-qoute-data-2012'!$E$6:$E$380,NA117_CO2_GJ!$C95,'CO2-qoute-data-2012'!AG$6:AG$380)*1000</f>
        <v>0</v>
      </c>
      <c r="X95" s="23">
        <f>SUMIF('CO2-qoute-data-2012'!$E$6:$E$380,NA117_CO2_GJ!$C95,'CO2-qoute-data-2012'!AH$6:AH$380)*1000</f>
        <v>0</v>
      </c>
      <c r="Y95" s="23">
        <f>SUMIF('CO2-qoute-data-2012'!$E$6:$E$380,NA117_CO2_GJ!$C95,'CO2-qoute-data-2012'!AI$6:AI$380)*1000</f>
        <v>0</v>
      </c>
      <c r="Z95" s="23">
        <f>SUMIF('CO2-qoute-data-2012'!$E$6:$E$380,NA117_CO2_GJ!$C95,'CO2-qoute-data-2012'!AJ$6:AJ$380)*1000</f>
        <v>0</v>
      </c>
      <c r="AA95" s="23">
        <f>SUMIF('CO2-qoute-data-2012'!$E$6:$E$380,NA117_CO2_GJ!$C95,'CO2-qoute-data-2012'!AK$6:AK$380)*1000</f>
        <v>0</v>
      </c>
      <c r="AB95" s="23">
        <f>SUMIF('CO2-qoute-data-2012'!$E$6:$E$380,NA117_CO2_GJ!$C95,'CO2-qoute-data-2012'!AL$6:AL$380)*1000</f>
        <v>0</v>
      </c>
      <c r="AC95" s="23">
        <f>SUMIF('CO2-qoute-data-2012'!$E$6:$E$380,NA117_CO2_GJ!$C95,'CO2-qoute-data-2012'!AM$6:AM$380)*1000</f>
        <v>0</v>
      </c>
      <c r="AD95" s="23">
        <f>SUMIF('CO2-qoute-data-2012'!$E$6:$E$380,NA117_CO2_GJ!$C95,'CO2-qoute-data-2012'!AN$6:AN$380)*1000</f>
        <v>0</v>
      </c>
      <c r="AE95" s="23">
        <f>SUMIF('CO2-qoute-data-2012'!$E$6:$E$380,NA117_CO2_GJ!$C95,'CO2-qoute-data-2012'!AO$6:AO$380)*1000</f>
        <v>0</v>
      </c>
      <c r="AF95" s="23">
        <f>SUMIF('CO2-qoute-data-2012'!$E$6:$E$380,NA117_CO2_GJ!$C95,'CO2-qoute-data-2012'!AP$6:AP$380)*1000</f>
        <v>0</v>
      </c>
      <c r="AG95" s="23">
        <f>SUMIF('CO2-qoute-data-2012'!$E$6:$E$380,NA117_CO2_GJ!$C95,'CO2-qoute-data-2012'!AQ$6:AQ$380)*1000</f>
        <v>0</v>
      </c>
      <c r="AH95" s="23">
        <f>SUMIF('CO2-qoute-data-2012'!$E$6:$E$380,NA117_CO2_GJ!$C95,'CO2-qoute-data-2012'!AR$6:AR$380)*1000</f>
        <v>0</v>
      </c>
      <c r="AI95" s="23">
        <f>SUMIF('CO2-qoute-data-2012'!$E$6:$E$380,NA117_CO2_GJ!$C95,'CO2-qoute-data-2012'!AS$6:AS$380)*1000</f>
        <v>0</v>
      </c>
      <c r="AJ95" s="2"/>
      <c r="AK95" s="2"/>
      <c r="AL95" s="75">
        <f t="shared" si="15"/>
        <v>5</v>
      </c>
      <c r="AM95" s="75">
        <f t="shared" si="15"/>
        <v>5</v>
      </c>
      <c r="AN95" s="75">
        <f t="shared" si="15"/>
        <v>5</v>
      </c>
      <c r="AO95" s="75">
        <f t="shared" si="15"/>
        <v>5</v>
      </c>
      <c r="AP95" s="75">
        <f t="shared" si="15"/>
        <v>5</v>
      </c>
      <c r="AQ95" s="75">
        <f t="shared" si="15"/>
        <v>5</v>
      </c>
      <c r="AR95" s="75">
        <f t="shared" si="15"/>
        <v>5</v>
      </c>
      <c r="AS95" s="75">
        <f t="shared" si="15"/>
        <v>5</v>
      </c>
      <c r="AT95" s="75">
        <f t="shared" si="15"/>
        <v>5</v>
      </c>
      <c r="AU95" s="75">
        <f t="shared" si="15"/>
        <v>5</v>
      </c>
      <c r="AV95" s="75">
        <f t="shared" si="15"/>
        <v>5</v>
      </c>
      <c r="AW95" s="75">
        <f t="shared" si="15"/>
        <v>5</v>
      </c>
      <c r="AX95" s="75">
        <f t="shared" si="15"/>
        <v>5</v>
      </c>
      <c r="AY95" s="75">
        <f t="shared" si="15"/>
        <v>5</v>
      </c>
      <c r="AZ95" s="75">
        <f t="shared" si="15"/>
        <v>5</v>
      </c>
      <c r="BA95" s="75">
        <f t="shared" si="14"/>
        <v>5</v>
      </c>
      <c r="BB95" s="75">
        <f t="shared" si="14"/>
        <v>5</v>
      </c>
      <c r="BC95" s="75">
        <f t="shared" si="14"/>
        <v>5</v>
      </c>
      <c r="BD95" s="75">
        <f t="shared" si="14"/>
        <v>5</v>
      </c>
      <c r="BE95" s="75">
        <f t="shared" si="14"/>
        <v>5</v>
      </c>
      <c r="BF95" s="75">
        <f t="shared" si="14"/>
        <v>5</v>
      </c>
      <c r="BG95" s="75">
        <f t="shared" si="14"/>
        <v>5</v>
      </c>
      <c r="BH95" s="75">
        <f t="shared" si="14"/>
        <v>5</v>
      </c>
      <c r="BI95" s="75">
        <f t="shared" si="14"/>
        <v>5</v>
      </c>
      <c r="BJ95" s="75">
        <f t="shared" si="14"/>
        <v>5</v>
      </c>
      <c r="BK95" s="75">
        <f t="shared" si="14"/>
        <v>5</v>
      </c>
      <c r="BL95" s="75">
        <f t="shared" si="14"/>
        <v>5</v>
      </c>
      <c r="BM95" s="75">
        <f t="shared" si="14"/>
        <v>5</v>
      </c>
      <c r="BN95" s="75">
        <f t="shared" si="14"/>
        <v>5</v>
      </c>
      <c r="BO95" s="75">
        <f t="shared" si="13"/>
        <v>5</v>
      </c>
      <c r="BP95" s="75">
        <f t="shared" si="8"/>
        <v>5</v>
      </c>
    </row>
    <row r="96" spans="2:68">
      <c r="B96" s="72">
        <v>4</v>
      </c>
      <c r="C96" s="10" t="s">
        <v>688</v>
      </c>
      <c r="D96" s="11" t="s">
        <v>689</v>
      </c>
      <c r="E96" s="23">
        <f>SUMIF('CO2-qoute-data-2012'!$E$6:$E$380,NA117_CO2_GJ!$C96,'CO2-qoute-data-2012'!O$6:O$380)*1000</f>
        <v>0</v>
      </c>
      <c r="F96" s="23">
        <f>SUMIF('CO2-qoute-data-2012'!$E$6:$E$380,NA117_CO2_GJ!$C96,'CO2-qoute-data-2012'!P$6:P$380)*1000</f>
        <v>0</v>
      </c>
      <c r="G96" s="23">
        <f>SUMIF('CO2-qoute-data-2012'!$E$6:$E$380,NA117_CO2_GJ!$C96,'CO2-qoute-data-2012'!Q$6:Q$380)*1000</f>
        <v>0</v>
      </c>
      <c r="H96" s="23">
        <f>SUMIF('CO2-qoute-data-2012'!$E$6:$E$380,NA117_CO2_GJ!$C96,'CO2-qoute-data-2012'!R$6:R$380)*1000</f>
        <v>0</v>
      </c>
      <c r="I96" s="23">
        <f>SUMIF('CO2-qoute-data-2012'!$E$6:$E$380,NA117_CO2_GJ!$C96,'CO2-qoute-data-2012'!S$6:S$380)*1000</f>
        <v>0</v>
      </c>
      <c r="J96" s="23">
        <f>SUMIF('CO2-qoute-data-2012'!$E$6:$E$380,NA117_CO2_GJ!$C96,'CO2-qoute-data-2012'!T$6:T$380)*1000</f>
        <v>0</v>
      </c>
      <c r="K96" s="23">
        <f>SUMIF('CO2-qoute-data-2012'!$E$6:$E$380,NA117_CO2_GJ!$C96,'CO2-qoute-data-2012'!U$6:U$380)*1000</f>
        <v>0</v>
      </c>
      <c r="L96" s="23">
        <f>SUMIF('CO2-qoute-data-2012'!$E$6:$E$380,NA117_CO2_GJ!$C96,'CO2-qoute-data-2012'!V$6:V$380)*1000</f>
        <v>0</v>
      </c>
      <c r="M96" s="23">
        <f>SUMIF('CO2-qoute-data-2012'!$E$6:$E$380,NA117_CO2_GJ!$C96,'CO2-qoute-data-2012'!W$6:W$380)*1000</f>
        <v>0</v>
      </c>
      <c r="N96" s="23">
        <f>SUMIF('CO2-qoute-data-2012'!$E$6:$E$380,NA117_CO2_GJ!$C96,'CO2-qoute-data-2012'!X$6:X$380)*1000</f>
        <v>0</v>
      </c>
      <c r="O96" s="23">
        <f>SUMIF('CO2-qoute-data-2012'!$E$6:$E$380,NA117_CO2_GJ!$C96,'CO2-qoute-data-2012'!Y$6:Y$380)*1000</f>
        <v>0</v>
      </c>
      <c r="P96" s="23">
        <f>SUMIF('CO2-qoute-data-2012'!$E$6:$E$380,NA117_CO2_GJ!$C96,'CO2-qoute-data-2012'!Z$6:Z$380)*1000</f>
        <v>0</v>
      </c>
      <c r="Q96" s="23">
        <f>SUMIF('CO2-qoute-data-2012'!$E$6:$E$380,NA117_CO2_GJ!$C96,'CO2-qoute-data-2012'!AA$6:AA$380)*1000</f>
        <v>0</v>
      </c>
      <c r="R96" s="23">
        <f>SUMIF('CO2-qoute-data-2012'!$E$6:$E$380,NA117_CO2_GJ!$C96,'CO2-qoute-data-2012'!AB$6:AB$380)*1000</f>
        <v>0</v>
      </c>
      <c r="S96" s="23">
        <f>SUMIF('CO2-qoute-data-2012'!$E$6:$E$380,NA117_CO2_GJ!$C96,'CO2-qoute-data-2012'!AC$6:AC$380)*1000</f>
        <v>0</v>
      </c>
      <c r="T96" s="23">
        <f>SUMIF('CO2-qoute-data-2012'!$E$6:$E$380,NA117_CO2_GJ!$C96,'CO2-qoute-data-2012'!AD$6:AD$380)*1000</f>
        <v>0</v>
      </c>
      <c r="U96" s="23">
        <f>SUMIF('CO2-qoute-data-2012'!$E$6:$E$380,NA117_CO2_GJ!$C96,'CO2-qoute-data-2012'!AE$6:AE$380)*1000</f>
        <v>0</v>
      </c>
      <c r="V96" s="23">
        <f>SUMIF('CO2-qoute-data-2012'!$E$6:$E$380,NA117_CO2_GJ!$C96,'CO2-qoute-data-2012'!AF$6:AF$380)*1000</f>
        <v>0</v>
      </c>
      <c r="W96" s="23">
        <f>SUMIF('CO2-qoute-data-2012'!$E$6:$E$380,NA117_CO2_GJ!$C96,'CO2-qoute-data-2012'!AG$6:AG$380)*1000</f>
        <v>0</v>
      </c>
      <c r="X96" s="23">
        <f>SUMIF('CO2-qoute-data-2012'!$E$6:$E$380,NA117_CO2_GJ!$C96,'CO2-qoute-data-2012'!AH$6:AH$380)*1000</f>
        <v>0</v>
      </c>
      <c r="Y96" s="23">
        <f>SUMIF('CO2-qoute-data-2012'!$E$6:$E$380,NA117_CO2_GJ!$C96,'CO2-qoute-data-2012'!AI$6:AI$380)*1000</f>
        <v>0</v>
      </c>
      <c r="Z96" s="23">
        <f>SUMIF('CO2-qoute-data-2012'!$E$6:$E$380,NA117_CO2_GJ!$C96,'CO2-qoute-data-2012'!AJ$6:AJ$380)*1000</f>
        <v>0</v>
      </c>
      <c r="AA96" s="23">
        <f>SUMIF('CO2-qoute-data-2012'!$E$6:$E$380,NA117_CO2_GJ!$C96,'CO2-qoute-data-2012'!AK$6:AK$380)*1000</f>
        <v>0</v>
      </c>
      <c r="AB96" s="23">
        <f>SUMIF('CO2-qoute-data-2012'!$E$6:$E$380,NA117_CO2_GJ!$C96,'CO2-qoute-data-2012'!AL$6:AL$380)*1000</f>
        <v>0</v>
      </c>
      <c r="AC96" s="23">
        <f>SUMIF('CO2-qoute-data-2012'!$E$6:$E$380,NA117_CO2_GJ!$C96,'CO2-qoute-data-2012'!AM$6:AM$380)*1000</f>
        <v>0</v>
      </c>
      <c r="AD96" s="23">
        <f>SUMIF('CO2-qoute-data-2012'!$E$6:$E$380,NA117_CO2_GJ!$C96,'CO2-qoute-data-2012'!AN$6:AN$380)*1000</f>
        <v>0</v>
      </c>
      <c r="AE96" s="23">
        <f>SUMIF('CO2-qoute-data-2012'!$E$6:$E$380,NA117_CO2_GJ!$C96,'CO2-qoute-data-2012'!AO$6:AO$380)*1000</f>
        <v>0</v>
      </c>
      <c r="AF96" s="23">
        <f>SUMIF('CO2-qoute-data-2012'!$E$6:$E$380,NA117_CO2_GJ!$C96,'CO2-qoute-data-2012'!AP$6:AP$380)*1000</f>
        <v>0</v>
      </c>
      <c r="AG96" s="23">
        <f>SUMIF('CO2-qoute-data-2012'!$E$6:$E$380,NA117_CO2_GJ!$C96,'CO2-qoute-data-2012'!AQ$6:AQ$380)*1000</f>
        <v>0</v>
      </c>
      <c r="AH96" s="23">
        <f>SUMIF('CO2-qoute-data-2012'!$E$6:$E$380,NA117_CO2_GJ!$C96,'CO2-qoute-data-2012'!AR$6:AR$380)*1000</f>
        <v>0</v>
      </c>
      <c r="AI96" s="23">
        <f>SUMIF('CO2-qoute-data-2012'!$E$6:$E$380,NA117_CO2_GJ!$C96,'CO2-qoute-data-2012'!AS$6:AS$380)*1000</f>
        <v>0</v>
      </c>
      <c r="AJ96" s="2"/>
      <c r="AK96" s="2"/>
      <c r="AL96" s="75">
        <f t="shared" si="15"/>
        <v>4</v>
      </c>
      <c r="AM96" s="75">
        <f t="shared" si="15"/>
        <v>4</v>
      </c>
      <c r="AN96" s="75">
        <f t="shared" si="15"/>
        <v>4</v>
      </c>
      <c r="AO96" s="75">
        <f t="shared" si="15"/>
        <v>4</v>
      </c>
      <c r="AP96" s="75">
        <f t="shared" si="15"/>
        <v>4</v>
      </c>
      <c r="AQ96" s="75">
        <f t="shared" si="15"/>
        <v>4</v>
      </c>
      <c r="AR96" s="75">
        <f t="shared" si="15"/>
        <v>4</v>
      </c>
      <c r="AS96" s="75">
        <f t="shared" si="15"/>
        <v>4</v>
      </c>
      <c r="AT96" s="75">
        <f t="shared" si="15"/>
        <v>4</v>
      </c>
      <c r="AU96" s="75">
        <f t="shared" si="15"/>
        <v>4</v>
      </c>
      <c r="AV96" s="75">
        <f t="shared" si="15"/>
        <v>4</v>
      </c>
      <c r="AW96" s="75">
        <f t="shared" si="15"/>
        <v>4</v>
      </c>
      <c r="AX96" s="75">
        <f t="shared" si="15"/>
        <v>4</v>
      </c>
      <c r="AY96" s="75">
        <f t="shared" si="15"/>
        <v>4</v>
      </c>
      <c r="AZ96" s="75">
        <f t="shared" si="15"/>
        <v>4</v>
      </c>
      <c r="BA96" s="75">
        <f t="shared" si="14"/>
        <v>4</v>
      </c>
      <c r="BB96" s="75">
        <f t="shared" si="14"/>
        <v>4</v>
      </c>
      <c r="BC96" s="75">
        <f t="shared" si="14"/>
        <v>4</v>
      </c>
      <c r="BD96" s="75">
        <f t="shared" si="14"/>
        <v>4</v>
      </c>
      <c r="BE96" s="75">
        <f t="shared" si="14"/>
        <v>4</v>
      </c>
      <c r="BF96" s="75">
        <f t="shared" si="14"/>
        <v>4</v>
      </c>
      <c r="BG96" s="75">
        <f t="shared" si="14"/>
        <v>4</v>
      </c>
      <c r="BH96" s="75">
        <f t="shared" si="14"/>
        <v>4</v>
      </c>
      <c r="BI96" s="75">
        <f t="shared" si="14"/>
        <v>4</v>
      </c>
      <c r="BJ96" s="75">
        <f t="shared" si="14"/>
        <v>4</v>
      </c>
      <c r="BK96" s="75">
        <f t="shared" si="14"/>
        <v>4</v>
      </c>
      <c r="BL96" s="75">
        <f t="shared" si="14"/>
        <v>4</v>
      </c>
      <c r="BM96" s="75">
        <f t="shared" si="14"/>
        <v>4</v>
      </c>
      <c r="BN96" s="75">
        <f t="shared" si="14"/>
        <v>4</v>
      </c>
      <c r="BO96" s="75">
        <f t="shared" si="13"/>
        <v>4</v>
      </c>
      <c r="BP96" s="75">
        <f t="shared" si="8"/>
        <v>4</v>
      </c>
    </row>
    <row r="97" spans="2:68">
      <c r="B97" s="72">
        <v>4</v>
      </c>
      <c r="C97" s="10" t="s">
        <v>690</v>
      </c>
      <c r="D97" s="11" t="s">
        <v>691</v>
      </c>
      <c r="E97" s="23">
        <f>SUMIF('CO2-qoute-data-2012'!$E$6:$E$380,NA117_CO2_GJ!$C97,'CO2-qoute-data-2012'!O$6:O$380)*1000</f>
        <v>0</v>
      </c>
      <c r="F97" s="23">
        <f>SUMIF('CO2-qoute-data-2012'!$E$6:$E$380,NA117_CO2_GJ!$C97,'CO2-qoute-data-2012'!P$6:P$380)*1000</f>
        <v>0</v>
      </c>
      <c r="G97" s="23">
        <f>SUMIF('CO2-qoute-data-2012'!$E$6:$E$380,NA117_CO2_GJ!$C97,'CO2-qoute-data-2012'!Q$6:Q$380)*1000</f>
        <v>0</v>
      </c>
      <c r="H97" s="23">
        <f>SUMIF('CO2-qoute-data-2012'!$E$6:$E$380,NA117_CO2_GJ!$C97,'CO2-qoute-data-2012'!R$6:R$380)*1000</f>
        <v>0</v>
      </c>
      <c r="I97" s="23">
        <f>SUMIF('CO2-qoute-data-2012'!$E$6:$E$380,NA117_CO2_GJ!$C97,'CO2-qoute-data-2012'!S$6:S$380)*1000</f>
        <v>0</v>
      </c>
      <c r="J97" s="23">
        <f>SUMIF('CO2-qoute-data-2012'!$E$6:$E$380,NA117_CO2_GJ!$C97,'CO2-qoute-data-2012'!T$6:T$380)*1000</f>
        <v>0</v>
      </c>
      <c r="K97" s="23">
        <f>SUMIF('CO2-qoute-data-2012'!$E$6:$E$380,NA117_CO2_GJ!$C97,'CO2-qoute-data-2012'!U$6:U$380)*1000</f>
        <v>0</v>
      </c>
      <c r="L97" s="23">
        <f>SUMIF('CO2-qoute-data-2012'!$E$6:$E$380,NA117_CO2_GJ!$C97,'CO2-qoute-data-2012'!V$6:V$380)*1000</f>
        <v>0</v>
      </c>
      <c r="M97" s="23">
        <f>SUMIF('CO2-qoute-data-2012'!$E$6:$E$380,NA117_CO2_GJ!$C97,'CO2-qoute-data-2012'!W$6:W$380)*1000</f>
        <v>0</v>
      </c>
      <c r="N97" s="23">
        <f>SUMIF('CO2-qoute-data-2012'!$E$6:$E$380,NA117_CO2_GJ!$C97,'CO2-qoute-data-2012'!X$6:X$380)*1000</f>
        <v>0</v>
      </c>
      <c r="O97" s="23">
        <f>SUMIF('CO2-qoute-data-2012'!$E$6:$E$380,NA117_CO2_GJ!$C97,'CO2-qoute-data-2012'!Y$6:Y$380)*1000</f>
        <v>0</v>
      </c>
      <c r="P97" s="23">
        <f>SUMIF('CO2-qoute-data-2012'!$E$6:$E$380,NA117_CO2_GJ!$C97,'CO2-qoute-data-2012'!Z$6:Z$380)*1000</f>
        <v>0</v>
      </c>
      <c r="Q97" s="23">
        <f>SUMIF('CO2-qoute-data-2012'!$E$6:$E$380,NA117_CO2_GJ!$C97,'CO2-qoute-data-2012'!AA$6:AA$380)*1000</f>
        <v>0</v>
      </c>
      <c r="R97" s="23">
        <f>SUMIF('CO2-qoute-data-2012'!$E$6:$E$380,NA117_CO2_GJ!$C97,'CO2-qoute-data-2012'!AB$6:AB$380)*1000</f>
        <v>0</v>
      </c>
      <c r="S97" s="23">
        <f>SUMIF('CO2-qoute-data-2012'!$E$6:$E$380,NA117_CO2_GJ!$C97,'CO2-qoute-data-2012'!AC$6:AC$380)*1000</f>
        <v>0</v>
      </c>
      <c r="T97" s="23">
        <f>SUMIF('CO2-qoute-data-2012'!$E$6:$E$380,NA117_CO2_GJ!$C97,'CO2-qoute-data-2012'!AD$6:AD$380)*1000</f>
        <v>0</v>
      </c>
      <c r="U97" s="23">
        <f>SUMIF('CO2-qoute-data-2012'!$E$6:$E$380,NA117_CO2_GJ!$C97,'CO2-qoute-data-2012'!AE$6:AE$380)*1000</f>
        <v>0</v>
      </c>
      <c r="V97" s="23">
        <f>SUMIF('CO2-qoute-data-2012'!$E$6:$E$380,NA117_CO2_GJ!$C97,'CO2-qoute-data-2012'!AF$6:AF$380)*1000</f>
        <v>0</v>
      </c>
      <c r="W97" s="23">
        <f>SUMIF('CO2-qoute-data-2012'!$E$6:$E$380,NA117_CO2_GJ!$C97,'CO2-qoute-data-2012'!AG$6:AG$380)*1000</f>
        <v>0</v>
      </c>
      <c r="X97" s="23">
        <f>SUMIF('CO2-qoute-data-2012'!$E$6:$E$380,NA117_CO2_GJ!$C97,'CO2-qoute-data-2012'!AH$6:AH$380)*1000</f>
        <v>0</v>
      </c>
      <c r="Y97" s="23">
        <f>SUMIF('CO2-qoute-data-2012'!$E$6:$E$380,NA117_CO2_GJ!$C97,'CO2-qoute-data-2012'!AI$6:AI$380)*1000</f>
        <v>0</v>
      </c>
      <c r="Z97" s="23">
        <f>SUMIF('CO2-qoute-data-2012'!$E$6:$E$380,NA117_CO2_GJ!$C97,'CO2-qoute-data-2012'!AJ$6:AJ$380)*1000</f>
        <v>0</v>
      </c>
      <c r="AA97" s="23">
        <f>SUMIF('CO2-qoute-data-2012'!$E$6:$E$380,NA117_CO2_GJ!$C97,'CO2-qoute-data-2012'!AK$6:AK$380)*1000</f>
        <v>0</v>
      </c>
      <c r="AB97" s="23">
        <f>SUMIF('CO2-qoute-data-2012'!$E$6:$E$380,NA117_CO2_GJ!$C97,'CO2-qoute-data-2012'!AL$6:AL$380)*1000</f>
        <v>0</v>
      </c>
      <c r="AC97" s="23">
        <f>SUMIF('CO2-qoute-data-2012'!$E$6:$E$380,NA117_CO2_GJ!$C97,'CO2-qoute-data-2012'!AM$6:AM$380)*1000</f>
        <v>0</v>
      </c>
      <c r="AD97" s="23">
        <f>SUMIF('CO2-qoute-data-2012'!$E$6:$E$380,NA117_CO2_GJ!$C97,'CO2-qoute-data-2012'!AN$6:AN$380)*1000</f>
        <v>0</v>
      </c>
      <c r="AE97" s="23">
        <f>SUMIF('CO2-qoute-data-2012'!$E$6:$E$380,NA117_CO2_GJ!$C97,'CO2-qoute-data-2012'!AO$6:AO$380)*1000</f>
        <v>0</v>
      </c>
      <c r="AF97" s="23">
        <f>SUMIF('CO2-qoute-data-2012'!$E$6:$E$380,NA117_CO2_GJ!$C97,'CO2-qoute-data-2012'!AP$6:AP$380)*1000</f>
        <v>0</v>
      </c>
      <c r="AG97" s="23">
        <f>SUMIF('CO2-qoute-data-2012'!$E$6:$E$380,NA117_CO2_GJ!$C97,'CO2-qoute-data-2012'!AQ$6:AQ$380)*1000</f>
        <v>0</v>
      </c>
      <c r="AH97" s="23">
        <f>SUMIF('CO2-qoute-data-2012'!$E$6:$E$380,NA117_CO2_GJ!$C97,'CO2-qoute-data-2012'!AR$6:AR$380)*1000</f>
        <v>0</v>
      </c>
      <c r="AI97" s="23">
        <f>SUMIF('CO2-qoute-data-2012'!$E$6:$E$380,NA117_CO2_GJ!$C97,'CO2-qoute-data-2012'!AS$6:AS$380)*1000</f>
        <v>0</v>
      </c>
      <c r="AJ97" s="2"/>
      <c r="AK97" s="2"/>
      <c r="AL97" s="75">
        <f t="shared" si="15"/>
        <v>4</v>
      </c>
      <c r="AM97" s="75">
        <f t="shared" si="15"/>
        <v>4</v>
      </c>
      <c r="AN97" s="75">
        <f t="shared" si="15"/>
        <v>4</v>
      </c>
      <c r="AO97" s="75">
        <f t="shared" si="15"/>
        <v>4</v>
      </c>
      <c r="AP97" s="75">
        <f t="shared" si="15"/>
        <v>4</v>
      </c>
      <c r="AQ97" s="75">
        <f t="shared" si="15"/>
        <v>4</v>
      </c>
      <c r="AR97" s="75">
        <f t="shared" si="15"/>
        <v>4</v>
      </c>
      <c r="AS97" s="75">
        <f t="shared" si="15"/>
        <v>4</v>
      </c>
      <c r="AT97" s="75">
        <f t="shared" si="15"/>
        <v>4</v>
      </c>
      <c r="AU97" s="75">
        <f t="shared" si="15"/>
        <v>4</v>
      </c>
      <c r="AV97" s="75">
        <f t="shared" si="15"/>
        <v>4</v>
      </c>
      <c r="AW97" s="75">
        <f t="shared" si="15"/>
        <v>4</v>
      </c>
      <c r="AX97" s="75">
        <f t="shared" si="15"/>
        <v>4</v>
      </c>
      <c r="AY97" s="75">
        <f t="shared" si="15"/>
        <v>4</v>
      </c>
      <c r="AZ97" s="75">
        <f t="shared" si="15"/>
        <v>4</v>
      </c>
      <c r="BA97" s="75">
        <f t="shared" si="14"/>
        <v>4</v>
      </c>
      <c r="BB97" s="75">
        <f t="shared" si="14"/>
        <v>4</v>
      </c>
      <c r="BC97" s="75">
        <f t="shared" si="14"/>
        <v>4</v>
      </c>
      <c r="BD97" s="75">
        <f t="shared" si="14"/>
        <v>4</v>
      </c>
      <c r="BE97" s="75">
        <f t="shared" si="14"/>
        <v>4</v>
      </c>
      <c r="BF97" s="75">
        <f t="shared" si="14"/>
        <v>4</v>
      </c>
      <c r="BG97" s="75">
        <f t="shared" si="14"/>
        <v>4</v>
      </c>
      <c r="BH97" s="75">
        <f t="shared" si="14"/>
        <v>4</v>
      </c>
      <c r="BI97" s="75">
        <f t="shared" si="14"/>
        <v>4</v>
      </c>
      <c r="BJ97" s="75">
        <f t="shared" si="14"/>
        <v>4</v>
      </c>
      <c r="BK97" s="75">
        <f t="shared" si="14"/>
        <v>4</v>
      </c>
      <c r="BL97" s="75">
        <f t="shared" si="14"/>
        <v>4</v>
      </c>
      <c r="BM97" s="75">
        <f t="shared" si="14"/>
        <v>4</v>
      </c>
      <c r="BN97" s="75">
        <f t="shared" si="14"/>
        <v>4</v>
      </c>
      <c r="BO97" s="75">
        <f t="shared" si="13"/>
        <v>4</v>
      </c>
      <c r="BP97" s="75">
        <f t="shared" si="8"/>
        <v>4</v>
      </c>
    </row>
    <row r="98" spans="2:68">
      <c r="B98" s="72">
        <v>4</v>
      </c>
      <c r="C98" s="16" t="s">
        <v>692</v>
      </c>
      <c r="D98" s="17" t="s">
        <v>693</v>
      </c>
      <c r="E98" s="23">
        <f>SUMIF('CO2-qoute-data-2012'!$E$6:$E$380,NA117_CO2_GJ!$C98,'CO2-qoute-data-2012'!O$6:O$380)*1000</f>
        <v>0</v>
      </c>
      <c r="F98" s="23">
        <f>SUMIF('CO2-qoute-data-2012'!$E$6:$E$380,NA117_CO2_GJ!$C98,'CO2-qoute-data-2012'!P$6:P$380)*1000</f>
        <v>0</v>
      </c>
      <c r="G98" s="23">
        <f>SUMIF('CO2-qoute-data-2012'!$E$6:$E$380,NA117_CO2_GJ!$C98,'CO2-qoute-data-2012'!Q$6:Q$380)*1000</f>
        <v>0</v>
      </c>
      <c r="H98" s="23">
        <f>SUMIF('CO2-qoute-data-2012'!$E$6:$E$380,NA117_CO2_GJ!$C98,'CO2-qoute-data-2012'!R$6:R$380)*1000</f>
        <v>0</v>
      </c>
      <c r="I98" s="23">
        <f>SUMIF('CO2-qoute-data-2012'!$E$6:$E$380,NA117_CO2_GJ!$C98,'CO2-qoute-data-2012'!S$6:S$380)*1000</f>
        <v>0</v>
      </c>
      <c r="J98" s="23">
        <f>SUMIF('CO2-qoute-data-2012'!$E$6:$E$380,NA117_CO2_GJ!$C98,'CO2-qoute-data-2012'!T$6:T$380)*1000</f>
        <v>0</v>
      </c>
      <c r="K98" s="23">
        <f>SUMIF('CO2-qoute-data-2012'!$E$6:$E$380,NA117_CO2_GJ!$C98,'CO2-qoute-data-2012'!U$6:U$380)*1000</f>
        <v>0</v>
      </c>
      <c r="L98" s="23">
        <f>SUMIF('CO2-qoute-data-2012'!$E$6:$E$380,NA117_CO2_GJ!$C98,'CO2-qoute-data-2012'!V$6:V$380)*1000</f>
        <v>0</v>
      </c>
      <c r="M98" s="23">
        <f>SUMIF('CO2-qoute-data-2012'!$E$6:$E$380,NA117_CO2_GJ!$C98,'CO2-qoute-data-2012'!W$6:W$380)*1000</f>
        <v>0</v>
      </c>
      <c r="N98" s="23">
        <f>SUMIF('CO2-qoute-data-2012'!$E$6:$E$380,NA117_CO2_GJ!$C98,'CO2-qoute-data-2012'!X$6:X$380)*1000</f>
        <v>0</v>
      </c>
      <c r="O98" s="23">
        <f>SUMIF('CO2-qoute-data-2012'!$E$6:$E$380,NA117_CO2_GJ!$C98,'CO2-qoute-data-2012'!Y$6:Y$380)*1000</f>
        <v>0</v>
      </c>
      <c r="P98" s="23">
        <f>SUMIF('CO2-qoute-data-2012'!$E$6:$E$380,NA117_CO2_GJ!$C98,'CO2-qoute-data-2012'!Z$6:Z$380)*1000</f>
        <v>0</v>
      </c>
      <c r="Q98" s="23">
        <f>SUMIF('CO2-qoute-data-2012'!$E$6:$E$380,NA117_CO2_GJ!$C98,'CO2-qoute-data-2012'!AA$6:AA$380)*1000</f>
        <v>0</v>
      </c>
      <c r="R98" s="23">
        <f>SUMIF('CO2-qoute-data-2012'!$E$6:$E$380,NA117_CO2_GJ!$C98,'CO2-qoute-data-2012'!AB$6:AB$380)*1000</f>
        <v>0</v>
      </c>
      <c r="S98" s="23">
        <f>SUMIF('CO2-qoute-data-2012'!$E$6:$E$380,NA117_CO2_GJ!$C98,'CO2-qoute-data-2012'!AC$6:AC$380)*1000</f>
        <v>0</v>
      </c>
      <c r="T98" s="23">
        <f>SUMIF('CO2-qoute-data-2012'!$E$6:$E$380,NA117_CO2_GJ!$C98,'CO2-qoute-data-2012'!AD$6:AD$380)*1000</f>
        <v>0</v>
      </c>
      <c r="U98" s="23">
        <f>SUMIF('CO2-qoute-data-2012'!$E$6:$E$380,NA117_CO2_GJ!$C98,'CO2-qoute-data-2012'!AE$6:AE$380)*1000</f>
        <v>0</v>
      </c>
      <c r="V98" s="23">
        <f>SUMIF('CO2-qoute-data-2012'!$E$6:$E$380,NA117_CO2_GJ!$C98,'CO2-qoute-data-2012'!AF$6:AF$380)*1000</f>
        <v>0</v>
      </c>
      <c r="W98" s="23">
        <f>SUMIF('CO2-qoute-data-2012'!$E$6:$E$380,NA117_CO2_GJ!$C98,'CO2-qoute-data-2012'!AG$6:AG$380)*1000</f>
        <v>0</v>
      </c>
      <c r="X98" s="23">
        <f>SUMIF('CO2-qoute-data-2012'!$E$6:$E$380,NA117_CO2_GJ!$C98,'CO2-qoute-data-2012'!AH$6:AH$380)*1000</f>
        <v>0</v>
      </c>
      <c r="Y98" s="23">
        <f>SUMIF('CO2-qoute-data-2012'!$E$6:$E$380,NA117_CO2_GJ!$C98,'CO2-qoute-data-2012'!AI$6:AI$380)*1000</f>
        <v>0</v>
      </c>
      <c r="Z98" s="23">
        <f>SUMIF('CO2-qoute-data-2012'!$E$6:$E$380,NA117_CO2_GJ!$C98,'CO2-qoute-data-2012'!AJ$6:AJ$380)*1000</f>
        <v>0</v>
      </c>
      <c r="AA98" s="23">
        <f>SUMIF('CO2-qoute-data-2012'!$E$6:$E$380,NA117_CO2_GJ!$C98,'CO2-qoute-data-2012'!AK$6:AK$380)*1000</f>
        <v>0</v>
      </c>
      <c r="AB98" s="23">
        <f>SUMIF('CO2-qoute-data-2012'!$E$6:$E$380,NA117_CO2_GJ!$C98,'CO2-qoute-data-2012'!AL$6:AL$380)*1000</f>
        <v>0</v>
      </c>
      <c r="AC98" s="23">
        <f>SUMIF('CO2-qoute-data-2012'!$E$6:$E$380,NA117_CO2_GJ!$C98,'CO2-qoute-data-2012'!AM$6:AM$380)*1000</f>
        <v>0</v>
      </c>
      <c r="AD98" s="23">
        <f>SUMIF('CO2-qoute-data-2012'!$E$6:$E$380,NA117_CO2_GJ!$C98,'CO2-qoute-data-2012'!AN$6:AN$380)*1000</f>
        <v>0</v>
      </c>
      <c r="AE98" s="23">
        <f>SUMIF('CO2-qoute-data-2012'!$E$6:$E$380,NA117_CO2_GJ!$C98,'CO2-qoute-data-2012'!AO$6:AO$380)*1000</f>
        <v>0</v>
      </c>
      <c r="AF98" s="23">
        <f>SUMIF('CO2-qoute-data-2012'!$E$6:$E$380,NA117_CO2_GJ!$C98,'CO2-qoute-data-2012'!AP$6:AP$380)*1000</f>
        <v>0</v>
      </c>
      <c r="AG98" s="23">
        <f>SUMIF('CO2-qoute-data-2012'!$E$6:$E$380,NA117_CO2_GJ!$C98,'CO2-qoute-data-2012'!AQ$6:AQ$380)*1000</f>
        <v>0</v>
      </c>
      <c r="AH98" s="23">
        <f>SUMIF('CO2-qoute-data-2012'!$E$6:$E$380,NA117_CO2_GJ!$C98,'CO2-qoute-data-2012'!AR$6:AR$380)*1000</f>
        <v>0</v>
      </c>
      <c r="AI98" s="23">
        <f>SUMIF('CO2-qoute-data-2012'!$E$6:$E$380,NA117_CO2_GJ!$C98,'CO2-qoute-data-2012'!AS$6:AS$380)*1000</f>
        <v>0</v>
      </c>
      <c r="AJ98" s="2"/>
      <c r="AK98" s="2"/>
      <c r="AL98" s="75">
        <f t="shared" si="15"/>
        <v>4</v>
      </c>
      <c r="AM98" s="75">
        <f t="shared" si="15"/>
        <v>4</v>
      </c>
      <c r="AN98" s="75">
        <f t="shared" si="15"/>
        <v>4</v>
      </c>
      <c r="AO98" s="75">
        <f t="shared" si="15"/>
        <v>4</v>
      </c>
      <c r="AP98" s="75">
        <f t="shared" si="15"/>
        <v>4</v>
      </c>
      <c r="AQ98" s="75">
        <f t="shared" si="15"/>
        <v>4</v>
      </c>
      <c r="AR98" s="75">
        <f t="shared" si="15"/>
        <v>4</v>
      </c>
      <c r="AS98" s="75">
        <f t="shared" si="15"/>
        <v>4</v>
      </c>
      <c r="AT98" s="75">
        <f t="shared" si="15"/>
        <v>4</v>
      </c>
      <c r="AU98" s="75">
        <f t="shared" si="15"/>
        <v>4</v>
      </c>
      <c r="AV98" s="75">
        <f t="shared" si="15"/>
        <v>4</v>
      </c>
      <c r="AW98" s="75">
        <f t="shared" si="15"/>
        <v>4</v>
      </c>
      <c r="AX98" s="75">
        <f t="shared" si="15"/>
        <v>4</v>
      </c>
      <c r="AY98" s="75">
        <f t="shared" si="15"/>
        <v>4</v>
      </c>
      <c r="AZ98" s="75">
        <f t="shared" si="15"/>
        <v>4</v>
      </c>
      <c r="BA98" s="75">
        <f t="shared" si="14"/>
        <v>4</v>
      </c>
      <c r="BB98" s="75">
        <f t="shared" si="14"/>
        <v>4</v>
      </c>
      <c r="BC98" s="75">
        <f t="shared" si="14"/>
        <v>4</v>
      </c>
      <c r="BD98" s="75">
        <f t="shared" si="14"/>
        <v>4</v>
      </c>
      <c r="BE98" s="75">
        <f t="shared" si="14"/>
        <v>4</v>
      </c>
      <c r="BF98" s="75">
        <f t="shared" si="14"/>
        <v>4</v>
      </c>
      <c r="BG98" s="75">
        <f t="shared" si="14"/>
        <v>4</v>
      </c>
      <c r="BH98" s="75">
        <f t="shared" si="14"/>
        <v>4</v>
      </c>
      <c r="BI98" s="75">
        <f t="shared" si="14"/>
        <v>4</v>
      </c>
      <c r="BJ98" s="75">
        <f t="shared" si="14"/>
        <v>4</v>
      </c>
      <c r="BK98" s="75">
        <f t="shared" si="14"/>
        <v>4</v>
      </c>
      <c r="BL98" s="75">
        <f t="shared" si="14"/>
        <v>4</v>
      </c>
      <c r="BM98" s="75">
        <f t="shared" si="14"/>
        <v>4</v>
      </c>
      <c r="BN98" s="75">
        <f t="shared" si="14"/>
        <v>4</v>
      </c>
      <c r="BO98" s="75">
        <f t="shared" si="13"/>
        <v>4</v>
      </c>
      <c r="BP98" s="75">
        <f t="shared" si="8"/>
        <v>4</v>
      </c>
    </row>
    <row r="99" spans="2:68">
      <c r="B99" s="72">
        <v>4</v>
      </c>
      <c r="C99" s="10" t="s">
        <v>694</v>
      </c>
      <c r="D99" s="11" t="s">
        <v>695</v>
      </c>
      <c r="E99" s="23">
        <f>SUMIF('CO2-qoute-data-2012'!$E$6:$E$380,NA117_CO2_GJ!$C99,'CO2-qoute-data-2012'!O$6:O$380)*1000</f>
        <v>0</v>
      </c>
      <c r="F99" s="23">
        <f>SUMIF('CO2-qoute-data-2012'!$E$6:$E$380,NA117_CO2_GJ!$C99,'CO2-qoute-data-2012'!P$6:P$380)*1000</f>
        <v>0</v>
      </c>
      <c r="G99" s="23">
        <f>SUMIF('CO2-qoute-data-2012'!$E$6:$E$380,NA117_CO2_GJ!$C99,'CO2-qoute-data-2012'!Q$6:Q$380)*1000</f>
        <v>0</v>
      </c>
      <c r="H99" s="23">
        <f>SUMIF('CO2-qoute-data-2012'!$E$6:$E$380,NA117_CO2_GJ!$C99,'CO2-qoute-data-2012'!R$6:R$380)*1000</f>
        <v>0</v>
      </c>
      <c r="I99" s="23">
        <f>SUMIF('CO2-qoute-data-2012'!$E$6:$E$380,NA117_CO2_GJ!$C99,'CO2-qoute-data-2012'!S$6:S$380)*1000</f>
        <v>0</v>
      </c>
      <c r="J99" s="23">
        <f>SUMIF('CO2-qoute-data-2012'!$E$6:$E$380,NA117_CO2_GJ!$C99,'CO2-qoute-data-2012'!T$6:T$380)*1000</f>
        <v>0</v>
      </c>
      <c r="K99" s="23">
        <f>SUMIF('CO2-qoute-data-2012'!$E$6:$E$380,NA117_CO2_GJ!$C99,'CO2-qoute-data-2012'!U$6:U$380)*1000</f>
        <v>0</v>
      </c>
      <c r="L99" s="23">
        <f>SUMIF('CO2-qoute-data-2012'!$E$6:$E$380,NA117_CO2_GJ!$C99,'CO2-qoute-data-2012'!V$6:V$380)*1000</f>
        <v>0</v>
      </c>
      <c r="M99" s="23">
        <f>SUMIF('CO2-qoute-data-2012'!$E$6:$E$380,NA117_CO2_GJ!$C99,'CO2-qoute-data-2012'!W$6:W$380)*1000</f>
        <v>0</v>
      </c>
      <c r="N99" s="23">
        <f>SUMIF('CO2-qoute-data-2012'!$E$6:$E$380,NA117_CO2_GJ!$C99,'CO2-qoute-data-2012'!X$6:X$380)*1000</f>
        <v>0</v>
      </c>
      <c r="O99" s="23">
        <f>SUMIF('CO2-qoute-data-2012'!$E$6:$E$380,NA117_CO2_GJ!$C99,'CO2-qoute-data-2012'!Y$6:Y$380)*1000</f>
        <v>0</v>
      </c>
      <c r="P99" s="23">
        <f>SUMIF('CO2-qoute-data-2012'!$E$6:$E$380,NA117_CO2_GJ!$C99,'CO2-qoute-data-2012'!Z$6:Z$380)*1000</f>
        <v>0</v>
      </c>
      <c r="Q99" s="23">
        <f>SUMIF('CO2-qoute-data-2012'!$E$6:$E$380,NA117_CO2_GJ!$C99,'CO2-qoute-data-2012'!AA$6:AA$380)*1000</f>
        <v>0</v>
      </c>
      <c r="R99" s="23">
        <f>SUMIF('CO2-qoute-data-2012'!$E$6:$E$380,NA117_CO2_GJ!$C99,'CO2-qoute-data-2012'!AB$6:AB$380)*1000</f>
        <v>0</v>
      </c>
      <c r="S99" s="23">
        <f>SUMIF('CO2-qoute-data-2012'!$E$6:$E$380,NA117_CO2_GJ!$C99,'CO2-qoute-data-2012'!AC$6:AC$380)*1000</f>
        <v>0</v>
      </c>
      <c r="T99" s="23">
        <f>SUMIF('CO2-qoute-data-2012'!$E$6:$E$380,NA117_CO2_GJ!$C99,'CO2-qoute-data-2012'!AD$6:AD$380)*1000</f>
        <v>0</v>
      </c>
      <c r="U99" s="23">
        <f>SUMIF('CO2-qoute-data-2012'!$E$6:$E$380,NA117_CO2_GJ!$C99,'CO2-qoute-data-2012'!AE$6:AE$380)*1000</f>
        <v>0</v>
      </c>
      <c r="V99" s="23">
        <f>SUMIF('CO2-qoute-data-2012'!$E$6:$E$380,NA117_CO2_GJ!$C99,'CO2-qoute-data-2012'!AF$6:AF$380)*1000</f>
        <v>0</v>
      </c>
      <c r="W99" s="23">
        <f>SUMIF('CO2-qoute-data-2012'!$E$6:$E$380,NA117_CO2_GJ!$C99,'CO2-qoute-data-2012'!AG$6:AG$380)*1000</f>
        <v>0</v>
      </c>
      <c r="X99" s="23">
        <f>SUMIF('CO2-qoute-data-2012'!$E$6:$E$380,NA117_CO2_GJ!$C99,'CO2-qoute-data-2012'!AH$6:AH$380)*1000</f>
        <v>0</v>
      </c>
      <c r="Y99" s="23">
        <f>SUMIF('CO2-qoute-data-2012'!$E$6:$E$380,NA117_CO2_GJ!$C99,'CO2-qoute-data-2012'!AI$6:AI$380)*1000</f>
        <v>0</v>
      </c>
      <c r="Z99" s="23">
        <f>SUMIF('CO2-qoute-data-2012'!$E$6:$E$380,NA117_CO2_GJ!$C99,'CO2-qoute-data-2012'!AJ$6:AJ$380)*1000</f>
        <v>0</v>
      </c>
      <c r="AA99" s="23">
        <f>SUMIF('CO2-qoute-data-2012'!$E$6:$E$380,NA117_CO2_GJ!$C99,'CO2-qoute-data-2012'!AK$6:AK$380)*1000</f>
        <v>0</v>
      </c>
      <c r="AB99" s="23">
        <f>SUMIF('CO2-qoute-data-2012'!$E$6:$E$380,NA117_CO2_GJ!$C99,'CO2-qoute-data-2012'!AL$6:AL$380)*1000</f>
        <v>0</v>
      </c>
      <c r="AC99" s="23">
        <f>SUMIF('CO2-qoute-data-2012'!$E$6:$E$380,NA117_CO2_GJ!$C99,'CO2-qoute-data-2012'!AM$6:AM$380)*1000</f>
        <v>0</v>
      </c>
      <c r="AD99" s="23">
        <f>SUMIF('CO2-qoute-data-2012'!$E$6:$E$380,NA117_CO2_GJ!$C99,'CO2-qoute-data-2012'!AN$6:AN$380)*1000</f>
        <v>0</v>
      </c>
      <c r="AE99" s="23">
        <f>SUMIF('CO2-qoute-data-2012'!$E$6:$E$380,NA117_CO2_GJ!$C99,'CO2-qoute-data-2012'!AO$6:AO$380)*1000</f>
        <v>0</v>
      </c>
      <c r="AF99" s="23">
        <f>SUMIF('CO2-qoute-data-2012'!$E$6:$E$380,NA117_CO2_GJ!$C99,'CO2-qoute-data-2012'!AP$6:AP$380)*1000</f>
        <v>0</v>
      </c>
      <c r="AG99" s="23">
        <f>SUMIF('CO2-qoute-data-2012'!$E$6:$E$380,NA117_CO2_GJ!$C99,'CO2-qoute-data-2012'!AQ$6:AQ$380)*1000</f>
        <v>0</v>
      </c>
      <c r="AH99" s="23">
        <f>SUMIF('CO2-qoute-data-2012'!$E$6:$E$380,NA117_CO2_GJ!$C99,'CO2-qoute-data-2012'!AR$6:AR$380)*1000</f>
        <v>0</v>
      </c>
      <c r="AI99" s="23">
        <f>SUMIF('CO2-qoute-data-2012'!$E$6:$E$380,NA117_CO2_GJ!$C99,'CO2-qoute-data-2012'!AS$6:AS$380)*1000</f>
        <v>0</v>
      </c>
      <c r="AJ99" s="2"/>
      <c r="AK99" s="2"/>
      <c r="AL99" s="75">
        <f t="shared" si="15"/>
        <v>4</v>
      </c>
      <c r="AM99" s="75">
        <f t="shared" si="15"/>
        <v>4</v>
      </c>
      <c r="AN99" s="75">
        <f t="shared" si="15"/>
        <v>4</v>
      </c>
      <c r="AO99" s="75">
        <f t="shared" si="15"/>
        <v>4</v>
      </c>
      <c r="AP99" s="75">
        <f t="shared" si="15"/>
        <v>4</v>
      </c>
      <c r="AQ99" s="75">
        <f t="shared" si="15"/>
        <v>4</v>
      </c>
      <c r="AR99" s="75">
        <f t="shared" si="15"/>
        <v>4</v>
      </c>
      <c r="AS99" s="75">
        <f t="shared" si="15"/>
        <v>4</v>
      </c>
      <c r="AT99" s="75">
        <f t="shared" si="15"/>
        <v>4</v>
      </c>
      <c r="AU99" s="75">
        <f t="shared" si="15"/>
        <v>4</v>
      </c>
      <c r="AV99" s="75">
        <f t="shared" si="15"/>
        <v>4</v>
      </c>
      <c r="AW99" s="75">
        <f t="shared" si="15"/>
        <v>4</v>
      </c>
      <c r="AX99" s="75">
        <f t="shared" si="15"/>
        <v>4</v>
      </c>
      <c r="AY99" s="75">
        <f t="shared" si="15"/>
        <v>4</v>
      </c>
      <c r="AZ99" s="75">
        <f t="shared" si="15"/>
        <v>4</v>
      </c>
      <c r="BA99" s="75">
        <f t="shared" si="14"/>
        <v>4</v>
      </c>
      <c r="BB99" s="75">
        <f t="shared" si="14"/>
        <v>4</v>
      </c>
      <c r="BC99" s="75">
        <f t="shared" si="14"/>
        <v>4</v>
      </c>
      <c r="BD99" s="75">
        <f t="shared" si="14"/>
        <v>4</v>
      </c>
      <c r="BE99" s="75">
        <f t="shared" si="14"/>
        <v>4</v>
      </c>
      <c r="BF99" s="75">
        <f t="shared" si="14"/>
        <v>4</v>
      </c>
      <c r="BG99" s="75">
        <f t="shared" si="14"/>
        <v>4</v>
      </c>
      <c r="BH99" s="75">
        <f t="shared" si="14"/>
        <v>4</v>
      </c>
      <c r="BI99" s="75">
        <f t="shared" si="14"/>
        <v>4</v>
      </c>
      <c r="BJ99" s="75">
        <f t="shared" si="14"/>
        <v>4</v>
      </c>
      <c r="BK99" s="75">
        <f t="shared" si="14"/>
        <v>4</v>
      </c>
      <c r="BL99" s="75">
        <f t="shared" si="14"/>
        <v>4</v>
      </c>
      <c r="BM99" s="75">
        <f t="shared" si="14"/>
        <v>4</v>
      </c>
      <c r="BN99" s="75">
        <f t="shared" si="14"/>
        <v>4</v>
      </c>
      <c r="BO99" s="75">
        <f t="shared" si="13"/>
        <v>4</v>
      </c>
      <c r="BP99" s="75">
        <f t="shared" si="8"/>
        <v>4</v>
      </c>
    </row>
    <row r="100" spans="2:68">
      <c r="B100" s="72">
        <v>4</v>
      </c>
      <c r="C100" s="10" t="s">
        <v>696</v>
      </c>
      <c r="D100" s="11" t="s">
        <v>697</v>
      </c>
      <c r="E100" s="23">
        <f>SUMIF('CO2-qoute-data-2012'!$E$6:$E$380,NA117_CO2_GJ!$C100,'CO2-qoute-data-2012'!O$6:O$380)*1000</f>
        <v>0</v>
      </c>
      <c r="F100" s="23">
        <f>SUMIF('CO2-qoute-data-2012'!$E$6:$E$380,NA117_CO2_GJ!$C100,'CO2-qoute-data-2012'!P$6:P$380)*1000</f>
        <v>0</v>
      </c>
      <c r="G100" s="23">
        <f>SUMIF('CO2-qoute-data-2012'!$E$6:$E$380,NA117_CO2_GJ!$C100,'CO2-qoute-data-2012'!Q$6:Q$380)*1000</f>
        <v>0</v>
      </c>
      <c r="H100" s="23">
        <f>SUMIF('CO2-qoute-data-2012'!$E$6:$E$380,NA117_CO2_GJ!$C100,'CO2-qoute-data-2012'!R$6:R$380)*1000</f>
        <v>0</v>
      </c>
      <c r="I100" s="23">
        <f>SUMIF('CO2-qoute-data-2012'!$E$6:$E$380,NA117_CO2_GJ!$C100,'CO2-qoute-data-2012'!S$6:S$380)*1000</f>
        <v>0</v>
      </c>
      <c r="J100" s="23">
        <f>SUMIF('CO2-qoute-data-2012'!$E$6:$E$380,NA117_CO2_GJ!$C100,'CO2-qoute-data-2012'!T$6:T$380)*1000</f>
        <v>0</v>
      </c>
      <c r="K100" s="23">
        <f>SUMIF('CO2-qoute-data-2012'!$E$6:$E$380,NA117_CO2_GJ!$C100,'CO2-qoute-data-2012'!U$6:U$380)*1000</f>
        <v>0</v>
      </c>
      <c r="L100" s="23">
        <f>SUMIF('CO2-qoute-data-2012'!$E$6:$E$380,NA117_CO2_GJ!$C100,'CO2-qoute-data-2012'!V$6:V$380)*1000</f>
        <v>0</v>
      </c>
      <c r="M100" s="23">
        <f>SUMIF('CO2-qoute-data-2012'!$E$6:$E$380,NA117_CO2_GJ!$C100,'CO2-qoute-data-2012'!W$6:W$380)*1000</f>
        <v>0</v>
      </c>
      <c r="N100" s="23">
        <f>SUMIF('CO2-qoute-data-2012'!$E$6:$E$380,NA117_CO2_GJ!$C100,'CO2-qoute-data-2012'!X$6:X$380)*1000</f>
        <v>0</v>
      </c>
      <c r="O100" s="23">
        <f>SUMIF('CO2-qoute-data-2012'!$E$6:$E$380,NA117_CO2_GJ!$C100,'CO2-qoute-data-2012'!Y$6:Y$380)*1000</f>
        <v>0</v>
      </c>
      <c r="P100" s="23">
        <f>SUMIF('CO2-qoute-data-2012'!$E$6:$E$380,NA117_CO2_GJ!$C100,'CO2-qoute-data-2012'!Z$6:Z$380)*1000</f>
        <v>0</v>
      </c>
      <c r="Q100" s="23">
        <f>SUMIF('CO2-qoute-data-2012'!$E$6:$E$380,NA117_CO2_GJ!$C100,'CO2-qoute-data-2012'!AA$6:AA$380)*1000</f>
        <v>0</v>
      </c>
      <c r="R100" s="23">
        <f>SUMIF('CO2-qoute-data-2012'!$E$6:$E$380,NA117_CO2_GJ!$C100,'CO2-qoute-data-2012'!AB$6:AB$380)*1000</f>
        <v>0</v>
      </c>
      <c r="S100" s="23">
        <f>SUMIF('CO2-qoute-data-2012'!$E$6:$E$380,NA117_CO2_GJ!$C100,'CO2-qoute-data-2012'!AC$6:AC$380)*1000</f>
        <v>0</v>
      </c>
      <c r="T100" s="23">
        <f>SUMIF('CO2-qoute-data-2012'!$E$6:$E$380,NA117_CO2_GJ!$C100,'CO2-qoute-data-2012'!AD$6:AD$380)*1000</f>
        <v>0</v>
      </c>
      <c r="U100" s="23">
        <f>SUMIF('CO2-qoute-data-2012'!$E$6:$E$380,NA117_CO2_GJ!$C100,'CO2-qoute-data-2012'!AE$6:AE$380)*1000</f>
        <v>0</v>
      </c>
      <c r="V100" s="23">
        <f>SUMIF('CO2-qoute-data-2012'!$E$6:$E$380,NA117_CO2_GJ!$C100,'CO2-qoute-data-2012'!AF$6:AF$380)*1000</f>
        <v>0</v>
      </c>
      <c r="W100" s="23">
        <f>SUMIF('CO2-qoute-data-2012'!$E$6:$E$380,NA117_CO2_GJ!$C100,'CO2-qoute-data-2012'!AG$6:AG$380)*1000</f>
        <v>0</v>
      </c>
      <c r="X100" s="23">
        <f>SUMIF('CO2-qoute-data-2012'!$E$6:$E$380,NA117_CO2_GJ!$C100,'CO2-qoute-data-2012'!AH$6:AH$380)*1000</f>
        <v>0</v>
      </c>
      <c r="Y100" s="23">
        <f>SUMIF('CO2-qoute-data-2012'!$E$6:$E$380,NA117_CO2_GJ!$C100,'CO2-qoute-data-2012'!AI$6:AI$380)*1000</f>
        <v>0</v>
      </c>
      <c r="Z100" s="23">
        <f>SUMIF('CO2-qoute-data-2012'!$E$6:$E$380,NA117_CO2_GJ!$C100,'CO2-qoute-data-2012'!AJ$6:AJ$380)*1000</f>
        <v>0</v>
      </c>
      <c r="AA100" s="23">
        <f>SUMIF('CO2-qoute-data-2012'!$E$6:$E$380,NA117_CO2_GJ!$C100,'CO2-qoute-data-2012'!AK$6:AK$380)*1000</f>
        <v>0</v>
      </c>
      <c r="AB100" s="23">
        <f>SUMIF('CO2-qoute-data-2012'!$E$6:$E$380,NA117_CO2_GJ!$C100,'CO2-qoute-data-2012'!AL$6:AL$380)*1000</f>
        <v>0</v>
      </c>
      <c r="AC100" s="23">
        <f>SUMIF('CO2-qoute-data-2012'!$E$6:$E$380,NA117_CO2_GJ!$C100,'CO2-qoute-data-2012'!AM$6:AM$380)*1000</f>
        <v>0</v>
      </c>
      <c r="AD100" s="23">
        <f>SUMIF('CO2-qoute-data-2012'!$E$6:$E$380,NA117_CO2_GJ!$C100,'CO2-qoute-data-2012'!AN$6:AN$380)*1000</f>
        <v>0</v>
      </c>
      <c r="AE100" s="23">
        <f>SUMIF('CO2-qoute-data-2012'!$E$6:$E$380,NA117_CO2_GJ!$C100,'CO2-qoute-data-2012'!AO$6:AO$380)*1000</f>
        <v>0</v>
      </c>
      <c r="AF100" s="23">
        <f>SUMIF('CO2-qoute-data-2012'!$E$6:$E$380,NA117_CO2_GJ!$C100,'CO2-qoute-data-2012'!AP$6:AP$380)*1000</f>
        <v>0</v>
      </c>
      <c r="AG100" s="23">
        <f>SUMIF('CO2-qoute-data-2012'!$E$6:$E$380,NA117_CO2_GJ!$C100,'CO2-qoute-data-2012'!AQ$6:AQ$380)*1000</f>
        <v>0</v>
      </c>
      <c r="AH100" s="23">
        <f>SUMIF('CO2-qoute-data-2012'!$E$6:$E$380,NA117_CO2_GJ!$C100,'CO2-qoute-data-2012'!AR$6:AR$380)*1000</f>
        <v>0</v>
      </c>
      <c r="AI100" s="23">
        <f>SUMIF('CO2-qoute-data-2012'!$E$6:$E$380,NA117_CO2_GJ!$C100,'CO2-qoute-data-2012'!AS$6:AS$380)*1000</f>
        <v>0</v>
      </c>
      <c r="AJ100" s="2"/>
      <c r="AK100" s="2"/>
      <c r="AL100" s="75">
        <f t="shared" si="15"/>
        <v>4</v>
      </c>
      <c r="AM100" s="75">
        <f t="shared" si="15"/>
        <v>4</v>
      </c>
      <c r="AN100" s="75">
        <f t="shared" si="15"/>
        <v>4</v>
      </c>
      <c r="AO100" s="75">
        <f t="shared" si="15"/>
        <v>4</v>
      </c>
      <c r="AP100" s="75">
        <f t="shared" si="15"/>
        <v>4</v>
      </c>
      <c r="AQ100" s="75">
        <f t="shared" si="15"/>
        <v>4</v>
      </c>
      <c r="AR100" s="75">
        <f t="shared" si="15"/>
        <v>4</v>
      </c>
      <c r="AS100" s="75">
        <f t="shared" si="15"/>
        <v>4</v>
      </c>
      <c r="AT100" s="75">
        <f t="shared" si="15"/>
        <v>4</v>
      </c>
      <c r="AU100" s="75">
        <f t="shared" si="15"/>
        <v>4</v>
      </c>
      <c r="AV100" s="75">
        <f t="shared" si="15"/>
        <v>4</v>
      </c>
      <c r="AW100" s="75">
        <f t="shared" si="15"/>
        <v>4</v>
      </c>
      <c r="AX100" s="75">
        <f t="shared" si="15"/>
        <v>4</v>
      </c>
      <c r="AY100" s="75">
        <f t="shared" si="15"/>
        <v>4</v>
      </c>
      <c r="AZ100" s="75">
        <f t="shared" si="15"/>
        <v>4</v>
      </c>
      <c r="BA100" s="75">
        <f t="shared" si="14"/>
        <v>4</v>
      </c>
      <c r="BB100" s="75">
        <f t="shared" si="14"/>
        <v>4</v>
      </c>
      <c r="BC100" s="75">
        <f t="shared" si="14"/>
        <v>4</v>
      </c>
      <c r="BD100" s="75">
        <f t="shared" si="14"/>
        <v>4</v>
      </c>
      <c r="BE100" s="75">
        <f t="shared" si="14"/>
        <v>4</v>
      </c>
      <c r="BF100" s="75">
        <f t="shared" si="14"/>
        <v>4</v>
      </c>
      <c r="BG100" s="75">
        <f t="shared" si="14"/>
        <v>4</v>
      </c>
      <c r="BH100" s="75">
        <f t="shared" si="14"/>
        <v>4</v>
      </c>
      <c r="BI100" s="75">
        <f t="shared" si="14"/>
        <v>4</v>
      </c>
      <c r="BJ100" s="75">
        <f t="shared" si="14"/>
        <v>4</v>
      </c>
      <c r="BK100" s="75">
        <f t="shared" si="14"/>
        <v>4</v>
      </c>
      <c r="BL100" s="75">
        <f t="shared" si="14"/>
        <v>4</v>
      </c>
      <c r="BM100" s="75">
        <f t="shared" si="14"/>
        <v>4</v>
      </c>
      <c r="BN100" s="75">
        <f t="shared" si="14"/>
        <v>4</v>
      </c>
      <c r="BO100" s="75">
        <f t="shared" si="13"/>
        <v>4</v>
      </c>
      <c r="BP100" s="75">
        <f t="shared" si="8"/>
        <v>4</v>
      </c>
    </row>
    <row r="101" spans="2:68">
      <c r="B101" s="72">
        <v>4</v>
      </c>
      <c r="C101" s="10" t="s">
        <v>698</v>
      </c>
      <c r="D101" s="11" t="s">
        <v>699</v>
      </c>
      <c r="E101" s="23">
        <f>SUMIF('CO2-qoute-data-2012'!$E$6:$E$380,NA117_CO2_GJ!$C101,'CO2-qoute-data-2012'!O$6:O$380)*1000</f>
        <v>0</v>
      </c>
      <c r="F101" s="23">
        <f>SUMIF('CO2-qoute-data-2012'!$E$6:$E$380,NA117_CO2_GJ!$C101,'CO2-qoute-data-2012'!P$6:P$380)*1000</f>
        <v>0</v>
      </c>
      <c r="G101" s="23">
        <f>SUMIF('CO2-qoute-data-2012'!$E$6:$E$380,NA117_CO2_GJ!$C101,'CO2-qoute-data-2012'!Q$6:Q$380)*1000</f>
        <v>0</v>
      </c>
      <c r="H101" s="23">
        <f>SUMIF('CO2-qoute-data-2012'!$E$6:$E$380,NA117_CO2_GJ!$C101,'CO2-qoute-data-2012'!R$6:R$380)*1000</f>
        <v>0</v>
      </c>
      <c r="I101" s="23">
        <f>SUMIF('CO2-qoute-data-2012'!$E$6:$E$380,NA117_CO2_GJ!$C101,'CO2-qoute-data-2012'!S$6:S$380)*1000</f>
        <v>0</v>
      </c>
      <c r="J101" s="23">
        <f>SUMIF('CO2-qoute-data-2012'!$E$6:$E$380,NA117_CO2_GJ!$C101,'CO2-qoute-data-2012'!T$6:T$380)*1000</f>
        <v>0</v>
      </c>
      <c r="K101" s="23">
        <f>SUMIF('CO2-qoute-data-2012'!$E$6:$E$380,NA117_CO2_GJ!$C101,'CO2-qoute-data-2012'!U$6:U$380)*1000</f>
        <v>0</v>
      </c>
      <c r="L101" s="23">
        <f>SUMIF('CO2-qoute-data-2012'!$E$6:$E$380,NA117_CO2_GJ!$C101,'CO2-qoute-data-2012'!V$6:V$380)*1000</f>
        <v>0</v>
      </c>
      <c r="M101" s="23">
        <f>SUMIF('CO2-qoute-data-2012'!$E$6:$E$380,NA117_CO2_GJ!$C101,'CO2-qoute-data-2012'!W$6:W$380)*1000</f>
        <v>0</v>
      </c>
      <c r="N101" s="23">
        <f>SUMIF('CO2-qoute-data-2012'!$E$6:$E$380,NA117_CO2_GJ!$C101,'CO2-qoute-data-2012'!X$6:X$380)*1000</f>
        <v>0</v>
      </c>
      <c r="O101" s="23">
        <f>SUMIF('CO2-qoute-data-2012'!$E$6:$E$380,NA117_CO2_GJ!$C101,'CO2-qoute-data-2012'!Y$6:Y$380)*1000</f>
        <v>0</v>
      </c>
      <c r="P101" s="23">
        <f>SUMIF('CO2-qoute-data-2012'!$E$6:$E$380,NA117_CO2_GJ!$C101,'CO2-qoute-data-2012'!Z$6:Z$380)*1000</f>
        <v>0</v>
      </c>
      <c r="Q101" s="23">
        <f>SUMIF('CO2-qoute-data-2012'!$E$6:$E$380,NA117_CO2_GJ!$C101,'CO2-qoute-data-2012'!AA$6:AA$380)*1000</f>
        <v>0</v>
      </c>
      <c r="R101" s="23">
        <f>SUMIF('CO2-qoute-data-2012'!$E$6:$E$380,NA117_CO2_GJ!$C101,'CO2-qoute-data-2012'!AB$6:AB$380)*1000</f>
        <v>0</v>
      </c>
      <c r="S101" s="23">
        <f>SUMIF('CO2-qoute-data-2012'!$E$6:$E$380,NA117_CO2_GJ!$C101,'CO2-qoute-data-2012'!AC$6:AC$380)*1000</f>
        <v>0</v>
      </c>
      <c r="T101" s="23">
        <f>SUMIF('CO2-qoute-data-2012'!$E$6:$E$380,NA117_CO2_GJ!$C101,'CO2-qoute-data-2012'!AD$6:AD$380)*1000</f>
        <v>0</v>
      </c>
      <c r="U101" s="23">
        <f>SUMIF('CO2-qoute-data-2012'!$E$6:$E$380,NA117_CO2_GJ!$C101,'CO2-qoute-data-2012'!AE$6:AE$380)*1000</f>
        <v>0</v>
      </c>
      <c r="V101" s="23">
        <f>SUMIF('CO2-qoute-data-2012'!$E$6:$E$380,NA117_CO2_GJ!$C101,'CO2-qoute-data-2012'!AF$6:AF$380)*1000</f>
        <v>0</v>
      </c>
      <c r="W101" s="23">
        <f>SUMIF('CO2-qoute-data-2012'!$E$6:$E$380,NA117_CO2_GJ!$C101,'CO2-qoute-data-2012'!AG$6:AG$380)*1000</f>
        <v>0</v>
      </c>
      <c r="X101" s="23">
        <f>SUMIF('CO2-qoute-data-2012'!$E$6:$E$380,NA117_CO2_GJ!$C101,'CO2-qoute-data-2012'!AH$6:AH$380)*1000</f>
        <v>0</v>
      </c>
      <c r="Y101" s="23">
        <f>SUMIF('CO2-qoute-data-2012'!$E$6:$E$380,NA117_CO2_GJ!$C101,'CO2-qoute-data-2012'!AI$6:AI$380)*1000</f>
        <v>0</v>
      </c>
      <c r="Z101" s="23">
        <f>SUMIF('CO2-qoute-data-2012'!$E$6:$E$380,NA117_CO2_GJ!$C101,'CO2-qoute-data-2012'!AJ$6:AJ$380)*1000</f>
        <v>0</v>
      </c>
      <c r="AA101" s="23">
        <f>SUMIF('CO2-qoute-data-2012'!$E$6:$E$380,NA117_CO2_GJ!$C101,'CO2-qoute-data-2012'!AK$6:AK$380)*1000</f>
        <v>0</v>
      </c>
      <c r="AB101" s="23">
        <f>SUMIF('CO2-qoute-data-2012'!$E$6:$E$380,NA117_CO2_GJ!$C101,'CO2-qoute-data-2012'!AL$6:AL$380)*1000</f>
        <v>0</v>
      </c>
      <c r="AC101" s="23">
        <f>SUMIF('CO2-qoute-data-2012'!$E$6:$E$380,NA117_CO2_GJ!$C101,'CO2-qoute-data-2012'!AM$6:AM$380)*1000</f>
        <v>0</v>
      </c>
      <c r="AD101" s="23">
        <f>SUMIF('CO2-qoute-data-2012'!$E$6:$E$380,NA117_CO2_GJ!$C101,'CO2-qoute-data-2012'!AN$6:AN$380)*1000</f>
        <v>0</v>
      </c>
      <c r="AE101" s="23">
        <f>SUMIF('CO2-qoute-data-2012'!$E$6:$E$380,NA117_CO2_GJ!$C101,'CO2-qoute-data-2012'!AO$6:AO$380)*1000</f>
        <v>0</v>
      </c>
      <c r="AF101" s="23">
        <f>SUMIF('CO2-qoute-data-2012'!$E$6:$E$380,NA117_CO2_GJ!$C101,'CO2-qoute-data-2012'!AP$6:AP$380)*1000</f>
        <v>0</v>
      </c>
      <c r="AG101" s="23">
        <f>SUMIF('CO2-qoute-data-2012'!$E$6:$E$380,NA117_CO2_GJ!$C101,'CO2-qoute-data-2012'!AQ$6:AQ$380)*1000</f>
        <v>0</v>
      </c>
      <c r="AH101" s="23">
        <f>SUMIF('CO2-qoute-data-2012'!$E$6:$E$380,NA117_CO2_GJ!$C101,'CO2-qoute-data-2012'!AR$6:AR$380)*1000</f>
        <v>0</v>
      </c>
      <c r="AI101" s="23">
        <f>SUMIF('CO2-qoute-data-2012'!$E$6:$E$380,NA117_CO2_GJ!$C101,'CO2-qoute-data-2012'!AS$6:AS$380)*1000</f>
        <v>0</v>
      </c>
      <c r="AJ101" s="2"/>
      <c r="AK101" s="2"/>
      <c r="AL101" s="75">
        <f t="shared" si="15"/>
        <v>4</v>
      </c>
      <c r="AM101" s="75">
        <f t="shared" si="15"/>
        <v>4</v>
      </c>
      <c r="AN101" s="75">
        <f t="shared" si="15"/>
        <v>4</v>
      </c>
      <c r="AO101" s="75">
        <f t="shared" si="15"/>
        <v>4</v>
      </c>
      <c r="AP101" s="75">
        <f t="shared" si="15"/>
        <v>4</v>
      </c>
      <c r="AQ101" s="75">
        <f t="shared" si="15"/>
        <v>4</v>
      </c>
      <c r="AR101" s="75">
        <f t="shared" si="15"/>
        <v>4</v>
      </c>
      <c r="AS101" s="75">
        <f t="shared" si="15"/>
        <v>4</v>
      </c>
      <c r="AT101" s="75">
        <f t="shared" si="15"/>
        <v>4</v>
      </c>
      <c r="AU101" s="75">
        <f t="shared" si="15"/>
        <v>4</v>
      </c>
      <c r="AV101" s="75">
        <f t="shared" si="15"/>
        <v>4</v>
      </c>
      <c r="AW101" s="75">
        <f t="shared" si="15"/>
        <v>4</v>
      </c>
      <c r="AX101" s="75">
        <f t="shared" si="15"/>
        <v>4</v>
      </c>
      <c r="AY101" s="75">
        <f t="shared" si="15"/>
        <v>4</v>
      </c>
      <c r="AZ101" s="75">
        <f t="shared" si="15"/>
        <v>4</v>
      </c>
      <c r="BA101" s="75">
        <f t="shared" si="14"/>
        <v>4</v>
      </c>
      <c r="BB101" s="75">
        <f t="shared" si="14"/>
        <v>4</v>
      </c>
      <c r="BC101" s="75">
        <f t="shared" si="14"/>
        <v>4</v>
      </c>
      <c r="BD101" s="75">
        <f t="shared" si="14"/>
        <v>4</v>
      </c>
      <c r="BE101" s="75">
        <f t="shared" si="14"/>
        <v>4</v>
      </c>
      <c r="BF101" s="75">
        <f t="shared" si="14"/>
        <v>4</v>
      </c>
      <c r="BG101" s="75">
        <f t="shared" si="14"/>
        <v>4</v>
      </c>
      <c r="BH101" s="75">
        <f t="shared" si="14"/>
        <v>4</v>
      </c>
      <c r="BI101" s="75">
        <f t="shared" si="14"/>
        <v>4</v>
      </c>
      <c r="BJ101" s="75">
        <f t="shared" si="14"/>
        <v>4</v>
      </c>
      <c r="BK101" s="75">
        <f t="shared" si="14"/>
        <v>4</v>
      </c>
      <c r="BL101" s="75">
        <f t="shared" si="14"/>
        <v>4</v>
      </c>
      <c r="BM101" s="75">
        <f t="shared" si="14"/>
        <v>4</v>
      </c>
      <c r="BN101" s="75">
        <f t="shared" si="14"/>
        <v>4</v>
      </c>
      <c r="BO101" s="75">
        <f t="shared" si="13"/>
        <v>4</v>
      </c>
      <c r="BP101" s="75">
        <f t="shared" si="8"/>
        <v>4</v>
      </c>
    </row>
    <row r="102" spans="2:68">
      <c r="B102" s="72">
        <v>4</v>
      </c>
      <c r="C102" s="10" t="s">
        <v>700</v>
      </c>
      <c r="D102" s="11" t="s">
        <v>701</v>
      </c>
      <c r="E102" s="23">
        <f>SUMIF('CO2-qoute-data-2012'!$E$6:$E$380,NA117_CO2_GJ!$C102,'CO2-qoute-data-2012'!O$6:O$380)*1000</f>
        <v>0</v>
      </c>
      <c r="F102" s="23">
        <f>SUMIF('CO2-qoute-data-2012'!$E$6:$E$380,NA117_CO2_GJ!$C102,'CO2-qoute-data-2012'!P$6:P$380)*1000</f>
        <v>0</v>
      </c>
      <c r="G102" s="23">
        <f>SUMIF('CO2-qoute-data-2012'!$E$6:$E$380,NA117_CO2_GJ!$C102,'CO2-qoute-data-2012'!Q$6:Q$380)*1000</f>
        <v>0</v>
      </c>
      <c r="H102" s="23">
        <f>SUMIF('CO2-qoute-data-2012'!$E$6:$E$380,NA117_CO2_GJ!$C102,'CO2-qoute-data-2012'!R$6:R$380)*1000</f>
        <v>0</v>
      </c>
      <c r="I102" s="23">
        <f>SUMIF('CO2-qoute-data-2012'!$E$6:$E$380,NA117_CO2_GJ!$C102,'CO2-qoute-data-2012'!S$6:S$380)*1000</f>
        <v>0</v>
      </c>
      <c r="J102" s="23">
        <f>SUMIF('CO2-qoute-data-2012'!$E$6:$E$380,NA117_CO2_GJ!$C102,'CO2-qoute-data-2012'!T$6:T$380)*1000</f>
        <v>0</v>
      </c>
      <c r="K102" s="23">
        <f>SUMIF('CO2-qoute-data-2012'!$E$6:$E$380,NA117_CO2_GJ!$C102,'CO2-qoute-data-2012'!U$6:U$380)*1000</f>
        <v>0</v>
      </c>
      <c r="L102" s="23">
        <f>SUMIF('CO2-qoute-data-2012'!$E$6:$E$380,NA117_CO2_GJ!$C102,'CO2-qoute-data-2012'!V$6:V$380)*1000</f>
        <v>0</v>
      </c>
      <c r="M102" s="23">
        <f>SUMIF('CO2-qoute-data-2012'!$E$6:$E$380,NA117_CO2_GJ!$C102,'CO2-qoute-data-2012'!W$6:W$380)*1000</f>
        <v>0</v>
      </c>
      <c r="N102" s="23">
        <f>SUMIF('CO2-qoute-data-2012'!$E$6:$E$380,NA117_CO2_GJ!$C102,'CO2-qoute-data-2012'!X$6:X$380)*1000</f>
        <v>0</v>
      </c>
      <c r="O102" s="23">
        <f>SUMIF('CO2-qoute-data-2012'!$E$6:$E$380,NA117_CO2_GJ!$C102,'CO2-qoute-data-2012'!Y$6:Y$380)*1000</f>
        <v>0</v>
      </c>
      <c r="P102" s="23">
        <f>SUMIF('CO2-qoute-data-2012'!$E$6:$E$380,NA117_CO2_GJ!$C102,'CO2-qoute-data-2012'!Z$6:Z$380)*1000</f>
        <v>0</v>
      </c>
      <c r="Q102" s="23">
        <f>SUMIF('CO2-qoute-data-2012'!$E$6:$E$380,NA117_CO2_GJ!$C102,'CO2-qoute-data-2012'!AA$6:AA$380)*1000</f>
        <v>0</v>
      </c>
      <c r="R102" s="23">
        <f>SUMIF('CO2-qoute-data-2012'!$E$6:$E$380,NA117_CO2_GJ!$C102,'CO2-qoute-data-2012'!AB$6:AB$380)*1000</f>
        <v>0</v>
      </c>
      <c r="S102" s="23">
        <f>SUMIF('CO2-qoute-data-2012'!$E$6:$E$380,NA117_CO2_GJ!$C102,'CO2-qoute-data-2012'!AC$6:AC$380)*1000</f>
        <v>0</v>
      </c>
      <c r="T102" s="23">
        <f>SUMIF('CO2-qoute-data-2012'!$E$6:$E$380,NA117_CO2_GJ!$C102,'CO2-qoute-data-2012'!AD$6:AD$380)*1000</f>
        <v>0</v>
      </c>
      <c r="U102" s="23">
        <f>SUMIF('CO2-qoute-data-2012'!$E$6:$E$380,NA117_CO2_GJ!$C102,'CO2-qoute-data-2012'!AE$6:AE$380)*1000</f>
        <v>0</v>
      </c>
      <c r="V102" s="23">
        <f>SUMIF('CO2-qoute-data-2012'!$E$6:$E$380,NA117_CO2_GJ!$C102,'CO2-qoute-data-2012'!AF$6:AF$380)*1000</f>
        <v>0</v>
      </c>
      <c r="W102" s="23">
        <f>SUMIF('CO2-qoute-data-2012'!$E$6:$E$380,NA117_CO2_GJ!$C102,'CO2-qoute-data-2012'!AG$6:AG$380)*1000</f>
        <v>0</v>
      </c>
      <c r="X102" s="23">
        <f>SUMIF('CO2-qoute-data-2012'!$E$6:$E$380,NA117_CO2_GJ!$C102,'CO2-qoute-data-2012'!AH$6:AH$380)*1000</f>
        <v>0</v>
      </c>
      <c r="Y102" s="23">
        <f>SUMIF('CO2-qoute-data-2012'!$E$6:$E$380,NA117_CO2_GJ!$C102,'CO2-qoute-data-2012'!AI$6:AI$380)*1000</f>
        <v>0</v>
      </c>
      <c r="Z102" s="23">
        <f>SUMIF('CO2-qoute-data-2012'!$E$6:$E$380,NA117_CO2_GJ!$C102,'CO2-qoute-data-2012'!AJ$6:AJ$380)*1000</f>
        <v>0</v>
      </c>
      <c r="AA102" s="23">
        <f>SUMIF('CO2-qoute-data-2012'!$E$6:$E$380,NA117_CO2_GJ!$C102,'CO2-qoute-data-2012'!AK$6:AK$380)*1000</f>
        <v>0</v>
      </c>
      <c r="AB102" s="23">
        <f>SUMIF('CO2-qoute-data-2012'!$E$6:$E$380,NA117_CO2_GJ!$C102,'CO2-qoute-data-2012'!AL$6:AL$380)*1000</f>
        <v>0</v>
      </c>
      <c r="AC102" s="23">
        <f>SUMIF('CO2-qoute-data-2012'!$E$6:$E$380,NA117_CO2_GJ!$C102,'CO2-qoute-data-2012'!AM$6:AM$380)*1000</f>
        <v>0</v>
      </c>
      <c r="AD102" s="23">
        <f>SUMIF('CO2-qoute-data-2012'!$E$6:$E$380,NA117_CO2_GJ!$C102,'CO2-qoute-data-2012'!AN$6:AN$380)*1000</f>
        <v>0</v>
      </c>
      <c r="AE102" s="23">
        <f>SUMIF('CO2-qoute-data-2012'!$E$6:$E$380,NA117_CO2_GJ!$C102,'CO2-qoute-data-2012'!AO$6:AO$380)*1000</f>
        <v>0</v>
      </c>
      <c r="AF102" s="23">
        <f>SUMIF('CO2-qoute-data-2012'!$E$6:$E$380,NA117_CO2_GJ!$C102,'CO2-qoute-data-2012'!AP$6:AP$380)*1000</f>
        <v>0</v>
      </c>
      <c r="AG102" s="23">
        <f>SUMIF('CO2-qoute-data-2012'!$E$6:$E$380,NA117_CO2_GJ!$C102,'CO2-qoute-data-2012'!AQ$6:AQ$380)*1000</f>
        <v>0</v>
      </c>
      <c r="AH102" s="23">
        <f>SUMIF('CO2-qoute-data-2012'!$E$6:$E$380,NA117_CO2_GJ!$C102,'CO2-qoute-data-2012'!AR$6:AR$380)*1000</f>
        <v>0</v>
      </c>
      <c r="AI102" s="23">
        <f>SUMIF('CO2-qoute-data-2012'!$E$6:$E$380,NA117_CO2_GJ!$C102,'CO2-qoute-data-2012'!AS$6:AS$380)*1000</f>
        <v>0</v>
      </c>
      <c r="AJ102" s="2"/>
      <c r="AK102" s="2"/>
      <c r="AL102" s="75">
        <f t="shared" si="15"/>
        <v>4</v>
      </c>
      <c r="AM102" s="75">
        <f t="shared" si="15"/>
        <v>4</v>
      </c>
      <c r="AN102" s="75">
        <f t="shared" si="15"/>
        <v>4</v>
      </c>
      <c r="AO102" s="75">
        <f t="shared" si="15"/>
        <v>4</v>
      </c>
      <c r="AP102" s="75">
        <f t="shared" si="15"/>
        <v>4</v>
      </c>
      <c r="AQ102" s="75">
        <f t="shared" si="15"/>
        <v>4</v>
      </c>
      <c r="AR102" s="75">
        <f t="shared" si="15"/>
        <v>4</v>
      </c>
      <c r="AS102" s="75">
        <f t="shared" si="15"/>
        <v>4</v>
      </c>
      <c r="AT102" s="75">
        <f t="shared" si="15"/>
        <v>4</v>
      </c>
      <c r="AU102" s="75">
        <f t="shared" si="15"/>
        <v>4</v>
      </c>
      <c r="AV102" s="75">
        <f t="shared" si="15"/>
        <v>4</v>
      </c>
      <c r="AW102" s="75">
        <f t="shared" si="15"/>
        <v>4</v>
      </c>
      <c r="AX102" s="75">
        <f t="shared" si="15"/>
        <v>4</v>
      </c>
      <c r="AY102" s="75">
        <f t="shared" si="15"/>
        <v>4</v>
      </c>
      <c r="AZ102" s="75">
        <f t="shared" si="15"/>
        <v>4</v>
      </c>
      <c r="BA102" s="75">
        <f t="shared" si="14"/>
        <v>4</v>
      </c>
      <c r="BB102" s="75">
        <f t="shared" si="14"/>
        <v>4</v>
      </c>
      <c r="BC102" s="75">
        <f t="shared" si="14"/>
        <v>4</v>
      </c>
      <c r="BD102" s="75">
        <f t="shared" si="14"/>
        <v>4</v>
      </c>
      <c r="BE102" s="75">
        <f t="shared" si="14"/>
        <v>4</v>
      </c>
      <c r="BF102" s="75">
        <f t="shared" si="14"/>
        <v>4</v>
      </c>
      <c r="BG102" s="75">
        <f t="shared" si="14"/>
        <v>4</v>
      </c>
      <c r="BH102" s="75">
        <f t="shared" si="14"/>
        <v>4</v>
      </c>
      <c r="BI102" s="75">
        <f t="shared" si="14"/>
        <v>4</v>
      </c>
      <c r="BJ102" s="75">
        <f t="shared" si="14"/>
        <v>4</v>
      </c>
      <c r="BK102" s="75">
        <f t="shared" si="14"/>
        <v>4</v>
      </c>
      <c r="BL102" s="75">
        <f t="shared" si="14"/>
        <v>4</v>
      </c>
      <c r="BM102" s="75">
        <f t="shared" si="14"/>
        <v>4</v>
      </c>
      <c r="BN102" s="75">
        <f t="shared" si="14"/>
        <v>4</v>
      </c>
      <c r="BO102" s="75">
        <f t="shared" si="13"/>
        <v>4</v>
      </c>
      <c r="BP102" s="75">
        <f t="shared" si="8"/>
        <v>4</v>
      </c>
    </row>
    <row r="103" spans="2:68">
      <c r="B103" s="72">
        <v>4</v>
      </c>
      <c r="C103" s="10" t="s">
        <v>702</v>
      </c>
      <c r="D103" s="11" t="s">
        <v>703</v>
      </c>
      <c r="E103" s="23">
        <f>SUMIF('CO2-qoute-data-2012'!$E$6:$E$380,NA117_CO2_GJ!$C103,'CO2-qoute-data-2012'!O$6:O$380)*1000</f>
        <v>0</v>
      </c>
      <c r="F103" s="23">
        <f>SUMIF('CO2-qoute-data-2012'!$E$6:$E$380,NA117_CO2_GJ!$C103,'CO2-qoute-data-2012'!P$6:P$380)*1000</f>
        <v>0</v>
      </c>
      <c r="G103" s="23">
        <f>SUMIF('CO2-qoute-data-2012'!$E$6:$E$380,NA117_CO2_GJ!$C103,'CO2-qoute-data-2012'!Q$6:Q$380)*1000</f>
        <v>0</v>
      </c>
      <c r="H103" s="23">
        <f>SUMIF('CO2-qoute-data-2012'!$E$6:$E$380,NA117_CO2_GJ!$C103,'CO2-qoute-data-2012'!R$6:R$380)*1000</f>
        <v>0</v>
      </c>
      <c r="I103" s="23">
        <f>SUMIF('CO2-qoute-data-2012'!$E$6:$E$380,NA117_CO2_GJ!$C103,'CO2-qoute-data-2012'!S$6:S$380)*1000</f>
        <v>0</v>
      </c>
      <c r="J103" s="23">
        <f>SUMIF('CO2-qoute-data-2012'!$E$6:$E$380,NA117_CO2_GJ!$C103,'CO2-qoute-data-2012'!T$6:T$380)*1000</f>
        <v>0</v>
      </c>
      <c r="K103" s="23">
        <f>SUMIF('CO2-qoute-data-2012'!$E$6:$E$380,NA117_CO2_GJ!$C103,'CO2-qoute-data-2012'!U$6:U$380)*1000</f>
        <v>0</v>
      </c>
      <c r="L103" s="23">
        <f>SUMIF('CO2-qoute-data-2012'!$E$6:$E$380,NA117_CO2_GJ!$C103,'CO2-qoute-data-2012'!V$6:V$380)*1000</f>
        <v>0</v>
      </c>
      <c r="M103" s="23">
        <f>SUMIF('CO2-qoute-data-2012'!$E$6:$E$380,NA117_CO2_GJ!$C103,'CO2-qoute-data-2012'!W$6:W$380)*1000</f>
        <v>0</v>
      </c>
      <c r="N103" s="23">
        <f>SUMIF('CO2-qoute-data-2012'!$E$6:$E$380,NA117_CO2_GJ!$C103,'CO2-qoute-data-2012'!X$6:X$380)*1000</f>
        <v>0</v>
      </c>
      <c r="O103" s="23">
        <f>SUMIF('CO2-qoute-data-2012'!$E$6:$E$380,NA117_CO2_GJ!$C103,'CO2-qoute-data-2012'!Y$6:Y$380)*1000</f>
        <v>0</v>
      </c>
      <c r="P103" s="23">
        <f>SUMIF('CO2-qoute-data-2012'!$E$6:$E$380,NA117_CO2_GJ!$C103,'CO2-qoute-data-2012'!Z$6:Z$380)*1000</f>
        <v>0</v>
      </c>
      <c r="Q103" s="23">
        <f>SUMIF('CO2-qoute-data-2012'!$E$6:$E$380,NA117_CO2_GJ!$C103,'CO2-qoute-data-2012'!AA$6:AA$380)*1000</f>
        <v>0</v>
      </c>
      <c r="R103" s="23">
        <f>SUMIF('CO2-qoute-data-2012'!$E$6:$E$380,NA117_CO2_GJ!$C103,'CO2-qoute-data-2012'!AB$6:AB$380)*1000</f>
        <v>0</v>
      </c>
      <c r="S103" s="23">
        <f>SUMIF('CO2-qoute-data-2012'!$E$6:$E$380,NA117_CO2_GJ!$C103,'CO2-qoute-data-2012'!AC$6:AC$380)*1000</f>
        <v>0</v>
      </c>
      <c r="T103" s="23">
        <f>SUMIF('CO2-qoute-data-2012'!$E$6:$E$380,NA117_CO2_GJ!$C103,'CO2-qoute-data-2012'!AD$6:AD$380)*1000</f>
        <v>0</v>
      </c>
      <c r="U103" s="23">
        <f>SUMIF('CO2-qoute-data-2012'!$E$6:$E$380,NA117_CO2_GJ!$C103,'CO2-qoute-data-2012'!AE$6:AE$380)*1000</f>
        <v>0</v>
      </c>
      <c r="V103" s="23">
        <f>SUMIF('CO2-qoute-data-2012'!$E$6:$E$380,NA117_CO2_GJ!$C103,'CO2-qoute-data-2012'!AF$6:AF$380)*1000</f>
        <v>0</v>
      </c>
      <c r="W103" s="23">
        <f>SUMIF('CO2-qoute-data-2012'!$E$6:$E$380,NA117_CO2_GJ!$C103,'CO2-qoute-data-2012'!AG$6:AG$380)*1000</f>
        <v>0</v>
      </c>
      <c r="X103" s="23">
        <f>SUMIF('CO2-qoute-data-2012'!$E$6:$E$380,NA117_CO2_GJ!$C103,'CO2-qoute-data-2012'!AH$6:AH$380)*1000</f>
        <v>0</v>
      </c>
      <c r="Y103" s="23">
        <f>SUMIF('CO2-qoute-data-2012'!$E$6:$E$380,NA117_CO2_GJ!$C103,'CO2-qoute-data-2012'!AI$6:AI$380)*1000</f>
        <v>0</v>
      </c>
      <c r="Z103" s="23">
        <f>SUMIF('CO2-qoute-data-2012'!$E$6:$E$380,NA117_CO2_GJ!$C103,'CO2-qoute-data-2012'!AJ$6:AJ$380)*1000</f>
        <v>0</v>
      </c>
      <c r="AA103" s="23">
        <f>SUMIF('CO2-qoute-data-2012'!$E$6:$E$380,NA117_CO2_GJ!$C103,'CO2-qoute-data-2012'!AK$6:AK$380)*1000</f>
        <v>0</v>
      </c>
      <c r="AB103" s="23">
        <f>SUMIF('CO2-qoute-data-2012'!$E$6:$E$380,NA117_CO2_GJ!$C103,'CO2-qoute-data-2012'!AL$6:AL$380)*1000</f>
        <v>0</v>
      </c>
      <c r="AC103" s="23">
        <f>SUMIF('CO2-qoute-data-2012'!$E$6:$E$380,NA117_CO2_GJ!$C103,'CO2-qoute-data-2012'!AM$6:AM$380)*1000</f>
        <v>0</v>
      </c>
      <c r="AD103" s="23">
        <f>SUMIF('CO2-qoute-data-2012'!$E$6:$E$380,NA117_CO2_GJ!$C103,'CO2-qoute-data-2012'!AN$6:AN$380)*1000</f>
        <v>0</v>
      </c>
      <c r="AE103" s="23">
        <f>SUMIF('CO2-qoute-data-2012'!$E$6:$E$380,NA117_CO2_GJ!$C103,'CO2-qoute-data-2012'!AO$6:AO$380)*1000</f>
        <v>0</v>
      </c>
      <c r="AF103" s="23">
        <f>SUMIF('CO2-qoute-data-2012'!$E$6:$E$380,NA117_CO2_GJ!$C103,'CO2-qoute-data-2012'!AP$6:AP$380)*1000</f>
        <v>0</v>
      </c>
      <c r="AG103" s="23">
        <f>SUMIF('CO2-qoute-data-2012'!$E$6:$E$380,NA117_CO2_GJ!$C103,'CO2-qoute-data-2012'!AQ$6:AQ$380)*1000</f>
        <v>0</v>
      </c>
      <c r="AH103" s="23">
        <f>SUMIF('CO2-qoute-data-2012'!$E$6:$E$380,NA117_CO2_GJ!$C103,'CO2-qoute-data-2012'!AR$6:AR$380)*1000</f>
        <v>0</v>
      </c>
      <c r="AI103" s="23">
        <f>SUMIF('CO2-qoute-data-2012'!$E$6:$E$380,NA117_CO2_GJ!$C103,'CO2-qoute-data-2012'!AS$6:AS$380)*1000</f>
        <v>0</v>
      </c>
      <c r="AJ103" s="2"/>
      <c r="AK103" s="2"/>
      <c r="AL103" s="75">
        <f t="shared" si="15"/>
        <v>4</v>
      </c>
      <c r="AM103" s="75">
        <f t="shared" si="15"/>
        <v>4</v>
      </c>
      <c r="AN103" s="75">
        <f t="shared" si="15"/>
        <v>4</v>
      </c>
      <c r="AO103" s="75">
        <f t="shared" si="15"/>
        <v>4</v>
      </c>
      <c r="AP103" s="75">
        <f t="shared" si="15"/>
        <v>4</v>
      </c>
      <c r="AQ103" s="75">
        <f t="shared" si="15"/>
        <v>4</v>
      </c>
      <c r="AR103" s="75">
        <f t="shared" si="15"/>
        <v>4</v>
      </c>
      <c r="AS103" s="75">
        <f t="shared" si="15"/>
        <v>4</v>
      </c>
      <c r="AT103" s="75">
        <f t="shared" si="15"/>
        <v>4</v>
      </c>
      <c r="AU103" s="75">
        <f t="shared" si="15"/>
        <v>4</v>
      </c>
      <c r="AV103" s="75">
        <f t="shared" si="15"/>
        <v>4</v>
      </c>
      <c r="AW103" s="75">
        <f t="shared" si="15"/>
        <v>4</v>
      </c>
      <c r="AX103" s="75">
        <f t="shared" si="15"/>
        <v>4</v>
      </c>
      <c r="AY103" s="75">
        <f t="shared" si="15"/>
        <v>4</v>
      </c>
      <c r="AZ103" s="75">
        <f t="shared" si="15"/>
        <v>4</v>
      </c>
      <c r="BA103" s="75">
        <f t="shared" si="14"/>
        <v>4</v>
      </c>
      <c r="BB103" s="75">
        <f t="shared" si="14"/>
        <v>4</v>
      </c>
      <c r="BC103" s="75">
        <f t="shared" si="14"/>
        <v>4</v>
      </c>
      <c r="BD103" s="75">
        <f t="shared" si="14"/>
        <v>4</v>
      </c>
      <c r="BE103" s="75">
        <f t="shared" si="14"/>
        <v>4</v>
      </c>
      <c r="BF103" s="75">
        <f t="shared" si="14"/>
        <v>4</v>
      </c>
      <c r="BG103" s="75">
        <f t="shared" si="14"/>
        <v>4</v>
      </c>
      <c r="BH103" s="75">
        <f t="shared" si="14"/>
        <v>4</v>
      </c>
      <c r="BI103" s="75">
        <f t="shared" si="14"/>
        <v>4</v>
      </c>
      <c r="BJ103" s="75">
        <f t="shared" si="14"/>
        <v>4</v>
      </c>
      <c r="BK103" s="75">
        <f t="shared" si="14"/>
        <v>4</v>
      </c>
      <c r="BL103" s="75">
        <f t="shared" si="14"/>
        <v>4</v>
      </c>
      <c r="BM103" s="75">
        <f t="shared" si="14"/>
        <v>4</v>
      </c>
      <c r="BN103" s="75">
        <f t="shared" si="14"/>
        <v>4</v>
      </c>
      <c r="BO103" s="75">
        <f t="shared" si="13"/>
        <v>4</v>
      </c>
      <c r="BP103" s="75">
        <f t="shared" si="8"/>
        <v>4</v>
      </c>
    </row>
    <row r="104" spans="2:68">
      <c r="B104" s="72">
        <v>4</v>
      </c>
      <c r="C104" s="10" t="s">
        <v>704</v>
      </c>
      <c r="D104" s="11" t="s">
        <v>705</v>
      </c>
      <c r="E104" s="23">
        <f>SUMIF('CO2-qoute-data-2012'!$E$6:$E$380,NA117_CO2_GJ!$C104,'CO2-qoute-data-2012'!O$6:O$380)*1000</f>
        <v>0</v>
      </c>
      <c r="F104" s="23">
        <f>SUMIF('CO2-qoute-data-2012'!$E$6:$E$380,NA117_CO2_GJ!$C104,'CO2-qoute-data-2012'!P$6:P$380)*1000</f>
        <v>0</v>
      </c>
      <c r="G104" s="23">
        <f>SUMIF('CO2-qoute-data-2012'!$E$6:$E$380,NA117_CO2_GJ!$C104,'CO2-qoute-data-2012'!Q$6:Q$380)*1000</f>
        <v>0</v>
      </c>
      <c r="H104" s="23">
        <f>SUMIF('CO2-qoute-data-2012'!$E$6:$E$380,NA117_CO2_GJ!$C104,'CO2-qoute-data-2012'!R$6:R$380)*1000</f>
        <v>0</v>
      </c>
      <c r="I104" s="23">
        <f>SUMIF('CO2-qoute-data-2012'!$E$6:$E$380,NA117_CO2_GJ!$C104,'CO2-qoute-data-2012'!S$6:S$380)*1000</f>
        <v>0</v>
      </c>
      <c r="J104" s="23">
        <f>SUMIF('CO2-qoute-data-2012'!$E$6:$E$380,NA117_CO2_GJ!$C104,'CO2-qoute-data-2012'!T$6:T$380)*1000</f>
        <v>0</v>
      </c>
      <c r="K104" s="23">
        <f>SUMIF('CO2-qoute-data-2012'!$E$6:$E$380,NA117_CO2_GJ!$C104,'CO2-qoute-data-2012'!U$6:U$380)*1000</f>
        <v>0</v>
      </c>
      <c r="L104" s="23">
        <f>SUMIF('CO2-qoute-data-2012'!$E$6:$E$380,NA117_CO2_GJ!$C104,'CO2-qoute-data-2012'!V$6:V$380)*1000</f>
        <v>0</v>
      </c>
      <c r="M104" s="23">
        <f>SUMIF('CO2-qoute-data-2012'!$E$6:$E$380,NA117_CO2_GJ!$C104,'CO2-qoute-data-2012'!W$6:W$380)*1000</f>
        <v>0</v>
      </c>
      <c r="N104" s="23">
        <f>SUMIF('CO2-qoute-data-2012'!$E$6:$E$380,NA117_CO2_GJ!$C104,'CO2-qoute-data-2012'!X$6:X$380)*1000</f>
        <v>0</v>
      </c>
      <c r="O104" s="23">
        <f>SUMIF('CO2-qoute-data-2012'!$E$6:$E$380,NA117_CO2_GJ!$C104,'CO2-qoute-data-2012'!Y$6:Y$380)*1000</f>
        <v>0</v>
      </c>
      <c r="P104" s="23">
        <f>SUMIF('CO2-qoute-data-2012'!$E$6:$E$380,NA117_CO2_GJ!$C104,'CO2-qoute-data-2012'!Z$6:Z$380)*1000</f>
        <v>0</v>
      </c>
      <c r="Q104" s="23">
        <f>SUMIF('CO2-qoute-data-2012'!$E$6:$E$380,NA117_CO2_GJ!$C104,'CO2-qoute-data-2012'!AA$6:AA$380)*1000</f>
        <v>0</v>
      </c>
      <c r="R104" s="23">
        <f>SUMIF('CO2-qoute-data-2012'!$E$6:$E$380,NA117_CO2_GJ!$C104,'CO2-qoute-data-2012'!AB$6:AB$380)*1000</f>
        <v>0</v>
      </c>
      <c r="S104" s="23">
        <f>SUMIF('CO2-qoute-data-2012'!$E$6:$E$380,NA117_CO2_GJ!$C104,'CO2-qoute-data-2012'!AC$6:AC$380)*1000</f>
        <v>0</v>
      </c>
      <c r="T104" s="23">
        <f>SUMIF('CO2-qoute-data-2012'!$E$6:$E$380,NA117_CO2_GJ!$C104,'CO2-qoute-data-2012'!AD$6:AD$380)*1000</f>
        <v>0</v>
      </c>
      <c r="U104" s="23">
        <f>SUMIF('CO2-qoute-data-2012'!$E$6:$E$380,NA117_CO2_GJ!$C104,'CO2-qoute-data-2012'!AE$6:AE$380)*1000</f>
        <v>0</v>
      </c>
      <c r="V104" s="23">
        <f>SUMIF('CO2-qoute-data-2012'!$E$6:$E$380,NA117_CO2_GJ!$C104,'CO2-qoute-data-2012'!AF$6:AF$380)*1000</f>
        <v>0</v>
      </c>
      <c r="W104" s="23">
        <f>SUMIF('CO2-qoute-data-2012'!$E$6:$E$380,NA117_CO2_GJ!$C104,'CO2-qoute-data-2012'!AG$6:AG$380)*1000</f>
        <v>0</v>
      </c>
      <c r="X104" s="23">
        <f>SUMIF('CO2-qoute-data-2012'!$E$6:$E$380,NA117_CO2_GJ!$C104,'CO2-qoute-data-2012'!AH$6:AH$380)*1000</f>
        <v>0</v>
      </c>
      <c r="Y104" s="23">
        <f>SUMIF('CO2-qoute-data-2012'!$E$6:$E$380,NA117_CO2_GJ!$C104,'CO2-qoute-data-2012'!AI$6:AI$380)*1000</f>
        <v>0</v>
      </c>
      <c r="Z104" s="23">
        <f>SUMIF('CO2-qoute-data-2012'!$E$6:$E$380,NA117_CO2_GJ!$C104,'CO2-qoute-data-2012'!AJ$6:AJ$380)*1000</f>
        <v>0</v>
      </c>
      <c r="AA104" s="23">
        <f>SUMIF('CO2-qoute-data-2012'!$E$6:$E$380,NA117_CO2_GJ!$C104,'CO2-qoute-data-2012'!AK$6:AK$380)*1000</f>
        <v>0</v>
      </c>
      <c r="AB104" s="23">
        <f>SUMIF('CO2-qoute-data-2012'!$E$6:$E$380,NA117_CO2_GJ!$C104,'CO2-qoute-data-2012'!AL$6:AL$380)*1000</f>
        <v>0</v>
      </c>
      <c r="AC104" s="23">
        <f>SUMIF('CO2-qoute-data-2012'!$E$6:$E$380,NA117_CO2_GJ!$C104,'CO2-qoute-data-2012'!AM$6:AM$380)*1000</f>
        <v>0</v>
      </c>
      <c r="AD104" s="23">
        <f>SUMIF('CO2-qoute-data-2012'!$E$6:$E$380,NA117_CO2_GJ!$C104,'CO2-qoute-data-2012'!AN$6:AN$380)*1000</f>
        <v>0</v>
      </c>
      <c r="AE104" s="23">
        <f>SUMIF('CO2-qoute-data-2012'!$E$6:$E$380,NA117_CO2_GJ!$C104,'CO2-qoute-data-2012'!AO$6:AO$380)*1000</f>
        <v>0</v>
      </c>
      <c r="AF104" s="23">
        <f>SUMIF('CO2-qoute-data-2012'!$E$6:$E$380,NA117_CO2_GJ!$C104,'CO2-qoute-data-2012'!AP$6:AP$380)*1000</f>
        <v>0</v>
      </c>
      <c r="AG104" s="23">
        <f>SUMIF('CO2-qoute-data-2012'!$E$6:$E$380,NA117_CO2_GJ!$C104,'CO2-qoute-data-2012'!AQ$6:AQ$380)*1000</f>
        <v>0</v>
      </c>
      <c r="AH104" s="23">
        <f>SUMIF('CO2-qoute-data-2012'!$E$6:$E$380,NA117_CO2_GJ!$C104,'CO2-qoute-data-2012'!AR$6:AR$380)*1000</f>
        <v>0</v>
      </c>
      <c r="AI104" s="23">
        <f>SUMIF('CO2-qoute-data-2012'!$E$6:$E$380,NA117_CO2_GJ!$C104,'CO2-qoute-data-2012'!AS$6:AS$380)*1000</f>
        <v>0</v>
      </c>
      <c r="AJ104" s="2"/>
      <c r="AK104" s="2"/>
      <c r="AL104" s="75">
        <f t="shared" si="15"/>
        <v>4</v>
      </c>
      <c r="AM104" s="75">
        <f t="shared" si="15"/>
        <v>4</v>
      </c>
      <c r="AN104" s="75">
        <f t="shared" si="15"/>
        <v>4</v>
      </c>
      <c r="AO104" s="75">
        <f t="shared" si="15"/>
        <v>4</v>
      </c>
      <c r="AP104" s="75">
        <f t="shared" si="15"/>
        <v>4</v>
      </c>
      <c r="AQ104" s="75">
        <f t="shared" si="15"/>
        <v>4</v>
      </c>
      <c r="AR104" s="75">
        <f t="shared" si="15"/>
        <v>4</v>
      </c>
      <c r="AS104" s="75">
        <f t="shared" si="15"/>
        <v>4</v>
      </c>
      <c r="AT104" s="75">
        <f t="shared" si="15"/>
        <v>4</v>
      </c>
      <c r="AU104" s="75">
        <f t="shared" si="15"/>
        <v>4</v>
      </c>
      <c r="AV104" s="75">
        <f t="shared" si="15"/>
        <v>4</v>
      </c>
      <c r="AW104" s="75">
        <f t="shared" si="15"/>
        <v>4</v>
      </c>
      <c r="AX104" s="75">
        <f t="shared" si="15"/>
        <v>4</v>
      </c>
      <c r="AY104" s="75">
        <f t="shared" si="15"/>
        <v>4</v>
      </c>
      <c r="AZ104" s="75">
        <f t="shared" si="15"/>
        <v>4</v>
      </c>
      <c r="BA104" s="75">
        <f t="shared" si="14"/>
        <v>4</v>
      </c>
      <c r="BB104" s="75">
        <f t="shared" si="14"/>
        <v>4</v>
      </c>
      <c r="BC104" s="75">
        <f t="shared" si="14"/>
        <v>4</v>
      </c>
      <c r="BD104" s="75">
        <f t="shared" si="14"/>
        <v>4</v>
      </c>
      <c r="BE104" s="75">
        <f t="shared" si="14"/>
        <v>4</v>
      </c>
      <c r="BF104" s="75">
        <f t="shared" si="14"/>
        <v>4</v>
      </c>
      <c r="BG104" s="75">
        <f t="shared" si="14"/>
        <v>4</v>
      </c>
      <c r="BH104" s="75">
        <f t="shared" si="14"/>
        <v>4</v>
      </c>
      <c r="BI104" s="75">
        <f t="shared" si="14"/>
        <v>4</v>
      </c>
      <c r="BJ104" s="75">
        <f t="shared" si="14"/>
        <v>4</v>
      </c>
      <c r="BK104" s="75">
        <f t="shared" si="14"/>
        <v>4</v>
      </c>
      <c r="BL104" s="75">
        <f t="shared" si="14"/>
        <v>4</v>
      </c>
      <c r="BM104" s="75">
        <f t="shared" si="14"/>
        <v>4</v>
      </c>
      <c r="BN104" s="75">
        <f t="shared" si="14"/>
        <v>4</v>
      </c>
      <c r="BO104" s="75">
        <f t="shared" si="13"/>
        <v>4</v>
      </c>
      <c r="BP104" s="75">
        <f t="shared" si="8"/>
        <v>4</v>
      </c>
    </row>
    <row r="105" spans="2:68">
      <c r="B105" s="72">
        <v>5</v>
      </c>
      <c r="C105" s="10" t="s">
        <v>706</v>
      </c>
      <c r="D105" s="11" t="s">
        <v>707</v>
      </c>
      <c r="E105" s="23">
        <f>SUMIF('CO2-qoute-data-2012'!$E$6:$E$380,NA117_CO2_GJ!$C105,'CO2-qoute-data-2012'!O$6:O$380)*1000</f>
        <v>0</v>
      </c>
      <c r="F105" s="23">
        <f>SUMIF('CO2-qoute-data-2012'!$E$6:$E$380,NA117_CO2_GJ!$C105,'CO2-qoute-data-2012'!P$6:P$380)*1000</f>
        <v>0</v>
      </c>
      <c r="G105" s="23">
        <f>SUMIF('CO2-qoute-data-2012'!$E$6:$E$380,NA117_CO2_GJ!$C105,'CO2-qoute-data-2012'!Q$6:Q$380)*1000</f>
        <v>0</v>
      </c>
      <c r="H105" s="23">
        <f>SUMIF('CO2-qoute-data-2012'!$E$6:$E$380,NA117_CO2_GJ!$C105,'CO2-qoute-data-2012'!R$6:R$380)*1000</f>
        <v>0</v>
      </c>
      <c r="I105" s="23">
        <f>SUMIF('CO2-qoute-data-2012'!$E$6:$E$380,NA117_CO2_GJ!$C105,'CO2-qoute-data-2012'!S$6:S$380)*1000</f>
        <v>0</v>
      </c>
      <c r="J105" s="23">
        <f>SUMIF('CO2-qoute-data-2012'!$E$6:$E$380,NA117_CO2_GJ!$C105,'CO2-qoute-data-2012'!T$6:T$380)*1000</f>
        <v>0</v>
      </c>
      <c r="K105" s="23">
        <f>SUMIF('CO2-qoute-data-2012'!$E$6:$E$380,NA117_CO2_GJ!$C105,'CO2-qoute-data-2012'!U$6:U$380)*1000</f>
        <v>0</v>
      </c>
      <c r="L105" s="23">
        <f>SUMIF('CO2-qoute-data-2012'!$E$6:$E$380,NA117_CO2_GJ!$C105,'CO2-qoute-data-2012'!V$6:V$380)*1000</f>
        <v>0</v>
      </c>
      <c r="M105" s="23">
        <f>SUMIF('CO2-qoute-data-2012'!$E$6:$E$380,NA117_CO2_GJ!$C105,'CO2-qoute-data-2012'!W$6:W$380)*1000</f>
        <v>0</v>
      </c>
      <c r="N105" s="23">
        <f>SUMIF('CO2-qoute-data-2012'!$E$6:$E$380,NA117_CO2_GJ!$C105,'CO2-qoute-data-2012'!X$6:X$380)*1000</f>
        <v>0</v>
      </c>
      <c r="O105" s="23">
        <f>SUMIF('CO2-qoute-data-2012'!$E$6:$E$380,NA117_CO2_GJ!$C105,'CO2-qoute-data-2012'!Y$6:Y$380)*1000</f>
        <v>0</v>
      </c>
      <c r="P105" s="23">
        <f>SUMIF('CO2-qoute-data-2012'!$E$6:$E$380,NA117_CO2_GJ!$C105,'CO2-qoute-data-2012'!Z$6:Z$380)*1000</f>
        <v>0</v>
      </c>
      <c r="Q105" s="23">
        <f>SUMIF('CO2-qoute-data-2012'!$E$6:$E$380,NA117_CO2_GJ!$C105,'CO2-qoute-data-2012'!AA$6:AA$380)*1000</f>
        <v>0</v>
      </c>
      <c r="R105" s="23">
        <f>SUMIF('CO2-qoute-data-2012'!$E$6:$E$380,NA117_CO2_GJ!$C105,'CO2-qoute-data-2012'!AB$6:AB$380)*1000</f>
        <v>0</v>
      </c>
      <c r="S105" s="23">
        <f>SUMIF('CO2-qoute-data-2012'!$E$6:$E$380,NA117_CO2_GJ!$C105,'CO2-qoute-data-2012'!AC$6:AC$380)*1000</f>
        <v>0</v>
      </c>
      <c r="T105" s="23">
        <f>SUMIF('CO2-qoute-data-2012'!$E$6:$E$380,NA117_CO2_GJ!$C105,'CO2-qoute-data-2012'!AD$6:AD$380)*1000</f>
        <v>0</v>
      </c>
      <c r="U105" s="23">
        <f>SUMIF('CO2-qoute-data-2012'!$E$6:$E$380,NA117_CO2_GJ!$C105,'CO2-qoute-data-2012'!AE$6:AE$380)*1000</f>
        <v>0</v>
      </c>
      <c r="V105" s="23">
        <f>SUMIF('CO2-qoute-data-2012'!$E$6:$E$380,NA117_CO2_GJ!$C105,'CO2-qoute-data-2012'!AF$6:AF$380)*1000</f>
        <v>0</v>
      </c>
      <c r="W105" s="23">
        <f>SUMIF('CO2-qoute-data-2012'!$E$6:$E$380,NA117_CO2_GJ!$C105,'CO2-qoute-data-2012'!AG$6:AG$380)*1000</f>
        <v>0</v>
      </c>
      <c r="X105" s="23">
        <f>SUMIF('CO2-qoute-data-2012'!$E$6:$E$380,NA117_CO2_GJ!$C105,'CO2-qoute-data-2012'!AH$6:AH$380)*1000</f>
        <v>0</v>
      </c>
      <c r="Y105" s="23">
        <f>SUMIF('CO2-qoute-data-2012'!$E$6:$E$380,NA117_CO2_GJ!$C105,'CO2-qoute-data-2012'!AI$6:AI$380)*1000</f>
        <v>0</v>
      </c>
      <c r="Z105" s="23">
        <f>SUMIF('CO2-qoute-data-2012'!$E$6:$E$380,NA117_CO2_GJ!$C105,'CO2-qoute-data-2012'!AJ$6:AJ$380)*1000</f>
        <v>0</v>
      </c>
      <c r="AA105" s="23">
        <f>SUMIF('CO2-qoute-data-2012'!$E$6:$E$380,NA117_CO2_GJ!$C105,'CO2-qoute-data-2012'!AK$6:AK$380)*1000</f>
        <v>0</v>
      </c>
      <c r="AB105" s="23">
        <f>SUMIF('CO2-qoute-data-2012'!$E$6:$E$380,NA117_CO2_GJ!$C105,'CO2-qoute-data-2012'!AL$6:AL$380)*1000</f>
        <v>0</v>
      </c>
      <c r="AC105" s="23">
        <f>SUMIF('CO2-qoute-data-2012'!$E$6:$E$380,NA117_CO2_GJ!$C105,'CO2-qoute-data-2012'!AM$6:AM$380)*1000</f>
        <v>0</v>
      </c>
      <c r="AD105" s="23">
        <f>SUMIF('CO2-qoute-data-2012'!$E$6:$E$380,NA117_CO2_GJ!$C105,'CO2-qoute-data-2012'!AN$6:AN$380)*1000</f>
        <v>0</v>
      </c>
      <c r="AE105" s="23">
        <f>SUMIF('CO2-qoute-data-2012'!$E$6:$E$380,NA117_CO2_GJ!$C105,'CO2-qoute-data-2012'!AO$6:AO$380)*1000</f>
        <v>0</v>
      </c>
      <c r="AF105" s="23">
        <f>SUMIF('CO2-qoute-data-2012'!$E$6:$E$380,NA117_CO2_GJ!$C105,'CO2-qoute-data-2012'!AP$6:AP$380)*1000</f>
        <v>0</v>
      </c>
      <c r="AG105" s="23">
        <f>SUMIF('CO2-qoute-data-2012'!$E$6:$E$380,NA117_CO2_GJ!$C105,'CO2-qoute-data-2012'!AQ$6:AQ$380)*1000</f>
        <v>0</v>
      </c>
      <c r="AH105" s="23">
        <f>SUMIF('CO2-qoute-data-2012'!$E$6:$E$380,NA117_CO2_GJ!$C105,'CO2-qoute-data-2012'!AR$6:AR$380)*1000</f>
        <v>0</v>
      </c>
      <c r="AI105" s="23">
        <f>SUMIF('CO2-qoute-data-2012'!$E$6:$E$380,NA117_CO2_GJ!$C105,'CO2-qoute-data-2012'!AS$6:AS$380)*1000</f>
        <v>0</v>
      </c>
      <c r="AJ105" s="2"/>
      <c r="AK105" s="2"/>
      <c r="AL105" s="75">
        <f t="shared" si="15"/>
        <v>5</v>
      </c>
      <c r="AM105" s="75">
        <f t="shared" si="15"/>
        <v>5</v>
      </c>
      <c r="AN105" s="75">
        <f t="shared" si="15"/>
        <v>5</v>
      </c>
      <c r="AO105" s="75">
        <f t="shared" si="15"/>
        <v>5</v>
      </c>
      <c r="AP105" s="75">
        <f t="shared" si="15"/>
        <v>5</v>
      </c>
      <c r="AQ105" s="75">
        <f t="shared" si="15"/>
        <v>5</v>
      </c>
      <c r="AR105" s="75">
        <f t="shared" si="15"/>
        <v>5</v>
      </c>
      <c r="AS105" s="75">
        <f t="shared" si="15"/>
        <v>5</v>
      </c>
      <c r="AT105" s="75">
        <f t="shared" si="15"/>
        <v>5</v>
      </c>
      <c r="AU105" s="75">
        <f t="shared" si="15"/>
        <v>5</v>
      </c>
      <c r="AV105" s="75">
        <f t="shared" si="15"/>
        <v>5</v>
      </c>
      <c r="AW105" s="75">
        <f t="shared" si="15"/>
        <v>5</v>
      </c>
      <c r="AX105" s="75">
        <f t="shared" si="15"/>
        <v>5</v>
      </c>
      <c r="AY105" s="75">
        <f t="shared" si="15"/>
        <v>5</v>
      </c>
      <c r="AZ105" s="75">
        <f t="shared" si="15"/>
        <v>5</v>
      </c>
      <c r="BA105" s="75">
        <f t="shared" si="14"/>
        <v>5</v>
      </c>
      <c r="BB105" s="75">
        <f t="shared" si="14"/>
        <v>5</v>
      </c>
      <c r="BC105" s="75">
        <f t="shared" si="14"/>
        <v>5</v>
      </c>
      <c r="BD105" s="75">
        <f t="shared" si="14"/>
        <v>5</v>
      </c>
      <c r="BE105" s="75">
        <f t="shared" si="14"/>
        <v>5</v>
      </c>
      <c r="BF105" s="75">
        <f t="shared" si="14"/>
        <v>5</v>
      </c>
      <c r="BG105" s="75">
        <f t="shared" si="14"/>
        <v>5</v>
      </c>
      <c r="BH105" s="75">
        <f t="shared" si="14"/>
        <v>5</v>
      </c>
      <c r="BI105" s="75">
        <f t="shared" si="14"/>
        <v>5</v>
      </c>
      <c r="BJ105" s="75">
        <f t="shared" si="14"/>
        <v>5</v>
      </c>
      <c r="BK105" s="75">
        <f t="shared" si="14"/>
        <v>5</v>
      </c>
      <c r="BL105" s="75">
        <f t="shared" si="14"/>
        <v>5</v>
      </c>
      <c r="BM105" s="75">
        <f t="shared" si="14"/>
        <v>5</v>
      </c>
      <c r="BN105" s="75">
        <f t="shared" si="14"/>
        <v>5</v>
      </c>
      <c r="BO105" s="75">
        <f t="shared" si="13"/>
        <v>5</v>
      </c>
      <c r="BP105" s="75">
        <f t="shared" si="8"/>
        <v>5</v>
      </c>
    </row>
    <row r="106" spans="2:68">
      <c r="B106" s="72">
        <v>5</v>
      </c>
      <c r="C106" s="16" t="s">
        <v>708</v>
      </c>
      <c r="D106" s="17" t="s">
        <v>709</v>
      </c>
      <c r="E106" s="23">
        <f>SUMIF('CO2-qoute-data-2012'!$E$6:$E$380,NA117_CO2_GJ!$C106,'CO2-qoute-data-2012'!O$6:O$380)*1000</f>
        <v>0</v>
      </c>
      <c r="F106" s="23">
        <f>SUMIF('CO2-qoute-data-2012'!$E$6:$E$380,NA117_CO2_GJ!$C106,'CO2-qoute-data-2012'!P$6:P$380)*1000</f>
        <v>0</v>
      </c>
      <c r="G106" s="23">
        <f>SUMIF('CO2-qoute-data-2012'!$E$6:$E$380,NA117_CO2_GJ!$C106,'CO2-qoute-data-2012'!Q$6:Q$380)*1000</f>
        <v>0</v>
      </c>
      <c r="H106" s="23">
        <f>SUMIF('CO2-qoute-data-2012'!$E$6:$E$380,NA117_CO2_GJ!$C106,'CO2-qoute-data-2012'!R$6:R$380)*1000</f>
        <v>0</v>
      </c>
      <c r="I106" s="23">
        <f>SUMIF('CO2-qoute-data-2012'!$E$6:$E$380,NA117_CO2_GJ!$C106,'CO2-qoute-data-2012'!S$6:S$380)*1000</f>
        <v>0</v>
      </c>
      <c r="J106" s="23">
        <f>SUMIF('CO2-qoute-data-2012'!$E$6:$E$380,NA117_CO2_GJ!$C106,'CO2-qoute-data-2012'!T$6:T$380)*1000</f>
        <v>0</v>
      </c>
      <c r="K106" s="23">
        <f>SUMIF('CO2-qoute-data-2012'!$E$6:$E$380,NA117_CO2_GJ!$C106,'CO2-qoute-data-2012'!U$6:U$380)*1000</f>
        <v>0</v>
      </c>
      <c r="L106" s="23">
        <f>SUMIF('CO2-qoute-data-2012'!$E$6:$E$380,NA117_CO2_GJ!$C106,'CO2-qoute-data-2012'!V$6:V$380)*1000</f>
        <v>0</v>
      </c>
      <c r="M106" s="23">
        <f>SUMIF('CO2-qoute-data-2012'!$E$6:$E$380,NA117_CO2_GJ!$C106,'CO2-qoute-data-2012'!W$6:W$380)*1000</f>
        <v>0</v>
      </c>
      <c r="N106" s="23">
        <f>SUMIF('CO2-qoute-data-2012'!$E$6:$E$380,NA117_CO2_GJ!$C106,'CO2-qoute-data-2012'!X$6:X$380)*1000</f>
        <v>0</v>
      </c>
      <c r="O106" s="23">
        <f>SUMIF('CO2-qoute-data-2012'!$E$6:$E$380,NA117_CO2_GJ!$C106,'CO2-qoute-data-2012'!Y$6:Y$380)*1000</f>
        <v>0</v>
      </c>
      <c r="P106" s="23">
        <f>SUMIF('CO2-qoute-data-2012'!$E$6:$E$380,NA117_CO2_GJ!$C106,'CO2-qoute-data-2012'!Z$6:Z$380)*1000</f>
        <v>0</v>
      </c>
      <c r="Q106" s="23">
        <f>SUMIF('CO2-qoute-data-2012'!$E$6:$E$380,NA117_CO2_GJ!$C106,'CO2-qoute-data-2012'!AA$6:AA$380)*1000</f>
        <v>0</v>
      </c>
      <c r="R106" s="23">
        <f>SUMIF('CO2-qoute-data-2012'!$E$6:$E$380,NA117_CO2_GJ!$C106,'CO2-qoute-data-2012'!AB$6:AB$380)*1000</f>
        <v>0</v>
      </c>
      <c r="S106" s="23">
        <f>SUMIF('CO2-qoute-data-2012'!$E$6:$E$380,NA117_CO2_GJ!$C106,'CO2-qoute-data-2012'!AC$6:AC$380)*1000</f>
        <v>0</v>
      </c>
      <c r="T106" s="23">
        <f>SUMIF('CO2-qoute-data-2012'!$E$6:$E$380,NA117_CO2_GJ!$C106,'CO2-qoute-data-2012'!AD$6:AD$380)*1000</f>
        <v>0</v>
      </c>
      <c r="U106" s="23">
        <f>SUMIF('CO2-qoute-data-2012'!$E$6:$E$380,NA117_CO2_GJ!$C106,'CO2-qoute-data-2012'!AE$6:AE$380)*1000</f>
        <v>0</v>
      </c>
      <c r="V106" s="23">
        <f>SUMIF('CO2-qoute-data-2012'!$E$6:$E$380,NA117_CO2_GJ!$C106,'CO2-qoute-data-2012'!AF$6:AF$380)*1000</f>
        <v>0</v>
      </c>
      <c r="W106" s="23">
        <f>SUMIF('CO2-qoute-data-2012'!$E$6:$E$380,NA117_CO2_GJ!$C106,'CO2-qoute-data-2012'!AG$6:AG$380)*1000</f>
        <v>0</v>
      </c>
      <c r="X106" s="23">
        <f>SUMIF('CO2-qoute-data-2012'!$E$6:$E$380,NA117_CO2_GJ!$C106,'CO2-qoute-data-2012'!AH$6:AH$380)*1000</f>
        <v>0</v>
      </c>
      <c r="Y106" s="23">
        <f>SUMIF('CO2-qoute-data-2012'!$E$6:$E$380,NA117_CO2_GJ!$C106,'CO2-qoute-data-2012'!AI$6:AI$380)*1000</f>
        <v>0</v>
      </c>
      <c r="Z106" s="23">
        <f>SUMIF('CO2-qoute-data-2012'!$E$6:$E$380,NA117_CO2_GJ!$C106,'CO2-qoute-data-2012'!AJ$6:AJ$380)*1000</f>
        <v>0</v>
      </c>
      <c r="AA106" s="23">
        <f>SUMIF('CO2-qoute-data-2012'!$E$6:$E$380,NA117_CO2_GJ!$C106,'CO2-qoute-data-2012'!AK$6:AK$380)*1000</f>
        <v>0</v>
      </c>
      <c r="AB106" s="23">
        <f>SUMIF('CO2-qoute-data-2012'!$E$6:$E$380,NA117_CO2_GJ!$C106,'CO2-qoute-data-2012'!AL$6:AL$380)*1000</f>
        <v>0</v>
      </c>
      <c r="AC106" s="23">
        <f>SUMIF('CO2-qoute-data-2012'!$E$6:$E$380,NA117_CO2_GJ!$C106,'CO2-qoute-data-2012'!AM$6:AM$380)*1000</f>
        <v>0</v>
      </c>
      <c r="AD106" s="23">
        <f>SUMIF('CO2-qoute-data-2012'!$E$6:$E$380,NA117_CO2_GJ!$C106,'CO2-qoute-data-2012'!AN$6:AN$380)*1000</f>
        <v>0</v>
      </c>
      <c r="AE106" s="23">
        <f>SUMIF('CO2-qoute-data-2012'!$E$6:$E$380,NA117_CO2_GJ!$C106,'CO2-qoute-data-2012'!AO$6:AO$380)*1000</f>
        <v>0</v>
      </c>
      <c r="AF106" s="23">
        <f>SUMIF('CO2-qoute-data-2012'!$E$6:$E$380,NA117_CO2_GJ!$C106,'CO2-qoute-data-2012'!AP$6:AP$380)*1000</f>
        <v>0</v>
      </c>
      <c r="AG106" s="23">
        <f>SUMIF('CO2-qoute-data-2012'!$E$6:$E$380,NA117_CO2_GJ!$C106,'CO2-qoute-data-2012'!AQ$6:AQ$380)*1000</f>
        <v>0</v>
      </c>
      <c r="AH106" s="23">
        <f>SUMIF('CO2-qoute-data-2012'!$E$6:$E$380,NA117_CO2_GJ!$C106,'CO2-qoute-data-2012'!AR$6:AR$380)*1000</f>
        <v>0</v>
      </c>
      <c r="AI106" s="23">
        <f>SUMIF('CO2-qoute-data-2012'!$E$6:$E$380,NA117_CO2_GJ!$C106,'CO2-qoute-data-2012'!AS$6:AS$380)*1000</f>
        <v>0</v>
      </c>
      <c r="AJ106" s="2"/>
      <c r="AK106" s="2"/>
      <c r="AL106" s="75">
        <f t="shared" si="15"/>
        <v>5</v>
      </c>
      <c r="AM106" s="75">
        <f t="shared" si="15"/>
        <v>5</v>
      </c>
      <c r="AN106" s="75">
        <f t="shared" si="15"/>
        <v>5</v>
      </c>
      <c r="AO106" s="75">
        <f t="shared" si="15"/>
        <v>5</v>
      </c>
      <c r="AP106" s="75">
        <f t="shared" si="15"/>
        <v>5</v>
      </c>
      <c r="AQ106" s="75">
        <f t="shared" si="15"/>
        <v>5</v>
      </c>
      <c r="AR106" s="75">
        <f t="shared" si="15"/>
        <v>5</v>
      </c>
      <c r="AS106" s="75">
        <f t="shared" si="15"/>
        <v>5</v>
      </c>
      <c r="AT106" s="75">
        <f t="shared" si="15"/>
        <v>5</v>
      </c>
      <c r="AU106" s="75">
        <f t="shared" si="15"/>
        <v>5</v>
      </c>
      <c r="AV106" s="75">
        <f t="shared" si="15"/>
        <v>5</v>
      </c>
      <c r="AW106" s="75">
        <f t="shared" si="15"/>
        <v>5</v>
      </c>
      <c r="AX106" s="75">
        <f t="shared" si="15"/>
        <v>5</v>
      </c>
      <c r="AY106" s="75">
        <f t="shared" si="15"/>
        <v>5</v>
      </c>
      <c r="AZ106" s="75">
        <f t="shared" si="15"/>
        <v>5</v>
      </c>
      <c r="BA106" s="75">
        <f t="shared" si="14"/>
        <v>5</v>
      </c>
      <c r="BB106" s="75">
        <f t="shared" si="14"/>
        <v>5</v>
      </c>
      <c r="BC106" s="75">
        <f t="shared" si="14"/>
        <v>5</v>
      </c>
      <c r="BD106" s="75">
        <f t="shared" si="14"/>
        <v>5</v>
      </c>
      <c r="BE106" s="75">
        <f t="shared" si="14"/>
        <v>5</v>
      </c>
      <c r="BF106" s="75">
        <f t="shared" si="14"/>
        <v>5</v>
      </c>
      <c r="BG106" s="75">
        <f t="shared" si="14"/>
        <v>5</v>
      </c>
      <c r="BH106" s="75">
        <f t="shared" si="14"/>
        <v>5</v>
      </c>
      <c r="BI106" s="75">
        <f t="shared" si="14"/>
        <v>5</v>
      </c>
      <c r="BJ106" s="75">
        <f t="shared" si="14"/>
        <v>5</v>
      </c>
      <c r="BK106" s="75">
        <f t="shared" si="14"/>
        <v>5</v>
      </c>
      <c r="BL106" s="75">
        <f t="shared" si="14"/>
        <v>5</v>
      </c>
      <c r="BM106" s="75">
        <f t="shared" si="14"/>
        <v>5</v>
      </c>
      <c r="BN106" s="75">
        <f t="shared" si="14"/>
        <v>5</v>
      </c>
      <c r="BO106" s="75">
        <f t="shared" si="13"/>
        <v>5</v>
      </c>
      <c r="BP106" s="75">
        <f t="shared" si="8"/>
        <v>5</v>
      </c>
    </row>
    <row r="107" spans="2:68">
      <c r="B107" s="72">
        <v>4</v>
      </c>
      <c r="C107" s="10" t="s">
        <v>710</v>
      </c>
      <c r="D107" s="11" t="s">
        <v>711</v>
      </c>
      <c r="E107" s="23">
        <f>SUMIF('CO2-qoute-data-2012'!$E$6:$E$380,NA117_CO2_GJ!$C107,'CO2-qoute-data-2012'!O$6:O$380)*1000</f>
        <v>0</v>
      </c>
      <c r="F107" s="23">
        <f>SUMIF('CO2-qoute-data-2012'!$E$6:$E$380,NA117_CO2_GJ!$C107,'CO2-qoute-data-2012'!P$6:P$380)*1000</f>
        <v>0</v>
      </c>
      <c r="G107" s="23">
        <f>SUMIF('CO2-qoute-data-2012'!$E$6:$E$380,NA117_CO2_GJ!$C107,'CO2-qoute-data-2012'!Q$6:Q$380)*1000</f>
        <v>0</v>
      </c>
      <c r="H107" s="23">
        <f>SUMIF('CO2-qoute-data-2012'!$E$6:$E$380,NA117_CO2_GJ!$C107,'CO2-qoute-data-2012'!R$6:R$380)*1000</f>
        <v>0</v>
      </c>
      <c r="I107" s="23">
        <f>SUMIF('CO2-qoute-data-2012'!$E$6:$E$380,NA117_CO2_GJ!$C107,'CO2-qoute-data-2012'!S$6:S$380)*1000</f>
        <v>0</v>
      </c>
      <c r="J107" s="23">
        <f>SUMIF('CO2-qoute-data-2012'!$E$6:$E$380,NA117_CO2_GJ!$C107,'CO2-qoute-data-2012'!T$6:T$380)*1000</f>
        <v>0</v>
      </c>
      <c r="K107" s="23">
        <f>SUMIF('CO2-qoute-data-2012'!$E$6:$E$380,NA117_CO2_GJ!$C107,'CO2-qoute-data-2012'!U$6:U$380)*1000</f>
        <v>0</v>
      </c>
      <c r="L107" s="23">
        <f>SUMIF('CO2-qoute-data-2012'!$E$6:$E$380,NA117_CO2_GJ!$C107,'CO2-qoute-data-2012'!V$6:V$380)*1000</f>
        <v>0</v>
      </c>
      <c r="M107" s="23">
        <f>SUMIF('CO2-qoute-data-2012'!$E$6:$E$380,NA117_CO2_GJ!$C107,'CO2-qoute-data-2012'!W$6:W$380)*1000</f>
        <v>0</v>
      </c>
      <c r="N107" s="23">
        <f>SUMIF('CO2-qoute-data-2012'!$E$6:$E$380,NA117_CO2_GJ!$C107,'CO2-qoute-data-2012'!X$6:X$380)*1000</f>
        <v>0</v>
      </c>
      <c r="O107" s="23">
        <f>SUMIF('CO2-qoute-data-2012'!$E$6:$E$380,NA117_CO2_GJ!$C107,'CO2-qoute-data-2012'!Y$6:Y$380)*1000</f>
        <v>0</v>
      </c>
      <c r="P107" s="23">
        <f>SUMIF('CO2-qoute-data-2012'!$E$6:$E$380,NA117_CO2_GJ!$C107,'CO2-qoute-data-2012'!Z$6:Z$380)*1000</f>
        <v>0</v>
      </c>
      <c r="Q107" s="23">
        <f>SUMIF('CO2-qoute-data-2012'!$E$6:$E$380,NA117_CO2_GJ!$C107,'CO2-qoute-data-2012'!AA$6:AA$380)*1000</f>
        <v>0</v>
      </c>
      <c r="R107" s="23">
        <f>SUMIF('CO2-qoute-data-2012'!$E$6:$E$380,NA117_CO2_GJ!$C107,'CO2-qoute-data-2012'!AB$6:AB$380)*1000</f>
        <v>0</v>
      </c>
      <c r="S107" s="23">
        <f>SUMIF('CO2-qoute-data-2012'!$E$6:$E$380,NA117_CO2_GJ!$C107,'CO2-qoute-data-2012'!AC$6:AC$380)*1000</f>
        <v>0</v>
      </c>
      <c r="T107" s="23">
        <f>SUMIF('CO2-qoute-data-2012'!$E$6:$E$380,NA117_CO2_GJ!$C107,'CO2-qoute-data-2012'!AD$6:AD$380)*1000</f>
        <v>0</v>
      </c>
      <c r="U107" s="23">
        <f>SUMIF('CO2-qoute-data-2012'!$E$6:$E$380,NA117_CO2_GJ!$C107,'CO2-qoute-data-2012'!AE$6:AE$380)*1000</f>
        <v>0</v>
      </c>
      <c r="V107" s="23">
        <f>SUMIF('CO2-qoute-data-2012'!$E$6:$E$380,NA117_CO2_GJ!$C107,'CO2-qoute-data-2012'!AF$6:AF$380)*1000</f>
        <v>0</v>
      </c>
      <c r="W107" s="23">
        <f>SUMIF('CO2-qoute-data-2012'!$E$6:$E$380,NA117_CO2_GJ!$C107,'CO2-qoute-data-2012'!AG$6:AG$380)*1000</f>
        <v>0</v>
      </c>
      <c r="X107" s="23">
        <f>SUMIF('CO2-qoute-data-2012'!$E$6:$E$380,NA117_CO2_GJ!$C107,'CO2-qoute-data-2012'!AH$6:AH$380)*1000</f>
        <v>0</v>
      </c>
      <c r="Y107" s="23">
        <f>SUMIF('CO2-qoute-data-2012'!$E$6:$E$380,NA117_CO2_GJ!$C107,'CO2-qoute-data-2012'!AI$6:AI$380)*1000</f>
        <v>0</v>
      </c>
      <c r="Z107" s="23">
        <f>SUMIF('CO2-qoute-data-2012'!$E$6:$E$380,NA117_CO2_GJ!$C107,'CO2-qoute-data-2012'!AJ$6:AJ$380)*1000</f>
        <v>0</v>
      </c>
      <c r="AA107" s="23">
        <f>SUMIF('CO2-qoute-data-2012'!$E$6:$E$380,NA117_CO2_GJ!$C107,'CO2-qoute-data-2012'!AK$6:AK$380)*1000</f>
        <v>0</v>
      </c>
      <c r="AB107" s="23">
        <f>SUMIF('CO2-qoute-data-2012'!$E$6:$E$380,NA117_CO2_GJ!$C107,'CO2-qoute-data-2012'!AL$6:AL$380)*1000</f>
        <v>0</v>
      </c>
      <c r="AC107" s="23">
        <f>SUMIF('CO2-qoute-data-2012'!$E$6:$E$380,NA117_CO2_GJ!$C107,'CO2-qoute-data-2012'!AM$6:AM$380)*1000</f>
        <v>0</v>
      </c>
      <c r="AD107" s="23">
        <f>SUMIF('CO2-qoute-data-2012'!$E$6:$E$380,NA117_CO2_GJ!$C107,'CO2-qoute-data-2012'!AN$6:AN$380)*1000</f>
        <v>0</v>
      </c>
      <c r="AE107" s="23">
        <f>SUMIF('CO2-qoute-data-2012'!$E$6:$E$380,NA117_CO2_GJ!$C107,'CO2-qoute-data-2012'!AO$6:AO$380)*1000</f>
        <v>0</v>
      </c>
      <c r="AF107" s="23">
        <f>SUMIF('CO2-qoute-data-2012'!$E$6:$E$380,NA117_CO2_GJ!$C107,'CO2-qoute-data-2012'!AP$6:AP$380)*1000</f>
        <v>0</v>
      </c>
      <c r="AG107" s="23">
        <f>SUMIF('CO2-qoute-data-2012'!$E$6:$E$380,NA117_CO2_GJ!$C107,'CO2-qoute-data-2012'!AQ$6:AQ$380)*1000</f>
        <v>0</v>
      </c>
      <c r="AH107" s="23">
        <f>SUMIF('CO2-qoute-data-2012'!$E$6:$E$380,NA117_CO2_GJ!$C107,'CO2-qoute-data-2012'!AR$6:AR$380)*1000</f>
        <v>0</v>
      </c>
      <c r="AI107" s="23">
        <f>SUMIF('CO2-qoute-data-2012'!$E$6:$E$380,NA117_CO2_GJ!$C107,'CO2-qoute-data-2012'!AS$6:AS$380)*1000</f>
        <v>0</v>
      </c>
      <c r="AJ107" s="2"/>
      <c r="AK107" s="2"/>
      <c r="AL107" s="75">
        <f t="shared" si="15"/>
        <v>4</v>
      </c>
      <c r="AM107" s="75">
        <f t="shared" si="15"/>
        <v>4</v>
      </c>
      <c r="AN107" s="75">
        <f t="shared" si="15"/>
        <v>4</v>
      </c>
      <c r="AO107" s="75">
        <f t="shared" si="15"/>
        <v>4</v>
      </c>
      <c r="AP107" s="75">
        <f t="shared" si="15"/>
        <v>4</v>
      </c>
      <c r="AQ107" s="75">
        <f t="shared" si="15"/>
        <v>4</v>
      </c>
      <c r="AR107" s="75">
        <f t="shared" si="15"/>
        <v>4</v>
      </c>
      <c r="AS107" s="75">
        <f t="shared" si="15"/>
        <v>4</v>
      </c>
      <c r="AT107" s="75">
        <f t="shared" si="15"/>
        <v>4</v>
      </c>
      <c r="AU107" s="75">
        <f t="shared" si="15"/>
        <v>4</v>
      </c>
      <c r="AV107" s="75">
        <f t="shared" si="15"/>
        <v>4</v>
      </c>
      <c r="AW107" s="75">
        <f t="shared" si="15"/>
        <v>4</v>
      </c>
      <c r="AX107" s="75">
        <f t="shared" si="15"/>
        <v>4</v>
      </c>
      <c r="AY107" s="75">
        <f t="shared" si="15"/>
        <v>4</v>
      </c>
      <c r="AZ107" s="75">
        <f t="shared" ref="AZ107:BO122" si="16">$B107</f>
        <v>4</v>
      </c>
      <c r="BA107" s="75">
        <f t="shared" si="16"/>
        <v>4</v>
      </c>
      <c r="BB107" s="75">
        <f t="shared" si="16"/>
        <v>4</v>
      </c>
      <c r="BC107" s="75">
        <f t="shared" si="16"/>
        <v>4</v>
      </c>
      <c r="BD107" s="75">
        <f t="shared" si="16"/>
        <v>4</v>
      </c>
      <c r="BE107" s="75">
        <f t="shared" si="16"/>
        <v>4</v>
      </c>
      <c r="BF107" s="75">
        <f t="shared" si="16"/>
        <v>4</v>
      </c>
      <c r="BG107" s="75">
        <f t="shared" si="16"/>
        <v>4</v>
      </c>
      <c r="BH107" s="75">
        <f t="shared" si="16"/>
        <v>4</v>
      </c>
      <c r="BI107" s="75">
        <f t="shared" si="16"/>
        <v>4</v>
      </c>
      <c r="BJ107" s="75">
        <f t="shared" si="16"/>
        <v>4</v>
      </c>
      <c r="BK107" s="75">
        <f t="shared" si="16"/>
        <v>4</v>
      </c>
      <c r="BL107" s="75">
        <f t="shared" si="16"/>
        <v>4</v>
      </c>
      <c r="BM107" s="75">
        <f t="shared" si="16"/>
        <v>4</v>
      </c>
      <c r="BN107" s="75">
        <f t="shared" si="16"/>
        <v>4</v>
      </c>
      <c r="BO107" s="75">
        <f t="shared" si="13"/>
        <v>4</v>
      </c>
      <c r="BP107" s="75">
        <f t="shared" si="8"/>
        <v>4</v>
      </c>
    </row>
    <row r="108" spans="2:68">
      <c r="B108" s="72">
        <v>5</v>
      </c>
      <c r="C108" s="10" t="s">
        <v>712</v>
      </c>
      <c r="D108" s="11" t="s">
        <v>713</v>
      </c>
      <c r="E108" s="23">
        <f>SUMIF('CO2-qoute-data-2012'!$E$6:$E$380,NA117_CO2_GJ!$C108,'CO2-qoute-data-2012'!O$6:O$380)*1000</f>
        <v>0</v>
      </c>
      <c r="F108" s="23">
        <f>SUMIF('CO2-qoute-data-2012'!$E$6:$E$380,NA117_CO2_GJ!$C108,'CO2-qoute-data-2012'!P$6:P$380)*1000</f>
        <v>0</v>
      </c>
      <c r="G108" s="23">
        <f>SUMIF('CO2-qoute-data-2012'!$E$6:$E$380,NA117_CO2_GJ!$C108,'CO2-qoute-data-2012'!Q$6:Q$380)*1000</f>
        <v>0</v>
      </c>
      <c r="H108" s="23">
        <f>SUMIF('CO2-qoute-data-2012'!$E$6:$E$380,NA117_CO2_GJ!$C108,'CO2-qoute-data-2012'!R$6:R$380)*1000</f>
        <v>0</v>
      </c>
      <c r="I108" s="23">
        <f>SUMIF('CO2-qoute-data-2012'!$E$6:$E$380,NA117_CO2_GJ!$C108,'CO2-qoute-data-2012'!S$6:S$380)*1000</f>
        <v>0</v>
      </c>
      <c r="J108" s="23">
        <f>SUMIF('CO2-qoute-data-2012'!$E$6:$E$380,NA117_CO2_GJ!$C108,'CO2-qoute-data-2012'!T$6:T$380)*1000</f>
        <v>0</v>
      </c>
      <c r="K108" s="23">
        <f>SUMIF('CO2-qoute-data-2012'!$E$6:$E$380,NA117_CO2_GJ!$C108,'CO2-qoute-data-2012'!U$6:U$380)*1000</f>
        <v>0</v>
      </c>
      <c r="L108" s="23">
        <f>SUMIF('CO2-qoute-data-2012'!$E$6:$E$380,NA117_CO2_GJ!$C108,'CO2-qoute-data-2012'!V$6:V$380)*1000</f>
        <v>0</v>
      </c>
      <c r="M108" s="23">
        <f>SUMIF('CO2-qoute-data-2012'!$E$6:$E$380,NA117_CO2_GJ!$C108,'CO2-qoute-data-2012'!W$6:W$380)*1000</f>
        <v>0</v>
      </c>
      <c r="N108" s="23">
        <f>SUMIF('CO2-qoute-data-2012'!$E$6:$E$380,NA117_CO2_GJ!$C108,'CO2-qoute-data-2012'!X$6:X$380)*1000</f>
        <v>0</v>
      </c>
      <c r="O108" s="23">
        <f>SUMIF('CO2-qoute-data-2012'!$E$6:$E$380,NA117_CO2_GJ!$C108,'CO2-qoute-data-2012'!Y$6:Y$380)*1000</f>
        <v>0</v>
      </c>
      <c r="P108" s="23">
        <f>SUMIF('CO2-qoute-data-2012'!$E$6:$E$380,NA117_CO2_GJ!$C108,'CO2-qoute-data-2012'!Z$6:Z$380)*1000</f>
        <v>0</v>
      </c>
      <c r="Q108" s="23">
        <f>SUMIF('CO2-qoute-data-2012'!$E$6:$E$380,NA117_CO2_GJ!$C108,'CO2-qoute-data-2012'!AA$6:AA$380)*1000</f>
        <v>0</v>
      </c>
      <c r="R108" s="23">
        <f>SUMIF('CO2-qoute-data-2012'!$E$6:$E$380,NA117_CO2_GJ!$C108,'CO2-qoute-data-2012'!AB$6:AB$380)*1000</f>
        <v>0</v>
      </c>
      <c r="S108" s="23">
        <f>SUMIF('CO2-qoute-data-2012'!$E$6:$E$380,NA117_CO2_GJ!$C108,'CO2-qoute-data-2012'!AC$6:AC$380)*1000</f>
        <v>0</v>
      </c>
      <c r="T108" s="23">
        <f>SUMIF('CO2-qoute-data-2012'!$E$6:$E$380,NA117_CO2_GJ!$C108,'CO2-qoute-data-2012'!AD$6:AD$380)*1000</f>
        <v>0</v>
      </c>
      <c r="U108" s="23">
        <f>SUMIF('CO2-qoute-data-2012'!$E$6:$E$380,NA117_CO2_GJ!$C108,'CO2-qoute-data-2012'!AE$6:AE$380)*1000</f>
        <v>0</v>
      </c>
      <c r="V108" s="23">
        <f>SUMIF('CO2-qoute-data-2012'!$E$6:$E$380,NA117_CO2_GJ!$C108,'CO2-qoute-data-2012'!AF$6:AF$380)*1000</f>
        <v>0</v>
      </c>
      <c r="W108" s="23">
        <f>SUMIF('CO2-qoute-data-2012'!$E$6:$E$380,NA117_CO2_GJ!$C108,'CO2-qoute-data-2012'!AG$6:AG$380)*1000</f>
        <v>0</v>
      </c>
      <c r="X108" s="23">
        <f>SUMIF('CO2-qoute-data-2012'!$E$6:$E$380,NA117_CO2_GJ!$C108,'CO2-qoute-data-2012'!AH$6:AH$380)*1000</f>
        <v>0</v>
      </c>
      <c r="Y108" s="23">
        <f>SUMIF('CO2-qoute-data-2012'!$E$6:$E$380,NA117_CO2_GJ!$C108,'CO2-qoute-data-2012'!AI$6:AI$380)*1000</f>
        <v>0</v>
      </c>
      <c r="Z108" s="23">
        <f>SUMIF('CO2-qoute-data-2012'!$E$6:$E$380,NA117_CO2_GJ!$C108,'CO2-qoute-data-2012'!AJ$6:AJ$380)*1000</f>
        <v>0</v>
      </c>
      <c r="AA108" s="23">
        <f>SUMIF('CO2-qoute-data-2012'!$E$6:$E$380,NA117_CO2_GJ!$C108,'CO2-qoute-data-2012'!AK$6:AK$380)*1000</f>
        <v>0</v>
      </c>
      <c r="AB108" s="23">
        <f>SUMIF('CO2-qoute-data-2012'!$E$6:$E$380,NA117_CO2_GJ!$C108,'CO2-qoute-data-2012'!AL$6:AL$380)*1000</f>
        <v>0</v>
      </c>
      <c r="AC108" s="23">
        <f>SUMIF('CO2-qoute-data-2012'!$E$6:$E$380,NA117_CO2_GJ!$C108,'CO2-qoute-data-2012'!AM$6:AM$380)*1000</f>
        <v>0</v>
      </c>
      <c r="AD108" s="23">
        <f>SUMIF('CO2-qoute-data-2012'!$E$6:$E$380,NA117_CO2_GJ!$C108,'CO2-qoute-data-2012'!AN$6:AN$380)*1000</f>
        <v>0</v>
      </c>
      <c r="AE108" s="23">
        <f>SUMIF('CO2-qoute-data-2012'!$E$6:$E$380,NA117_CO2_GJ!$C108,'CO2-qoute-data-2012'!AO$6:AO$380)*1000</f>
        <v>0</v>
      </c>
      <c r="AF108" s="23">
        <f>SUMIF('CO2-qoute-data-2012'!$E$6:$E$380,NA117_CO2_GJ!$C108,'CO2-qoute-data-2012'!AP$6:AP$380)*1000</f>
        <v>0</v>
      </c>
      <c r="AG108" s="23">
        <f>SUMIF('CO2-qoute-data-2012'!$E$6:$E$380,NA117_CO2_GJ!$C108,'CO2-qoute-data-2012'!AQ$6:AQ$380)*1000</f>
        <v>0</v>
      </c>
      <c r="AH108" s="23">
        <f>SUMIF('CO2-qoute-data-2012'!$E$6:$E$380,NA117_CO2_GJ!$C108,'CO2-qoute-data-2012'!AR$6:AR$380)*1000</f>
        <v>0</v>
      </c>
      <c r="AI108" s="23">
        <f>SUMIF('CO2-qoute-data-2012'!$E$6:$E$380,NA117_CO2_GJ!$C108,'CO2-qoute-data-2012'!AS$6:AS$380)*1000</f>
        <v>0</v>
      </c>
      <c r="AJ108" s="2"/>
      <c r="AK108" s="2"/>
      <c r="AL108" s="75">
        <f t="shared" ref="AL108:AZ123" si="17">$B108</f>
        <v>5</v>
      </c>
      <c r="AM108" s="75">
        <f t="shared" si="17"/>
        <v>5</v>
      </c>
      <c r="AN108" s="75">
        <f t="shared" si="17"/>
        <v>5</v>
      </c>
      <c r="AO108" s="75">
        <f t="shared" si="17"/>
        <v>5</v>
      </c>
      <c r="AP108" s="75">
        <f t="shared" si="17"/>
        <v>5</v>
      </c>
      <c r="AQ108" s="75">
        <f t="shared" si="17"/>
        <v>5</v>
      </c>
      <c r="AR108" s="75">
        <f t="shared" si="17"/>
        <v>5</v>
      </c>
      <c r="AS108" s="75">
        <f t="shared" si="17"/>
        <v>5</v>
      </c>
      <c r="AT108" s="75">
        <f t="shared" si="17"/>
        <v>5</v>
      </c>
      <c r="AU108" s="75">
        <f t="shared" si="17"/>
        <v>5</v>
      </c>
      <c r="AV108" s="75">
        <f t="shared" si="17"/>
        <v>5</v>
      </c>
      <c r="AW108" s="75">
        <f t="shared" si="17"/>
        <v>5</v>
      </c>
      <c r="AX108" s="75">
        <f t="shared" si="17"/>
        <v>5</v>
      </c>
      <c r="AY108" s="75">
        <f t="shared" si="17"/>
        <v>5</v>
      </c>
      <c r="AZ108" s="75">
        <f t="shared" si="16"/>
        <v>5</v>
      </c>
      <c r="BA108" s="75">
        <f t="shared" si="16"/>
        <v>5</v>
      </c>
      <c r="BB108" s="75">
        <f t="shared" si="16"/>
        <v>5</v>
      </c>
      <c r="BC108" s="75">
        <f t="shared" si="16"/>
        <v>5</v>
      </c>
      <c r="BD108" s="75">
        <f t="shared" si="16"/>
        <v>5</v>
      </c>
      <c r="BE108" s="75">
        <f t="shared" si="16"/>
        <v>5</v>
      </c>
      <c r="BF108" s="75">
        <f t="shared" si="16"/>
        <v>5</v>
      </c>
      <c r="BG108" s="75">
        <f t="shared" si="16"/>
        <v>5</v>
      </c>
      <c r="BH108" s="75">
        <f t="shared" si="16"/>
        <v>5</v>
      </c>
      <c r="BI108" s="75">
        <f t="shared" si="16"/>
        <v>5</v>
      </c>
      <c r="BJ108" s="75">
        <f t="shared" si="16"/>
        <v>5</v>
      </c>
      <c r="BK108" s="75">
        <f t="shared" si="16"/>
        <v>5</v>
      </c>
      <c r="BL108" s="75">
        <f t="shared" si="16"/>
        <v>5</v>
      </c>
      <c r="BM108" s="75">
        <f t="shared" si="16"/>
        <v>5</v>
      </c>
      <c r="BN108" s="75">
        <f t="shared" si="16"/>
        <v>5</v>
      </c>
      <c r="BO108" s="75">
        <f t="shared" si="13"/>
        <v>5</v>
      </c>
      <c r="BP108" s="75">
        <f t="shared" si="8"/>
        <v>5</v>
      </c>
    </row>
    <row r="109" spans="2:68">
      <c r="B109" s="72">
        <v>5</v>
      </c>
      <c r="C109" s="10" t="s">
        <v>714</v>
      </c>
      <c r="D109" s="11" t="s">
        <v>715</v>
      </c>
      <c r="E109" s="23">
        <f>SUMIF('CO2-qoute-data-2012'!$E$6:$E$380,NA117_CO2_GJ!$C109,'CO2-qoute-data-2012'!O$6:O$380)*1000</f>
        <v>0</v>
      </c>
      <c r="F109" s="23">
        <f>SUMIF('CO2-qoute-data-2012'!$E$6:$E$380,NA117_CO2_GJ!$C109,'CO2-qoute-data-2012'!P$6:P$380)*1000</f>
        <v>0</v>
      </c>
      <c r="G109" s="23">
        <f>SUMIF('CO2-qoute-data-2012'!$E$6:$E$380,NA117_CO2_GJ!$C109,'CO2-qoute-data-2012'!Q$6:Q$380)*1000</f>
        <v>0</v>
      </c>
      <c r="H109" s="23">
        <f>SUMIF('CO2-qoute-data-2012'!$E$6:$E$380,NA117_CO2_GJ!$C109,'CO2-qoute-data-2012'!R$6:R$380)*1000</f>
        <v>0</v>
      </c>
      <c r="I109" s="23">
        <f>SUMIF('CO2-qoute-data-2012'!$E$6:$E$380,NA117_CO2_GJ!$C109,'CO2-qoute-data-2012'!S$6:S$380)*1000</f>
        <v>0</v>
      </c>
      <c r="J109" s="23">
        <f>SUMIF('CO2-qoute-data-2012'!$E$6:$E$380,NA117_CO2_GJ!$C109,'CO2-qoute-data-2012'!T$6:T$380)*1000</f>
        <v>0</v>
      </c>
      <c r="K109" s="23">
        <f>SUMIF('CO2-qoute-data-2012'!$E$6:$E$380,NA117_CO2_GJ!$C109,'CO2-qoute-data-2012'!U$6:U$380)*1000</f>
        <v>0</v>
      </c>
      <c r="L109" s="23">
        <f>SUMIF('CO2-qoute-data-2012'!$E$6:$E$380,NA117_CO2_GJ!$C109,'CO2-qoute-data-2012'!V$6:V$380)*1000</f>
        <v>0</v>
      </c>
      <c r="M109" s="23">
        <f>SUMIF('CO2-qoute-data-2012'!$E$6:$E$380,NA117_CO2_GJ!$C109,'CO2-qoute-data-2012'!W$6:W$380)*1000</f>
        <v>0</v>
      </c>
      <c r="N109" s="23">
        <f>SUMIF('CO2-qoute-data-2012'!$E$6:$E$380,NA117_CO2_GJ!$C109,'CO2-qoute-data-2012'!X$6:X$380)*1000</f>
        <v>0</v>
      </c>
      <c r="O109" s="23">
        <f>SUMIF('CO2-qoute-data-2012'!$E$6:$E$380,NA117_CO2_GJ!$C109,'CO2-qoute-data-2012'!Y$6:Y$380)*1000</f>
        <v>0</v>
      </c>
      <c r="P109" s="23">
        <f>SUMIF('CO2-qoute-data-2012'!$E$6:$E$380,NA117_CO2_GJ!$C109,'CO2-qoute-data-2012'!Z$6:Z$380)*1000</f>
        <v>0</v>
      </c>
      <c r="Q109" s="23">
        <f>SUMIF('CO2-qoute-data-2012'!$E$6:$E$380,NA117_CO2_GJ!$C109,'CO2-qoute-data-2012'!AA$6:AA$380)*1000</f>
        <v>0</v>
      </c>
      <c r="R109" s="23">
        <f>SUMIF('CO2-qoute-data-2012'!$E$6:$E$380,NA117_CO2_GJ!$C109,'CO2-qoute-data-2012'!AB$6:AB$380)*1000</f>
        <v>0</v>
      </c>
      <c r="S109" s="23">
        <f>SUMIF('CO2-qoute-data-2012'!$E$6:$E$380,NA117_CO2_GJ!$C109,'CO2-qoute-data-2012'!AC$6:AC$380)*1000</f>
        <v>0</v>
      </c>
      <c r="T109" s="23">
        <f>SUMIF('CO2-qoute-data-2012'!$E$6:$E$380,NA117_CO2_GJ!$C109,'CO2-qoute-data-2012'!AD$6:AD$380)*1000</f>
        <v>0</v>
      </c>
      <c r="U109" s="23">
        <f>SUMIF('CO2-qoute-data-2012'!$E$6:$E$380,NA117_CO2_GJ!$C109,'CO2-qoute-data-2012'!AE$6:AE$380)*1000</f>
        <v>0</v>
      </c>
      <c r="V109" s="23">
        <f>SUMIF('CO2-qoute-data-2012'!$E$6:$E$380,NA117_CO2_GJ!$C109,'CO2-qoute-data-2012'!AF$6:AF$380)*1000</f>
        <v>0</v>
      </c>
      <c r="W109" s="23">
        <f>SUMIF('CO2-qoute-data-2012'!$E$6:$E$380,NA117_CO2_GJ!$C109,'CO2-qoute-data-2012'!AG$6:AG$380)*1000</f>
        <v>0</v>
      </c>
      <c r="X109" s="23">
        <f>SUMIF('CO2-qoute-data-2012'!$E$6:$E$380,NA117_CO2_GJ!$C109,'CO2-qoute-data-2012'!AH$6:AH$380)*1000</f>
        <v>0</v>
      </c>
      <c r="Y109" s="23">
        <f>SUMIF('CO2-qoute-data-2012'!$E$6:$E$380,NA117_CO2_GJ!$C109,'CO2-qoute-data-2012'!AI$6:AI$380)*1000</f>
        <v>0</v>
      </c>
      <c r="Z109" s="23">
        <f>SUMIF('CO2-qoute-data-2012'!$E$6:$E$380,NA117_CO2_GJ!$C109,'CO2-qoute-data-2012'!AJ$6:AJ$380)*1000</f>
        <v>0</v>
      </c>
      <c r="AA109" s="23">
        <f>SUMIF('CO2-qoute-data-2012'!$E$6:$E$380,NA117_CO2_GJ!$C109,'CO2-qoute-data-2012'!AK$6:AK$380)*1000</f>
        <v>0</v>
      </c>
      <c r="AB109" s="23">
        <f>SUMIF('CO2-qoute-data-2012'!$E$6:$E$380,NA117_CO2_GJ!$C109,'CO2-qoute-data-2012'!AL$6:AL$380)*1000</f>
        <v>0</v>
      </c>
      <c r="AC109" s="23">
        <f>SUMIF('CO2-qoute-data-2012'!$E$6:$E$380,NA117_CO2_GJ!$C109,'CO2-qoute-data-2012'!AM$6:AM$380)*1000</f>
        <v>0</v>
      </c>
      <c r="AD109" s="23">
        <f>SUMIF('CO2-qoute-data-2012'!$E$6:$E$380,NA117_CO2_GJ!$C109,'CO2-qoute-data-2012'!AN$6:AN$380)*1000</f>
        <v>0</v>
      </c>
      <c r="AE109" s="23">
        <f>SUMIF('CO2-qoute-data-2012'!$E$6:$E$380,NA117_CO2_GJ!$C109,'CO2-qoute-data-2012'!AO$6:AO$380)*1000</f>
        <v>0</v>
      </c>
      <c r="AF109" s="23">
        <f>SUMIF('CO2-qoute-data-2012'!$E$6:$E$380,NA117_CO2_GJ!$C109,'CO2-qoute-data-2012'!AP$6:AP$380)*1000</f>
        <v>0</v>
      </c>
      <c r="AG109" s="23">
        <f>SUMIF('CO2-qoute-data-2012'!$E$6:$E$380,NA117_CO2_GJ!$C109,'CO2-qoute-data-2012'!AQ$6:AQ$380)*1000</f>
        <v>0</v>
      </c>
      <c r="AH109" s="23">
        <f>SUMIF('CO2-qoute-data-2012'!$E$6:$E$380,NA117_CO2_GJ!$C109,'CO2-qoute-data-2012'!AR$6:AR$380)*1000</f>
        <v>0</v>
      </c>
      <c r="AI109" s="23">
        <f>SUMIF('CO2-qoute-data-2012'!$E$6:$E$380,NA117_CO2_GJ!$C109,'CO2-qoute-data-2012'!AS$6:AS$380)*1000</f>
        <v>0</v>
      </c>
      <c r="AJ109" s="2"/>
      <c r="AK109" s="2"/>
      <c r="AL109" s="75">
        <f t="shared" si="17"/>
        <v>5</v>
      </c>
      <c r="AM109" s="75">
        <f t="shared" si="17"/>
        <v>5</v>
      </c>
      <c r="AN109" s="75">
        <f t="shared" si="17"/>
        <v>5</v>
      </c>
      <c r="AO109" s="75">
        <f t="shared" si="17"/>
        <v>5</v>
      </c>
      <c r="AP109" s="75">
        <f t="shared" si="17"/>
        <v>5</v>
      </c>
      <c r="AQ109" s="75">
        <f t="shared" si="17"/>
        <v>5</v>
      </c>
      <c r="AR109" s="75">
        <f t="shared" si="17"/>
        <v>5</v>
      </c>
      <c r="AS109" s="75">
        <f t="shared" si="17"/>
        <v>5</v>
      </c>
      <c r="AT109" s="75">
        <f t="shared" si="17"/>
        <v>5</v>
      </c>
      <c r="AU109" s="75">
        <f t="shared" si="17"/>
        <v>5</v>
      </c>
      <c r="AV109" s="75">
        <f t="shared" si="17"/>
        <v>5</v>
      </c>
      <c r="AW109" s="75">
        <f t="shared" si="17"/>
        <v>5</v>
      </c>
      <c r="AX109" s="75">
        <f t="shared" si="17"/>
        <v>5</v>
      </c>
      <c r="AY109" s="75">
        <f t="shared" si="17"/>
        <v>5</v>
      </c>
      <c r="AZ109" s="75">
        <f t="shared" si="16"/>
        <v>5</v>
      </c>
      <c r="BA109" s="75">
        <f t="shared" si="16"/>
        <v>5</v>
      </c>
      <c r="BB109" s="75">
        <f t="shared" si="16"/>
        <v>5</v>
      </c>
      <c r="BC109" s="75">
        <f t="shared" si="16"/>
        <v>5</v>
      </c>
      <c r="BD109" s="75">
        <f t="shared" si="16"/>
        <v>5</v>
      </c>
      <c r="BE109" s="75">
        <f t="shared" si="16"/>
        <v>5</v>
      </c>
      <c r="BF109" s="75">
        <f t="shared" si="16"/>
        <v>5</v>
      </c>
      <c r="BG109" s="75">
        <f t="shared" si="16"/>
        <v>5</v>
      </c>
      <c r="BH109" s="75">
        <f t="shared" si="16"/>
        <v>5</v>
      </c>
      <c r="BI109" s="75">
        <f t="shared" si="16"/>
        <v>5</v>
      </c>
      <c r="BJ109" s="75">
        <f t="shared" si="16"/>
        <v>5</v>
      </c>
      <c r="BK109" s="75">
        <f t="shared" si="16"/>
        <v>5</v>
      </c>
      <c r="BL109" s="75">
        <f t="shared" si="16"/>
        <v>5</v>
      </c>
      <c r="BM109" s="75">
        <f t="shared" si="16"/>
        <v>5</v>
      </c>
      <c r="BN109" s="75">
        <f t="shared" si="16"/>
        <v>5</v>
      </c>
      <c r="BO109" s="75">
        <f t="shared" si="13"/>
        <v>5</v>
      </c>
      <c r="BP109" s="75">
        <f t="shared" si="8"/>
        <v>5</v>
      </c>
    </row>
    <row r="110" spans="2:68">
      <c r="B110" s="72">
        <v>5</v>
      </c>
      <c r="C110" s="10" t="s">
        <v>716</v>
      </c>
      <c r="D110" s="11" t="s">
        <v>717</v>
      </c>
      <c r="E110" s="23">
        <f>SUMIF('CO2-qoute-data-2012'!$E$6:$E$380,NA117_CO2_GJ!$C110,'CO2-qoute-data-2012'!O$6:O$380)*1000</f>
        <v>0</v>
      </c>
      <c r="F110" s="23">
        <f>SUMIF('CO2-qoute-data-2012'!$E$6:$E$380,NA117_CO2_GJ!$C110,'CO2-qoute-data-2012'!P$6:P$380)*1000</f>
        <v>0</v>
      </c>
      <c r="G110" s="23">
        <f>SUMIF('CO2-qoute-data-2012'!$E$6:$E$380,NA117_CO2_GJ!$C110,'CO2-qoute-data-2012'!Q$6:Q$380)*1000</f>
        <v>0</v>
      </c>
      <c r="H110" s="23">
        <f>SUMIF('CO2-qoute-data-2012'!$E$6:$E$380,NA117_CO2_GJ!$C110,'CO2-qoute-data-2012'!R$6:R$380)*1000</f>
        <v>0</v>
      </c>
      <c r="I110" s="23">
        <f>SUMIF('CO2-qoute-data-2012'!$E$6:$E$380,NA117_CO2_GJ!$C110,'CO2-qoute-data-2012'!S$6:S$380)*1000</f>
        <v>0</v>
      </c>
      <c r="J110" s="23">
        <f>SUMIF('CO2-qoute-data-2012'!$E$6:$E$380,NA117_CO2_GJ!$C110,'CO2-qoute-data-2012'!T$6:T$380)*1000</f>
        <v>0</v>
      </c>
      <c r="K110" s="23">
        <f>SUMIF('CO2-qoute-data-2012'!$E$6:$E$380,NA117_CO2_GJ!$C110,'CO2-qoute-data-2012'!U$6:U$380)*1000</f>
        <v>0</v>
      </c>
      <c r="L110" s="23">
        <f>SUMIF('CO2-qoute-data-2012'!$E$6:$E$380,NA117_CO2_GJ!$C110,'CO2-qoute-data-2012'!V$6:V$380)*1000</f>
        <v>0</v>
      </c>
      <c r="M110" s="23">
        <f>SUMIF('CO2-qoute-data-2012'!$E$6:$E$380,NA117_CO2_GJ!$C110,'CO2-qoute-data-2012'!W$6:W$380)*1000</f>
        <v>0</v>
      </c>
      <c r="N110" s="23">
        <f>SUMIF('CO2-qoute-data-2012'!$E$6:$E$380,NA117_CO2_GJ!$C110,'CO2-qoute-data-2012'!X$6:X$380)*1000</f>
        <v>0</v>
      </c>
      <c r="O110" s="23">
        <f>SUMIF('CO2-qoute-data-2012'!$E$6:$E$380,NA117_CO2_GJ!$C110,'CO2-qoute-data-2012'!Y$6:Y$380)*1000</f>
        <v>0</v>
      </c>
      <c r="P110" s="23">
        <f>SUMIF('CO2-qoute-data-2012'!$E$6:$E$380,NA117_CO2_GJ!$C110,'CO2-qoute-data-2012'!Z$6:Z$380)*1000</f>
        <v>0</v>
      </c>
      <c r="Q110" s="23">
        <f>SUMIF('CO2-qoute-data-2012'!$E$6:$E$380,NA117_CO2_GJ!$C110,'CO2-qoute-data-2012'!AA$6:AA$380)*1000</f>
        <v>0</v>
      </c>
      <c r="R110" s="23">
        <f>SUMIF('CO2-qoute-data-2012'!$E$6:$E$380,NA117_CO2_GJ!$C110,'CO2-qoute-data-2012'!AB$6:AB$380)*1000</f>
        <v>0</v>
      </c>
      <c r="S110" s="23">
        <f>SUMIF('CO2-qoute-data-2012'!$E$6:$E$380,NA117_CO2_GJ!$C110,'CO2-qoute-data-2012'!AC$6:AC$380)*1000</f>
        <v>0</v>
      </c>
      <c r="T110" s="23">
        <f>SUMIF('CO2-qoute-data-2012'!$E$6:$E$380,NA117_CO2_GJ!$C110,'CO2-qoute-data-2012'!AD$6:AD$380)*1000</f>
        <v>0</v>
      </c>
      <c r="U110" s="23">
        <f>SUMIF('CO2-qoute-data-2012'!$E$6:$E$380,NA117_CO2_GJ!$C110,'CO2-qoute-data-2012'!AE$6:AE$380)*1000</f>
        <v>0</v>
      </c>
      <c r="V110" s="23">
        <f>SUMIF('CO2-qoute-data-2012'!$E$6:$E$380,NA117_CO2_GJ!$C110,'CO2-qoute-data-2012'!AF$6:AF$380)*1000</f>
        <v>0</v>
      </c>
      <c r="W110" s="23">
        <f>SUMIF('CO2-qoute-data-2012'!$E$6:$E$380,NA117_CO2_GJ!$C110,'CO2-qoute-data-2012'!AG$6:AG$380)*1000</f>
        <v>0</v>
      </c>
      <c r="X110" s="23">
        <f>SUMIF('CO2-qoute-data-2012'!$E$6:$E$380,NA117_CO2_GJ!$C110,'CO2-qoute-data-2012'!AH$6:AH$380)*1000</f>
        <v>0</v>
      </c>
      <c r="Y110" s="23">
        <f>SUMIF('CO2-qoute-data-2012'!$E$6:$E$380,NA117_CO2_GJ!$C110,'CO2-qoute-data-2012'!AI$6:AI$380)*1000</f>
        <v>0</v>
      </c>
      <c r="Z110" s="23">
        <f>SUMIF('CO2-qoute-data-2012'!$E$6:$E$380,NA117_CO2_GJ!$C110,'CO2-qoute-data-2012'!AJ$6:AJ$380)*1000</f>
        <v>0</v>
      </c>
      <c r="AA110" s="23">
        <f>SUMIF('CO2-qoute-data-2012'!$E$6:$E$380,NA117_CO2_GJ!$C110,'CO2-qoute-data-2012'!AK$6:AK$380)*1000</f>
        <v>0</v>
      </c>
      <c r="AB110" s="23">
        <f>SUMIF('CO2-qoute-data-2012'!$E$6:$E$380,NA117_CO2_GJ!$C110,'CO2-qoute-data-2012'!AL$6:AL$380)*1000</f>
        <v>0</v>
      </c>
      <c r="AC110" s="23">
        <f>SUMIF('CO2-qoute-data-2012'!$E$6:$E$380,NA117_CO2_GJ!$C110,'CO2-qoute-data-2012'!AM$6:AM$380)*1000</f>
        <v>0</v>
      </c>
      <c r="AD110" s="23">
        <f>SUMIF('CO2-qoute-data-2012'!$E$6:$E$380,NA117_CO2_GJ!$C110,'CO2-qoute-data-2012'!AN$6:AN$380)*1000</f>
        <v>0</v>
      </c>
      <c r="AE110" s="23">
        <f>SUMIF('CO2-qoute-data-2012'!$E$6:$E$380,NA117_CO2_GJ!$C110,'CO2-qoute-data-2012'!AO$6:AO$380)*1000</f>
        <v>0</v>
      </c>
      <c r="AF110" s="23">
        <f>SUMIF('CO2-qoute-data-2012'!$E$6:$E$380,NA117_CO2_GJ!$C110,'CO2-qoute-data-2012'!AP$6:AP$380)*1000</f>
        <v>0</v>
      </c>
      <c r="AG110" s="23">
        <f>SUMIF('CO2-qoute-data-2012'!$E$6:$E$380,NA117_CO2_GJ!$C110,'CO2-qoute-data-2012'!AQ$6:AQ$380)*1000</f>
        <v>0</v>
      </c>
      <c r="AH110" s="23">
        <f>SUMIF('CO2-qoute-data-2012'!$E$6:$E$380,NA117_CO2_GJ!$C110,'CO2-qoute-data-2012'!AR$6:AR$380)*1000</f>
        <v>0</v>
      </c>
      <c r="AI110" s="23">
        <f>SUMIF('CO2-qoute-data-2012'!$E$6:$E$380,NA117_CO2_GJ!$C110,'CO2-qoute-data-2012'!AS$6:AS$380)*1000</f>
        <v>0</v>
      </c>
      <c r="AJ110" s="2"/>
      <c r="AK110" s="2"/>
      <c r="AL110" s="75">
        <f t="shared" si="17"/>
        <v>5</v>
      </c>
      <c r="AM110" s="75">
        <f t="shared" si="17"/>
        <v>5</v>
      </c>
      <c r="AN110" s="75">
        <f t="shared" si="17"/>
        <v>5</v>
      </c>
      <c r="AO110" s="75">
        <f t="shared" si="17"/>
        <v>5</v>
      </c>
      <c r="AP110" s="75">
        <f t="shared" si="17"/>
        <v>5</v>
      </c>
      <c r="AQ110" s="75">
        <f t="shared" si="17"/>
        <v>5</v>
      </c>
      <c r="AR110" s="75">
        <f t="shared" si="17"/>
        <v>5</v>
      </c>
      <c r="AS110" s="75">
        <f t="shared" si="17"/>
        <v>5</v>
      </c>
      <c r="AT110" s="75">
        <f t="shared" si="17"/>
        <v>5</v>
      </c>
      <c r="AU110" s="75">
        <f t="shared" si="17"/>
        <v>5</v>
      </c>
      <c r="AV110" s="75">
        <f t="shared" si="17"/>
        <v>5</v>
      </c>
      <c r="AW110" s="75">
        <f t="shared" si="17"/>
        <v>5</v>
      </c>
      <c r="AX110" s="75">
        <f t="shared" si="17"/>
        <v>5</v>
      </c>
      <c r="AY110" s="75">
        <f t="shared" si="17"/>
        <v>5</v>
      </c>
      <c r="AZ110" s="75">
        <f t="shared" si="16"/>
        <v>5</v>
      </c>
      <c r="BA110" s="75">
        <f t="shared" si="16"/>
        <v>5</v>
      </c>
      <c r="BB110" s="75">
        <f t="shared" si="16"/>
        <v>5</v>
      </c>
      <c r="BC110" s="75">
        <f t="shared" si="16"/>
        <v>5</v>
      </c>
      <c r="BD110" s="75">
        <f t="shared" si="16"/>
        <v>5</v>
      </c>
      <c r="BE110" s="75">
        <f t="shared" si="16"/>
        <v>5</v>
      </c>
      <c r="BF110" s="75">
        <f t="shared" si="16"/>
        <v>5</v>
      </c>
      <c r="BG110" s="75">
        <f t="shared" si="16"/>
        <v>5</v>
      </c>
      <c r="BH110" s="75">
        <f t="shared" si="16"/>
        <v>5</v>
      </c>
      <c r="BI110" s="75">
        <f t="shared" si="16"/>
        <v>5</v>
      </c>
      <c r="BJ110" s="75">
        <f t="shared" si="16"/>
        <v>5</v>
      </c>
      <c r="BK110" s="75">
        <f t="shared" si="16"/>
        <v>5</v>
      </c>
      <c r="BL110" s="75">
        <f t="shared" si="16"/>
        <v>5</v>
      </c>
      <c r="BM110" s="75">
        <f t="shared" si="16"/>
        <v>5</v>
      </c>
      <c r="BN110" s="75">
        <f t="shared" si="16"/>
        <v>5</v>
      </c>
      <c r="BO110" s="75">
        <f t="shared" si="16"/>
        <v>5</v>
      </c>
      <c r="BP110" s="75">
        <f t="shared" si="8"/>
        <v>5</v>
      </c>
    </row>
    <row r="111" spans="2:68">
      <c r="B111" s="72">
        <v>5</v>
      </c>
      <c r="C111" s="14" t="s">
        <v>718</v>
      </c>
      <c r="D111" s="15" t="s">
        <v>719</v>
      </c>
      <c r="E111" s="23">
        <f>SUMIF('CO2-qoute-data-2012'!$E$6:$E$380,NA117_CO2_GJ!$C111,'CO2-qoute-data-2012'!O$6:O$380)*1000</f>
        <v>0</v>
      </c>
      <c r="F111" s="23">
        <f>SUMIF('CO2-qoute-data-2012'!$E$6:$E$380,NA117_CO2_GJ!$C111,'CO2-qoute-data-2012'!P$6:P$380)*1000</f>
        <v>0</v>
      </c>
      <c r="G111" s="23">
        <f>SUMIF('CO2-qoute-data-2012'!$E$6:$E$380,NA117_CO2_GJ!$C111,'CO2-qoute-data-2012'!Q$6:Q$380)*1000</f>
        <v>0</v>
      </c>
      <c r="H111" s="23">
        <f>SUMIF('CO2-qoute-data-2012'!$E$6:$E$380,NA117_CO2_GJ!$C111,'CO2-qoute-data-2012'!R$6:R$380)*1000</f>
        <v>0</v>
      </c>
      <c r="I111" s="23">
        <f>SUMIF('CO2-qoute-data-2012'!$E$6:$E$380,NA117_CO2_GJ!$C111,'CO2-qoute-data-2012'!S$6:S$380)*1000</f>
        <v>0</v>
      </c>
      <c r="J111" s="23">
        <f>SUMIF('CO2-qoute-data-2012'!$E$6:$E$380,NA117_CO2_GJ!$C111,'CO2-qoute-data-2012'!T$6:T$380)*1000</f>
        <v>0</v>
      </c>
      <c r="K111" s="23">
        <f>SUMIF('CO2-qoute-data-2012'!$E$6:$E$380,NA117_CO2_GJ!$C111,'CO2-qoute-data-2012'!U$6:U$380)*1000</f>
        <v>0</v>
      </c>
      <c r="L111" s="23">
        <f>SUMIF('CO2-qoute-data-2012'!$E$6:$E$380,NA117_CO2_GJ!$C111,'CO2-qoute-data-2012'!V$6:V$380)*1000</f>
        <v>0</v>
      </c>
      <c r="M111" s="23">
        <f>SUMIF('CO2-qoute-data-2012'!$E$6:$E$380,NA117_CO2_GJ!$C111,'CO2-qoute-data-2012'!W$6:W$380)*1000</f>
        <v>0</v>
      </c>
      <c r="N111" s="23">
        <f>SUMIF('CO2-qoute-data-2012'!$E$6:$E$380,NA117_CO2_GJ!$C111,'CO2-qoute-data-2012'!X$6:X$380)*1000</f>
        <v>0</v>
      </c>
      <c r="O111" s="23">
        <f>SUMIF('CO2-qoute-data-2012'!$E$6:$E$380,NA117_CO2_GJ!$C111,'CO2-qoute-data-2012'!Y$6:Y$380)*1000</f>
        <v>0</v>
      </c>
      <c r="P111" s="23">
        <f>SUMIF('CO2-qoute-data-2012'!$E$6:$E$380,NA117_CO2_GJ!$C111,'CO2-qoute-data-2012'!Z$6:Z$380)*1000</f>
        <v>0</v>
      </c>
      <c r="Q111" s="23">
        <f>SUMIF('CO2-qoute-data-2012'!$E$6:$E$380,NA117_CO2_GJ!$C111,'CO2-qoute-data-2012'!AA$6:AA$380)*1000</f>
        <v>0</v>
      </c>
      <c r="R111" s="23">
        <f>SUMIF('CO2-qoute-data-2012'!$E$6:$E$380,NA117_CO2_GJ!$C111,'CO2-qoute-data-2012'!AB$6:AB$380)*1000</f>
        <v>0</v>
      </c>
      <c r="S111" s="23">
        <f>SUMIF('CO2-qoute-data-2012'!$E$6:$E$380,NA117_CO2_GJ!$C111,'CO2-qoute-data-2012'!AC$6:AC$380)*1000</f>
        <v>0</v>
      </c>
      <c r="T111" s="23">
        <f>SUMIF('CO2-qoute-data-2012'!$E$6:$E$380,NA117_CO2_GJ!$C111,'CO2-qoute-data-2012'!AD$6:AD$380)*1000</f>
        <v>0</v>
      </c>
      <c r="U111" s="23">
        <f>SUMIF('CO2-qoute-data-2012'!$E$6:$E$380,NA117_CO2_GJ!$C111,'CO2-qoute-data-2012'!AE$6:AE$380)*1000</f>
        <v>0</v>
      </c>
      <c r="V111" s="23">
        <f>SUMIF('CO2-qoute-data-2012'!$E$6:$E$380,NA117_CO2_GJ!$C111,'CO2-qoute-data-2012'!AF$6:AF$380)*1000</f>
        <v>0</v>
      </c>
      <c r="W111" s="23">
        <f>SUMIF('CO2-qoute-data-2012'!$E$6:$E$380,NA117_CO2_GJ!$C111,'CO2-qoute-data-2012'!AG$6:AG$380)*1000</f>
        <v>0</v>
      </c>
      <c r="X111" s="23">
        <f>SUMIF('CO2-qoute-data-2012'!$E$6:$E$380,NA117_CO2_GJ!$C111,'CO2-qoute-data-2012'!AH$6:AH$380)*1000</f>
        <v>0</v>
      </c>
      <c r="Y111" s="23">
        <f>SUMIF('CO2-qoute-data-2012'!$E$6:$E$380,NA117_CO2_GJ!$C111,'CO2-qoute-data-2012'!AI$6:AI$380)*1000</f>
        <v>0</v>
      </c>
      <c r="Z111" s="23">
        <f>SUMIF('CO2-qoute-data-2012'!$E$6:$E$380,NA117_CO2_GJ!$C111,'CO2-qoute-data-2012'!AJ$6:AJ$380)*1000</f>
        <v>0</v>
      </c>
      <c r="AA111" s="23">
        <f>SUMIF('CO2-qoute-data-2012'!$E$6:$E$380,NA117_CO2_GJ!$C111,'CO2-qoute-data-2012'!AK$6:AK$380)*1000</f>
        <v>0</v>
      </c>
      <c r="AB111" s="23">
        <f>SUMIF('CO2-qoute-data-2012'!$E$6:$E$380,NA117_CO2_GJ!$C111,'CO2-qoute-data-2012'!AL$6:AL$380)*1000</f>
        <v>0</v>
      </c>
      <c r="AC111" s="23">
        <f>SUMIF('CO2-qoute-data-2012'!$E$6:$E$380,NA117_CO2_GJ!$C111,'CO2-qoute-data-2012'!AM$6:AM$380)*1000</f>
        <v>0</v>
      </c>
      <c r="AD111" s="23">
        <f>SUMIF('CO2-qoute-data-2012'!$E$6:$E$380,NA117_CO2_GJ!$C111,'CO2-qoute-data-2012'!AN$6:AN$380)*1000</f>
        <v>0</v>
      </c>
      <c r="AE111" s="23">
        <f>SUMIF('CO2-qoute-data-2012'!$E$6:$E$380,NA117_CO2_GJ!$C111,'CO2-qoute-data-2012'!AO$6:AO$380)*1000</f>
        <v>0</v>
      </c>
      <c r="AF111" s="23">
        <f>SUMIF('CO2-qoute-data-2012'!$E$6:$E$380,NA117_CO2_GJ!$C111,'CO2-qoute-data-2012'!AP$6:AP$380)*1000</f>
        <v>0</v>
      </c>
      <c r="AG111" s="23">
        <f>SUMIF('CO2-qoute-data-2012'!$E$6:$E$380,NA117_CO2_GJ!$C111,'CO2-qoute-data-2012'!AQ$6:AQ$380)*1000</f>
        <v>0</v>
      </c>
      <c r="AH111" s="23">
        <f>SUMIF('CO2-qoute-data-2012'!$E$6:$E$380,NA117_CO2_GJ!$C111,'CO2-qoute-data-2012'!AR$6:AR$380)*1000</f>
        <v>0</v>
      </c>
      <c r="AI111" s="23">
        <f>SUMIF('CO2-qoute-data-2012'!$E$6:$E$380,NA117_CO2_GJ!$C111,'CO2-qoute-data-2012'!AS$6:AS$380)*1000</f>
        <v>0</v>
      </c>
      <c r="AJ111" s="2"/>
      <c r="AK111" s="2"/>
      <c r="AL111" s="75">
        <f t="shared" si="17"/>
        <v>5</v>
      </c>
      <c r="AM111" s="75">
        <f t="shared" si="17"/>
        <v>5</v>
      </c>
      <c r="AN111" s="75">
        <f t="shared" si="17"/>
        <v>5</v>
      </c>
      <c r="AO111" s="75">
        <f t="shared" si="17"/>
        <v>5</v>
      </c>
      <c r="AP111" s="75">
        <f t="shared" si="17"/>
        <v>5</v>
      </c>
      <c r="AQ111" s="75">
        <f t="shared" si="17"/>
        <v>5</v>
      </c>
      <c r="AR111" s="75">
        <f t="shared" si="17"/>
        <v>5</v>
      </c>
      <c r="AS111" s="75">
        <f t="shared" si="17"/>
        <v>5</v>
      </c>
      <c r="AT111" s="75">
        <f t="shared" si="17"/>
        <v>5</v>
      </c>
      <c r="AU111" s="75">
        <f t="shared" si="17"/>
        <v>5</v>
      </c>
      <c r="AV111" s="75">
        <f t="shared" si="17"/>
        <v>5</v>
      </c>
      <c r="AW111" s="75">
        <f t="shared" si="17"/>
        <v>5</v>
      </c>
      <c r="AX111" s="75">
        <f t="shared" si="17"/>
        <v>5</v>
      </c>
      <c r="AY111" s="75">
        <f t="shared" si="17"/>
        <v>5</v>
      </c>
      <c r="AZ111" s="75">
        <f t="shared" si="16"/>
        <v>5</v>
      </c>
      <c r="BA111" s="75">
        <f t="shared" si="16"/>
        <v>5</v>
      </c>
      <c r="BB111" s="75">
        <f t="shared" si="16"/>
        <v>5</v>
      </c>
      <c r="BC111" s="75">
        <f t="shared" si="16"/>
        <v>5</v>
      </c>
      <c r="BD111" s="75">
        <f t="shared" si="16"/>
        <v>5</v>
      </c>
      <c r="BE111" s="75">
        <f t="shared" si="16"/>
        <v>5</v>
      </c>
      <c r="BF111" s="75">
        <f t="shared" si="16"/>
        <v>5</v>
      </c>
      <c r="BG111" s="75">
        <f t="shared" si="16"/>
        <v>5</v>
      </c>
      <c r="BH111" s="75">
        <f t="shared" si="16"/>
        <v>5</v>
      </c>
      <c r="BI111" s="75">
        <f t="shared" si="16"/>
        <v>5</v>
      </c>
      <c r="BJ111" s="75">
        <f t="shared" si="16"/>
        <v>5</v>
      </c>
      <c r="BK111" s="75">
        <f t="shared" si="16"/>
        <v>5</v>
      </c>
      <c r="BL111" s="75">
        <f t="shared" si="16"/>
        <v>5</v>
      </c>
      <c r="BM111" s="75">
        <f t="shared" si="16"/>
        <v>5</v>
      </c>
      <c r="BN111" s="75">
        <f t="shared" si="16"/>
        <v>5</v>
      </c>
      <c r="BO111" s="75">
        <f t="shared" si="16"/>
        <v>5</v>
      </c>
      <c r="BP111" s="75">
        <f t="shared" si="8"/>
        <v>5</v>
      </c>
    </row>
    <row r="112" spans="2:68">
      <c r="B112" s="72">
        <v>4</v>
      </c>
      <c r="C112" s="14" t="s">
        <v>720</v>
      </c>
      <c r="D112" s="15" t="s">
        <v>721</v>
      </c>
      <c r="E112" s="23">
        <f>SUMIF('CO2-qoute-data-2012'!$E$6:$E$380,NA117_CO2_GJ!$C112,'CO2-qoute-data-2012'!O$6:O$380)*1000</f>
        <v>0</v>
      </c>
      <c r="F112" s="23">
        <f>SUMIF('CO2-qoute-data-2012'!$E$6:$E$380,NA117_CO2_GJ!$C112,'CO2-qoute-data-2012'!P$6:P$380)*1000</f>
        <v>0</v>
      </c>
      <c r="G112" s="23">
        <f>SUMIF('CO2-qoute-data-2012'!$E$6:$E$380,NA117_CO2_GJ!$C112,'CO2-qoute-data-2012'!Q$6:Q$380)*1000</f>
        <v>0</v>
      </c>
      <c r="H112" s="23">
        <f>SUMIF('CO2-qoute-data-2012'!$E$6:$E$380,NA117_CO2_GJ!$C112,'CO2-qoute-data-2012'!R$6:R$380)*1000</f>
        <v>0</v>
      </c>
      <c r="I112" s="23">
        <f>SUMIF('CO2-qoute-data-2012'!$E$6:$E$380,NA117_CO2_GJ!$C112,'CO2-qoute-data-2012'!S$6:S$380)*1000</f>
        <v>0</v>
      </c>
      <c r="J112" s="23">
        <f>SUMIF('CO2-qoute-data-2012'!$E$6:$E$380,NA117_CO2_GJ!$C112,'CO2-qoute-data-2012'!T$6:T$380)*1000</f>
        <v>0</v>
      </c>
      <c r="K112" s="23">
        <f>SUMIF('CO2-qoute-data-2012'!$E$6:$E$380,NA117_CO2_GJ!$C112,'CO2-qoute-data-2012'!U$6:U$380)*1000</f>
        <v>0</v>
      </c>
      <c r="L112" s="23">
        <f>SUMIF('CO2-qoute-data-2012'!$E$6:$E$380,NA117_CO2_GJ!$C112,'CO2-qoute-data-2012'!V$6:V$380)*1000</f>
        <v>0</v>
      </c>
      <c r="M112" s="23">
        <f>SUMIF('CO2-qoute-data-2012'!$E$6:$E$380,NA117_CO2_GJ!$C112,'CO2-qoute-data-2012'!W$6:W$380)*1000</f>
        <v>0</v>
      </c>
      <c r="N112" s="23">
        <f>SUMIF('CO2-qoute-data-2012'!$E$6:$E$380,NA117_CO2_GJ!$C112,'CO2-qoute-data-2012'!X$6:X$380)*1000</f>
        <v>0</v>
      </c>
      <c r="O112" s="23">
        <f>SUMIF('CO2-qoute-data-2012'!$E$6:$E$380,NA117_CO2_GJ!$C112,'CO2-qoute-data-2012'!Y$6:Y$380)*1000</f>
        <v>0</v>
      </c>
      <c r="P112" s="23">
        <f>SUMIF('CO2-qoute-data-2012'!$E$6:$E$380,NA117_CO2_GJ!$C112,'CO2-qoute-data-2012'!Z$6:Z$380)*1000</f>
        <v>0</v>
      </c>
      <c r="Q112" s="23">
        <f>SUMIF('CO2-qoute-data-2012'!$E$6:$E$380,NA117_CO2_GJ!$C112,'CO2-qoute-data-2012'!AA$6:AA$380)*1000</f>
        <v>0</v>
      </c>
      <c r="R112" s="23">
        <f>SUMIF('CO2-qoute-data-2012'!$E$6:$E$380,NA117_CO2_GJ!$C112,'CO2-qoute-data-2012'!AB$6:AB$380)*1000</f>
        <v>0</v>
      </c>
      <c r="S112" s="23">
        <f>SUMIF('CO2-qoute-data-2012'!$E$6:$E$380,NA117_CO2_GJ!$C112,'CO2-qoute-data-2012'!AC$6:AC$380)*1000</f>
        <v>0</v>
      </c>
      <c r="T112" s="23">
        <f>SUMIF('CO2-qoute-data-2012'!$E$6:$E$380,NA117_CO2_GJ!$C112,'CO2-qoute-data-2012'!AD$6:AD$380)*1000</f>
        <v>0</v>
      </c>
      <c r="U112" s="23">
        <f>SUMIF('CO2-qoute-data-2012'!$E$6:$E$380,NA117_CO2_GJ!$C112,'CO2-qoute-data-2012'!AE$6:AE$380)*1000</f>
        <v>0</v>
      </c>
      <c r="V112" s="23">
        <f>SUMIF('CO2-qoute-data-2012'!$E$6:$E$380,NA117_CO2_GJ!$C112,'CO2-qoute-data-2012'!AF$6:AF$380)*1000</f>
        <v>0</v>
      </c>
      <c r="W112" s="23">
        <f>SUMIF('CO2-qoute-data-2012'!$E$6:$E$380,NA117_CO2_GJ!$C112,'CO2-qoute-data-2012'!AG$6:AG$380)*1000</f>
        <v>0</v>
      </c>
      <c r="X112" s="23">
        <f>SUMIF('CO2-qoute-data-2012'!$E$6:$E$380,NA117_CO2_GJ!$C112,'CO2-qoute-data-2012'!AH$6:AH$380)*1000</f>
        <v>0</v>
      </c>
      <c r="Y112" s="23">
        <f>SUMIF('CO2-qoute-data-2012'!$E$6:$E$380,NA117_CO2_GJ!$C112,'CO2-qoute-data-2012'!AI$6:AI$380)*1000</f>
        <v>0</v>
      </c>
      <c r="Z112" s="23">
        <f>SUMIF('CO2-qoute-data-2012'!$E$6:$E$380,NA117_CO2_GJ!$C112,'CO2-qoute-data-2012'!AJ$6:AJ$380)*1000</f>
        <v>0</v>
      </c>
      <c r="AA112" s="23">
        <f>SUMIF('CO2-qoute-data-2012'!$E$6:$E$380,NA117_CO2_GJ!$C112,'CO2-qoute-data-2012'!AK$6:AK$380)*1000</f>
        <v>0</v>
      </c>
      <c r="AB112" s="23">
        <f>SUMIF('CO2-qoute-data-2012'!$E$6:$E$380,NA117_CO2_GJ!$C112,'CO2-qoute-data-2012'!AL$6:AL$380)*1000</f>
        <v>0</v>
      </c>
      <c r="AC112" s="23">
        <f>SUMIF('CO2-qoute-data-2012'!$E$6:$E$380,NA117_CO2_GJ!$C112,'CO2-qoute-data-2012'!AM$6:AM$380)*1000</f>
        <v>0</v>
      </c>
      <c r="AD112" s="23">
        <f>SUMIF('CO2-qoute-data-2012'!$E$6:$E$380,NA117_CO2_GJ!$C112,'CO2-qoute-data-2012'!AN$6:AN$380)*1000</f>
        <v>0</v>
      </c>
      <c r="AE112" s="23">
        <f>SUMIF('CO2-qoute-data-2012'!$E$6:$E$380,NA117_CO2_GJ!$C112,'CO2-qoute-data-2012'!AO$6:AO$380)*1000</f>
        <v>0</v>
      </c>
      <c r="AF112" s="23">
        <f>SUMIF('CO2-qoute-data-2012'!$E$6:$E$380,NA117_CO2_GJ!$C112,'CO2-qoute-data-2012'!AP$6:AP$380)*1000</f>
        <v>0</v>
      </c>
      <c r="AG112" s="23">
        <f>SUMIF('CO2-qoute-data-2012'!$E$6:$E$380,NA117_CO2_GJ!$C112,'CO2-qoute-data-2012'!AQ$6:AQ$380)*1000</f>
        <v>0</v>
      </c>
      <c r="AH112" s="23">
        <f>SUMIF('CO2-qoute-data-2012'!$E$6:$E$380,NA117_CO2_GJ!$C112,'CO2-qoute-data-2012'!AR$6:AR$380)*1000</f>
        <v>0</v>
      </c>
      <c r="AI112" s="23">
        <f>SUMIF('CO2-qoute-data-2012'!$E$6:$E$380,NA117_CO2_GJ!$C112,'CO2-qoute-data-2012'!AS$6:AS$380)*1000</f>
        <v>0</v>
      </c>
      <c r="AJ112" s="2"/>
      <c r="AK112" s="2"/>
      <c r="AL112" s="75">
        <f t="shared" si="17"/>
        <v>4</v>
      </c>
      <c r="AM112" s="75">
        <f t="shared" si="17"/>
        <v>4</v>
      </c>
      <c r="AN112" s="75">
        <f t="shared" si="17"/>
        <v>4</v>
      </c>
      <c r="AO112" s="75">
        <f t="shared" si="17"/>
        <v>4</v>
      </c>
      <c r="AP112" s="75">
        <f t="shared" si="17"/>
        <v>4</v>
      </c>
      <c r="AQ112" s="75">
        <f t="shared" si="17"/>
        <v>4</v>
      </c>
      <c r="AR112" s="75">
        <f t="shared" si="17"/>
        <v>4</v>
      </c>
      <c r="AS112" s="75">
        <f t="shared" si="17"/>
        <v>4</v>
      </c>
      <c r="AT112" s="75">
        <f t="shared" si="17"/>
        <v>4</v>
      </c>
      <c r="AU112" s="75">
        <f t="shared" si="17"/>
        <v>4</v>
      </c>
      <c r="AV112" s="75">
        <f t="shared" si="17"/>
        <v>4</v>
      </c>
      <c r="AW112" s="75">
        <f t="shared" si="17"/>
        <v>4</v>
      </c>
      <c r="AX112" s="75">
        <f t="shared" si="17"/>
        <v>4</v>
      </c>
      <c r="AY112" s="75">
        <f t="shared" si="17"/>
        <v>4</v>
      </c>
      <c r="AZ112" s="75">
        <f t="shared" si="16"/>
        <v>4</v>
      </c>
      <c r="BA112" s="75">
        <f t="shared" si="16"/>
        <v>4</v>
      </c>
      <c r="BB112" s="75">
        <f t="shared" si="16"/>
        <v>4</v>
      </c>
      <c r="BC112" s="75">
        <f t="shared" si="16"/>
        <v>4</v>
      </c>
      <c r="BD112" s="75">
        <f t="shared" si="16"/>
        <v>4</v>
      </c>
      <c r="BE112" s="75">
        <f t="shared" si="16"/>
        <v>4</v>
      </c>
      <c r="BF112" s="75">
        <f t="shared" si="16"/>
        <v>4</v>
      </c>
      <c r="BG112" s="75">
        <f t="shared" si="16"/>
        <v>4</v>
      </c>
      <c r="BH112" s="75">
        <f t="shared" si="16"/>
        <v>4</v>
      </c>
      <c r="BI112" s="75">
        <f t="shared" si="16"/>
        <v>4</v>
      </c>
      <c r="BJ112" s="75">
        <f t="shared" si="16"/>
        <v>4</v>
      </c>
      <c r="BK112" s="75">
        <f t="shared" si="16"/>
        <v>4</v>
      </c>
      <c r="BL112" s="75">
        <f t="shared" si="16"/>
        <v>4</v>
      </c>
      <c r="BM112" s="75">
        <f t="shared" si="16"/>
        <v>4</v>
      </c>
      <c r="BN112" s="75">
        <f t="shared" si="16"/>
        <v>4</v>
      </c>
      <c r="BO112" s="75">
        <f t="shared" si="16"/>
        <v>4</v>
      </c>
      <c r="BP112" s="75">
        <f t="shared" si="8"/>
        <v>4</v>
      </c>
    </row>
    <row r="113" spans="2:68">
      <c r="B113" s="72">
        <v>5</v>
      </c>
      <c r="C113" s="12" t="s">
        <v>722</v>
      </c>
      <c r="D113" s="13" t="s">
        <v>723</v>
      </c>
      <c r="E113" s="23">
        <f>SUMIF('CO2-qoute-data-2012'!$E$6:$E$380,NA117_CO2_GJ!$C113,'CO2-qoute-data-2012'!O$6:O$380)*1000</f>
        <v>0</v>
      </c>
      <c r="F113" s="23">
        <f>SUMIF('CO2-qoute-data-2012'!$E$6:$E$380,NA117_CO2_GJ!$C113,'CO2-qoute-data-2012'!P$6:P$380)*1000</f>
        <v>63423.835200000001</v>
      </c>
      <c r="G113" s="23">
        <f>SUMIF('CO2-qoute-data-2012'!$E$6:$E$380,NA117_CO2_GJ!$C113,'CO2-qoute-data-2012'!Q$6:Q$380)*1000</f>
        <v>0</v>
      </c>
      <c r="H113" s="23">
        <f>SUMIF('CO2-qoute-data-2012'!$E$6:$E$380,NA117_CO2_GJ!$C113,'CO2-qoute-data-2012'!R$6:R$380)*1000</f>
        <v>5403.7796300000009</v>
      </c>
      <c r="I113" s="23">
        <f>SUMIF('CO2-qoute-data-2012'!$E$6:$E$380,NA117_CO2_GJ!$C113,'CO2-qoute-data-2012'!S$6:S$380)*1000</f>
        <v>0</v>
      </c>
      <c r="J113" s="23">
        <f>SUMIF('CO2-qoute-data-2012'!$E$6:$E$380,NA117_CO2_GJ!$C113,'CO2-qoute-data-2012'!T$6:T$380)*1000</f>
        <v>31.74</v>
      </c>
      <c r="K113" s="23">
        <f>SUMIF('CO2-qoute-data-2012'!$E$6:$E$380,NA117_CO2_GJ!$C113,'CO2-qoute-data-2012'!U$6:U$380)*1000</f>
        <v>0</v>
      </c>
      <c r="L113" s="23">
        <f>SUMIF('CO2-qoute-data-2012'!$E$6:$E$380,NA117_CO2_GJ!$C113,'CO2-qoute-data-2012'!V$6:V$380)*1000</f>
        <v>0</v>
      </c>
      <c r="M113" s="23">
        <f>SUMIF('CO2-qoute-data-2012'!$E$6:$E$380,NA117_CO2_GJ!$C113,'CO2-qoute-data-2012'!W$6:W$380)*1000</f>
        <v>0</v>
      </c>
      <c r="N113" s="23">
        <f>SUMIF('CO2-qoute-data-2012'!$E$6:$E$380,NA117_CO2_GJ!$C113,'CO2-qoute-data-2012'!X$6:X$380)*1000</f>
        <v>0</v>
      </c>
      <c r="O113" s="23">
        <f>SUMIF('CO2-qoute-data-2012'!$E$6:$E$380,NA117_CO2_GJ!$C113,'CO2-qoute-data-2012'!Y$6:Y$380)*1000</f>
        <v>0</v>
      </c>
      <c r="P113" s="23">
        <f>SUMIF('CO2-qoute-data-2012'!$E$6:$E$380,NA117_CO2_GJ!$C113,'CO2-qoute-data-2012'!Z$6:Z$380)*1000</f>
        <v>0</v>
      </c>
      <c r="Q113" s="23">
        <f>SUMIF('CO2-qoute-data-2012'!$E$6:$E$380,NA117_CO2_GJ!$C113,'CO2-qoute-data-2012'!AA$6:AA$380)*1000</f>
        <v>0</v>
      </c>
      <c r="R113" s="23">
        <f>SUMIF('CO2-qoute-data-2012'!$E$6:$E$380,NA117_CO2_GJ!$C113,'CO2-qoute-data-2012'!AB$6:AB$380)*1000</f>
        <v>0</v>
      </c>
      <c r="S113" s="23">
        <f>SUMIF('CO2-qoute-data-2012'!$E$6:$E$380,NA117_CO2_GJ!$C113,'CO2-qoute-data-2012'!AC$6:AC$380)*1000</f>
        <v>0</v>
      </c>
      <c r="T113" s="23">
        <f>SUMIF('CO2-qoute-data-2012'!$E$6:$E$380,NA117_CO2_GJ!$C113,'CO2-qoute-data-2012'!AD$6:AD$380)*1000</f>
        <v>0</v>
      </c>
      <c r="U113" s="23">
        <f>SUMIF('CO2-qoute-data-2012'!$E$6:$E$380,NA117_CO2_GJ!$C113,'CO2-qoute-data-2012'!AE$6:AE$380)*1000</f>
        <v>0</v>
      </c>
      <c r="V113" s="23">
        <f>SUMIF('CO2-qoute-data-2012'!$E$6:$E$380,NA117_CO2_GJ!$C113,'CO2-qoute-data-2012'!AF$6:AF$380)*1000</f>
        <v>0</v>
      </c>
      <c r="W113" s="23">
        <f>SUMIF('CO2-qoute-data-2012'!$E$6:$E$380,NA117_CO2_GJ!$C113,'CO2-qoute-data-2012'!AG$6:AG$380)*1000</f>
        <v>0</v>
      </c>
      <c r="X113" s="23">
        <f>SUMIF('CO2-qoute-data-2012'!$E$6:$E$380,NA117_CO2_GJ!$C113,'CO2-qoute-data-2012'!AH$6:AH$380)*1000</f>
        <v>0</v>
      </c>
      <c r="Y113" s="23">
        <f>SUMIF('CO2-qoute-data-2012'!$E$6:$E$380,NA117_CO2_GJ!$C113,'CO2-qoute-data-2012'!AI$6:AI$380)*1000</f>
        <v>0</v>
      </c>
      <c r="Z113" s="23">
        <f>SUMIF('CO2-qoute-data-2012'!$E$6:$E$380,NA117_CO2_GJ!$C113,'CO2-qoute-data-2012'!AJ$6:AJ$380)*1000</f>
        <v>0</v>
      </c>
      <c r="AA113" s="23">
        <f>SUMIF('CO2-qoute-data-2012'!$E$6:$E$380,NA117_CO2_GJ!$C113,'CO2-qoute-data-2012'!AK$6:AK$380)*1000</f>
        <v>0</v>
      </c>
      <c r="AB113" s="23">
        <f>SUMIF('CO2-qoute-data-2012'!$E$6:$E$380,NA117_CO2_GJ!$C113,'CO2-qoute-data-2012'!AL$6:AL$380)*1000</f>
        <v>0</v>
      </c>
      <c r="AC113" s="23">
        <f>SUMIF('CO2-qoute-data-2012'!$E$6:$E$380,NA117_CO2_GJ!$C113,'CO2-qoute-data-2012'!AM$6:AM$380)*1000</f>
        <v>0</v>
      </c>
      <c r="AD113" s="23">
        <f>SUMIF('CO2-qoute-data-2012'!$E$6:$E$380,NA117_CO2_GJ!$C113,'CO2-qoute-data-2012'!AN$6:AN$380)*1000</f>
        <v>0</v>
      </c>
      <c r="AE113" s="23">
        <f>SUMIF('CO2-qoute-data-2012'!$E$6:$E$380,NA117_CO2_GJ!$C113,'CO2-qoute-data-2012'!AO$6:AO$380)*1000</f>
        <v>0</v>
      </c>
      <c r="AF113" s="23">
        <f>SUMIF('CO2-qoute-data-2012'!$E$6:$E$380,NA117_CO2_GJ!$C113,'CO2-qoute-data-2012'!AP$6:AP$380)*1000</f>
        <v>0</v>
      </c>
      <c r="AG113" s="23">
        <f>SUMIF('CO2-qoute-data-2012'!$E$6:$E$380,NA117_CO2_GJ!$C113,'CO2-qoute-data-2012'!AQ$6:AQ$380)*1000</f>
        <v>0</v>
      </c>
      <c r="AH113" s="23">
        <f>SUMIF('CO2-qoute-data-2012'!$E$6:$E$380,NA117_CO2_GJ!$C113,'CO2-qoute-data-2012'!AR$6:AR$380)*1000</f>
        <v>0</v>
      </c>
      <c r="AI113" s="23">
        <f>SUMIF('CO2-qoute-data-2012'!$E$6:$E$380,NA117_CO2_GJ!$C113,'CO2-qoute-data-2012'!AS$6:AS$380)*1000</f>
        <v>0</v>
      </c>
      <c r="AJ113" s="2"/>
      <c r="AK113" s="2"/>
      <c r="AL113" s="75">
        <f t="shared" si="17"/>
        <v>5</v>
      </c>
      <c r="AM113" s="75">
        <f t="shared" si="17"/>
        <v>5</v>
      </c>
      <c r="AN113" s="75">
        <f t="shared" si="17"/>
        <v>5</v>
      </c>
      <c r="AO113" s="75">
        <f t="shared" si="17"/>
        <v>5</v>
      </c>
      <c r="AP113" s="75">
        <f t="shared" si="17"/>
        <v>5</v>
      </c>
      <c r="AQ113" s="75">
        <f t="shared" si="17"/>
        <v>5</v>
      </c>
      <c r="AR113" s="75">
        <f t="shared" si="17"/>
        <v>5</v>
      </c>
      <c r="AS113" s="75">
        <f t="shared" si="17"/>
        <v>5</v>
      </c>
      <c r="AT113" s="75">
        <f t="shared" si="17"/>
        <v>5</v>
      </c>
      <c r="AU113" s="75">
        <f t="shared" si="17"/>
        <v>5</v>
      </c>
      <c r="AV113" s="75">
        <f t="shared" si="17"/>
        <v>5</v>
      </c>
      <c r="AW113" s="75">
        <f t="shared" si="17"/>
        <v>5</v>
      </c>
      <c r="AX113" s="75">
        <f t="shared" si="17"/>
        <v>5</v>
      </c>
      <c r="AY113" s="75">
        <f t="shared" si="17"/>
        <v>5</v>
      </c>
      <c r="AZ113" s="75">
        <f t="shared" si="16"/>
        <v>5</v>
      </c>
      <c r="BA113" s="75">
        <f t="shared" si="16"/>
        <v>5</v>
      </c>
      <c r="BB113" s="75">
        <f t="shared" si="16"/>
        <v>5</v>
      </c>
      <c r="BC113" s="75">
        <f t="shared" si="16"/>
        <v>5</v>
      </c>
      <c r="BD113" s="75">
        <f t="shared" si="16"/>
        <v>5</v>
      </c>
      <c r="BE113" s="75">
        <f t="shared" si="16"/>
        <v>5</v>
      </c>
      <c r="BF113" s="75">
        <f t="shared" si="16"/>
        <v>5</v>
      </c>
      <c r="BG113" s="75">
        <f t="shared" si="16"/>
        <v>5</v>
      </c>
      <c r="BH113" s="75">
        <f t="shared" si="16"/>
        <v>5</v>
      </c>
      <c r="BI113" s="75">
        <f t="shared" si="16"/>
        <v>5</v>
      </c>
      <c r="BJ113" s="75">
        <f t="shared" si="16"/>
        <v>5</v>
      </c>
      <c r="BK113" s="75">
        <f t="shared" si="16"/>
        <v>5</v>
      </c>
      <c r="BL113" s="75">
        <f t="shared" si="16"/>
        <v>5</v>
      </c>
      <c r="BM113" s="75">
        <f t="shared" si="16"/>
        <v>5</v>
      </c>
      <c r="BN113" s="75">
        <f t="shared" si="16"/>
        <v>5</v>
      </c>
      <c r="BO113" s="75">
        <f t="shared" si="16"/>
        <v>5</v>
      </c>
      <c r="BP113" s="75">
        <f t="shared" si="8"/>
        <v>5</v>
      </c>
    </row>
    <row r="114" spans="2:68">
      <c r="B114" s="72">
        <v>5</v>
      </c>
      <c r="C114" s="16" t="s">
        <v>724</v>
      </c>
      <c r="D114" s="17" t="s">
        <v>725</v>
      </c>
      <c r="E114" s="23">
        <f>SUMIF('CO2-qoute-data-2012'!$E$6:$E$380,NA117_CO2_GJ!$C114,'CO2-qoute-data-2012'!O$6:O$380)*1000</f>
        <v>0</v>
      </c>
      <c r="F114" s="23">
        <f>SUMIF('CO2-qoute-data-2012'!$E$6:$E$380,NA117_CO2_GJ!$C114,'CO2-qoute-data-2012'!P$6:P$380)*1000</f>
        <v>0</v>
      </c>
      <c r="G114" s="23">
        <f>SUMIF('CO2-qoute-data-2012'!$E$6:$E$380,NA117_CO2_GJ!$C114,'CO2-qoute-data-2012'!Q$6:Q$380)*1000</f>
        <v>0</v>
      </c>
      <c r="H114" s="23">
        <f>SUMIF('CO2-qoute-data-2012'!$E$6:$E$380,NA117_CO2_GJ!$C114,'CO2-qoute-data-2012'!R$6:R$380)*1000</f>
        <v>0</v>
      </c>
      <c r="I114" s="23">
        <f>SUMIF('CO2-qoute-data-2012'!$E$6:$E$380,NA117_CO2_GJ!$C114,'CO2-qoute-data-2012'!S$6:S$380)*1000</f>
        <v>0</v>
      </c>
      <c r="J114" s="23">
        <f>SUMIF('CO2-qoute-data-2012'!$E$6:$E$380,NA117_CO2_GJ!$C114,'CO2-qoute-data-2012'!T$6:T$380)*1000</f>
        <v>0</v>
      </c>
      <c r="K114" s="23">
        <f>SUMIF('CO2-qoute-data-2012'!$E$6:$E$380,NA117_CO2_GJ!$C114,'CO2-qoute-data-2012'!U$6:U$380)*1000</f>
        <v>0</v>
      </c>
      <c r="L114" s="23">
        <f>SUMIF('CO2-qoute-data-2012'!$E$6:$E$380,NA117_CO2_GJ!$C114,'CO2-qoute-data-2012'!V$6:V$380)*1000</f>
        <v>0</v>
      </c>
      <c r="M114" s="23">
        <f>SUMIF('CO2-qoute-data-2012'!$E$6:$E$380,NA117_CO2_GJ!$C114,'CO2-qoute-data-2012'!W$6:W$380)*1000</f>
        <v>0</v>
      </c>
      <c r="N114" s="23">
        <f>SUMIF('CO2-qoute-data-2012'!$E$6:$E$380,NA117_CO2_GJ!$C114,'CO2-qoute-data-2012'!X$6:X$380)*1000</f>
        <v>0</v>
      </c>
      <c r="O114" s="23">
        <f>SUMIF('CO2-qoute-data-2012'!$E$6:$E$380,NA117_CO2_GJ!$C114,'CO2-qoute-data-2012'!Y$6:Y$380)*1000</f>
        <v>0</v>
      </c>
      <c r="P114" s="23">
        <f>SUMIF('CO2-qoute-data-2012'!$E$6:$E$380,NA117_CO2_GJ!$C114,'CO2-qoute-data-2012'!Z$6:Z$380)*1000</f>
        <v>0</v>
      </c>
      <c r="Q114" s="23">
        <f>SUMIF('CO2-qoute-data-2012'!$E$6:$E$380,NA117_CO2_GJ!$C114,'CO2-qoute-data-2012'!AA$6:AA$380)*1000</f>
        <v>0</v>
      </c>
      <c r="R114" s="23">
        <f>SUMIF('CO2-qoute-data-2012'!$E$6:$E$380,NA117_CO2_GJ!$C114,'CO2-qoute-data-2012'!AB$6:AB$380)*1000</f>
        <v>0</v>
      </c>
      <c r="S114" s="23">
        <f>SUMIF('CO2-qoute-data-2012'!$E$6:$E$380,NA117_CO2_GJ!$C114,'CO2-qoute-data-2012'!AC$6:AC$380)*1000</f>
        <v>0</v>
      </c>
      <c r="T114" s="23">
        <f>SUMIF('CO2-qoute-data-2012'!$E$6:$E$380,NA117_CO2_GJ!$C114,'CO2-qoute-data-2012'!AD$6:AD$380)*1000</f>
        <v>0</v>
      </c>
      <c r="U114" s="23">
        <f>SUMIF('CO2-qoute-data-2012'!$E$6:$E$380,NA117_CO2_GJ!$C114,'CO2-qoute-data-2012'!AE$6:AE$380)*1000</f>
        <v>0</v>
      </c>
      <c r="V114" s="23">
        <f>SUMIF('CO2-qoute-data-2012'!$E$6:$E$380,NA117_CO2_GJ!$C114,'CO2-qoute-data-2012'!AF$6:AF$380)*1000</f>
        <v>0</v>
      </c>
      <c r="W114" s="23">
        <f>SUMIF('CO2-qoute-data-2012'!$E$6:$E$380,NA117_CO2_GJ!$C114,'CO2-qoute-data-2012'!AG$6:AG$380)*1000</f>
        <v>0</v>
      </c>
      <c r="X114" s="23">
        <f>SUMIF('CO2-qoute-data-2012'!$E$6:$E$380,NA117_CO2_GJ!$C114,'CO2-qoute-data-2012'!AH$6:AH$380)*1000</f>
        <v>0</v>
      </c>
      <c r="Y114" s="23">
        <f>SUMIF('CO2-qoute-data-2012'!$E$6:$E$380,NA117_CO2_GJ!$C114,'CO2-qoute-data-2012'!AI$6:AI$380)*1000</f>
        <v>0</v>
      </c>
      <c r="Z114" s="23">
        <f>SUMIF('CO2-qoute-data-2012'!$E$6:$E$380,NA117_CO2_GJ!$C114,'CO2-qoute-data-2012'!AJ$6:AJ$380)*1000</f>
        <v>0</v>
      </c>
      <c r="AA114" s="23">
        <f>SUMIF('CO2-qoute-data-2012'!$E$6:$E$380,NA117_CO2_GJ!$C114,'CO2-qoute-data-2012'!AK$6:AK$380)*1000</f>
        <v>0</v>
      </c>
      <c r="AB114" s="23">
        <f>SUMIF('CO2-qoute-data-2012'!$E$6:$E$380,NA117_CO2_GJ!$C114,'CO2-qoute-data-2012'!AL$6:AL$380)*1000</f>
        <v>0</v>
      </c>
      <c r="AC114" s="23">
        <f>SUMIF('CO2-qoute-data-2012'!$E$6:$E$380,NA117_CO2_GJ!$C114,'CO2-qoute-data-2012'!AM$6:AM$380)*1000</f>
        <v>0</v>
      </c>
      <c r="AD114" s="23">
        <f>SUMIF('CO2-qoute-data-2012'!$E$6:$E$380,NA117_CO2_GJ!$C114,'CO2-qoute-data-2012'!AN$6:AN$380)*1000</f>
        <v>0</v>
      </c>
      <c r="AE114" s="23">
        <f>SUMIF('CO2-qoute-data-2012'!$E$6:$E$380,NA117_CO2_GJ!$C114,'CO2-qoute-data-2012'!AO$6:AO$380)*1000</f>
        <v>0</v>
      </c>
      <c r="AF114" s="23">
        <f>SUMIF('CO2-qoute-data-2012'!$E$6:$E$380,NA117_CO2_GJ!$C114,'CO2-qoute-data-2012'!AP$6:AP$380)*1000</f>
        <v>0</v>
      </c>
      <c r="AG114" s="23">
        <f>SUMIF('CO2-qoute-data-2012'!$E$6:$E$380,NA117_CO2_GJ!$C114,'CO2-qoute-data-2012'!AQ$6:AQ$380)*1000</f>
        <v>0</v>
      </c>
      <c r="AH114" s="23">
        <f>SUMIF('CO2-qoute-data-2012'!$E$6:$E$380,NA117_CO2_GJ!$C114,'CO2-qoute-data-2012'!AR$6:AR$380)*1000</f>
        <v>0</v>
      </c>
      <c r="AI114" s="23">
        <f>SUMIF('CO2-qoute-data-2012'!$E$6:$E$380,NA117_CO2_GJ!$C114,'CO2-qoute-data-2012'!AS$6:AS$380)*1000</f>
        <v>0</v>
      </c>
      <c r="AJ114" s="2"/>
      <c r="AK114" s="2"/>
      <c r="AL114" s="75">
        <f t="shared" si="17"/>
        <v>5</v>
      </c>
      <c r="AM114" s="75">
        <f t="shared" si="17"/>
        <v>5</v>
      </c>
      <c r="AN114" s="75">
        <f t="shared" si="17"/>
        <v>5</v>
      </c>
      <c r="AO114" s="75">
        <f t="shared" si="17"/>
        <v>5</v>
      </c>
      <c r="AP114" s="75">
        <f t="shared" si="17"/>
        <v>5</v>
      </c>
      <c r="AQ114" s="75">
        <f t="shared" si="17"/>
        <v>5</v>
      </c>
      <c r="AR114" s="75">
        <f t="shared" si="17"/>
        <v>5</v>
      </c>
      <c r="AS114" s="75">
        <f t="shared" si="17"/>
        <v>5</v>
      </c>
      <c r="AT114" s="75">
        <f t="shared" si="17"/>
        <v>5</v>
      </c>
      <c r="AU114" s="75">
        <f t="shared" si="17"/>
        <v>5</v>
      </c>
      <c r="AV114" s="75">
        <f t="shared" si="17"/>
        <v>5</v>
      </c>
      <c r="AW114" s="75">
        <f t="shared" si="17"/>
        <v>5</v>
      </c>
      <c r="AX114" s="75">
        <f t="shared" si="17"/>
        <v>5</v>
      </c>
      <c r="AY114" s="75">
        <f t="shared" si="17"/>
        <v>5</v>
      </c>
      <c r="AZ114" s="75">
        <f t="shared" si="16"/>
        <v>5</v>
      </c>
      <c r="BA114" s="75">
        <f t="shared" si="16"/>
        <v>5</v>
      </c>
      <c r="BB114" s="75">
        <f t="shared" si="16"/>
        <v>5</v>
      </c>
      <c r="BC114" s="75">
        <f t="shared" si="16"/>
        <v>5</v>
      </c>
      <c r="BD114" s="75">
        <f t="shared" si="16"/>
        <v>5</v>
      </c>
      <c r="BE114" s="75">
        <f t="shared" si="16"/>
        <v>5</v>
      </c>
      <c r="BF114" s="75">
        <f t="shared" si="16"/>
        <v>5</v>
      </c>
      <c r="BG114" s="75">
        <f t="shared" si="16"/>
        <v>5</v>
      </c>
      <c r="BH114" s="75">
        <f t="shared" si="16"/>
        <v>5</v>
      </c>
      <c r="BI114" s="75">
        <f t="shared" si="16"/>
        <v>5</v>
      </c>
      <c r="BJ114" s="75">
        <f t="shared" si="16"/>
        <v>5</v>
      </c>
      <c r="BK114" s="75">
        <f t="shared" si="16"/>
        <v>5</v>
      </c>
      <c r="BL114" s="75">
        <f t="shared" si="16"/>
        <v>5</v>
      </c>
      <c r="BM114" s="75">
        <f t="shared" si="16"/>
        <v>5</v>
      </c>
      <c r="BN114" s="75">
        <f t="shared" si="16"/>
        <v>5</v>
      </c>
      <c r="BO114" s="75">
        <f t="shared" si="16"/>
        <v>5</v>
      </c>
      <c r="BP114" s="75">
        <f t="shared" si="8"/>
        <v>5</v>
      </c>
    </row>
    <row r="115" spans="2:68">
      <c r="B115" s="72">
        <v>5</v>
      </c>
      <c r="C115" s="12" t="s">
        <v>726</v>
      </c>
      <c r="D115" s="13" t="s">
        <v>727</v>
      </c>
      <c r="E115" s="23">
        <f>SUMIF('CO2-qoute-data-2012'!$E$6:$E$380,NA117_CO2_GJ!$C115,'CO2-qoute-data-2012'!O$6:O$380)*1000</f>
        <v>0</v>
      </c>
      <c r="F115" s="23">
        <f>SUMIF('CO2-qoute-data-2012'!$E$6:$E$380,NA117_CO2_GJ!$C115,'CO2-qoute-data-2012'!P$6:P$380)*1000</f>
        <v>0</v>
      </c>
      <c r="G115" s="23">
        <f>SUMIF('CO2-qoute-data-2012'!$E$6:$E$380,NA117_CO2_GJ!$C115,'CO2-qoute-data-2012'!Q$6:Q$380)*1000</f>
        <v>0</v>
      </c>
      <c r="H115" s="23">
        <f>SUMIF('CO2-qoute-data-2012'!$E$6:$E$380,NA117_CO2_GJ!$C115,'CO2-qoute-data-2012'!R$6:R$380)*1000</f>
        <v>0</v>
      </c>
      <c r="I115" s="23">
        <f>SUMIF('CO2-qoute-data-2012'!$E$6:$E$380,NA117_CO2_GJ!$C115,'CO2-qoute-data-2012'!S$6:S$380)*1000</f>
        <v>0</v>
      </c>
      <c r="J115" s="23">
        <f>SUMIF('CO2-qoute-data-2012'!$E$6:$E$380,NA117_CO2_GJ!$C115,'CO2-qoute-data-2012'!T$6:T$380)*1000</f>
        <v>0</v>
      </c>
      <c r="K115" s="23">
        <f>SUMIF('CO2-qoute-data-2012'!$E$6:$E$380,NA117_CO2_GJ!$C115,'CO2-qoute-data-2012'!U$6:U$380)*1000</f>
        <v>0</v>
      </c>
      <c r="L115" s="23">
        <f>SUMIF('CO2-qoute-data-2012'!$E$6:$E$380,NA117_CO2_GJ!$C115,'CO2-qoute-data-2012'!V$6:V$380)*1000</f>
        <v>0</v>
      </c>
      <c r="M115" s="23">
        <f>SUMIF('CO2-qoute-data-2012'!$E$6:$E$380,NA117_CO2_GJ!$C115,'CO2-qoute-data-2012'!W$6:W$380)*1000</f>
        <v>0</v>
      </c>
      <c r="N115" s="23">
        <f>SUMIF('CO2-qoute-data-2012'!$E$6:$E$380,NA117_CO2_GJ!$C115,'CO2-qoute-data-2012'!X$6:X$380)*1000</f>
        <v>0</v>
      </c>
      <c r="O115" s="23">
        <f>SUMIF('CO2-qoute-data-2012'!$E$6:$E$380,NA117_CO2_GJ!$C115,'CO2-qoute-data-2012'!Y$6:Y$380)*1000</f>
        <v>0</v>
      </c>
      <c r="P115" s="23">
        <f>SUMIF('CO2-qoute-data-2012'!$E$6:$E$380,NA117_CO2_GJ!$C115,'CO2-qoute-data-2012'!Z$6:Z$380)*1000</f>
        <v>0</v>
      </c>
      <c r="Q115" s="23">
        <f>SUMIF('CO2-qoute-data-2012'!$E$6:$E$380,NA117_CO2_GJ!$C115,'CO2-qoute-data-2012'!AA$6:AA$380)*1000</f>
        <v>0</v>
      </c>
      <c r="R115" s="23">
        <f>SUMIF('CO2-qoute-data-2012'!$E$6:$E$380,NA117_CO2_GJ!$C115,'CO2-qoute-data-2012'!AB$6:AB$380)*1000</f>
        <v>0</v>
      </c>
      <c r="S115" s="23">
        <f>SUMIF('CO2-qoute-data-2012'!$E$6:$E$380,NA117_CO2_GJ!$C115,'CO2-qoute-data-2012'!AC$6:AC$380)*1000</f>
        <v>0</v>
      </c>
      <c r="T115" s="23">
        <f>SUMIF('CO2-qoute-data-2012'!$E$6:$E$380,NA117_CO2_GJ!$C115,'CO2-qoute-data-2012'!AD$6:AD$380)*1000</f>
        <v>0</v>
      </c>
      <c r="U115" s="23">
        <f>SUMIF('CO2-qoute-data-2012'!$E$6:$E$380,NA117_CO2_GJ!$C115,'CO2-qoute-data-2012'!AE$6:AE$380)*1000</f>
        <v>0</v>
      </c>
      <c r="V115" s="23">
        <f>SUMIF('CO2-qoute-data-2012'!$E$6:$E$380,NA117_CO2_GJ!$C115,'CO2-qoute-data-2012'!AF$6:AF$380)*1000</f>
        <v>0</v>
      </c>
      <c r="W115" s="23">
        <f>SUMIF('CO2-qoute-data-2012'!$E$6:$E$380,NA117_CO2_GJ!$C115,'CO2-qoute-data-2012'!AG$6:AG$380)*1000</f>
        <v>0</v>
      </c>
      <c r="X115" s="23">
        <f>SUMIF('CO2-qoute-data-2012'!$E$6:$E$380,NA117_CO2_GJ!$C115,'CO2-qoute-data-2012'!AH$6:AH$380)*1000</f>
        <v>0</v>
      </c>
      <c r="Y115" s="23">
        <f>SUMIF('CO2-qoute-data-2012'!$E$6:$E$380,NA117_CO2_GJ!$C115,'CO2-qoute-data-2012'!AI$6:AI$380)*1000</f>
        <v>0</v>
      </c>
      <c r="Z115" s="23">
        <f>SUMIF('CO2-qoute-data-2012'!$E$6:$E$380,NA117_CO2_GJ!$C115,'CO2-qoute-data-2012'!AJ$6:AJ$380)*1000</f>
        <v>0</v>
      </c>
      <c r="AA115" s="23">
        <f>SUMIF('CO2-qoute-data-2012'!$E$6:$E$380,NA117_CO2_GJ!$C115,'CO2-qoute-data-2012'!AK$6:AK$380)*1000</f>
        <v>0</v>
      </c>
      <c r="AB115" s="23">
        <f>SUMIF('CO2-qoute-data-2012'!$E$6:$E$380,NA117_CO2_GJ!$C115,'CO2-qoute-data-2012'!AL$6:AL$380)*1000</f>
        <v>0</v>
      </c>
      <c r="AC115" s="23">
        <f>SUMIF('CO2-qoute-data-2012'!$E$6:$E$380,NA117_CO2_GJ!$C115,'CO2-qoute-data-2012'!AM$6:AM$380)*1000</f>
        <v>0</v>
      </c>
      <c r="AD115" s="23">
        <f>SUMIF('CO2-qoute-data-2012'!$E$6:$E$380,NA117_CO2_GJ!$C115,'CO2-qoute-data-2012'!AN$6:AN$380)*1000</f>
        <v>0</v>
      </c>
      <c r="AE115" s="23">
        <f>SUMIF('CO2-qoute-data-2012'!$E$6:$E$380,NA117_CO2_GJ!$C115,'CO2-qoute-data-2012'!AO$6:AO$380)*1000</f>
        <v>0</v>
      </c>
      <c r="AF115" s="23">
        <f>SUMIF('CO2-qoute-data-2012'!$E$6:$E$380,NA117_CO2_GJ!$C115,'CO2-qoute-data-2012'!AP$6:AP$380)*1000</f>
        <v>0</v>
      </c>
      <c r="AG115" s="23">
        <f>SUMIF('CO2-qoute-data-2012'!$E$6:$E$380,NA117_CO2_GJ!$C115,'CO2-qoute-data-2012'!AQ$6:AQ$380)*1000</f>
        <v>0</v>
      </c>
      <c r="AH115" s="23">
        <f>SUMIF('CO2-qoute-data-2012'!$E$6:$E$380,NA117_CO2_GJ!$C115,'CO2-qoute-data-2012'!AR$6:AR$380)*1000</f>
        <v>0</v>
      </c>
      <c r="AI115" s="23">
        <f>SUMIF('CO2-qoute-data-2012'!$E$6:$E$380,NA117_CO2_GJ!$C115,'CO2-qoute-data-2012'!AS$6:AS$380)*1000</f>
        <v>0</v>
      </c>
      <c r="AJ115" s="2"/>
      <c r="AK115" s="2"/>
      <c r="AL115" s="75">
        <f t="shared" si="17"/>
        <v>5</v>
      </c>
      <c r="AM115" s="75">
        <f t="shared" si="17"/>
        <v>5</v>
      </c>
      <c r="AN115" s="75">
        <f t="shared" si="17"/>
        <v>5</v>
      </c>
      <c r="AO115" s="75">
        <f t="shared" si="17"/>
        <v>5</v>
      </c>
      <c r="AP115" s="75">
        <f t="shared" si="17"/>
        <v>5</v>
      </c>
      <c r="AQ115" s="75">
        <f t="shared" si="17"/>
        <v>5</v>
      </c>
      <c r="AR115" s="75">
        <f t="shared" si="17"/>
        <v>5</v>
      </c>
      <c r="AS115" s="75">
        <f t="shared" si="17"/>
        <v>5</v>
      </c>
      <c r="AT115" s="75">
        <f t="shared" si="17"/>
        <v>5</v>
      </c>
      <c r="AU115" s="75">
        <f t="shared" si="17"/>
        <v>5</v>
      </c>
      <c r="AV115" s="75">
        <f t="shared" si="17"/>
        <v>5</v>
      </c>
      <c r="AW115" s="75">
        <f t="shared" si="17"/>
        <v>5</v>
      </c>
      <c r="AX115" s="75">
        <f t="shared" si="17"/>
        <v>5</v>
      </c>
      <c r="AY115" s="75">
        <f t="shared" si="17"/>
        <v>5</v>
      </c>
      <c r="AZ115" s="75">
        <f t="shared" si="16"/>
        <v>5</v>
      </c>
      <c r="BA115" s="75">
        <f t="shared" si="16"/>
        <v>5</v>
      </c>
      <c r="BB115" s="75">
        <f t="shared" si="16"/>
        <v>5</v>
      </c>
      <c r="BC115" s="75">
        <f t="shared" si="16"/>
        <v>5</v>
      </c>
      <c r="BD115" s="75">
        <f t="shared" si="16"/>
        <v>5</v>
      </c>
      <c r="BE115" s="75">
        <f t="shared" si="16"/>
        <v>5</v>
      </c>
      <c r="BF115" s="75">
        <f t="shared" si="16"/>
        <v>5</v>
      </c>
      <c r="BG115" s="75">
        <f t="shared" si="16"/>
        <v>5</v>
      </c>
      <c r="BH115" s="75">
        <f t="shared" si="16"/>
        <v>5</v>
      </c>
      <c r="BI115" s="75">
        <f t="shared" si="16"/>
        <v>5</v>
      </c>
      <c r="BJ115" s="75">
        <f t="shared" si="16"/>
        <v>5</v>
      </c>
      <c r="BK115" s="75">
        <f t="shared" si="16"/>
        <v>5</v>
      </c>
      <c r="BL115" s="75">
        <f t="shared" si="16"/>
        <v>5</v>
      </c>
      <c r="BM115" s="75">
        <f t="shared" si="16"/>
        <v>5</v>
      </c>
      <c r="BN115" s="75">
        <f t="shared" si="16"/>
        <v>5</v>
      </c>
      <c r="BO115" s="75">
        <f t="shared" si="16"/>
        <v>5</v>
      </c>
      <c r="BP115" s="75">
        <f t="shared" si="8"/>
        <v>5</v>
      </c>
    </row>
    <row r="116" spans="2:68">
      <c r="B116" s="72">
        <v>5</v>
      </c>
      <c r="C116" s="12" t="s">
        <v>728</v>
      </c>
      <c r="D116" s="13" t="s">
        <v>729</v>
      </c>
      <c r="E116" s="23">
        <f>SUMIF('CO2-qoute-data-2012'!$E$6:$E$380,NA117_CO2_GJ!$C116,'CO2-qoute-data-2012'!O$6:O$380)*1000</f>
        <v>0</v>
      </c>
      <c r="F116" s="23">
        <f>SUMIF('CO2-qoute-data-2012'!$E$6:$E$380,NA117_CO2_GJ!$C116,'CO2-qoute-data-2012'!P$6:P$380)*1000</f>
        <v>0</v>
      </c>
      <c r="G116" s="23">
        <f>SUMIF('CO2-qoute-data-2012'!$E$6:$E$380,NA117_CO2_GJ!$C116,'CO2-qoute-data-2012'!Q$6:Q$380)*1000</f>
        <v>0</v>
      </c>
      <c r="H116" s="23">
        <f>SUMIF('CO2-qoute-data-2012'!$E$6:$E$380,NA117_CO2_GJ!$C116,'CO2-qoute-data-2012'!R$6:R$380)*1000</f>
        <v>0</v>
      </c>
      <c r="I116" s="23">
        <f>SUMIF('CO2-qoute-data-2012'!$E$6:$E$380,NA117_CO2_GJ!$C116,'CO2-qoute-data-2012'!S$6:S$380)*1000</f>
        <v>0</v>
      </c>
      <c r="J116" s="23">
        <f>SUMIF('CO2-qoute-data-2012'!$E$6:$E$380,NA117_CO2_GJ!$C116,'CO2-qoute-data-2012'!T$6:T$380)*1000</f>
        <v>0</v>
      </c>
      <c r="K116" s="23">
        <f>SUMIF('CO2-qoute-data-2012'!$E$6:$E$380,NA117_CO2_GJ!$C116,'CO2-qoute-data-2012'!U$6:U$380)*1000</f>
        <v>0</v>
      </c>
      <c r="L116" s="23">
        <f>SUMIF('CO2-qoute-data-2012'!$E$6:$E$380,NA117_CO2_GJ!$C116,'CO2-qoute-data-2012'!V$6:V$380)*1000</f>
        <v>0</v>
      </c>
      <c r="M116" s="23">
        <f>SUMIF('CO2-qoute-data-2012'!$E$6:$E$380,NA117_CO2_GJ!$C116,'CO2-qoute-data-2012'!W$6:W$380)*1000</f>
        <v>0</v>
      </c>
      <c r="N116" s="23">
        <f>SUMIF('CO2-qoute-data-2012'!$E$6:$E$380,NA117_CO2_GJ!$C116,'CO2-qoute-data-2012'!X$6:X$380)*1000</f>
        <v>0</v>
      </c>
      <c r="O116" s="23">
        <f>SUMIF('CO2-qoute-data-2012'!$E$6:$E$380,NA117_CO2_GJ!$C116,'CO2-qoute-data-2012'!Y$6:Y$380)*1000</f>
        <v>0</v>
      </c>
      <c r="P116" s="23">
        <f>SUMIF('CO2-qoute-data-2012'!$E$6:$E$380,NA117_CO2_GJ!$C116,'CO2-qoute-data-2012'!Z$6:Z$380)*1000</f>
        <v>0</v>
      </c>
      <c r="Q116" s="23">
        <f>SUMIF('CO2-qoute-data-2012'!$E$6:$E$380,NA117_CO2_GJ!$C116,'CO2-qoute-data-2012'!AA$6:AA$380)*1000</f>
        <v>0</v>
      </c>
      <c r="R116" s="23">
        <f>SUMIF('CO2-qoute-data-2012'!$E$6:$E$380,NA117_CO2_GJ!$C116,'CO2-qoute-data-2012'!AB$6:AB$380)*1000</f>
        <v>0</v>
      </c>
      <c r="S116" s="23">
        <f>SUMIF('CO2-qoute-data-2012'!$E$6:$E$380,NA117_CO2_GJ!$C116,'CO2-qoute-data-2012'!AC$6:AC$380)*1000</f>
        <v>0</v>
      </c>
      <c r="T116" s="23">
        <f>SUMIF('CO2-qoute-data-2012'!$E$6:$E$380,NA117_CO2_GJ!$C116,'CO2-qoute-data-2012'!AD$6:AD$380)*1000</f>
        <v>0</v>
      </c>
      <c r="U116" s="23">
        <f>SUMIF('CO2-qoute-data-2012'!$E$6:$E$380,NA117_CO2_GJ!$C116,'CO2-qoute-data-2012'!AE$6:AE$380)*1000</f>
        <v>0</v>
      </c>
      <c r="V116" s="23">
        <f>SUMIF('CO2-qoute-data-2012'!$E$6:$E$380,NA117_CO2_GJ!$C116,'CO2-qoute-data-2012'!AF$6:AF$380)*1000</f>
        <v>0</v>
      </c>
      <c r="W116" s="23">
        <f>SUMIF('CO2-qoute-data-2012'!$E$6:$E$380,NA117_CO2_GJ!$C116,'CO2-qoute-data-2012'!AG$6:AG$380)*1000</f>
        <v>0</v>
      </c>
      <c r="X116" s="23">
        <f>SUMIF('CO2-qoute-data-2012'!$E$6:$E$380,NA117_CO2_GJ!$C116,'CO2-qoute-data-2012'!AH$6:AH$380)*1000</f>
        <v>0</v>
      </c>
      <c r="Y116" s="23">
        <f>SUMIF('CO2-qoute-data-2012'!$E$6:$E$380,NA117_CO2_GJ!$C116,'CO2-qoute-data-2012'!AI$6:AI$380)*1000</f>
        <v>0</v>
      </c>
      <c r="Z116" s="23">
        <f>SUMIF('CO2-qoute-data-2012'!$E$6:$E$380,NA117_CO2_GJ!$C116,'CO2-qoute-data-2012'!AJ$6:AJ$380)*1000</f>
        <v>0</v>
      </c>
      <c r="AA116" s="23">
        <f>SUMIF('CO2-qoute-data-2012'!$E$6:$E$380,NA117_CO2_GJ!$C116,'CO2-qoute-data-2012'!AK$6:AK$380)*1000</f>
        <v>0</v>
      </c>
      <c r="AB116" s="23">
        <f>SUMIF('CO2-qoute-data-2012'!$E$6:$E$380,NA117_CO2_GJ!$C116,'CO2-qoute-data-2012'!AL$6:AL$380)*1000</f>
        <v>0</v>
      </c>
      <c r="AC116" s="23">
        <f>SUMIF('CO2-qoute-data-2012'!$E$6:$E$380,NA117_CO2_GJ!$C116,'CO2-qoute-data-2012'!AM$6:AM$380)*1000</f>
        <v>0</v>
      </c>
      <c r="AD116" s="23">
        <f>SUMIF('CO2-qoute-data-2012'!$E$6:$E$380,NA117_CO2_GJ!$C116,'CO2-qoute-data-2012'!AN$6:AN$380)*1000</f>
        <v>0</v>
      </c>
      <c r="AE116" s="23">
        <f>SUMIF('CO2-qoute-data-2012'!$E$6:$E$380,NA117_CO2_GJ!$C116,'CO2-qoute-data-2012'!AO$6:AO$380)*1000</f>
        <v>0</v>
      </c>
      <c r="AF116" s="23">
        <f>SUMIF('CO2-qoute-data-2012'!$E$6:$E$380,NA117_CO2_GJ!$C116,'CO2-qoute-data-2012'!AP$6:AP$380)*1000</f>
        <v>0</v>
      </c>
      <c r="AG116" s="23">
        <f>SUMIF('CO2-qoute-data-2012'!$E$6:$E$380,NA117_CO2_GJ!$C116,'CO2-qoute-data-2012'!AQ$6:AQ$380)*1000</f>
        <v>0</v>
      </c>
      <c r="AH116" s="23">
        <f>SUMIF('CO2-qoute-data-2012'!$E$6:$E$380,NA117_CO2_GJ!$C116,'CO2-qoute-data-2012'!AR$6:AR$380)*1000</f>
        <v>0</v>
      </c>
      <c r="AI116" s="23">
        <f>SUMIF('CO2-qoute-data-2012'!$E$6:$E$380,NA117_CO2_GJ!$C116,'CO2-qoute-data-2012'!AS$6:AS$380)*1000</f>
        <v>0</v>
      </c>
      <c r="AJ116" s="2"/>
      <c r="AK116" s="2"/>
      <c r="AL116" s="75">
        <f t="shared" si="17"/>
        <v>5</v>
      </c>
      <c r="AM116" s="75">
        <f t="shared" si="17"/>
        <v>5</v>
      </c>
      <c r="AN116" s="75">
        <f t="shared" si="17"/>
        <v>5</v>
      </c>
      <c r="AO116" s="75">
        <f t="shared" si="17"/>
        <v>5</v>
      </c>
      <c r="AP116" s="75">
        <f t="shared" si="17"/>
        <v>5</v>
      </c>
      <c r="AQ116" s="75">
        <f t="shared" si="17"/>
        <v>5</v>
      </c>
      <c r="AR116" s="75">
        <f t="shared" si="17"/>
        <v>5</v>
      </c>
      <c r="AS116" s="75">
        <f t="shared" si="17"/>
        <v>5</v>
      </c>
      <c r="AT116" s="75">
        <f t="shared" si="17"/>
        <v>5</v>
      </c>
      <c r="AU116" s="75">
        <f t="shared" si="17"/>
        <v>5</v>
      </c>
      <c r="AV116" s="75">
        <f t="shared" si="17"/>
        <v>5</v>
      </c>
      <c r="AW116" s="75">
        <f t="shared" si="17"/>
        <v>5</v>
      </c>
      <c r="AX116" s="75">
        <f t="shared" si="17"/>
        <v>5</v>
      </c>
      <c r="AY116" s="75">
        <f t="shared" si="17"/>
        <v>5</v>
      </c>
      <c r="AZ116" s="75">
        <f t="shared" si="16"/>
        <v>5</v>
      </c>
      <c r="BA116" s="75">
        <f t="shared" si="16"/>
        <v>5</v>
      </c>
      <c r="BB116" s="75">
        <f t="shared" si="16"/>
        <v>5</v>
      </c>
      <c r="BC116" s="75">
        <f t="shared" si="16"/>
        <v>5</v>
      </c>
      <c r="BD116" s="75">
        <f t="shared" si="16"/>
        <v>5</v>
      </c>
      <c r="BE116" s="75">
        <f t="shared" si="16"/>
        <v>5</v>
      </c>
      <c r="BF116" s="75">
        <f t="shared" si="16"/>
        <v>5</v>
      </c>
      <c r="BG116" s="75">
        <f t="shared" si="16"/>
        <v>5</v>
      </c>
      <c r="BH116" s="75">
        <f t="shared" si="16"/>
        <v>5</v>
      </c>
      <c r="BI116" s="75">
        <f t="shared" si="16"/>
        <v>5</v>
      </c>
      <c r="BJ116" s="75">
        <f t="shared" si="16"/>
        <v>5</v>
      </c>
      <c r="BK116" s="75">
        <f t="shared" si="16"/>
        <v>5</v>
      </c>
      <c r="BL116" s="75">
        <f t="shared" si="16"/>
        <v>5</v>
      </c>
      <c r="BM116" s="75">
        <f t="shared" si="16"/>
        <v>5</v>
      </c>
      <c r="BN116" s="75">
        <f t="shared" si="16"/>
        <v>5</v>
      </c>
      <c r="BO116" s="75">
        <f t="shared" si="16"/>
        <v>5</v>
      </c>
      <c r="BP116" s="75">
        <f t="shared" si="8"/>
        <v>5</v>
      </c>
    </row>
    <row r="117" spans="2:68">
      <c r="B117" s="72">
        <v>4</v>
      </c>
      <c r="C117" s="12" t="s">
        <v>730</v>
      </c>
      <c r="D117" s="13" t="s">
        <v>731</v>
      </c>
      <c r="E117" s="23">
        <f>SUMIF('CO2-qoute-data-2012'!$E$6:$E$380,NA117_CO2_GJ!$C117,'CO2-qoute-data-2012'!O$6:O$380)*1000</f>
        <v>0</v>
      </c>
      <c r="F117" s="23">
        <f>SUMIF('CO2-qoute-data-2012'!$E$6:$E$380,NA117_CO2_GJ!$C117,'CO2-qoute-data-2012'!P$6:P$380)*1000</f>
        <v>0</v>
      </c>
      <c r="G117" s="23">
        <f>SUMIF('CO2-qoute-data-2012'!$E$6:$E$380,NA117_CO2_GJ!$C117,'CO2-qoute-data-2012'!Q$6:Q$380)*1000</f>
        <v>0</v>
      </c>
      <c r="H117" s="23">
        <f>SUMIF('CO2-qoute-data-2012'!$E$6:$E$380,NA117_CO2_GJ!$C117,'CO2-qoute-data-2012'!R$6:R$380)*1000</f>
        <v>0</v>
      </c>
      <c r="I117" s="23">
        <f>SUMIF('CO2-qoute-data-2012'!$E$6:$E$380,NA117_CO2_GJ!$C117,'CO2-qoute-data-2012'!S$6:S$380)*1000</f>
        <v>0</v>
      </c>
      <c r="J117" s="23">
        <f>SUMIF('CO2-qoute-data-2012'!$E$6:$E$380,NA117_CO2_GJ!$C117,'CO2-qoute-data-2012'!T$6:T$380)*1000</f>
        <v>0</v>
      </c>
      <c r="K117" s="23">
        <f>SUMIF('CO2-qoute-data-2012'!$E$6:$E$380,NA117_CO2_GJ!$C117,'CO2-qoute-data-2012'!U$6:U$380)*1000</f>
        <v>0</v>
      </c>
      <c r="L117" s="23">
        <f>SUMIF('CO2-qoute-data-2012'!$E$6:$E$380,NA117_CO2_GJ!$C117,'CO2-qoute-data-2012'!V$6:V$380)*1000</f>
        <v>0</v>
      </c>
      <c r="M117" s="23">
        <f>SUMIF('CO2-qoute-data-2012'!$E$6:$E$380,NA117_CO2_GJ!$C117,'CO2-qoute-data-2012'!W$6:W$380)*1000</f>
        <v>0</v>
      </c>
      <c r="N117" s="23">
        <f>SUMIF('CO2-qoute-data-2012'!$E$6:$E$380,NA117_CO2_GJ!$C117,'CO2-qoute-data-2012'!X$6:X$380)*1000</f>
        <v>0</v>
      </c>
      <c r="O117" s="23">
        <f>SUMIF('CO2-qoute-data-2012'!$E$6:$E$380,NA117_CO2_GJ!$C117,'CO2-qoute-data-2012'!Y$6:Y$380)*1000</f>
        <v>0</v>
      </c>
      <c r="P117" s="23">
        <f>SUMIF('CO2-qoute-data-2012'!$E$6:$E$380,NA117_CO2_GJ!$C117,'CO2-qoute-data-2012'!Z$6:Z$380)*1000</f>
        <v>0</v>
      </c>
      <c r="Q117" s="23">
        <f>SUMIF('CO2-qoute-data-2012'!$E$6:$E$380,NA117_CO2_GJ!$C117,'CO2-qoute-data-2012'!AA$6:AA$380)*1000</f>
        <v>0</v>
      </c>
      <c r="R117" s="23">
        <f>SUMIF('CO2-qoute-data-2012'!$E$6:$E$380,NA117_CO2_GJ!$C117,'CO2-qoute-data-2012'!AB$6:AB$380)*1000</f>
        <v>0</v>
      </c>
      <c r="S117" s="23">
        <f>SUMIF('CO2-qoute-data-2012'!$E$6:$E$380,NA117_CO2_GJ!$C117,'CO2-qoute-data-2012'!AC$6:AC$380)*1000</f>
        <v>0</v>
      </c>
      <c r="T117" s="23">
        <f>SUMIF('CO2-qoute-data-2012'!$E$6:$E$380,NA117_CO2_GJ!$C117,'CO2-qoute-data-2012'!AD$6:AD$380)*1000</f>
        <v>0</v>
      </c>
      <c r="U117" s="23">
        <f>SUMIF('CO2-qoute-data-2012'!$E$6:$E$380,NA117_CO2_GJ!$C117,'CO2-qoute-data-2012'!AE$6:AE$380)*1000</f>
        <v>0</v>
      </c>
      <c r="V117" s="23">
        <f>SUMIF('CO2-qoute-data-2012'!$E$6:$E$380,NA117_CO2_GJ!$C117,'CO2-qoute-data-2012'!AF$6:AF$380)*1000</f>
        <v>0</v>
      </c>
      <c r="W117" s="23">
        <f>SUMIF('CO2-qoute-data-2012'!$E$6:$E$380,NA117_CO2_GJ!$C117,'CO2-qoute-data-2012'!AG$6:AG$380)*1000</f>
        <v>0</v>
      </c>
      <c r="X117" s="23">
        <f>SUMIF('CO2-qoute-data-2012'!$E$6:$E$380,NA117_CO2_GJ!$C117,'CO2-qoute-data-2012'!AH$6:AH$380)*1000</f>
        <v>0</v>
      </c>
      <c r="Y117" s="23">
        <f>SUMIF('CO2-qoute-data-2012'!$E$6:$E$380,NA117_CO2_GJ!$C117,'CO2-qoute-data-2012'!AI$6:AI$380)*1000</f>
        <v>0</v>
      </c>
      <c r="Z117" s="23">
        <f>SUMIF('CO2-qoute-data-2012'!$E$6:$E$380,NA117_CO2_GJ!$C117,'CO2-qoute-data-2012'!AJ$6:AJ$380)*1000</f>
        <v>0</v>
      </c>
      <c r="AA117" s="23">
        <f>SUMIF('CO2-qoute-data-2012'!$E$6:$E$380,NA117_CO2_GJ!$C117,'CO2-qoute-data-2012'!AK$6:AK$380)*1000</f>
        <v>0</v>
      </c>
      <c r="AB117" s="23">
        <f>SUMIF('CO2-qoute-data-2012'!$E$6:$E$380,NA117_CO2_GJ!$C117,'CO2-qoute-data-2012'!AL$6:AL$380)*1000</f>
        <v>0</v>
      </c>
      <c r="AC117" s="23">
        <f>SUMIF('CO2-qoute-data-2012'!$E$6:$E$380,NA117_CO2_GJ!$C117,'CO2-qoute-data-2012'!AM$6:AM$380)*1000</f>
        <v>0</v>
      </c>
      <c r="AD117" s="23">
        <f>SUMIF('CO2-qoute-data-2012'!$E$6:$E$380,NA117_CO2_GJ!$C117,'CO2-qoute-data-2012'!AN$6:AN$380)*1000</f>
        <v>0</v>
      </c>
      <c r="AE117" s="23">
        <f>SUMIF('CO2-qoute-data-2012'!$E$6:$E$380,NA117_CO2_GJ!$C117,'CO2-qoute-data-2012'!AO$6:AO$380)*1000</f>
        <v>0</v>
      </c>
      <c r="AF117" s="23">
        <f>SUMIF('CO2-qoute-data-2012'!$E$6:$E$380,NA117_CO2_GJ!$C117,'CO2-qoute-data-2012'!AP$6:AP$380)*1000</f>
        <v>0</v>
      </c>
      <c r="AG117" s="23">
        <f>SUMIF('CO2-qoute-data-2012'!$E$6:$E$380,NA117_CO2_GJ!$C117,'CO2-qoute-data-2012'!AQ$6:AQ$380)*1000</f>
        <v>0</v>
      </c>
      <c r="AH117" s="23">
        <f>SUMIF('CO2-qoute-data-2012'!$E$6:$E$380,NA117_CO2_GJ!$C117,'CO2-qoute-data-2012'!AR$6:AR$380)*1000</f>
        <v>0</v>
      </c>
      <c r="AI117" s="23">
        <f>SUMIF('CO2-qoute-data-2012'!$E$6:$E$380,NA117_CO2_GJ!$C117,'CO2-qoute-data-2012'!AS$6:AS$380)*1000</f>
        <v>0</v>
      </c>
      <c r="AJ117" s="2"/>
      <c r="AK117" s="2"/>
      <c r="AL117" s="75">
        <f t="shared" si="17"/>
        <v>4</v>
      </c>
      <c r="AM117" s="75">
        <f t="shared" si="17"/>
        <v>4</v>
      </c>
      <c r="AN117" s="75">
        <f t="shared" si="17"/>
        <v>4</v>
      </c>
      <c r="AO117" s="75">
        <f t="shared" si="17"/>
        <v>4</v>
      </c>
      <c r="AP117" s="75">
        <f t="shared" si="17"/>
        <v>4</v>
      </c>
      <c r="AQ117" s="75">
        <f t="shared" si="17"/>
        <v>4</v>
      </c>
      <c r="AR117" s="75">
        <f t="shared" si="17"/>
        <v>4</v>
      </c>
      <c r="AS117" s="75">
        <f t="shared" si="17"/>
        <v>4</v>
      </c>
      <c r="AT117" s="75">
        <f t="shared" si="17"/>
        <v>4</v>
      </c>
      <c r="AU117" s="75">
        <f t="shared" si="17"/>
        <v>4</v>
      </c>
      <c r="AV117" s="75">
        <f t="shared" si="17"/>
        <v>4</v>
      </c>
      <c r="AW117" s="75">
        <f t="shared" si="17"/>
        <v>4</v>
      </c>
      <c r="AX117" s="75">
        <f t="shared" si="17"/>
        <v>4</v>
      </c>
      <c r="AY117" s="75">
        <f t="shared" si="17"/>
        <v>4</v>
      </c>
      <c r="AZ117" s="75">
        <f t="shared" si="16"/>
        <v>4</v>
      </c>
      <c r="BA117" s="75">
        <f t="shared" si="16"/>
        <v>4</v>
      </c>
      <c r="BB117" s="75">
        <f t="shared" si="16"/>
        <v>4</v>
      </c>
      <c r="BC117" s="75">
        <f t="shared" si="16"/>
        <v>4</v>
      </c>
      <c r="BD117" s="75">
        <f t="shared" si="16"/>
        <v>4</v>
      </c>
      <c r="BE117" s="75">
        <f t="shared" si="16"/>
        <v>4</v>
      </c>
      <c r="BF117" s="75">
        <f t="shared" si="16"/>
        <v>4</v>
      </c>
      <c r="BG117" s="75">
        <f t="shared" si="16"/>
        <v>4</v>
      </c>
      <c r="BH117" s="75">
        <f t="shared" si="16"/>
        <v>4</v>
      </c>
      <c r="BI117" s="75">
        <f t="shared" si="16"/>
        <v>4</v>
      </c>
      <c r="BJ117" s="75">
        <f t="shared" si="16"/>
        <v>4</v>
      </c>
      <c r="BK117" s="75">
        <f t="shared" si="16"/>
        <v>4</v>
      </c>
      <c r="BL117" s="75">
        <f t="shared" si="16"/>
        <v>4</v>
      </c>
      <c r="BM117" s="75">
        <f t="shared" si="16"/>
        <v>4</v>
      </c>
      <c r="BN117" s="75">
        <f t="shared" si="16"/>
        <v>4</v>
      </c>
      <c r="BO117" s="75">
        <f t="shared" si="16"/>
        <v>4</v>
      </c>
      <c r="BP117" s="75">
        <f t="shared" si="8"/>
        <v>4</v>
      </c>
    </row>
    <row r="118" spans="2:68">
      <c r="B118" s="72">
        <v>4</v>
      </c>
      <c r="C118" s="18" t="s">
        <v>732</v>
      </c>
      <c r="D118" s="19" t="s">
        <v>733</v>
      </c>
      <c r="E118" s="23">
        <f>SUMIF('CO2-qoute-data-2012'!$E$6:$E$380,NA117_CO2_GJ!$C118,'CO2-qoute-data-2012'!O$6:O$380)*1000</f>
        <v>0</v>
      </c>
      <c r="F118" s="23">
        <f>SUMIF('CO2-qoute-data-2012'!$E$6:$E$380,NA117_CO2_GJ!$C118,'CO2-qoute-data-2012'!P$6:P$380)*1000</f>
        <v>0</v>
      </c>
      <c r="G118" s="23">
        <f>SUMIF('CO2-qoute-data-2012'!$E$6:$E$380,NA117_CO2_GJ!$C118,'CO2-qoute-data-2012'!Q$6:Q$380)*1000</f>
        <v>0</v>
      </c>
      <c r="H118" s="23">
        <f>SUMIF('CO2-qoute-data-2012'!$E$6:$E$380,NA117_CO2_GJ!$C118,'CO2-qoute-data-2012'!R$6:R$380)*1000</f>
        <v>0</v>
      </c>
      <c r="I118" s="23">
        <f>SUMIF('CO2-qoute-data-2012'!$E$6:$E$380,NA117_CO2_GJ!$C118,'CO2-qoute-data-2012'!S$6:S$380)*1000</f>
        <v>0</v>
      </c>
      <c r="J118" s="23">
        <f>SUMIF('CO2-qoute-data-2012'!$E$6:$E$380,NA117_CO2_GJ!$C118,'CO2-qoute-data-2012'!T$6:T$380)*1000</f>
        <v>0</v>
      </c>
      <c r="K118" s="23">
        <f>SUMIF('CO2-qoute-data-2012'!$E$6:$E$380,NA117_CO2_GJ!$C118,'CO2-qoute-data-2012'!U$6:U$380)*1000</f>
        <v>0</v>
      </c>
      <c r="L118" s="23">
        <f>SUMIF('CO2-qoute-data-2012'!$E$6:$E$380,NA117_CO2_GJ!$C118,'CO2-qoute-data-2012'!V$6:V$380)*1000</f>
        <v>0</v>
      </c>
      <c r="M118" s="23">
        <f>SUMIF('CO2-qoute-data-2012'!$E$6:$E$380,NA117_CO2_GJ!$C118,'CO2-qoute-data-2012'!W$6:W$380)*1000</f>
        <v>0</v>
      </c>
      <c r="N118" s="23">
        <f>SUMIF('CO2-qoute-data-2012'!$E$6:$E$380,NA117_CO2_GJ!$C118,'CO2-qoute-data-2012'!X$6:X$380)*1000</f>
        <v>0</v>
      </c>
      <c r="O118" s="23">
        <f>SUMIF('CO2-qoute-data-2012'!$E$6:$E$380,NA117_CO2_GJ!$C118,'CO2-qoute-data-2012'!Y$6:Y$380)*1000</f>
        <v>0</v>
      </c>
      <c r="P118" s="23">
        <f>SUMIF('CO2-qoute-data-2012'!$E$6:$E$380,NA117_CO2_GJ!$C118,'CO2-qoute-data-2012'!Z$6:Z$380)*1000</f>
        <v>0</v>
      </c>
      <c r="Q118" s="23">
        <f>SUMIF('CO2-qoute-data-2012'!$E$6:$E$380,NA117_CO2_GJ!$C118,'CO2-qoute-data-2012'!AA$6:AA$380)*1000</f>
        <v>0</v>
      </c>
      <c r="R118" s="23">
        <f>SUMIF('CO2-qoute-data-2012'!$E$6:$E$380,NA117_CO2_GJ!$C118,'CO2-qoute-data-2012'!AB$6:AB$380)*1000</f>
        <v>0</v>
      </c>
      <c r="S118" s="23">
        <f>SUMIF('CO2-qoute-data-2012'!$E$6:$E$380,NA117_CO2_GJ!$C118,'CO2-qoute-data-2012'!AC$6:AC$380)*1000</f>
        <v>0</v>
      </c>
      <c r="T118" s="23">
        <f>SUMIF('CO2-qoute-data-2012'!$E$6:$E$380,NA117_CO2_GJ!$C118,'CO2-qoute-data-2012'!AD$6:AD$380)*1000</f>
        <v>0</v>
      </c>
      <c r="U118" s="23">
        <f>SUMIF('CO2-qoute-data-2012'!$E$6:$E$380,NA117_CO2_GJ!$C118,'CO2-qoute-data-2012'!AE$6:AE$380)*1000</f>
        <v>0</v>
      </c>
      <c r="V118" s="23">
        <f>SUMIF('CO2-qoute-data-2012'!$E$6:$E$380,NA117_CO2_GJ!$C118,'CO2-qoute-data-2012'!AF$6:AF$380)*1000</f>
        <v>0</v>
      </c>
      <c r="W118" s="23">
        <f>SUMIF('CO2-qoute-data-2012'!$E$6:$E$380,NA117_CO2_GJ!$C118,'CO2-qoute-data-2012'!AG$6:AG$380)*1000</f>
        <v>0</v>
      </c>
      <c r="X118" s="23">
        <f>SUMIF('CO2-qoute-data-2012'!$E$6:$E$380,NA117_CO2_GJ!$C118,'CO2-qoute-data-2012'!AH$6:AH$380)*1000</f>
        <v>0</v>
      </c>
      <c r="Y118" s="23">
        <f>SUMIF('CO2-qoute-data-2012'!$E$6:$E$380,NA117_CO2_GJ!$C118,'CO2-qoute-data-2012'!AI$6:AI$380)*1000</f>
        <v>0</v>
      </c>
      <c r="Z118" s="23">
        <f>SUMIF('CO2-qoute-data-2012'!$E$6:$E$380,NA117_CO2_GJ!$C118,'CO2-qoute-data-2012'!AJ$6:AJ$380)*1000</f>
        <v>0</v>
      </c>
      <c r="AA118" s="23">
        <f>SUMIF('CO2-qoute-data-2012'!$E$6:$E$380,NA117_CO2_GJ!$C118,'CO2-qoute-data-2012'!AK$6:AK$380)*1000</f>
        <v>0</v>
      </c>
      <c r="AB118" s="23">
        <f>SUMIF('CO2-qoute-data-2012'!$E$6:$E$380,NA117_CO2_GJ!$C118,'CO2-qoute-data-2012'!AL$6:AL$380)*1000</f>
        <v>0</v>
      </c>
      <c r="AC118" s="23">
        <f>SUMIF('CO2-qoute-data-2012'!$E$6:$E$380,NA117_CO2_GJ!$C118,'CO2-qoute-data-2012'!AM$6:AM$380)*1000</f>
        <v>0</v>
      </c>
      <c r="AD118" s="23">
        <f>SUMIF('CO2-qoute-data-2012'!$E$6:$E$380,NA117_CO2_GJ!$C118,'CO2-qoute-data-2012'!AN$6:AN$380)*1000</f>
        <v>0</v>
      </c>
      <c r="AE118" s="23">
        <f>SUMIF('CO2-qoute-data-2012'!$E$6:$E$380,NA117_CO2_GJ!$C118,'CO2-qoute-data-2012'!AO$6:AO$380)*1000</f>
        <v>0</v>
      </c>
      <c r="AF118" s="23">
        <f>SUMIF('CO2-qoute-data-2012'!$E$6:$E$380,NA117_CO2_GJ!$C118,'CO2-qoute-data-2012'!AP$6:AP$380)*1000</f>
        <v>0</v>
      </c>
      <c r="AG118" s="23">
        <f>SUMIF('CO2-qoute-data-2012'!$E$6:$E$380,NA117_CO2_GJ!$C118,'CO2-qoute-data-2012'!AQ$6:AQ$380)*1000</f>
        <v>0</v>
      </c>
      <c r="AH118" s="23">
        <f>SUMIF('CO2-qoute-data-2012'!$E$6:$E$380,NA117_CO2_GJ!$C118,'CO2-qoute-data-2012'!AR$6:AR$380)*1000</f>
        <v>0</v>
      </c>
      <c r="AI118" s="23">
        <f>SUMIF('CO2-qoute-data-2012'!$E$6:$E$380,NA117_CO2_GJ!$C118,'CO2-qoute-data-2012'!AS$6:AS$380)*1000</f>
        <v>0</v>
      </c>
      <c r="AJ118" s="2"/>
      <c r="AK118" s="2"/>
      <c r="AL118" s="75">
        <f t="shared" si="17"/>
        <v>4</v>
      </c>
      <c r="AM118" s="75">
        <f t="shared" si="17"/>
        <v>4</v>
      </c>
      <c r="AN118" s="75">
        <f t="shared" si="17"/>
        <v>4</v>
      </c>
      <c r="AO118" s="75">
        <f t="shared" si="17"/>
        <v>4</v>
      </c>
      <c r="AP118" s="75">
        <f t="shared" si="17"/>
        <v>4</v>
      </c>
      <c r="AQ118" s="75">
        <f t="shared" si="17"/>
        <v>4</v>
      </c>
      <c r="AR118" s="75">
        <f t="shared" si="17"/>
        <v>4</v>
      </c>
      <c r="AS118" s="75">
        <f t="shared" si="17"/>
        <v>4</v>
      </c>
      <c r="AT118" s="75">
        <f t="shared" si="17"/>
        <v>4</v>
      </c>
      <c r="AU118" s="75">
        <f t="shared" si="17"/>
        <v>4</v>
      </c>
      <c r="AV118" s="75">
        <f t="shared" si="17"/>
        <v>4</v>
      </c>
      <c r="AW118" s="75">
        <f t="shared" si="17"/>
        <v>4</v>
      </c>
      <c r="AX118" s="75">
        <f t="shared" si="17"/>
        <v>4</v>
      </c>
      <c r="AY118" s="75">
        <f t="shared" si="17"/>
        <v>4</v>
      </c>
      <c r="AZ118" s="75">
        <f t="shared" si="16"/>
        <v>4</v>
      </c>
      <c r="BA118" s="75">
        <f t="shared" si="16"/>
        <v>4</v>
      </c>
      <c r="BB118" s="75">
        <f t="shared" si="16"/>
        <v>4</v>
      </c>
      <c r="BC118" s="75">
        <f t="shared" si="16"/>
        <v>4</v>
      </c>
      <c r="BD118" s="75">
        <f t="shared" si="16"/>
        <v>4</v>
      </c>
      <c r="BE118" s="75">
        <f t="shared" si="16"/>
        <v>4</v>
      </c>
      <c r="BF118" s="75">
        <f t="shared" si="16"/>
        <v>4</v>
      </c>
      <c r="BG118" s="75">
        <f t="shared" si="16"/>
        <v>4</v>
      </c>
      <c r="BH118" s="75">
        <f t="shared" si="16"/>
        <v>4</v>
      </c>
      <c r="BI118" s="75">
        <f t="shared" si="16"/>
        <v>4</v>
      </c>
      <c r="BJ118" s="75">
        <f t="shared" si="16"/>
        <v>4</v>
      </c>
      <c r="BK118" s="75">
        <f t="shared" si="16"/>
        <v>4</v>
      </c>
      <c r="BL118" s="75">
        <f t="shared" si="16"/>
        <v>4</v>
      </c>
      <c r="BM118" s="75">
        <f t="shared" si="16"/>
        <v>4</v>
      </c>
      <c r="BN118" s="75">
        <f t="shared" si="16"/>
        <v>4</v>
      </c>
      <c r="BO118" s="75">
        <f t="shared" si="16"/>
        <v>4</v>
      </c>
      <c r="BP118" s="75">
        <f t="shared" si="8"/>
        <v>4</v>
      </c>
    </row>
    <row r="119" spans="2:68">
      <c r="B119" s="72">
        <v>5</v>
      </c>
      <c r="C119" s="18" t="s">
        <v>734</v>
      </c>
      <c r="D119" s="19" t="s">
        <v>735</v>
      </c>
      <c r="E119" s="23">
        <f>SUMIF('CO2-qoute-data-2012'!$E$6:$E$380,NA117_CO2_GJ!$C119,'CO2-qoute-data-2012'!O$6:O$380)*1000</f>
        <v>0</v>
      </c>
      <c r="F119" s="23">
        <f>SUMIF('CO2-qoute-data-2012'!$E$6:$E$380,NA117_CO2_GJ!$C119,'CO2-qoute-data-2012'!P$6:P$380)*1000</f>
        <v>0</v>
      </c>
      <c r="G119" s="23">
        <f>SUMIF('CO2-qoute-data-2012'!$E$6:$E$380,NA117_CO2_GJ!$C119,'CO2-qoute-data-2012'!Q$6:Q$380)*1000</f>
        <v>0</v>
      </c>
      <c r="H119" s="23">
        <f>SUMIF('CO2-qoute-data-2012'!$E$6:$E$380,NA117_CO2_GJ!$C119,'CO2-qoute-data-2012'!R$6:R$380)*1000</f>
        <v>0</v>
      </c>
      <c r="I119" s="23">
        <f>SUMIF('CO2-qoute-data-2012'!$E$6:$E$380,NA117_CO2_GJ!$C119,'CO2-qoute-data-2012'!S$6:S$380)*1000</f>
        <v>0</v>
      </c>
      <c r="J119" s="23">
        <f>SUMIF('CO2-qoute-data-2012'!$E$6:$E$380,NA117_CO2_GJ!$C119,'CO2-qoute-data-2012'!T$6:T$380)*1000</f>
        <v>0</v>
      </c>
      <c r="K119" s="23">
        <f>SUMIF('CO2-qoute-data-2012'!$E$6:$E$380,NA117_CO2_GJ!$C119,'CO2-qoute-data-2012'!U$6:U$380)*1000</f>
        <v>0</v>
      </c>
      <c r="L119" s="23">
        <f>SUMIF('CO2-qoute-data-2012'!$E$6:$E$380,NA117_CO2_GJ!$C119,'CO2-qoute-data-2012'!V$6:V$380)*1000</f>
        <v>0</v>
      </c>
      <c r="M119" s="23">
        <f>SUMIF('CO2-qoute-data-2012'!$E$6:$E$380,NA117_CO2_GJ!$C119,'CO2-qoute-data-2012'!W$6:W$380)*1000</f>
        <v>0</v>
      </c>
      <c r="N119" s="23">
        <f>SUMIF('CO2-qoute-data-2012'!$E$6:$E$380,NA117_CO2_GJ!$C119,'CO2-qoute-data-2012'!X$6:X$380)*1000</f>
        <v>0</v>
      </c>
      <c r="O119" s="23">
        <f>SUMIF('CO2-qoute-data-2012'!$E$6:$E$380,NA117_CO2_GJ!$C119,'CO2-qoute-data-2012'!Y$6:Y$380)*1000</f>
        <v>0</v>
      </c>
      <c r="P119" s="23">
        <f>SUMIF('CO2-qoute-data-2012'!$E$6:$E$380,NA117_CO2_GJ!$C119,'CO2-qoute-data-2012'!Z$6:Z$380)*1000</f>
        <v>0</v>
      </c>
      <c r="Q119" s="23">
        <f>SUMIF('CO2-qoute-data-2012'!$E$6:$E$380,NA117_CO2_GJ!$C119,'CO2-qoute-data-2012'!AA$6:AA$380)*1000</f>
        <v>0</v>
      </c>
      <c r="R119" s="23">
        <f>SUMIF('CO2-qoute-data-2012'!$E$6:$E$380,NA117_CO2_GJ!$C119,'CO2-qoute-data-2012'!AB$6:AB$380)*1000</f>
        <v>0</v>
      </c>
      <c r="S119" s="23">
        <f>SUMIF('CO2-qoute-data-2012'!$E$6:$E$380,NA117_CO2_GJ!$C119,'CO2-qoute-data-2012'!AC$6:AC$380)*1000</f>
        <v>0</v>
      </c>
      <c r="T119" s="23">
        <f>SUMIF('CO2-qoute-data-2012'!$E$6:$E$380,NA117_CO2_GJ!$C119,'CO2-qoute-data-2012'!AD$6:AD$380)*1000</f>
        <v>0</v>
      </c>
      <c r="U119" s="23">
        <f>SUMIF('CO2-qoute-data-2012'!$E$6:$E$380,NA117_CO2_GJ!$C119,'CO2-qoute-data-2012'!AE$6:AE$380)*1000</f>
        <v>0</v>
      </c>
      <c r="V119" s="23">
        <f>SUMIF('CO2-qoute-data-2012'!$E$6:$E$380,NA117_CO2_GJ!$C119,'CO2-qoute-data-2012'!AF$6:AF$380)*1000</f>
        <v>0</v>
      </c>
      <c r="W119" s="23">
        <f>SUMIF('CO2-qoute-data-2012'!$E$6:$E$380,NA117_CO2_GJ!$C119,'CO2-qoute-data-2012'!AG$6:AG$380)*1000</f>
        <v>0</v>
      </c>
      <c r="X119" s="23">
        <f>SUMIF('CO2-qoute-data-2012'!$E$6:$E$380,NA117_CO2_GJ!$C119,'CO2-qoute-data-2012'!AH$6:AH$380)*1000</f>
        <v>0</v>
      </c>
      <c r="Y119" s="23">
        <f>SUMIF('CO2-qoute-data-2012'!$E$6:$E$380,NA117_CO2_GJ!$C119,'CO2-qoute-data-2012'!AI$6:AI$380)*1000</f>
        <v>0</v>
      </c>
      <c r="Z119" s="23">
        <f>SUMIF('CO2-qoute-data-2012'!$E$6:$E$380,NA117_CO2_GJ!$C119,'CO2-qoute-data-2012'!AJ$6:AJ$380)*1000</f>
        <v>0</v>
      </c>
      <c r="AA119" s="23">
        <f>SUMIF('CO2-qoute-data-2012'!$E$6:$E$380,NA117_CO2_GJ!$C119,'CO2-qoute-data-2012'!AK$6:AK$380)*1000</f>
        <v>0</v>
      </c>
      <c r="AB119" s="23">
        <f>SUMIF('CO2-qoute-data-2012'!$E$6:$E$380,NA117_CO2_GJ!$C119,'CO2-qoute-data-2012'!AL$6:AL$380)*1000</f>
        <v>0</v>
      </c>
      <c r="AC119" s="23">
        <f>SUMIF('CO2-qoute-data-2012'!$E$6:$E$380,NA117_CO2_GJ!$C119,'CO2-qoute-data-2012'!AM$6:AM$380)*1000</f>
        <v>0</v>
      </c>
      <c r="AD119" s="23">
        <f>SUMIF('CO2-qoute-data-2012'!$E$6:$E$380,NA117_CO2_GJ!$C119,'CO2-qoute-data-2012'!AN$6:AN$380)*1000</f>
        <v>0</v>
      </c>
      <c r="AE119" s="23">
        <f>SUMIF('CO2-qoute-data-2012'!$E$6:$E$380,NA117_CO2_GJ!$C119,'CO2-qoute-data-2012'!AO$6:AO$380)*1000</f>
        <v>0</v>
      </c>
      <c r="AF119" s="23">
        <f>SUMIF('CO2-qoute-data-2012'!$E$6:$E$380,NA117_CO2_GJ!$C119,'CO2-qoute-data-2012'!AP$6:AP$380)*1000</f>
        <v>0</v>
      </c>
      <c r="AG119" s="23">
        <f>SUMIF('CO2-qoute-data-2012'!$E$6:$E$380,NA117_CO2_GJ!$C119,'CO2-qoute-data-2012'!AQ$6:AQ$380)*1000</f>
        <v>0</v>
      </c>
      <c r="AH119" s="23">
        <f>SUMIF('CO2-qoute-data-2012'!$E$6:$E$380,NA117_CO2_GJ!$C119,'CO2-qoute-data-2012'!AR$6:AR$380)*1000</f>
        <v>0</v>
      </c>
      <c r="AI119" s="23">
        <f>SUMIF('CO2-qoute-data-2012'!$E$6:$E$380,NA117_CO2_GJ!$C119,'CO2-qoute-data-2012'!AS$6:AS$380)*1000</f>
        <v>0</v>
      </c>
      <c r="AJ119" s="2"/>
      <c r="AK119" s="2"/>
      <c r="AL119" s="75">
        <f t="shared" si="17"/>
        <v>5</v>
      </c>
      <c r="AM119" s="75">
        <f t="shared" si="17"/>
        <v>5</v>
      </c>
      <c r="AN119" s="75">
        <f t="shared" si="17"/>
        <v>5</v>
      </c>
      <c r="AO119" s="75">
        <f t="shared" si="17"/>
        <v>5</v>
      </c>
      <c r="AP119" s="75">
        <f t="shared" si="17"/>
        <v>5</v>
      </c>
      <c r="AQ119" s="75">
        <f t="shared" si="17"/>
        <v>5</v>
      </c>
      <c r="AR119" s="75">
        <f t="shared" si="17"/>
        <v>5</v>
      </c>
      <c r="AS119" s="75">
        <f t="shared" si="17"/>
        <v>5</v>
      </c>
      <c r="AT119" s="75">
        <f t="shared" si="17"/>
        <v>5</v>
      </c>
      <c r="AU119" s="75">
        <f t="shared" si="17"/>
        <v>5</v>
      </c>
      <c r="AV119" s="75">
        <f t="shared" si="17"/>
        <v>5</v>
      </c>
      <c r="AW119" s="75">
        <f t="shared" si="17"/>
        <v>5</v>
      </c>
      <c r="AX119" s="75">
        <f t="shared" si="17"/>
        <v>5</v>
      </c>
      <c r="AY119" s="75">
        <f t="shared" si="17"/>
        <v>5</v>
      </c>
      <c r="AZ119" s="75">
        <f t="shared" si="16"/>
        <v>5</v>
      </c>
      <c r="BA119" s="75">
        <f t="shared" si="16"/>
        <v>5</v>
      </c>
      <c r="BB119" s="75">
        <f t="shared" si="16"/>
        <v>5</v>
      </c>
      <c r="BC119" s="75">
        <f t="shared" si="16"/>
        <v>5</v>
      </c>
      <c r="BD119" s="75">
        <f t="shared" si="16"/>
        <v>5</v>
      </c>
      <c r="BE119" s="75">
        <f t="shared" si="16"/>
        <v>5</v>
      </c>
      <c r="BF119" s="75">
        <f t="shared" si="16"/>
        <v>5</v>
      </c>
      <c r="BG119" s="75">
        <f t="shared" si="16"/>
        <v>5</v>
      </c>
      <c r="BH119" s="75">
        <f t="shared" si="16"/>
        <v>5</v>
      </c>
      <c r="BI119" s="75">
        <f t="shared" si="16"/>
        <v>5</v>
      </c>
      <c r="BJ119" s="75">
        <f t="shared" si="16"/>
        <v>5</v>
      </c>
      <c r="BK119" s="75">
        <f t="shared" si="16"/>
        <v>5</v>
      </c>
      <c r="BL119" s="75">
        <f t="shared" si="16"/>
        <v>5</v>
      </c>
      <c r="BM119" s="75">
        <f t="shared" si="16"/>
        <v>5</v>
      </c>
      <c r="BN119" s="75">
        <f t="shared" si="16"/>
        <v>5</v>
      </c>
      <c r="BO119" s="75">
        <f t="shared" si="16"/>
        <v>5</v>
      </c>
      <c r="BP119" s="75">
        <f t="shared" si="8"/>
        <v>5</v>
      </c>
    </row>
    <row r="120" spans="2:68">
      <c r="B120" s="72">
        <v>4</v>
      </c>
      <c r="C120" s="12" t="s">
        <v>736</v>
      </c>
      <c r="D120" s="13" t="s">
        <v>737</v>
      </c>
      <c r="E120" s="23">
        <f>SUMIF('CO2-qoute-data-2012'!$E$6:$E$380,NA117_CO2_GJ!$C120,'CO2-qoute-data-2012'!O$6:O$380)*1000</f>
        <v>0</v>
      </c>
      <c r="F120" s="23">
        <f>SUMIF('CO2-qoute-data-2012'!$E$6:$E$380,NA117_CO2_GJ!$C120,'CO2-qoute-data-2012'!P$6:P$380)*1000</f>
        <v>0</v>
      </c>
      <c r="G120" s="23">
        <f>SUMIF('CO2-qoute-data-2012'!$E$6:$E$380,NA117_CO2_GJ!$C120,'CO2-qoute-data-2012'!Q$6:Q$380)*1000</f>
        <v>0</v>
      </c>
      <c r="H120" s="23">
        <f>SUMIF('CO2-qoute-data-2012'!$E$6:$E$380,NA117_CO2_GJ!$C120,'CO2-qoute-data-2012'!R$6:R$380)*1000</f>
        <v>0</v>
      </c>
      <c r="I120" s="23">
        <f>SUMIF('CO2-qoute-data-2012'!$E$6:$E$380,NA117_CO2_GJ!$C120,'CO2-qoute-data-2012'!S$6:S$380)*1000</f>
        <v>0</v>
      </c>
      <c r="J120" s="23">
        <f>SUMIF('CO2-qoute-data-2012'!$E$6:$E$380,NA117_CO2_GJ!$C120,'CO2-qoute-data-2012'!T$6:T$380)*1000</f>
        <v>0</v>
      </c>
      <c r="K120" s="23">
        <f>SUMIF('CO2-qoute-data-2012'!$E$6:$E$380,NA117_CO2_GJ!$C120,'CO2-qoute-data-2012'!U$6:U$380)*1000</f>
        <v>0</v>
      </c>
      <c r="L120" s="23">
        <f>SUMIF('CO2-qoute-data-2012'!$E$6:$E$380,NA117_CO2_GJ!$C120,'CO2-qoute-data-2012'!V$6:V$380)*1000</f>
        <v>0</v>
      </c>
      <c r="M120" s="23">
        <f>SUMIF('CO2-qoute-data-2012'!$E$6:$E$380,NA117_CO2_GJ!$C120,'CO2-qoute-data-2012'!W$6:W$380)*1000</f>
        <v>0</v>
      </c>
      <c r="N120" s="23">
        <f>SUMIF('CO2-qoute-data-2012'!$E$6:$E$380,NA117_CO2_GJ!$C120,'CO2-qoute-data-2012'!X$6:X$380)*1000</f>
        <v>0</v>
      </c>
      <c r="O120" s="23">
        <f>SUMIF('CO2-qoute-data-2012'!$E$6:$E$380,NA117_CO2_GJ!$C120,'CO2-qoute-data-2012'!Y$6:Y$380)*1000</f>
        <v>0</v>
      </c>
      <c r="P120" s="23">
        <f>SUMIF('CO2-qoute-data-2012'!$E$6:$E$380,NA117_CO2_GJ!$C120,'CO2-qoute-data-2012'!Z$6:Z$380)*1000</f>
        <v>0</v>
      </c>
      <c r="Q120" s="23">
        <f>SUMIF('CO2-qoute-data-2012'!$E$6:$E$380,NA117_CO2_GJ!$C120,'CO2-qoute-data-2012'!AA$6:AA$380)*1000</f>
        <v>0</v>
      </c>
      <c r="R120" s="23">
        <f>SUMIF('CO2-qoute-data-2012'!$E$6:$E$380,NA117_CO2_GJ!$C120,'CO2-qoute-data-2012'!AB$6:AB$380)*1000</f>
        <v>0</v>
      </c>
      <c r="S120" s="23">
        <f>SUMIF('CO2-qoute-data-2012'!$E$6:$E$380,NA117_CO2_GJ!$C120,'CO2-qoute-data-2012'!AC$6:AC$380)*1000</f>
        <v>0</v>
      </c>
      <c r="T120" s="23">
        <f>SUMIF('CO2-qoute-data-2012'!$E$6:$E$380,NA117_CO2_GJ!$C120,'CO2-qoute-data-2012'!AD$6:AD$380)*1000</f>
        <v>0</v>
      </c>
      <c r="U120" s="23">
        <f>SUMIF('CO2-qoute-data-2012'!$E$6:$E$380,NA117_CO2_GJ!$C120,'CO2-qoute-data-2012'!AE$6:AE$380)*1000</f>
        <v>0</v>
      </c>
      <c r="V120" s="23">
        <f>SUMIF('CO2-qoute-data-2012'!$E$6:$E$380,NA117_CO2_GJ!$C120,'CO2-qoute-data-2012'!AF$6:AF$380)*1000</f>
        <v>0</v>
      </c>
      <c r="W120" s="23">
        <f>SUMIF('CO2-qoute-data-2012'!$E$6:$E$380,NA117_CO2_GJ!$C120,'CO2-qoute-data-2012'!AG$6:AG$380)*1000</f>
        <v>0</v>
      </c>
      <c r="X120" s="23">
        <f>SUMIF('CO2-qoute-data-2012'!$E$6:$E$380,NA117_CO2_GJ!$C120,'CO2-qoute-data-2012'!AH$6:AH$380)*1000</f>
        <v>0</v>
      </c>
      <c r="Y120" s="23">
        <f>SUMIF('CO2-qoute-data-2012'!$E$6:$E$380,NA117_CO2_GJ!$C120,'CO2-qoute-data-2012'!AI$6:AI$380)*1000</f>
        <v>0</v>
      </c>
      <c r="Z120" s="23">
        <f>SUMIF('CO2-qoute-data-2012'!$E$6:$E$380,NA117_CO2_GJ!$C120,'CO2-qoute-data-2012'!AJ$6:AJ$380)*1000</f>
        <v>0</v>
      </c>
      <c r="AA120" s="23">
        <f>SUMIF('CO2-qoute-data-2012'!$E$6:$E$380,NA117_CO2_GJ!$C120,'CO2-qoute-data-2012'!AK$6:AK$380)*1000</f>
        <v>0</v>
      </c>
      <c r="AB120" s="23">
        <f>SUMIF('CO2-qoute-data-2012'!$E$6:$E$380,NA117_CO2_GJ!$C120,'CO2-qoute-data-2012'!AL$6:AL$380)*1000</f>
        <v>0</v>
      </c>
      <c r="AC120" s="23">
        <f>SUMIF('CO2-qoute-data-2012'!$E$6:$E$380,NA117_CO2_GJ!$C120,'CO2-qoute-data-2012'!AM$6:AM$380)*1000</f>
        <v>0</v>
      </c>
      <c r="AD120" s="23">
        <f>SUMIF('CO2-qoute-data-2012'!$E$6:$E$380,NA117_CO2_GJ!$C120,'CO2-qoute-data-2012'!AN$6:AN$380)*1000</f>
        <v>0</v>
      </c>
      <c r="AE120" s="23">
        <f>SUMIF('CO2-qoute-data-2012'!$E$6:$E$380,NA117_CO2_GJ!$C120,'CO2-qoute-data-2012'!AO$6:AO$380)*1000</f>
        <v>0</v>
      </c>
      <c r="AF120" s="23">
        <f>SUMIF('CO2-qoute-data-2012'!$E$6:$E$380,NA117_CO2_GJ!$C120,'CO2-qoute-data-2012'!AP$6:AP$380)*1000</f>
        <v>0</v>
      </c>
      <c r="AG120" s="23">
        <f>SUMIF('CO2-qoute-data-2012'!$E$6:$E$380,NA117_CO2_GJ!$C120,'CO2-qoute-data-2012'!AQ$6:AQ$380)*1000</f>
        <v>0</v>
      </c>
      <c r="AH120" s="23">
        <f>SUMIF('CO2-qoute-data-2012'!$E$6:$E$380,NA117_CO2_GJ!$C120,'CO2-qoute-data-2012'!AR$6:AR$380)*1000</f>
        <v>0</v>
      </c>
      <c r="AI120" s="23">
        <f>SUMIF('CO2-qoute-data-2012'!$E$6:$E$380,NA117_CO2_GJ!$C120,'CO2-qoute-data-2012'!AS$6:AS$380)*1000</f>
        <v>0</v>
      </c>
      <c r="AJ120" s="2"/>
      <c r="AK120" s="2"/>
      <c r="AL120" s="75">
        <f t="shared" si="17"/>
        <v>4</v>
      </c>
      <c r="AM120" s="75">
        <f t="shared" si="17"/>
        <v>4</v>
      </c>
      <c r="AN120" s="75">
        <f t="shared" si="17"/>
        <v>4</v>
      </c>
      <c r="AO120" s="75">
        <f t="shared" si="17"/>
        <v>4</v>
      </c>
      <c r="AP120" s="75">
        <f t="shared" si="17"/>
        <v>4</v>
      </c>
      <c r="AQ120" s="75">
        <f t="shared" si="17"/>
        <v>4</v>
      </c>
      <c r="AR120" s="75">
        <f t="shared" si="17"/>
        <v>4</v>
      </c>
      <c r="AS120" s="75">
        <f t="shared" si="17"/>
        <v>4</v>
      </c>
      <c r="AT120" s="75">
        <f t="shared" si="17"/>
        <v>4</v>
      </c>
      <c r="AU120" s="75">
        <f t="shared" si="17"/>
        <v>4</v>
      </c>
      <c r="AV120" s="75">
        <f t="shared" si="17"/>
        <v>4</v>
      </c>
      <c r="AW120" s="75">
        <f t="shared" si="17"/>
        <v>4</v>
      </c>
      <c r="AX120" s="75">
        <f t="shared" si="17"/>
        <v>4</v>
      </c>
      <c r="AY120" s="75">
        <f t="shared" si="17"/>
        <v>4</v>
      </c>
      <c r="AZ120" s="75">
        <f t="shared" si="16"/>
        <v>4</v>
      </c>
      <c r="BA120" s="75">
        <f t="shared" si="16"/>
        <v>4</v>
      </c>
      <c r="BB120" s="75">
        <f t="shared" si="16"/>
        <v>4</v>
      </c>
      <c r="BC120" s="75">
        <f t="shared" si="16"/>
        <v>4</v>
      </c>
      <c r="BD120" s="75">
        <f t="shared" si="16"/>
        <v>4</v>
      </c>
      <c r="BE120" s="75">
        <f t="shared" si="16"/>
        <v>4</v>
      </c>
      <c r="BF120" s="75">
        <f t="shared" si="16"/>
        <v>4</v>
      </c>
      <c r="BG120" s="75">
        <f t="shared" si="16"/>
        <v>4</v>
      </c>
      <c r="BH120" s="75">
        <f t="shared" si="16"/>
        <v>4</v>
      </c>
      <c r="BI120" s="75">
        <f t="shared" si="16"/>
        <v>4</v>
      </c>
      <c r="BJ120" s="75">
        <f t="shared" si="16"/>
        <v>4</v>
      </c>
      <c r="BK120" s="75">
        <f t="shared" si="16"/>
        <v>4</v>
      </c>
      <c r="BL120" s="75">
        <f t="shared" si="16"/>
        <v>4</v>
      </c>
      <c r="BM120" s="75">
        <f t="shared" si="16"/>
        <v>4</v>
      </c>
      <c r="BN120" s="75">
        <f t="shared" si="16"/>
        <v>4</v>
      </c>
      <c r="BO120" s="75">
        <f t="shared" si="16"/>
        <v>4</v>
      </c>
      <c r="BP120" s="75">
        <f t="shared" si="8"/>
        <v>4</v>
      </c>
    </row>
    <row r="121" spans="2:68">
      <c r="B121" s="72">
        <v>4</v>
      </c>
      <c r="C121" s="18" t="s">
        <v>738</v>
      </c>
      <c r="D121" s="19" t="s">
        <v>739</v>
      </c>
      <c r="E121" s="23">
        <f>SUMIF('CO2-qoute-data-2012'!$E$6:$E$380,NA117_CO2_GJ!$C121,'CO2-qoute-data-2012'!O$6:O$380)*1000</f>
        <v>0</v>
      </c>
      <c r="F121" s="23">
        <f>SUMIF('CO2-qoute-data-2012'!$E$6:$E$380,NA117_CO2_GJ!$C121,'CO2-qoute-data-2012'!P$6:P$380)*1000</f>
        <v>0</v>
      </c>
      <c r="G121" s="23">
        <f>SUMIF('CO2-qoute-data-2012'!$E$6:$E$380,NA117_CO2_GJ!$C121,'CO2-qoute-data-2012'!Q$6:Q$380)*1000</f>
        <v>0</v>
      </c>
      <c r="H121" s="23">
        <f>SUMIF('CO2-qoute-data-2012'!$E$6:$E$380,NA117_CO2_GJ!$C121,'CO2-qoute-data-2012'!R$6:R$380)*1000</f>
        <v>0</v>
      </c>
      <c r="I121" s="23">
        <f>SUMIF('CO2-qoute-data-2012'!$E$6:$E$380,NA117_CO2_GJ!$C121,'CO2-qoute-data-2012'!S$6:S$380)*1000</f>
        <v>0</v>
      </c>
      <c r="J121" s="23">
        <f>SUMIF('CO2-qoute-data-2012'!$E$6:$E$380,NA117_CO2_GJ!$C121,'CO2-qoute-data-2012'!T$6:T$380)*1000</f>
        <v>0</v>
      </c>
      <c r="K121" s="23">
        <f>SUMIF('CO2-qoute-data-2012'!$E$6:$E$380,NA117_CO2_GJ!$C121,'CO2-qoute-data-2012'!U$6:U$380)*1000</f>
        <v>0</v>
      </c>
      <c r="L121" s="23">
        <f>SUMIF('CO2-qoute-data-2012'!$E$6:$E$380,NA117_CO2_GJ!$C121,'CO2-qoute-data-2012'!V$6:V$380)*1000</f>
        <v>0</v>
      </c>
      <c r="M121" s="23">
        <f>SUMIF('CO2-qoute-data-2012'!$E$6:$E$380,NA117_CO2_GJ!$C121,'CO2-qoute-data-2012'!W$6:W$380)*1000</f>
        <v>0</v>
      </c>
      <c r="N121" s="23">
        <f>SUMIF('CO2-qoute-data-2012'!$E$6:$E$380,NA117_CO2_GJ!$C121,'CO2-qoute-data-2012'!X$6:X$380)*1000</f>
        <v>0</v>
      </c>
      <c r="O121" s="23">
        <f>SUMIF('CO2-qoute-data-2012'!$E$6:$E$380,NA117_CO2_GJ!$C121,'CO2-qoute-data-2012'!Y$6:Y$380)*1000</f>
        <v>0</v>
      </c>
      <c r="P121" s="23">
        <f>SUMIF('CO2-qoute-data-2012'!$E$6:$E$380,NA117_CO2_GJ!$C121,'CO2-qoute-data-2012'!Z$6:Z$380)*1000</f>
        <v>0</v>
      </c>
      <c r="Q121" s="23">
        <f>SUMIF('CO2-qoute-data-2012'!$E$6:$E$380,NA117_CO2_GJ!$C121,'CO2-qoute-data-2012'!AA$6:AA$380)*1000</f>
        <v>0</v>
      </c>
      <c r="R121" s="23">
        <f>SUMIF('CO2-qoute-data-2012'!$E$6:$E$380,NA117_CO2_GJ!$C121,'CO2-qoute-data-2012'!AB$6:AB$380)*1000</f>
        <v>0</v>
      </c>
      <c r="S121" s="23">
        <f>SUMIF('CO2-qoute-data-2012'!$E$6:$E$380,NA117_CO2_GJ!$C121,'CO2-qoute-data-2012'!AC$6:AC$380)*1000</f>
        <v>0</v>
      </c>
      <c r="T121" s="23">
        <f>SUMIF('CO2-qoute-data-2012'!$E$6:$E$380,NA117_CO2_GJ!$C121,'CO2-qoute-data-2012'!AD$6:AD$380)*1000</f>
        <v>0</v>
      </c>
      <c r="U121" s="23">
        <f>SUMIF('CO2-qoute-data-2012'!$E$6:$E$380,NA117_CO2_GJ!$C121,'CO2-qoute-data-2012'!AE$6:AE$380)*1000</f>
        <v>0</v>
      </c>
      <c r="V121" s="23">
        <f>SUMIF('CO2-qoute-data-2012'!$E$6:$E$380,NA117_CO2_GJ!$C121,'CO2-qoute-data-2012'!AF$6:AF$380)*1000</f>
        <v>0</v>
      </c>
      <c r="W121" s="23">
        <f>SUMIF('CO2-qoute-data-2012'!$E$6:$E$380,NA117_CO2_GJ!$C121,'CO2-qoute-data-2012'!AG$6:AG$380)*1000</f>
        <v>0</v>
      </c>
      <c r="X121" s="23">
        <f>SUMIF('CO2-qoute-data-2012'!$E$6:$E$380,NA117_CO2_GJ!$C121,'CO2-qoute-data-2012'!AH$6:AH$380)*1000</f>
        <v>0</v>
      </c>
      <c r="Y121" s="23">
        <f>SUMIF('CO2-qoute-data-2012'!$E$6:$E$380,NA117_CO2_GJ!$C121,'CO2-qoute-data-2012'!AI$6:AI$380)*1000</f>
        <v>0</v>
      </c>
      <c r="Z121" s="23">
        <f>SUMIF('CO2-qoute-data-2012'!$E$6:$E$380,NA117_CO2_GJ!$C121,'CO2-qoute-data-2012'!AJ$6:AJ$380)*1000</f>
        <v>0</v>
      </c>
      <c r="AA121" s="23">
        <f>SUMIF('CO2-qoute-data-2012'!$E$6:$E$380,NA117_CO2_GJ!$C121,'CO2-qoute-data-2012'!AK$6:AK$380)*1000</f>
        <v>0</v>
      </c>
      <c r="AB121" s="23">
        <f>SUMIF('CO2-qoute-data-2012'!$E$6:$E$380,NA117_CO2_GJ!$C121,'CO2-qoute-data-2012'!AL$6:AL$380)*1000</f>
        <v>0</v>
      </c>
      <c r="AC121" s="23">
        <f>SUMIF('CO2-qoute-data-2012'!$E$6:$E$380,NA117_CO2_GJ!$C121,'CO2-qoute-data-2012'!AM$6:AM$380)*1000</f>
        <v>0</v>
      </c>
      <c r="AD121" s="23">
        <f>SUMIF('CO2-qoute-data-2012'!$E$6:$E$380,NA117_CO2_GJ!$C121,'CO2-qoute-data-2012'!AN$6:AN$380)*1000</f>
        <v>0</v>
      </c>
      <c r="AE121" s="23">
        <f>SUMIF('CO2-qoute-data-2012'!$E$6:$E$380,NA117_CO2_GJ!$C121,'CO2-qoute-data-2012'!AO$6:AO$380)*1000</f>
        <v>0</v>
      </c>
      <c r="AF121" s="23">
        <f>SUMIF('CO2-qoute-data-2012'!$E$6:$E$380,NA117_CO2_GJ!$C121,'CO2-qoute-data-2012'!AP$6:AP$380)*1000</f>
        <v>0</v>
      </c>
      <c r="AG121" s="23">
        <f>SUMIF('CO2-qoute-data-2012'!$E$6:$E$380,NA117_CO2_GJ!$C121,'CO2-qoute-data-2012'!AQ$6:AQ$380)*1000</f>
        <v>0</v>
      </c>
      <c r="AH121" s="23">
        <f>SUMIF('CO2-qoute-data-2012'!$E$6:$E$380,NA117_CO2_GJ!$C121,'CO2-qoute-data-2012'!AR$6:AR$380)*1000</f>
        <v>0</v>
      </c>
      <c r="AI121" s="23">
        <f>SUMIF('CO2-qoute-data-2012'!$E$6:$E$380,NA117_CO2_GJ!$C121,'CO2-qoute-data-2012'!AS$6:AS$380)*1000</f>
        <v>0</v>
      </c>
      <c r="AJ121" s="2"/>
      <c r="AK121" s="2"/>
      <c r="AL121" s="75">
        <f t="shared" si="17"/>
        <v>4</v>
      </c>
      <c r="AM121" s="75">
        <f t="shared" si="17"/>
        <v>4</v>
      </c>
      <c r="AN121" s="75">
        <f t="shared" si="17"/>
        <v>4</v>
      </c>
      <c r="AO121" s="75">
        <f t="shared" si="17"/>
        <v>4</v>
      </c>
      <c r="AP121" s="75">
        <f t="shared" si="17"/>
        <v>4</v>
      </c>
      <c r="AQ121" s="75">
        <f t="shared" si="17"/>
        <v>4</v>
      </c>
      <c r="AR121" s="75">
        <f t="shared" si="17"/>
        <v>4</v>
      </c>
      <c r="AS121" s="75">
        <f t="shared" si="17"/>
        <v>4</v>
      </c>
      <c r="AT121" s="75">
        <f t="shared" si="17"/>
        <v>4</v>
      </c>
      <c r="AU121" s="75">
        <f t="shared" si="17"/>
        <v>4</v>
      </c>
      <c r="AV121" s="75">
        <f t="shared" si="17"/>
        <v>4</v>
      </c>
      <c r="AW121" s="75">
        <f t="shared" si="17"/>
        <v>4</v>
      </c>
      <c r="AX121" s="75">
        <f t="shared" si="17"/>
        <v>4</v>
      </c>
      <c r="AY121" s="75">
        <f t="shared" si="17"/>
        <v>4</v>
      </c>
      <c r="AZ121" s="75">
        <f t="shared" si="16"/>
        <v>4</v>
      </c>
      <c r="BA121" s="75">
        <f t="shared" si="16"/>
        <v>4</v>
      </c>
      <c r="BB121" s="75">
        <f t="shared" si="16"/>
        <v>4</v>
      </c>
      <c r="BC121" s="75">
        <f t="shared" si="16"/>
        <v>4</v>
      </c>
      <c r="BD121" s="75">
        <f t="shared" si="16"/>
        <v>4</v>
      </c>
      <c r="BE121" s="75">
        <f t="shared" si="16"/>
        <v>4</v>
      </c>
      <c r="BF121" s="75">
        <f t="shared" si="16"/>
        <v>4</v>
      </c>
      <c r="BG121" s="75">
        <f t="shared" si="16"/>
        <v>4</v>
      </c>
      <c r="BH121" s="75">
        <f t="shared" si="16"/>
        <v>4</v>
      </c>
      <c r="BI121" s="75">
        <f t="shared" si="16"/>
        <v>4</v>
      </c>
      <c r="BJ121" s="75">
        <f t="shared" si="16"/>
        <v>4</v>
      </c>
      <c r="BK121" s="75">
        <f t="shared" si="16"/>
        <v>4</v>
      </c>
      <c r="BL121" s="75">
        <f t="shared" si="16"/>
        <v>4</v>
      </c>
      <c r="BM121" s="75">
        <f t="shared" si="16"/>
        <v>4</v>
      </c>
      <c r="BN121" s="75">
        <f t="shared" si="16"/>
        <v>4</v>
      </c>
      <c r="BO121" s="75">
        <f t="shared" si="16"/>
        <v>4</v>
      </c>
      <c r="BP121" s="75">
        <f t="shared" ref="BP121:BP127" si="18">$B121</f>
        <v>4</v>
      </c>
    </row>
    <row r="122" spans="2:68">
      <c r="B122" s="72">
        <v>5</v>
      </c>
      <c r="C122" s="18" t="s">
        <v>740</v>
      </c>
      <c r="D122" s="19" t="s">
        <v>741</v>
      </c>
      <c r="E122" s="23">
        <f>SUMIF('CO2-qoute-data-2012'!$E$6:$E$380,NA117_CO2_GJ!$C122,'CO2-qoute-data-2012'!O$6:O$380)*1000</f>
        <v>0</v>
      </c>
      <c r="F122" s="23">
        <f>SUMIF('CO2-qoute-data-2012'!$E$6:$E$380,NA117_CO2_GJ!$C122,'CO2-qoute-data-2012'!P$6:P$380)*1000</f>
        <v>0</v>
      </c>
      <c r="G122" s="23">
        <f>SUMIF('CO2-qoute-data-2012'!$E$6:$E$380,NA117_CO2_GJ!$C122,'CO2-qoute-data-2012'!Q$6:Q$380)*1000</f>
        <v>0</v>
      </c>
      <c r="H122" s="23">
        <f>SUMIF('CO2-qoute-data-2012'!$E$6:$E$380,NA117_CO2_GJ!$C122,'CO2-qoute-data-2012'!R$6:R$380)*1000</f>
        <v>0</v>
      </c>
      <c r="I122" s="23">
        <f>SUMIF('CO2-qoute-data-2012'!$E$6:$E$380,NA117_CO2_GJ!$C122,'CO2-qoute-data-2012'!S$6:S$380)*1000</f>
        <v>0</v>
      </c>
      <c r="J122" s="23">
        <f>SUMIF('CO2-qoute-data-2012'!$E$6:$E$380,NA117_CO2_GJ!$C122,'CO2-qoute-data-2012'!T$6:T$380)*1000</f>
        <v>0</v>
      </c>
      <c r="K122" s="23">
        <f>SUMIF('CO2-qoute-data-2012'!$E$6:$E$380,NA117_CO2_GJ!$C122,'CO2-qoute-data-2012'!U$6:U$380)*1000</f>
        <v>0</v>
      </c>
      <c r="L122" s="23">
        <f>SUMIF('CO2-qoute-data-2012'!$E$6:$E$380,NA117_CO2_GJ!$C122,'CO2-qoute-data-2012'!V$6:V$380)*1000</f>
        <v>0</v>
      </c>
      <c r="M122" s="23">
        <f>SUMIF('CO2-qoute-data-2012'!$E$6:$E$380,NA117_CO2_GJ!$C122,'CO2-qoute-data-2012'!W$6:W$380)*1000</f>
        <v>0</v>
      </c>
      <c r="N122" s="23">
        <f>SUMIF('CO2-qoute-data-2012'!$E$6:$E$380,NA117_CO2_GJ!$C122,'CO2-qoute-data-2012'!X$6:X$380)*1000</f>
        <v>0</v>
      </c>
      <c r="O122" s="23">
        <f>SUMIF('CO2-qoute-data-2012'!$E$6:$E$380,NA117_CO2_GJ!$C122,'CO2-qoute-data-2012'!Y$6:Y$380)*1000</f>
        <v>0</v>
      </c>
      <c r="P122" s="23">
        <f>SUMIF('CO2-qoute-data-2012'!$E$6:$E$380,NA117_CO2_GJ!$C122,'CO2-qoute-data-2012'!Z$6:Z$380)*1000</f>
        <v>0</v>
      </c>
      <c r="Q122" s="23">
        <f>SUMIF('CO2-qoute-data-2012'!$E$6:$E$380,NA117_CO2_GJ!$C122,'CO2-qoute-data-2012'!AA$6:AA$380)*1000</f>
        <v>0</v>
      </c>
      <c r="R122" s="23">
        <f>SUMIF('CO2-qoute-data-2012'!$E$6:$E$380,NA117_CO2_GJ!$C122,'CO2-qoute-data-2012'!AB$6:AB$380)*1000</f>
        <v>0</v>
      </c>
      <c r="S122" s="23">
        <f>SUMIF('CO2-qoute-data-2012'!$E$6:$E$380,NA117_CO2_GJ!$C122,'CO2-qoute-data-2012'!AC$6:AC$380)*1000</f>
        <v>0</v>
      </c>
      <c r="T122" s="23">
        <f>SUMIF('CO2-qoute-data-2012'!$E$6:$E$380,NA117_CO2_GJ!$C122,'CO2-qoute-data-2012'!AD$6:AD$380)*1000</f>
        <v>0</v>
      </c>
      <c r="U122" s="23">
        <f>SUMIF('CO2-qoute-data-2012'!$E$6:$E$380,NA117_CO2_GJ!$C122,'CO2-qoute-data-2012'!AE$6:AE$380)*1000</f>
        <v>0</v>
      </c>
      <c r="V122" s="23">
        <f>SUMIF('CO2-qoute-data-2012'!$E$6:$E$380,NA117_CO2_GJ!$C122,'CO2-qoute-data-2012'!AF$6:AF$380)*1000</f>
        <v>0</v>
      </c>
      <c r="W122" s="23">
        <f>SUMIF('CO2-qoute-data-2012'!$E$6:$E$380,NA117_CO2_GJ!$C122,'CO2-qoute-data-2012'!AG$6:AG$380)*1000</f>
        <v>0</v>
      </c>
      <c r="X122" s="23">
        <f>SUMIF('CO2-qoute-data-2012'!$E$6:$E$380,NA117_CO2_GJ!$C122,'CO2-qoute-data-2012'!AH$6:AH$380)*1000</f>
        <v>0</v>
      </c>
      <c r="Y122" s="23">
        <f>SUMIF('CO2-qoute-data-2012'!$E$6:$E$380,NA117_CO2_GJ!$C122,'CO2-qoute-data-2012'!AI$6:AI$380)*1000</f>
        <v>0</v>
      </c>
      <c r="Z122" s="23">
        <f>SUMIF('CO2-qoute-data-2012'!$E$6:$E$380,NA117_CO2_GJ!$C122,'CO2-qoute-data-2012'!AJ$6:AJ$380)*1000</f>
        <v>0</v>
      </c>
      <c r="AA122" s="23">
        <f>SUMIF('CO2-qoute-data-2012'!$E$6:$E$380,NA117_CO2_GJ!$C122,'CO2-qoute-data-2012'!AK$6:AK$380)*1000</f>
        <v>0</v>
      </c>
      <c r="AB122" s="23">
        <f>SUMIF('CO2-qoute-data-2012'!$E$6:$E$380,NA117_CO2_GJ!$C122,'CO2-qoute-data-2012'!AL$6:AL$380)*1000</f>
        <v>0</v>
      </c>
      <c r="AC122" s="23">
        <f>SUMIF('CO2-qoute-data-2012'!$E$6:$E$380,NA117_CO2_GJ!$C122,'CO2-qoute-data-2012'!AM$6:AM$380)*1000</f>
        <v>0</v>
      </c>
      <c r="AD122" s="23">
        <f>SUMIF('CO2-qoute-data-2012'!$E$6:$E$380,NA117_CO2_GJ!$C122,'CO2-qoute-data-2012'!AN$6:AN$380)*1000</f>
        <v>0</v>
      </c>
      <c r="AE122" s="23">
        <f>SUMIF('CO2-qoute-data-2012'!$E$6:$E$380,NA117_CO2_GJ!$C122,'CO2-qoute-data-2012'!AO$6:AO$380)*1000</f>
        <v>0</v>
      </c>
      <c r="AF122" s="23">
        <f>SUMIF('CO2-qoute-data-2012'!$E$6:$E$380,NA117_CO2_GJ!$C122,'CO2-qoute-data-2012'!AP$6:AP$380)*1000</f>
        <v>0</v>
      </c>
      <c r="AG122" s="23">
        <f>SUMIF('CO2-qoute-data-2012'!$E$6:$E$380,NA117_CO2_GJ!$C122,'CO2-qoute-data-2012'!AQ$6:AQ$380)*1000</f>
        <v>0</v>
      </c>
      <c r="AH122" s="23">
        <f>SUMIF('CO2-qoute-data-2012'!$E$6:$E$380,NA117_CO2_GJ!$C122,'CO2-qoute-data-2012'!AR$6:AR$380)*1000</f>
        <v>0</v>
      </c>
      <c r="AI122" s="23">
        <f>SUMIF('CO2-qoute-data-2012'!$E$6:$E$380,NA117_CO2_GJ!$C122,'CO2-qoute-data-2012'!AS$6:AS$380)*1000</f>
        <v>0</v>
      </c>
      <c r="AJ122" s="2"/>
      <c r="AK122" s="2"/>
      <c r="AL122" s="75">
        <f t="shared" si="17"/>
        <v>5</v>
      </c>
      <c r="AM122" s="75">
        <f t="shared" si="17"/>
        <v>5</v>
      </c>
      <c r="AN122" s="75">
        <f t="shared" si="17"/>
        <v>5</v>
      </c>
      <c r="AO122" s="75">
        <f t="shared" si="17"/>
        <v>5</v>
      </c>
      <c r="AP122" s="75">
        <f t="shared" si="17"/>
        <v>5</v>
      </c>
      <c r="AQ122" s="75">
        <f t="shared" si="17"/>
        <v>5</v>
      </c>
      <c r="AR122" s="75">
        <f t="shared" si="17"/>
        <v>5</v>
      </c>
      <c r="AS122" s="75">
        <f t="shared" si="17"/>
        <v>5</v>
      </c>
      <c r="AT122" s="75">
        <f t="shared" si="17"/>
        <v>5</v>
      </c>
      <c r="AU122" s="75">
        <f t="shared" si="17"/>
        <v>5</v>
      </c>
      <c r="AV122" s="75">
        <f t="shared" si="17"/>
        <v>5</v>
      </c>
      <c r="AW122" s="75">
        <f t="shared" si="17"/>
        <v>5</v>
      </c>
      <c r="AX122" s="75">
        <f t="shared" si="17"/>
        <v>5</v>
      </c>
      <c r="AY122" s="75">
        <f t="shared" si="17"/>
        <v>5</v>
      </c>
      <c r="AZ122" s="75">
        <f t="shared" si="16"/>
        <v>5</v>
      </c>
      <c r="BA122" s="75">
        <f t="shared" si="16"/>
        <v>5</v>
      </c>
      <c r="BB122" s="75">
        <f t="shared" si="16"/>
        <v>5</v>
      </c>
      <c r="BC122" s="75">
        <f t="shared" si="16"/>
        <v>5</v>
      </c>
      <c r="BD122" s="75">
        <f t="shared" si="16"/>
        <v>5</v>
      </c>
      <c r="BE122" s="75">
        <f t="shared" si="16"/>
        <v>5</v>
      </c>
      <c r="BF122" s="75">
        <f t="shared" si="16"/>
        <v>5</v>
      </c>
      <c r="BG122" s="75">
        <f t="shared" si="16"/>
        <v>5</v>
      </c>
      <c r="BH122" s="75">
        <f t="shared" si="16"/>
        <v>5</v>
      </c>
      <c r="BI122" s="75">
        <f t="shared" si="16"/>
        <v>5</v>
      </c>
      <c r="BJ122" s="75">
        <f t="shared" si="16"/>
        <v>5</v>
      </c>
      <c r="BK122" s="75">
        <f t="shared" si="16"/>
        <v>5</v>
      </c>
      <c r="BL122" s="75">
        <f t="shared" si="16"/>
        <v>5</v>
      </c>
      <c r="BM122" s="75">
        <f t="shared" si="16"/>
        <v>5</v>
      </c>
      <c r="BN122" s="75">
        <f t="shared" si="16"/>
        <v>5</v>
      </c>
      <c r="BO122" s="75">
        <f t="shared" si="16"/>
        <v>5</v>
      </c>
      <c r="BP122" s="75">
        <f t="shared" si="18"/>
        <v>5</v>
      </c>
    </row>
    <row r="123" spans="2:68">
      <c r="B123" s="72">
        <v>4</v>
      </c>
      <c r="C123" s="12" t="s">
        <v>742</v>
      </c>
      <c r="D123" s="13" t="s">
        <v>743</v>
      </c>
      <c r="E123" s="23">
        <f>SUMIF('CO2-qoute-data-2012'!$E$6:$E$380,NA117_CO2_GJ!$C123,'CO2-qoute-data-2012'!O$6:O$380)*1000</f>
        <v>0</v>
      </c>
      <c r="F123" s="23">
        <f>SUMIF('CO2-qoute-data-2012'!$E$6:$E$380,NA117_CO2_GJ!$C123,'CO2-qoute-data-2012'!P$6:P$380)*1000</f>
        <v>0</v>
      </c>
      <c r="G123" s="23">
        <f>SUMIF('CO2-qoute-data-2012'!$E$6:$E$380,NA117_CO2_GJ!$C123,'CO2-qoute-data-2012'!Q$6:Q$380)*1000</f>
        <v>0</v>
      </c>
      <c r="H123" s="23">
        <f>SUMIF('CO2-qoute-data-2012'!$E$6:$E$380,NA117_CO2_GJ!$C123,'CO2-qoute-data-2012'!R$6:R$380)*1000</f>
        <v>0</v>
      </c>
      <c r="I123" s="23">
        <f>SUMIF('CO2-qoute-data-2012'!$E$6:$E$380,NA117_CO2_GJ!$C123,'CO2-qoute-data-2012'!S$6:S$380)*1000</f>
        <v>0</v>
      </c>
      <c r="J123" s="23">
        <f>SUMIF('CO2-qoute-data-2012'!$E$6:$E$380,NA117_CO2_GJ!$C123,'CO2-qoute-data-2012'!T$6:T$380)*1000</f>
        <v>0</v>
      </c>
      <c r="K123" s="23">
        <f>SUMIF('CO2-qoute-data-2012'!$E$6:$E$380,NA117_CO2_GJ!$C123,'CO2-qoute-data-2012'!U$6:U$380)*1000</f>
        <v>0</v>
      </c>
      <c r="L123" s="23">
        <f>SUMIF('CO2-qoute-data-2012'!$E$6:$E$380,NA117_CO2_GJ!$C123,'CO2-qoute-data-2012'!V$6:V$380)*1000</f>
        <v>0</v>
      </c>
      <c r="M123" s="23">
        <f>SUMIF('CO2-qoute-data-2012'!$E$6:$E$380,NA117_CO2_GJ!$C123,'CO2-qoute-data-2012'!W$6:W$380)*1000</f>
        <v>0</v>
      </c>
      <c r="N123" s="23">
        <f>SUMIF('CO2-qoute-data-2012'!$E$6:$E$380,NA117_CO2_GJ!$C123,'CO2-qoute-data-2012'!X$6:X$380)*1000</f>
        <v>0</v>
      </c>
      <c r="O123" s="23">
        <f>SUMIF('CO2-qoute-data-2012'!$E$6:$E$380,NA117_CO2_GJ!$C123,'CO2-qoute-data-2012'!Y$6:Y$380)*1000</f>
        <v>0</v>
      </c>
      <c r="P123" s="23">
        <f>SUMIF('CO2-qoute-data-2012'!$E$6:$E$380,NA117_CO2_GJ!$C123,'CO2-qoute-data-2012'!Z$6:Z$380)*1000</f>
        <v>0</v>
      </c>
      <c r="Q123" s="23">
        <f>SUMIF('CO2-qoute-data-2012'!$E$6:$E$380,NA117_CO2_GJ!$C123,'CO2-qoute-data-2012'!AA$6:AA$380)*1000</f>
        <v>0</v>
      </c>
      <c r="R123" s="23">
        <f>SUMIF('CO2-qoute-data-2012'!$E$6:$E$380,NA117_CO2_GJ!$C123,'CO2-qoute-data-2012'!AB$6:AB$380)*1000</f>
        <v>0</v>
      </c>
      <c r="S123" s="23">
        <f>SUMIF('CO2-qoute-data-2012'!$E$6:$E$380,NA117_CO2_GJ!$C123,'CO2-qoute-data-2012'!AC$6:AC$380)*1000</f>
        <v>0</v>
      </c>
      <c r="T123" s="23">
        <f>SUMIF('CO2-qoute-data-2012'!$E$6:$E$380,NA117_CO2_GJ!$C123,'CO2-qoute-data-2012'!AD$6:AD$380)*1000</f>
        <v>0</v>
      </c>
      <c r="U123" s="23">
        <f>SUMIF('CO2-qoute-data-2012'!$E$6:$E$380,NA117_CO2_GJ!$C123,'CO2-qoute-data-2012'!AE$6:AE$380)*1000</f>
        <v>0</v>
      </c>
      <c r="V123" s="23">
        <f>SUMIF('CO2-qoute-data-2012'!$E$6:$E$380,NA117_CO2_GJ!$C123,'CO2-qoute-data-2012'!AF$6:AF$380)*1000</f>
        <v>0</v>
      </c>
      <c r="W123" s="23">
        <f>SUMIF('CO2-qoute-data-2012'!$E$6:$E$380,NA117_CO2_GJ!$C123,'CO2-qoute-data-2012'!AG$6:AG$380)*1000</f>
        <v>0</v>
      </c>
      <c r="X123" s="23">
        <f>SUMIF('CO2-qoute-data-2012'!$E$6:$E$380,NA117_CO2_GJ!$C123,'CO2-qoute-data-2012'!AH$6:AH$380)*1000</f>
        <v>0</v>
      </c>
      <c r="Y123" s="23">
        <f>SUMIF('CO2-qoute-data-2012'!$E$6:$E$380,NA117_CO2_GJ!$C123,'CO2-qoute-data-2012'!AI$6:AI$380)*1000</f>
        <v>0</v>
      </c>
      <c r="Z123" s="23">
        <f>SUMIF('CO2-qoute-data-2012'!$E$6:$E$380,NA117_CO2_GJ!$C123,'CO2-qoute-data-2012'!AJ$6:AJ$380)*1000</f>
        <v>0</v>
      </c>
      <c r="AA123" s="23">
        <f>SUMIF('CO2-qoute-data-2012'!$E$6:$E$380,NA117_CO2_GJ!$C123,'CO2-qoute-data-2012'!AK$6:AK$380)*1000</f>
        <v>0</v>
      </c>
      <c r="AB123" s="23">
        <f>SUMIF('CO2-qoute-data-2012'!$E$6:$E$380,NA117_CO2_GJ!$C123,'CO2-qoute-data-2012'!AL$6:AL$380)*1000</f>
        <v>0</v>
      </c>
      <c r="AC123" s="23">
        <f>SUMIF('CO2-qoute-data-2012'!$E$6:$E$380,NA117_CO2_GJ!$C123,'CO2-qoute-data-2012'!AM$6:AM$380)*1000</f>
        <v>0</v>
      </c>
      <c r="AD123" s="23">
        <f>SUMIF('CO2-qoute-data-2012'!$E$6:$E$380,NA117_CO2_GJ!$C123,'CO2-qoute-data-2012'!AN$6:AN$380)*1000</f>
        <v>0</v>
      </c>
      <c r="AE123" s="23">
        <f>SUMIF('CO2-qoute-data-2012'!$E$6:$E$380,NA117_CO2_GJ!$C123,'CO2-qoute-data-2012'!AO$6:AO$380)*1000</f>
        <v>0</v>
      </c>
      <c r="AF123" s="23">
        <f>SUMIF('CO2-qoute-data-2012'!$E$6:$E$380,NA117_CO2_GJ!$C123,'CO2-qoute-data-2012'!AP$6:AP$380)*1000</f>
        <v>0</v>
      </c>
      <c r="AG123" s="23">
        <f>SUMIF('CO2-qoute-data-2012'!$E$6:$E$380,NA117_CO2_GJ!$C123,'CO2-qoute-data-2012'!AQ$6:AQ$380)*1000</f>
        <v>0</v>
      </c>
      <c r="AH123" s="23">
        <f>SUMIF('CO2-qoute-data-2012'!$E$6:$E$380,NA117_CO2_GJ!$C123,'CO2-qoute-data-2012'!AR$6:AR$380)*1000</f>
        <v>0</v>
      </c>
      <c r="AI123" s="23">
        <f>SUMIF('CO2-qoute-data-2012'!$E$6:$E$380,NA117_CO2_GJ!$C123,'CO2-qoute-data-2012'!AS$6:AS$380)*1000</f>
        <v>0</v>
      </c>
      <c r="AJ123" s="2"/>
      <c r="AK123" s="2"/>
      <c r="AL123" s="75">
        <f t="shared" si="17"/>
        <v>4</v>
      </c>
      <c r="AM123" s="75">
        <f t="shared" si="17"/>
        <v>4</v>
      </c>
      <c r="AN123" s="75">
        <f t="shared" si="17"/>
        <v>4</v>
      </c>
      <c r="AO123" s="75">
        <f t="shared" si="17"/>
        <v>4</v>
      </c>
      <c r="AP123" s="75">
        <f t="shared" si="17"/>
        <v>4</v>
      </c>
      <c r="AQ123" s="75">
        <f t="shared" si="17"/>
        <v>4</v>
      </c>
      <c r="AR123" s="75">
        <f t="shared" si="17"/>
        <v>4</v>
      </c>
      <c r="AS123" s="75">
        <f t="shared" si="17"/>
        <v>4</v>
      </c>
      <c r="AT123" s="75">
        <f t="shared" si="17"/>
        <v>4</v>
      </c>
      <c r="AU123" s="75">
        <f t="shared" si="17"/>
        <v>4</v>
      </c>
      <c r="AV123" s="75">
        <f t="shared" si="17"/>
        <v>4</v>
      </c>
      <c r="AW123" s="75">
        <f t="shared" si="17"/>
        <v>4</v>
      </c>
      <c r="AX123" s="75">
        <f t="shared" si="17"/>
        <v>4</v>
      </c>
      <c r="AY123" s="75">
        <f t="shared" si="17"/>
        <v>4</v>
      </c>
      <c r="AZ123" s="75">
        <f t="shared" si="17"/>
        <v>4</v>
      </c>
      <c r="BA123" s="75">
        <f t="shared" ref="BA123:BO127" si="19">$B123</f>
        <v>4</v>
      </c>
      <c r="BB123" s="75">
        <f t="shared" si="19"/>
        <v>4</v>
      </c>
      <c r="BC123" s="75">
        <f t="shared" si="19"/>
        <v>4</v>
      </c>
      <c r="BD123" s="75">
        <f t="shared" si="19"/>
        <v>4</v>
      </c>
      <c r="BE123" s="75">
        <f t="shared" si="19"/>
        <v>4</v>
      </c>
      <c r="BF123" s="75">
        <f t="shared" si="19"/>
        <v>4</v>
      </c>
      <c r="BG123" s="75">
        <f t="shared" si="19"/>
        <v>4</v>
      </c>
      <c r="BH123" s="75">
        <f t="shared" si="19"/>
        <v>4</v>
      </c>
      <c r="BI123" s="75">
        <f t="shared" si="19"/>
        <v>4</v>
      </c>
      <c r="BJ123" s="75">
        <f t="shared" si="19"/>
        <v>4</v>
      </c>
      <c r="BK123" s="75">
        <f t="shared" si="19"/>
        <v>4</v>
      </c>
      <c r="BL123" s="75">
        <f t="shared" si="19"/>
        <v>4</v>
      </c>
      <c r="BM123" s="75">
        <f t="shared" si="19"/>
        <v>4</v>
      </c>
      <c r="BN123" s="75">
        <f t="shared" si="19"/>
        <v>4</v>
      </c>
      <c r="BO123" s="75">
        <f t="shared" si="19"/>
        <v>4</v>
      </c>
      <c r="BP123" s="75">
        <f t="shared" si="18"/>
        <v>4</v>
      </c>
    </row>
    <row r="124" spans="2:68">
      <c r="B124" s="72">
        <v>4</v>
      </c>
      <c r="C124" s="12" t="s">
        <v>744</v>
      </c>
      <c r="D124" s="13" t="s">
        <v>745</v>
      </c>
      <c r="E124" s="23">
        <f>SUMIF('CO2-qoute-data-2012'!$E$6:$E$380,NA117_CO2_GJ!$C124,'CO2-qoute-data-2012'!O$6:O$380)*1000</f>
        <v>0</v>
      </c>
      <c r="F124" s="23">
        <f>SUMIF('CO2-qoute-data-2012'!$E$6:$E$380,NA117_CO2_GJ!$C124,'CO2-qoute-data-2012'!P$6:P$380)*1000</f>
        <v>0</v>
      </c>
      <c r="G124" s="23">
        <f>SUMIF('CO2-qoute-data-2012'!$E$6:$E$380,NA117_CO2_GJ!$C124,'CO2-qoute-data-2012'!Q$6:Q$380)*1000</f>
        <v>0</v>
      </c>
      <c r="H124" s="23">
        <f>SUMIF('CO2-qoute-data-2012'!$E$6:$E$380,NA117_CO2_GJ!$C124,'CO2-qoute-data-2012'!R$6:R$380)*1000</f>
        <v>0</v>
      </c>
      <c r="I124" s="23">
        <f>SUMIF('CO2-qoute-data-2012'!$E$6:$E$380,NA117_CO2_GJ!$C124,'CO2-qoute-data-2012'!S$6:S$380)*1000</f>
        <v>0</v>
      </c>
      <c r="J124" s="23">
        <f>SUMIF('CO2-qoute-data-2012'!$E$6:$E$380,NA117_CO2_GJ!$C124,'CO2-qoute-data-2012'!T$6:T$380)*1000</f>
        <v>0</v>
      </c>
      <c r="K124" s="23">
        <f>SUMIF('CO2-qoute-data-2012'!$E$6:$E$380,NA117_CO2_GJ!$C124,'CO2-qoute-data-2012'!U$6:U$380)*1000</f>
        <v>0</v>
      </c>
      <c r="L124" s="23">
        <f>SUMIF('CO2-qoute-data-2012'!$E$6:$E$380,NA117_CO2_GJ!$C124,'CO2-qoute-data-2012'!V$6:V$380)*1000</f>
        <v>0</v>
      </c>
      <c r="M124" s="23">
        <f>SUMIF('CO2-qoute-data-2012'!$E$6:$E$380,NA117_CO2_GJ!$C124,'CO2-qoute-data-2012'!W$6:W$380)*1000</f>
        <v>0</v>
      </c>
      <c r="N124" s="23">
        <f>SUMIF('CO2-qoute-data-2012'!$E$6:$E$380,NA117_CO2_GJ!$C124,'CO2-qoute-data-2012'!X$6:X$380)*1000</f>
        <v>0</v>
      </c>
      <c r="O124" s="23">
        <f>SUMIF('CO2-qoute-data-2012'!$E$6:$E$380,NA117_CO2_GJ!$C124,'CO2-qoute-data-2012'!Y$6:Y$380)*1000</f>
        <v>0</v>
      </c>
      <c r="P124" s="23">
        <f>SUMIF('CO2-qoute-data-2012'!$E$6:$E$380,NA117_CO2_GJ!$C124,'CO2-qoute-data-2012'!Z$6:Z$380)*1000</f>
        <v>0</v>
      </c>
      <c r="Q124" s="23">
        <f>SUMIF('CO2-qoute-data-2012'!$E$6:$E$380,NA117_CO2_GJ!$C124,'CO2-qoute-data-2012'!AA$6:AA$380)*1000</f>
        <v>0</v>
      </c>
      <c r="R124" s="23">
        <f>SUMIF('CO2-qoute-data-2012'!$E$6:$E$380,NA117_CO2_GJ!$C124,'CO2-qoute-data-2012'!AB$6:AB$380)*1000</f>
        <v>0</v>
      </c>
      <c r="S124" s="23">
        <f>SUMIF('CO2-qoute-data-2012'!$E$6:$E$380,NA117_CO2_GJ!$C124,'CO2-qoute-data-2012'!AC$6:AC$380)*1000</f>
        <v>0</v>
      </c>
      <c r="T124" s="23">
        <f>SUMIF('CO2-qoute-data-2012'!$E$6:$E$380,NA117_CO2_GJ!$C124,'CO2-qoute-data-2012'!AD$6:AD$380)*1000</f>
        <v>0</v>
      </c>
      <c r="U124" s="23">
        <f>SUMIF('CO2-qoute-data-2012'!$E$6:$E$380,NA117_CO2_GJ!$C124,'CO2-qoute-data-2012'!AE$6:AE$380)*1000</f>
        <v>0</v>
      </c>
      <c r="V124" s="23">
        <f>SUMIF('CO2-qoute-data-2012'!$E$6:$E$380,NA117_CO2_GJ!$C124,'CO2-qoute-data-2012'!AF$6:AF$380)*1000</f>
        <v>0</v>
      </c>
      <c r="W124" s="23">
        <f>SUMIF('CO2-qoute-data-2012'!$E$6:$E$380,NA117_CO2_GJ!$C124,'CO2-qoute-data-2012'!AG$6:AG$380)*1000</f>
        <v>0</v>
      </c>
      <c r="X124" s="23">
        <f>SUMIF('CO2-qoute-data-2012'!$E$6:$E$380,NA117_CO2_GJ!$C124,'CO2-qoute-data-2012'!AH$6:AH$380)*1000</f>
        <v>0</v>
      </c>
      <c r="Y124" s="23">
        <f>SUMIF('CO2-qoute-data-2012'!$E$6:$E$380,NA117_CO2_GJ!$C124,'CO2-qoute-data-2012'!AI$6:AI$380)*1000</f>
        <v>0</v>
      </c>
      <c r="Z124" s="23">
        <f>SUMIF('CO2-qoute-data-2012'!$E$6:$E$380,NA117_CO2_GJ!$C124,'CO2-qoute-data-2012'!AJ$6:AJ$380)*1000</f>
        <v>0</v>
      </c>
      <c r="AA124" s="23">
        <f>SUMIF('CO2-qoute-data-2012'!$E$6:$E$380,NA117_CO2_GJ!$C124,'CO2-qoute-data-2012'!AK$6:AK$380)*1000</f>
        <v>0</v>
      </c>
      <c r="AB124" s="23">
        <f>SUMIF('CO2-qoute-data-2012'!$E$6:$E$380,NA117_CO2_GJ!$C124,'CO2-qoute-data-2012'!AL$6:AL$380)*1000</f>
        <v>0</v>
      </c>
      <c r="AC124" s="23">
        <f>SUMIF('CO2-qoute-data-2012'!$E$6:$E$380,NA117_CO2_GJ!$C124,'CO2-qoute-data-2012'!AM$6:AM$380)*1000</f>
        <v>0</v>
      </c>
      <c r="AD124" s="23">
        <f>SUMIF('CO2-qoute-data-2012'!$E$6:$E$380,NA117_CO2_GJ!$C124,'CO2-qoute-data-2012'!AN$6:AN$380)*1000</f>
        <v>0</v>
      </c>
      <c r="AE124" s="23">
        <f>SUMIF('CO2-qoute-data-2012'!$E$6:$E$380,NA117_CO2_GJ!$C124,'CO2-qoute-data-2012'!AO$6:AO$380)*1000</f>
        <v>0</v>
      </c>
      <c r="AF124" s="23">
        <f>SUMIF('CO2-qoute-data-2012'!$E$6:$E$380,NA117_CO2_GJ!$C124,'CO2-qoute-data-2012'!AP$6:AP$380)*1000</f>
        <v>0</v>
      </c>
      <c r="AG124" s="23">
        <f>SUMIF('CO2-qoute-data-2012'!$E$6:$E$380,NA117_CO2_GJ!$C124,'CO2-qoute-data-2012'!AQ$6:AQ$380)*1000</f>
        <v>0</v>
      </c>
      <c r="AH124" s="23">
        <f>SUMIF('CO2-qoute-data-2012'!$E$6:$E$380,NA117_CO2_GJ!$C124,'CO2-qoute-data-2012'!AR$6:AR$380)*1000</f>
        <v>0</v>
      </c>
      <c r="AI124" s="23">
        <f>SUMIF('CO2-qoute-data-2012'!$E$6:$E$380,NA117_CO2_GJ!$C124,'CO2-qoute-data-2012'!AS$6:AS$380)*1000</f>
        <v>0</v>
      </c>
      <c r="AJ124" s="2"/>
      <c r="AK124" s="2"/>
      <c r="AL124" s="75">
        <f t="shared" ref="AL124:AZ127" si="20">$B124</f>
        <v>4</v>
      </c>
      <c r="AM124" s="75">
        <f t="shared" si="20"/>
        <v>4</v>
      </c>
      <c r="AN124" s="75">
        <f t="shared" si="20"/>
        <v>4</v>
      </c>
      <c r="AO124" s="75">
        <f t="shared" si="20"/>
        <v>4</v>
      </c>
      <c r="AP124" s="75">
        <f t="shared" si="20"/>
        <v>4</v>
      </c>
      <c r="AQ124" s="75">
        <f t="shared" si="20"/>
        <v>4</v>
      </c>
      <c r="AR124" s="75">
        <f t="shared" si="20"/>
        <v>4</v>
      </c>
      <c r="AS124" s="75">
        <f t="shared" si="20"/>
        <v>4</v>
      </c>
      <c r="AT124" s="75">
        <f t="shared" si="20"/>
        <v>4</v>
      </c>
      <c r="AU124" s="75">
        <f t="shared" si="20"/>
        <v>4</v>
      </c>
      <c r="AV124" s="75">
        <f t="shared" si="20"/>
        <v>4</v>
      </c>
      <c r="AW124" s="75">
        <f t="shared" si="20"/>
        <v>4</v>
      </c>
      <c r="AX124" s="75">
        <f t="shared" si="20"/>
        <v>4</v>
      </c>
      <c r="AY124" s="75">
        <f t="shared" si="20"/>
        <v>4</v>
      </c>
      <c r="AZ124" s="75">
        <f t="shared" si="20"/>
        <v>4</v>
      </c>
      <c r="BA124" s="75">
        <f t="shared" si="19"/>
        <v>4</v>
      </c>
      <c r="BB124" s="75">
        <f t="shared" si="19"/>
        <v>4</v>
      </c>
      <c r="BC124" s="75">
        <f t="shared" si="19"/>
        <v>4</v>
      </c>
      <c r="BD124" s="75">
        <f t="shared" si="19"/>
        <v>4</v>
      </c>
      <c r="BE124" s="75">
        <f t="shared" si="19"/>
        <v>4</v>
      </c>
      <c r="BF124" s="75">
        <f t="shared" si="19"/>
        <v>4</v>
      </c>
      <c r="BG124" s="75">
        <f t="shared" si="19"/>
        <v>4</v>
      </c>
      <c r="BH124" s="75">
        <f t="shared" si="19"/>
        <v>4</v>
      </c>
      <c r="BI124" s="75">
        <f t="shared" si="19"/>
        <v>4</v>
      </c>
      <c r="BJ124" s="75">
        <f t="shared" si="19"/>
        <v>4</v>
      </c>
      <c r="BK124" s="75">
        <f t="shared" si="19"/>
        <v>4</v>
      </c>
      <c r="BL124" s="75">
        <f t="shared" si="19"/>
        <v>4</v>
      </c>
      <c r="BM124" s="75">
        <f t="shared" si="19"/>
        <v>4</v>
      </c>
      <c r="BN124" s="75">
        <f t="shared" si="19"/>
        <v>4</v>
      </c>
      <c r="BO124" s="75">
        <f t="shared" si="19"/>
        <v>4</v>
      </c>
      <c r="BP124" s="75">
        <f t="shared" si="18"/>
        <v>4</v>
      </c>
    </row>
    <row r="125" spans="2:68">
      <c r="B125" s="72">
        <v>4</v>
      </c>
      <c r="C125" s="12" t="s">
        <v>746</v>
      </c>
      <c r="D125" s="13" t="s">
        <v>747</v>
      </c>
      <c r="E125" s="23">
        <f>SUMIF('CO2-qoute-data-2012'!$E$6:$E$380,NA117_CO2_GJ!$C125,'CO2-qoute-data-2012'!O$6:O$380)*1000</f>
        <v>0</v>
      </c>
      <c r="F125" s="23">
        <f>SUMIF('CO2-qoute-data-2012'!$E$6:$E$380,NA117_CO2_GJ!$C125,'CO2-qoute-data-2012'!P$6:P$380)*1000</f>
        <v>0</v>
      </c>
      <c r="G125" s="23">
        <f>SUMIF('CO2-qoute-data-2012'!$E$6:$E$380,NA117_CO2_GJ!$C125,'CO2-qoute-data-2012'!Q$6:Q$380)*1000</f>
        <v>0</v>
      </c>
      <c r="H125" s="23">
        <f>SUMIF('CO2-qoute-data-2012'!$E$6:$E$380,NA117_CO2_GJ!$C125,'CO2-qoute-data-2012'!R$6:R$380)*1000</f>
        <v>0</v>
      </c>
      <c r="I125" s="23">
        <f>SUMIF('CO2-qoute-data-2012'!$E$6:$E$380,NA117_CO2_GJ!$C125,'CO2-qoute-data-2012'!S$6:S$380)*1000</f>
        <v>0</v>
      </c>
      <c r="J125" s="23">
        <f>SUMIF('CO2-qoute-data-2012'!$E$6:$E$380,NA117_CO2_GJ!$C125,'CO2-qoute-data-2012'!T$6:T$380)*1000</f>
        <v>0</v>
      </c>
      <c r="K125" s="23">
        <f>SUMIF('CO2-qoute-data-2012'!$E$6:$E$380,NA117_CO2_GJ!$C125,'CO2-qoute-data-2012'!U$6:U$380)*1000</f>
        <v>0</v>
      </c>
      <c r="L125" s="23">
        <f>SUMIF('CO2-qoute-data-2012'!$E$6:$E$380,NA117_CO2_GJ!$C125,'CO2-qoute-data-2012'!V$6:V$380)*1000</f>
        <v>0</v>
      </c>
      <c r="M125" s="23">
        <f>SUMIF('CO2-qoute-data-2012'!$E$6:$E$380,NA117_CO2_GJ!$C125,'CO2-qoute-data-2012'!W$6:W$380)*1000</f>
        <v>0</v>
      </c>
      <c r="N125" s="23">
        <f>SUMIF('CO2-qoute-data-2012'!$E$6:$E$380,NA117_CO2_GJ!$C125,'CO2-qoute-data-2012'!X$6:X$380)*1000</f>
        <v>0</v>
      </c>
      <c r="O125" s="23">
        <f>SUMIF('CO2-qoute-data-2012'!$E$6:$E$380,NA117_CO2_GJ!$C125,'CO2-qoute-data-2012'!Y$6:Y$380)*1000</f>
        <v>0</v>
      </c>
      <c r="P125" s="23">
        <f>SUMIF('CO2-qoute-data-2012'!$E$6:$E$380,NA117_CO2_GJ!$C125,'CO2-qoute-data-2012'!Z$6:Z$380)*1000</f>
        <v>0</v>
      </c>
      <c r="Q125" s="23">
        <f>SUMIF('CO2-qoute-data-2012'!$E$6:$E$380,NA117_CO2_GJ!$C125,'CO2-qoute-data-2012'!AA$6:AA$380)*1000</f>
        <v>0</v>
      </c>
      <c r="R125" s="23">
        <f>SUMIF('CO2-qoute-data-2012'!$E$6:$E$380,NA117_CO2_GJ!$C125,'CO2-qoute-data-2012'!AB$6:AB$380)*1000</f>
        <v>0</v>
      </c>
      <c r="S125" s="23">
        <f>SUMIF('CO2-qoute-data-2012'!$E$6:$E$380,NA117_CO2_GJ!$C125,'CO2-qoute-data-2012'!AC$6:AC$380)*1000</f>
        <v>0</v>
      </c>
      <c r="T125" s="23">
        <f>SUMIF('CO2-qoute-data-2012'!$E$6:$E$380,NA117_CO2_GJ!$C125,'CO2-qoute-data-2012'!AD$6:AD$380)*1000</f>
        <v>0</v>
      </c>
      <c r="U125" s="23">
        <f>SUMIF('CO2-qoute-data-2012'!$E$6:$E$380,NA117_CO2_GJ!$C125,'CO2-qoute-data-2012'!AE$6:AE$380)*1000</f>
        <v>0</v>
      </c>
      <c r="V125" s="23">
        <f>SUMIF('CO2-qoute-data-2012'!$E$6:$E$380,NA117_CO2_GJ!$C125,'CO2-qoute-data-2012'!AF$6:AF$380)*1000</f>
        <v>0</v>
      </c>
      <c r="W125" s="23">
        <f>SUMIF('CO2-qoute-data-2012'!$E$6:$E$380,NA117_CO2_GJ!$C125,'CO2-qoute-data-2012'!AG$6:AG$380)*1000</f>
        <v>0</v>
      </c>
      <c r="X125" s="23">
        <f>SUMIF('CO2-qoute-data-2012'!$E$6:$E$380,NA117_CO2_GJ!$C125,'CO2-qoute-data-2012'!AH$6:AH$380)*1000</f>
        <v>0</v>
      </c>
      <c r="Y125" s="23">
        <f>SUMIF('CO2-qoute-data-2012'!$E$6:$E$380,NA117_CO2_GJ!$C125,'CO2-qoute-data-2012'!AI$6:AI$380)*1000</f>
        <v>0</v>
      </c>
      <c r="Z125" s="23">
        <f>SUMIF('CO2-qoute-data-2012'!$E$6:$E$380,NA117_CO2_GJ!$C125,'CO2-qoute-data-2012'!AJ$6:AJ$380)*1000</f>
        <v>0</v>
      </c>
      <c r="AA125" s="23">
        <f>SUMIF('CO2-qoute-data-2012'!$E$6:$E$380,NA117_CO2_GJ!$C125,'CO2-qoute-data-2012'!AK$6:AK$380)*1000</f>
        <v>0</v>
      </c>
      <c r="AB125" s="23">
        <f>SUMIF('CO2-qoute-data-2012'!$E$6:$E$380,NA117_CO2_GJ!$C125,'CO2-qoute-data-2012'!AL$6:AL$380)*1000</f>
        <v>0</v>
      </c>
      <c r="AC125" s="23">
        <f>SUMIF('CO2-qoute-data-2012'!$E$6:$E$380,NA117_CO2_GJ!$C125,'CO2-qoute-data-2012'!AM$6:AM$380)*1000</f>
        <v>0</v>
      </c>
      <c r="AD125" s="23">
        <f>SUMIF('CO2-qoute-data-2012'!$E$6:$E$380,NA117_CO2_GJ!$C125,'CO2-qoute-data-2012'!AN$6:AN$380)*1000</f>
        <v>0</v>
      </c>
      <c r="AE125" s="23">
        <f>SUMIF('CO2-qoute-data-2012'!$E$6:$E$380,NA117_CO2_GJ!$C125,'CO2-qoute-data-2012'!AO$6:AO$380)*1000</f>
        <v>0</v>
      </c>
      <c r="AF125" s="23">
        <f>SUMIF('CO2-qoute-data-2012'!$E$6:$E$380,NA117_CO2_GJ!$C125,'CO2-qoute-data-2012'!AP$6:AP$380)*1000</f>
        <v>0</v>
      </c>
      <c r="AG125" s="23">
        <f>SUMIF('CO2-qoute-data-2012'!$E$6:$E$380,NA117_CO2_GJ!$C125,'CO2-qoute-data-2012'!AQ$6:AQ$380)*1000</f>
        <v>0</v>
      </c>
      <c r="AH125" s="23">
        <f>SUMIF('CO2-qoute-data-2012'!$E$6:$E$380,NA117_CO2_GJ!$C125,'CO2-qoute-data-2012'!AR$6:AR$380)*1000</f>
        <v>0</v>
      </c>
      <c r="AI125" s="23">
        <f>SUMIF('CO2-qoute-data-2012'!$E$6:$E$380,NA117_CO2_GJ!$C125,'CO2-qoute-data-2012'!AS$6:AS$380)*1000</f>
        <v>0</v>
      </c>
      <c r="AJ125" s="2"/>
      <c r="AK125" s="2"/>
      <c r="AL125" s="75">
        <f t="shared" si="20"/>
        <v>4</v>
      </c>
      <c r="AM125" s="75">
        <f t="shared" si="20"/>
        <v>4</v>
      </c>
      <c r="AN125" s="75">
        <f t="shared" si="20"/>
        <v>4</v>
      </c>
      <c r="AO125" s="75">
        <f t="shared" si="20"/>
        <v>4</v>
      </c>
      <c r="AP125" s="75">
        <f t="shared" si="20"/>
        <v>4</v>
      </c>
      <c r="AQ125" s="75">
        <f t="shared" si="20"/>
        <v>4</v>
      </c>
      <c r="AR125" s="75">
        <f t="shared" si="20"/>
        <v>4</v>
      </c>
      <c r="AS125" s="75">
        <f t="shared" si="20"/>
        <v>4</v>
      </c>
      <c r="AT125" s="75">
        <f t="shared" si="20"/>
        <v>4</v>
      </c>
      <c r="AU125" s="75">
        <f t="shared" si="20"/>
        <v>4</v>
      </c>
      <c r="AV125" s="75">
        <f t="shared" si="20"/>
        <v>4</v>
      </c>
      <c r="AW125" s="75">
        <f t="shared" si="20"/>
        <v>4</v>
      </c>
      <c r="AX125" s="75">
        <f t="shared" si="20"/>
        <v>4</v>
      </c>
      <c r="AY125" s="75">
        <f t="shared" si="20"/>
        <v>4</v>
      </c>
      <c r="AZ125" s="75">
        <f t="shared" si="20"/>
        <v>4</v>
      </c>
      <c r="BA125" s="75">
        <f t="shared" si="19"/>
        <v>4</v>
      </c>
      <c r="BB125" s="75">
        <f t="shared" si="19"/>
        <v>4</v>
      </c>
      <c r="BC125" s="75">
        <f t="shared" si="19"/>
        <v>4</v>
      </c>
      <c r="BD125" s="75">
        <f t="shared" si="19"/>
        <v>4</v>
      </c>
      <c r="BE125" s="75">
        <f t="shared" si="19"/>
        <v>4</v>
      </c>
      <c r="BF125" s="75">
        <f t="shared" si="19"/>
        <v>4</v>
      </c>
      <c r="BG125" s="75">
        <f t="shared" si="19"/>
        <v>4</v>
      </c>
      <c r="BH125" s="75">
        <f t="shared" si="19"/>
        <v>4</v>
      </c>
      <c r="BI125" s="75">
        <f t="shared" si="19"/>
        <v>4</v>
      </c>
      <c r="BJ125" s="75">
        <f t="shared" si="19"/>
        <v>4</v>
      </c>
      <c r="BK125" s="75">
        <f t="shared" si="19"/>
        <v>4</v>
      </c>
      <c r="BL125" s="75">
        <f t="shared" si="19"/>
        <v>4</v>
      </c>
      <c r="BM125" s="75">
        <f t="shared" si="19"/>
        <v>4</v>
      </c>
      <c r="BN125" s="75">
        <f t="shared" si="19"/>
        <v>4</v>
      </c>
      <c r="BO125" s="75">
        <f t="shared" si="19"/>
        <v>4</v>
      </c>
      <c r="BP125" s="75">
        <f t="shared" si="18"/>
        <v>4</v>
      </c>
    </row>
    <row r="126" spans="2:68">
      <c r="B126" s="73">
        <v>4</v>
      </c>
      <c r="C126" s="12" t="s">
        <v>748</v>
      </c>
      <c r="D126" s="13" t="s">
        <v>749</v>
      </c>
      <c r="E126" s="23">
        <f>SUMIF('CO2-qoute-data-2012'!$E$6:$E$380,NA117_CO2_GJ!$C126,'CO2-qoute-data-2012'!O$6:O$380)*1000</f>
        <v>0</v>
      </c>
      <c r="F126" s="23">
        <f>SUMIF('CO2-qoute-data-2012'!$E$6:$E$380,NA117_CO2_GJ!$C126,'CO2-qoute-data-2012'!P$6:P$380)*1000</f>
        <v>0</v>
      </c>
      <c r="G126" s="23">
        <f>SUMIF('CO2-qoute-data-2012'!$E$6:$E$380,NA117_CO2_GJ!$C126,'CO2-qoute-data-2012'!Q$6:Q$380)*1000</f>
        <v>0</v>
      </c>
      <c r="H126" s="23">
        <f>SUMIF('CO2-qoute-data-2012'!$E$6:$E$380,NA117_CO2_GJ!$C126,'CO2-qoute-data-2012'!R$6:R$380)*1000</f>
        <v>0</v>
      </c>
      <c r="I126" s="23">
        <f>SUMIF('CO2-qoute-data-2012'!$E$6:$E$380,NA117_CO2_GJ!$C126,'CO2-qoute-data-2012'!S$6:S$380)*1000</f>
        <v>0</v>
      </c>
      <c r="J126" s="23">
        <f>SUMIF('CO2-qoute-data-2012'!$E$6:$E$380,NA117_CO2_GJ!$C126,'CO2-qoute-data-2012'!T$6:T$380)*1000</f>
        <v>0</v>
      </c>
      <c r="K126" s="23">
        <f>SUMIF('CO2-qoute-data-2012'!$E$6:$E$380,NA117_CO2_GJ!$C126,'CO2-qoute-data-2012'!U$6:U$380)*1000</f>
        <v>0</v>
      </c>
      <c r="L126" s="23">
        <f>SUMIF('CO2-qoute-data-2012'!$E$6:$E$380,NA117_CO2_GJ!$C126,'CO2-qoute-data-2012'!V$6:V$380)*1000</f>
        <v>0</v>
      </c>
      <c r="M126" s="23">
        <f>SUMIF('CO2-qoute-data-2012'!$E$6:$E$380,NA117_CO2_GJ!$C126,'CO2-qoute-data-2012'!W$6:W$380)*1000</f>
        <v>0</v>
      </c>
      <c r="N126" s="23">
        <f>SUMIF('CO2-qoute-data-2012'!$E$6:$E$380,NA117_CO2_GJ!$C126,'CO2-qoute-data-2012'!X$6:X$380)*1000</f>
        <v>0</v>
      </c>
      <c r="O126" s="23">
        <f>SUMIF('CO2-qoute-data-2012'!$E$6:$E$380,NA117_CO2_GJ!$C126,'CO2-qoute-data-2012'!Y$6:Y$380)*1000</f>
        <v>0</v>
      </c>
      <c r="P126" s="23">
        <f>SUMIF('CO2-qoute-data-2012'!$E$6:$E$380,NA117_CO2_GJ!$C126,'CO2-qoute-data-2012'!Z$6:Z$380)*1000</f>
        <v>0</v>
      </c>
      <c r="Q126" s="23">
        <f>SUMIF('CO2-qoute-data-2012'!$E$6:$E$380,NA117_CO2_GJ!$C126,'CO2-qoute-data-2012'!AA$6:AA$380)*1000</f>
        <v>0</v>
      </c>
      <c r="R126" s="23">
        <f>SUMIF('CO2-qoute-data-2012'!$E$6:$E$380,NA117_CO2_GJ!$C126,'CO2-qoute-data-2012'!AB$6:AB$380)*1000</f>
        <v>0</v>
      </c>
      <c r="S126" s="23">
        <f>SUMIF('CO2-qoute-data-2012'!$E$6:$E$380,NA117_CO2_GJ!$C126,'CO2-qoute-data-2012'!AC$6:AC$380)*1000</f>
        <v>0</v>
      </c>
      <c r="T126" s="23">
        <f>SUMIF('CO2-qoute-data-2012'!$E$6:$E$380,NA117_CO2_GJ!$C126,'CO2-qoute-data-2012'!AD$6:AD$380)*1000</f>
        <v>0</v>
      </c>
      <c r="U126" s="23">
        <f>SUMIF('CO2-qoute-data-2012'!$E$6:$E$380,NA117_CO2_GJ!$C126,'CO2-qoute-data-2012'!AE$6:AE$380)*1000</f>
        <v>0</v>
      </c>
      <c r="V126" s="23">
        <f>SUMIF('CO2-qoute-data-2012'!$E$6:$E$380,NA117_CO2_GJ!$C126,'CO2-qoute-data-2012'!AF$6:AF$380)*1000</f>
        <v>0</v>
      </c>
      <c r="W126" s="23">
        <f>SUMIF('CO2-qoute-data-2012'!$E$6:$E$380,NA117_CO2_GJ!$C126,'CO2-qoute-data-2012'!AG$6:AG$380)*1000</f>
        <v>0</v>
      </c>
      <c r="X126" s="23">
        <f>SUMIF('CO2-qoute-data-2012'!$E$6:$E$380,NA117_CO2_GJ!$C126,'CO2-qoute-data-2012'!AH$6:AH$380)*1000</f>
        <v>0</v>
      </c>
      <c r="Y126" s="23">
        <f>SUMIF('CO2-qoute-data-2012'!$E$6:$E$380,NA117_CO2_GJ!$C126,'CO2-qoute-data-2012'!AI$6:AI$380)*1000</f>
        <v>0</v>
      </c>
      <c r="Z126" s="23">
        <f>SUMIF('CO2-qoute-data-2012'!$E$6:$E$380,NA117_CO2_GJ!$C126,'CO2-qoute-data-2012'!AJ$6:AJ$380)*1000</f>
        <v>0</v>
      </c>
      <c r="AA126" s="23">
        <f>SUMIF('CO2-qoute-data-2012'!$E$6:$E$380,NA117_CO2_GJ!$C126,'CO2-qoute-data-2012'!AK$6:AK$380)*1000</f>
        <v>0</v>
      </c>
      <c r="AB126" s="23">
        <f>SUMIF('CO2-qoute-data-2012'!$E$6:$E$380,NA117_CO2_GJ!$C126,'CO2-qoute-data-2012'!AL$6:AL$380)*1000</f>
        <v>0</v>
      </c>
      <c r="AC126" s="23">
        <f>SUMIF('CO2-qoute-data-2012'!$E$6:$E$380,NA117_CO2_GJ!$C126,'CO2-qoute-data-2012'!AM$6:AM$380)*1000</f>
        <v>0</v>
      </c>
      <c r="AD126" s="23">
        <f>SUMIF('CO2-qoute-data-2012'!$E$6:$E$380,NA117_CO2_GJ!$C126,'CO2-qoute-data-2012'!AN$6:AN$380)*1000</f>
        <v>0</v>
      </c>
      <c r="AE126" s="23">
        <f>SUMIF('CO2-qoute-data-2012'!$E$6:$E$380,NA117_CO2_GJ!$C126,'CO2-qoute-data-2012'!AO$6:AO$380)*1000</f>
        <v>0</v>
      </c>
      <c r="AF126" s="23">
        <f>SUMIF('CO2-qoute-data-2012'!$E$6:$E$380,NA117_CO2_GJ!$C126,'CO2-qoute-data-2012'!AP$6:AP$380)*1000</f>
        <v>0</v>
      </c>
      <c r="AG126" s="23">
        <f>SUMIF('CO2-qoute-data-2012'!$E$6:$E$380,NA117_CO2_GJ!$C126,'CO2-qoute-data-2012'!AQ$6:AQ$380)*1000</f>
        <v>0</v>
      </c>
      <c r="AH126" s="23">
        <f>SUMIF('CO2-qoute-data-2012'!$E$6:$E$380,NA117_CO2_GJ!$C126,'CO2-qoute-data-2012'!AR$6:AR$380)*1000</f>
        <v>0</v>
      </c>
      <c r="AI126" s="23">
        <f>SUMIF('CO2-qoute-data-2012'!$E$6:$E$380,NA117_CO2_GJ!$C126,'CO2-qoute-data-2012'!AS$6:AS$380)*1000</f>
        <v>0</v>
      </c>
      <c r="AJ126" s="2"/>
      <c r="AK126" s="2"/>
      <c r="AL126" s="75">
        <f t="shared" si="20"/>
        <v>4</v>
      </c>
      <c r="AM126" s="75">
        <f t="shared" si="20"/>
        <v>4</v>
      </c>
      <c r="AN126" s="75">
        <f t="shared" si="20"/>
        <v>4</v>
      </c>
      <c r="AO126" s="75">
        <f t="shared" si="20"/>
        <v>4</v>
      </c>
      <c r="AP126" s="75">
        <f t="shared" si="20"/>
        <v>4</v>
      </c>
      <c r="AQ126" s="75">
        <f t="shared" si="20"/>
        <v>4</v>
      </c>
      <c r="AR126" s="75">
        <f t="shared" si="20"/>
        <v>4</v>
      </c>
      <c r="AS126" s="75">
        <f t="shared" si="20"/>
        <v>4</v>
      </c>
      <c r="AT126" s="75">
        <f t="shared" si="20"/>
        <v>4</v>
      </c>
      <c r="AU126" s="75">
        <f t="shared" si="20"/>
        <v>4</v>
      </c>
      <c r="AV126" s="75">
        <f t="shared" si="20"/>
        <v>4</v>
      </c>
      <c r="AW126" s="75">
        <f t="shared" si="20"/>
        <v>4</v>
      </c>
      <c r="AX126" s="75">
        <f t="shared" si="20"/>
        <v>4</v>
      </c>
      <c r="AY126" s="75">
        <f t="shared" si="20"/>
        <v>4</v>
      </c>
      <c r="AZ126" s="75">
        <f t="shared" si="20"/>
        <v>4</v>
      </c>
      <c r="BA126" s="75">
        <f t="shared" si="19"/>
        <v>4</v>
      </c>
      <c r="BB126" s="75">
        <f t="shared" si="19"/>
        <v>4</v>
      </c>
      <c r="BC126" s="75">
        <f t="shared" si="19"/>
        <v>4</v>
      </c>
      <c r="BD126" s="75">
        <f t="shared" si="19"/>
        <v>4</v>
      </c>
      <c r="BE126" s="75">
        <f t="shared" si="19"/>
        <v>4</v>
      </c>
      <c r="BF126" s="75">
        <f t="shared" si="19"/>
        <v>4</v>
      </c>
      <c r="BG126" s="75">
        <f t="shared" si="19"/>
        <v>4</v>
      </c>
      <c r="BH126" s="75">
        <f t="shared" si="19"/>
        <v>4</v>
      </c>
      <c r="BI126" s="75">
        <f t="shared" si="19"/>
        <v>4</v>
      </c>
      <c r="BJ126" s="75">
        <f t="shared" si="19"/>
        <v>4</v>
      </c>
      <c r="BK126" s="75">
        <f t="shared" si="19"/>
        <v>4</v>
      </c>
      <c r="BL126" s="75">
        <f t="shared" si="19"/>
        <v>4</v>
      </c>
      <c r="BM126" s="75">
        <f t="shared" si="19"/>
        <v>4</v>
      </c>
      <c r="BN126" s="75">
        <f t="shared" si="19"/>
        <v>4</v>
      </c>
      <c r="BO126" s="75">
        <f t="shared" si="19"/>
        <v>4</v>
      </c>
      <c r="BP126" s="75">
        <f t="shared" si="18"/>
        <v>4</v>
      </c>
    </row>
    <row r="127" spans="2:68">
      <c r="B127" s="74">
        <v>4</v>
      </c>
      <c r="C127" s="20" t="s">
        <v>750</v>
      </c>
      <c r="D127" s="21" t="s">
        <v>751</v>
      </c>
      <c r="E127" s="23">
        <f>SUMIF('CO2-qoute-data-2012'!$E$6:$E$380,NA117_CO2_GJ!$C127,'CO2-qoute-data-2012'!O$6:O$380)*1000</f>
        <v>0</v>
      </c>
      <c r="F127" s="23">
        <f>SUMIF('CO2-qoute-data-2012'!$E$6:$E$380,NA117_CO2_GJ!$C127,'CO2-qoute-data-2012'!P$6:P$380)*1000</f>
        <v>0</v>
      </c>
      <c r="G127" s="23">
        <f>SUMIF('CO2-qoute-data-2012'!$E$6:$E$380,NA117_CO2_GJ!$C127,'CO2-qoute-data-2012'!Q$6:Q$380)*1000</f>
        <v>0</v>
      </c>
      <c r="H127" s="23">
        <f>SUMIF('CO2-qoute-data-2012'!$E$6:$E$380,NA117_CO2_GJ!$C127,'CO2-qoute-data-2012'!R$6:R$380)*1000</f>
        <v>0</v>
      </c>
      <c r="I127" s="23">
        <f>SUMIF('CO2-qoute-data-2012'!$E$6:$E$380,NA117_CO2_GJ!$C127,'CO2-qoute-data-2012'!S$6:S$380)*1000</f>
        <v>0</v>
      </c>
      <c r="J127" s="23">
        <f>SUMIF('CO2-qoute-data-2012'!$E$6:$E$380,NA117_CO2_GJ!$C127,'CO2-qoute-data-2012'!T$6:T$380)*1000</f>
        <v>0</v>
      </c>
      <c r="K127" s="23">
        <f>SUMIF('CO2-qoute-data-2012'!$E$6:$E$380,NA117_CO2_GJ!$C127,'CO2-qoute-data-2012'!U$6:U$380)*1000</f>
        <v>0</v>
      </c>
      <c r="L127" s="23">
        <f>SUMIF('CO2-qoute-data-2012'!$E$6:$E$380,NA117_CO2_GJ!$C127,'CO2-qoute-data-2012'!V$6:V$380)*1000</f>
        <v>0</v>
      </c>
      <c r="M127" s="23">
        <f>SUMIF('CO2-qoute-data-2012'!$E$6:$E$380,NA117_CO2_GJ!$C127,'CO2-qoute-data-2012'!W$6:W$380)*1000</f>
        <v>0</v>
      </c>
      <c r="N127" s="23">
        <f>SUMIF('CO2-qoute-data-2012'!$E$6:$E$380,NA117_CO2_GJ!$C127,'CO2-qoute-data-2012'!X$6:X$380)*1000</f>
        <v>0</v>
      </c>
      <c r="O127" s="23">
        <f>SUMIF('CO2-qoute-data-2012'!$E$6:$E$380,NA117_CO2_GJ!$C127,'CO2-qoute-data-2012'!Y$6:Y$380)*1000</f>
        <v>0</v>
      </c>
      <c r="P127" s="23">
        <f>SUMIF('CO2-qoute-data-2012'!$E$6:$E$380,NA117_CO2_GJ!$C127,'CO2-qoute-data-2012'!Z$6:Z$380)*1000</f>
        <v>0</v>
      </c>
      <c r="Q127" s="23">
        <f>SUMIF('CO2-qoute-data-2012'!$E$6:$E$380,NA117_CO2_GJ!$C127,'CO2-qoute-data-2012'!AA$6:AA$380)*1000</f>
        <v>0</v>
      </c>
      <c r="R127" s="23">
        <f>SUMIF('CO2-qoute-data-2012'!$E$6:$E$380,NA117_CO2_GJ!$C127,'CO2-qoute-data-2012'!AB$6:AB$380)*1000</f>
        <v>0</v>
      </c>
      <c r="S127" s="23">
        <f>SUMIF('CO2-qoute-data-2012'!$E$6:$E$380,NA117_CO2_GJ!$C127,'CO2-qoute-data-2012'!AC$6:AC$380)*1000</f>
        <v>0</v>
      </c>
      <c r="T127" s="23">
        <f>SUMIF('CO2-qoute-data-2012'!$E$6:$E$380,NA117_CO2_GJ!$C127,'CO2-qoute-data-2012'!AD$6:AD$380)*1000</f>
        <v>0</v>
      </c>
      <c r="U127" s="23">
        <f>SUMIF('CO2-qoute-data-2012'!$E$6:$E$380,NA117_CO2_GJ!$C127,'CO2-qoute-data-2012'!AE$6:AE$380)*1000</f>
        <v>0</v>
      </c>
      <c r="V127" s="23">
        <f>SUMIF('CO2-qoute-data-2012'!$E$6:$E$380,NA117_CO2_GJ!$C127,'CO2-qoute-data-2012'!AF$6:AF$380)*1000</f>
        <v>0</v>
      </c>
      <c r="W127" s="23">
        <f>SUMIF('CO2-qoute-data-2012'!$E$6:$E$380,NA117_CO2_GJ!$C127,'CO2-qoute-data-2012'!AG$6:AG$380)*1000</f>
        <v>0</v>
      </c>
      <c r="X127" s="23">
        <f>SUMIF('CO2-qoute-data-2012'!$E$6:$E$380,NA117_CO2_GJ!$C127,'CO2-qoute-data-2012'!AH$6:AH$380)*1000</f>
        <v>0</v>
      </c>
      <c r="Y127" s="23">
        <f>SUMIF('CO2-qoute-data-2012'!$E$6:$E$380,NA117_CO2_GJ!$C127,'CO2-qoute-data-2012'!AI$6:AI$380)*1000</f>
        <v>0</v>
      </c>
      <c r="Z127" s="23">
        <f>SUMIF('CO2-qoute-data-2012'!$E$6:$E$380,NA117_CO2_GJ!$C127,'CO2-qoute-data-2012'!AJ$6:AJ$380)*1000</f>
        <v>0</v>
      </c>
      <c r="AA127" s="23">
        <f>SUMIF('CO2-qoute-data-2012'!$E$6:$E$380,NA117_CO2_GJ!$C127,'CO2-qoute-data-2012'!AK$6:AK$380)*1000</f>
        <v>0</v>
      </c>
      <c r="AB127" s="23">
        <f>SUMIF('CO2-qoute-data-2012'!$E$6:$E$380,NA117_CO2_GJ!$C127,'CO2-qoute-data-2012'!AL$6:AL$380)*1000</f>
        <v>0</v>
      </c>
      <c r="AC127" s="23">
        <f>SUMIF('CO2-qoute-data-2012'!$E$6:$E$380,NA117_CO2_GJ!$C127,'CO2-qoute-data-2012'!AM$6:AM$380)*1000</f>
        <v>0</v>
      </c>
      <c r="AD127" s="23">
        <f>SUMIF('CO2-qoute-data-2012'!$E$6:$E$380,NA117_CO2_GJ!$C127,'CO2-qoute-data-2012'!AN$6:AN$380)*1000</f>
        <v>0</v>
      </c>
      <c r="AE127" s="23">
        <f>SUMIF('CO2-qoute-data-2012'!$E$6:$E$380,NA117_CO2_GJ!$C127,'CO2-qoute-data-2012'!AO$6:AO$380)*1000</f>
        <v>0</v>
      </c>
      <c r="AF127" s="23">
        <f>SUMIF('CO2-qoute-data-2012'!$E$6:$E$380,NA117_CO2_GJ!$C127,'CO2-qoute-data-2012'!AP$6:AP$380)*1000</f>
        <v>0</v>
      </c>
      <c r="AG127" s="23">
        <f>SUMIF('CO2-qoute-data-2012'!$E$6:$E$380,NA117_CO2_GJ!$C127,'CO2-qoute-data-2012'!AQ$6:AQ$380)*1000</f>
        <v>0</v>
      </c>
      <c r="AH127" s="23">
        <f>SUMIF('CO2-qoute-data-2012'!$E$6:$E$380,NA117_CO2_GJ!$C127,'CO2-qoute-data-2012'!AR$6:AR$380)*1000</f>
        <v>0</v>
      </c>
      <c r="AI127" s="23">
        <f>SUMIF('CO2-qoute-data-2012'!$E$6:$E$380,NA117_CO2_GJ!$C127,'CO2-qoute-data-2012'!AS$6:AS$380)*1000</f>
        <v>0</v>
      </c>
      <c r="AJ127" s="2"/>
      <c r="AK127" s="2"/>
      <c r="AL127" s="75">
        <f t="shared" si="20"/>
        <v>4</v>
      </c>
      <c r="AM127" s="75">
        <f t="shared" si="20"/>
        <v>4</v>
      </c>
      <c r="AN127" s="75">
        <f t="shared" si="20"/>
        <v>4</v>
      </c>
      <c r="AO127" s="75">
        <f t="shared" si="20"/>
        <v>4</v>
      </c>
      <c r="AP127" s="75">
        <f t="shared" si="20"/>
        <v>4</v>
      </c>
      <c r="AQ127" s="75">
        <f t="shared" si="20"/>
        <v>4</v>
      </c>
      <c r="AR127" s="75">
        <f t="shared" si="20"/>
        <v>4</v>
      </c>
      <c r="AS127" s="75">
        <f t="shared" si="20"/>
        <v>4</v>
      </c>
      <c r="AT127" s="75">
        <f t="shared" si="20"/>
        <v>4</v>
      </c>
      <c r="AU127" s="75">
        <f t="shared" si="20"/>
        <v>4</v>
      </c>
      <c r="AV127" s="75">
        <f t="shared" si="20"/>
        <v>4</v>
      </c>
      <c r="AW127" s="75">
        <f t="shared" si="20"/>
        <v>4</v>
      </c>
      <c r="AX127" s="75">
        <f t="shared" si="20"/>
        <v>4</v>
      </c>
      <c r="AY127" s="75">
        <f t="shared" si="20"/>
        <v>4</v>
      </c>
      <c r="AZ127" s="75">
        <f t="shared" si="20"/>
        <v>4</v>
      </c>
      <c r="BA127" s="75">
        <f t="shared" si="19"/>
        <v>4</v>
      </c>
      <c r="BB127" s="75">
        <f t="shared" si="19"/>
        <v>4</v>
      </c>
      <c r="BC127" s="75">
        <f t="shared" si="19"/>
        <v>4</v>
      </c>
      <c r="BD127" s="75">
        <f t="shared" si="19"/>
        <v>4</v>
      </c>
      <c r="BE127" s="75">
        <f t="shared" si="19"/>
        <v>4</v>
      </c>
      <c r="BF127" s="75">
        <f t="shared" si="19"/>
        <v>4</v>
      </c>
      <c r="BG127" s="75">
        <f t="shared" si="19"/>
        <v>4</v>
      </c>
      <c r="BH127" s="75">
        <f t="shared" si="19"/>
        <v>4</v>
      </c>
      <c r="BI127" s="75">
        <f t="shared" si="19"/>
        <v>4</v>
      </c>
      <c r="BJ127" s="75">
        <f t="shared" si="19"/>
        <v>4</v>
      </c>
      <c r="BK127" s="75">
        <f t="shared" si="19"/>
        <v>4</v>
      </c>
      <c r="BL127" s="75">
        <f t="shared" si="19"/>
        <v>4</v>
      </c>
      <c r="BM127" s="75">
        <f t="shared" si="19"/>
        <v>4</v>
      </c>
      <c r="BN127" s="75">
        <f t="shared" si="19"/>
        <v>4</v>
      </c>
      <c r="BO127" s="75">
        <f t="shared" si="19"/>
        <v>4</v>
      </c>
      <c r="BP127" s="75">
        <f t="shared" si="18"/>
        <v>4</v>
      </c>
    </row>
    <row r="129" spans="5:35"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</row>
    <row r="130" spans="5:35">
      <c r="E130" s="95" t="str">
        <f t="shared" ref="E130:T145" si="21">E$9</f>
        <v>None</v>
      </c>
      <c r="F130" s="95" t="str">
        <f t="shared" si="21"/>
        <v>NGA</v>
      </c>
      <c r="G130" s="95" t="str">
        <f t="shared" si="21"/>
        <v>NGA</v>
      </c>
      <c r="H130" s="95" t="str">
        <f t="shared" si="21"/>
        <v>DSL</v>
      </c>
      <c r="I130" s="95" t="str">
        <f t="shared" si="21"/>
        <v>HFO</v>
      </c>
      <c r="J130" s="95" t="str">
        <f t="shared" si="21"/>
        <v>LPG</v>
      </c>
      <c r="K130" s="95" t="str">
        <f t="shared" si="21"/>
        <v>GSL</v>
      </c>
      <c r="L130" s="95" t="str">
        <f t="shared" si="21"/>
        <v>LPG</v>
      </c>
      <c r="M130" s="95" t="str">
        <f t="shared" si="21"/>
        <v>None</v>
      </c>
      <c r="N130" s="95" t="str">
        <f t="shared" si="21"/>
        <v>HFO</v>
      </c>
      <c r="O130" s="95" t="str">
        <f t="shared" si="21"/>
        <v>COA</v>
      </c>
      <c r="P130" s="95" t="str">
        <f t="shared" si="21"/>
        <v>COA</v>
      </c>
      <c r="Q130" s="95" t="str">
        <f t="shared" si="21"/>
        <v>COA</v>
      </c>
      <c r="R130" s="95" t="str">
        <f t="shared" si="21"/>
        <v>WST</v>
      </c>
      <c r="S130" s="95" t="str">
        <f t="shared" si="21"/>
        <v>NGA</v>
      </c>
      <c r="T130" s="95" t="str">
        <f t="shared" si="21"/>
        <v>None</v>
      </c>
      <c r="U130" s="95" t="str">
        <f t="shared" ref="U130:AI145" si="22">U$9</f>
        <v>None</v>
      </c>
      <c r="V130" s="95" t="str">
        <f t="shared" si="22"/>
        <v>None</v>
      </c>
      <c r="W130" s="95" t="str">
        <f t="shared" si="22"/>
        <v>None</v>
      </c>
      <c r="X130" s="95" t="str">
        <f t="shared" si="22"/>
        <v>None</v>
      </c>
      <c r="Y130" s="95" t="str">
        <f t="shared" si="22"/>
        <v>None</v>
      </c>
      <c r="Z130" s="95" t="str">
        <f t="shared" si="22"/>
        <v>None</v>
      </c>
      <c r="AA130" s="95" t="str">
        <f t="shared" si="22"/>
        <v>None</v>
      </c>
      <c r="AB130" s="95" t="str">
        <f t="shared" si="22"/>
        <v>None</v>
      </c>
      <c r="AC130" s="95" t="str">
        <f t="shared" si="22"/>
        <v>None</v>
      </c>
      <c r="AD130" s="95" t="str">
        <f t="shared" si="22"/>
        <v>None</v>
      </c>
      <c r="AE130" s="95" t="str">
        <f t="shared" si="22"/>
        <v>None</v>
      </c>
      <c r="AF130" s="95" t="str">
        <f t="shared" si="22"/>
        <v>None</v>
      </c>
      <c r="AG130" s="95" t="str">
        <f t="shared" si="22"/>
        <v>None</v>
      </c>
      <c r="AH130" s="95" t="str">
        <f t="shared" si="22"/>
        <v>None</v>
      </c>
      <c r="AI130" s="96" t="str">
        <f t="shared" si="22"/>
        <v>None</v>
      </c>
    </row>
    <row r="131" spans="5:35">
      <c r="E131" s="97" t="str">
        <f t="shared" si="21"/>
        <v>None</v>
      </c>
      <c r="F131" s="97" t="str">
        <f t="shared" si="21"/>
        <v>NGA</v>
      </c>
      <c r="G131" s="97" t="str">
        <f t="shared" si="21"/>
        <v>NGA</v>
      </c>
      <c r="H131" s="97" t="str">
        <f t="shared" si="21"/>
        <v>DSL</v>
      </c>
      <c r="I131" s="97" t="str">
        <f t="shared" si="21"/>
        <v>HFO</v>
      </c>
      <c r="J131" s="97" t="str">
        <f t="shared" si="21"/>
        <v>LPG</v>
      </c>
      <c r="K131" s="97" t="str">
        <f t="shared" si="21"/>
        <v>GSL</v>
      </c>
      <c r="L131" s="97" t="str">
        <f t="shared" si="21"/>
        <v>LPG</v>
      </c>
      <c r="M131" s="97" t="str">
        <f t="shared" si="21"/>
        <v>None</v>
      </c>
      <c r="N131" s="97" t="str">
        <f t="shared" si="21"/>
        <v>HFO</v>
      </c>
      <c r="O131" s="97" t="str">
        <f t="shared" si="21"/>
        <v>COA</v>
      </c>
      <c r="P131" s="97" t="str">
        <f t="shared" si="21"/>
        <v>COA</v>
      </c>
      <c r="Q131" s="97" t="str">
        <f t="shared" si="21"/>
        <v>COA</v>
      </c>
      <c r="R131" s="97" t="str">
        <f t="shared" si="21"/>
        <v>WST</v>
      </c>
      <c r="S131" s="97" t="str">
        <f t="shared" si="21"/>
        <v>NGA</v>
      </c>
      <c r="T131" s="97" t="str">
        <f t="shared" si="21"/>
        <v>None</v>
      </c>
      <c r="U131" s="97" t="str">
        <f t="shared" si="22"/>
        <v>None</v>
      </c>
      <c r="V131" s="97" t="str">
        <f t="shared" si="22"/>
        <v>None</v>
      </c>
      <c r="W131" s="97" t="str">
        <f t="shared" si="22"/>
        <v>None</v>
      </c>
      <c r="X131" s="97" t="str">
        <f t="shared" si="22"/>
        <v>None</v>
      </c>
      <c r="Y131" s="97" t="str">
        <f t="shared" si="22"/>
        <v>None</v>
      </c>
      <c r="Z131" s="97" t="str">
        <f t="shared" si="22"/>
        <v>None</v>
      </c>
      <c r="AA131" s="97" t="str">
        <f t="shared" si="22"/>
        <v>None</v>
      </c>
      <c r="AB131" s="97" t="str">
        <f t="shared" si="22"/>
        <v>None</v>
      </c>
      <c r="AC131" s="97" t="str">
        <f t="shared" si="22"/>
        <v>None</v>
      </c>
      <c r="AD131" s="97" t="str">
        <f t="shared" si="22"/>
        <v>None</v>
      </c>
      <c r="AE131" s="97" t="str">
        <f t="shared" si="22"/>
        <v>None</v>
      </c>
      <c r="AF131" s="97" t="str">
        <f t="shared" si="22"/>
        <v>None</v>
      </c>
      <c r="AG131" s="97" t="str">
        <f t="shared" si="22"/>
        <v>None</v>
      </c>
      <c r="AH131" s="97" t="str">
        <f t="shared" si="22"/>
        <v>None</v>
      </c>
      <c r="AI131" s="98" t="str">
        <f t="shared" si="22"/>
        <v>None</v>
      </c>
    </row>
    <row r="132" spans="5:35">
      <c r="E132" s="97" t="str">
        <f t="shared" si="21"/>
        <v>None</v>
      </c>
      <c r="F132" s="97" t="str">
        <f t="shared" si="21"/>
        <v>NGA</v>
      </c>
      <c r="G132" s="97" t="str">
        <f t="shared" si="21"/>
        <v>NGA</v>
      </c>
      <c r="H132" s="97" t="str">
        <f t="shared" si="21"/>
        <v>DSL</v>
      </c>
      <c r="I132" s="97" t="str">
        <f t="shared" si="21"/>
        <v>HFO</v>
      </c>
      <c r="J132" s="97" t="str">
        <f t="shared" si="21"/>
        <v>LPG</v>
      </c>
      <c r="K132" s="97" t="str">
        <f t="shared" si="21"/>
        <v>GSL</v>
      </c>
      <c r="L132" s="97" t="str">
        <f t="shared" si="21"/>
        <v>LPG</v>
      </c>
      <c r="M132" s="97" t="str">
        <f t="shared" si="21"/>
        <v>None</v>
      </c>
      <c r="N132" s="97" t="str">
        <f t="shared" si="21"/>
        <v>HFO</v>
      </c>
      <c r="O132" s="97" t="str">
        <f t="shared" si="21"/>
        <v>COA</v>
      </c>
      <c r="P132" s="97" t="str">
        <f t="shared" si="21"/>
        <v>COA</v>
      </c>
      <c r="Q132" s="97" t="str">
        <f t="shared" si="21"/>
        <v>COA</v>
      </c>
      <c r="R132" s="97" t="str">
        <f t="shared" si="21"/>
        <v>WST</v>
      </c>
      <c r="S132" s="97" t="str">
        <f t="shared" si="21"/>
        <v>NGA</v>
      </c>
      <c r="T132" s="97" t="str">
        <f t="shared" si="21"/>
        <v>None</v>
      </c>
      <c r="U132" s="97" t="str">
        <f t="shared" si="22"/>
        <v>None</v>
      </c>
      <c r="V132" s="97" t="str">
        <f t="shared" si="22"/>
        <v>None</v>
      </c>
      <c r="W132" s="97" t="str">
        <f t="shared" si="22"/>
        <v>None</v>
      </c>
      <c r="X132" s="97" t="str">
        <f t="shared" si="22"/>
        <v>None</v>
      </c>
      <c r="Y132" s="97" t="str">
        <f t="shared" si="22"/>
        <v>None</v>
      </c>
      <c r="Z132" s="97" t="str">
        <f t="shared" si="22"/>
        <v>None</v>
      </c>
      <c r="AA132" s="97" t="str">
        <f t="shared" si="22"/>
        <v>None</v>
      </c>
      <c r="AB132" s="97" t="str">
        <f t="shared" si="22"/>
        <v>None</v>
      </c>
      <c r="AC132" s="97" t="str">
        <f t="shared" si="22"/>
        <v>None</v>
      </c>
      <c r="AD132" s="97" t="str">
        <f t="shared" si="22"/>
        <v>None</v>
      </c>
      <c r="AE132" s="97" t="str">
        <f t="shared" si="22"/>
        <v>None</v>
      </c>
      <c r="AF132" s="97" t="str">
        <f t="shared" si="22"/>
        <v>None</v>
      </c>
      <c r="AG132" s="97" t="str">
        <f t="shared" si="22"/>
        <v>None</v>
      </c>
      <c r="AH132" s="97" t="str">
        <f t="shared" si="22"/>
        <v>None</v>
      </c>
      <c r="AI132" s="98" t="str">
        <f t="shared" si="22"/>
        <v>None</v>
      </c>
    </row>
    <row r="133" spans="5:35">
      <c r="E133" s="97" t="str">
        <f t="shared" si="21"/>
        <v>None</v>
      </c>
      <c r="F133" s="97" t="str">
        <f t="shared" si="21"/>
        <v>NGA</v>
      </c>
      <c r="G133" s="97" t="str">
        <f t="shared" si="21"/>
        <v>NGA</v>
      </c>
      <c r="H133" s="97" t="str">
        <f t="shared" si="21"/>
        <v>DSL</v>
      </c>
      <c r="I133" s="97" t="str">
        <f t="shared" si="21"/>
        <v>HFO</v>
      </c>
      <c r="J133" s="97" t="str">
        <f t="shared" si="21"/>
        <v>LPG</v>
      </c>
      <c r="K133" s="97" t="str">
        <f t="shared" si="21"/>
        <v>GSL</v>
      </c>
      <c r="L133" s="97" t="str">
        <f t="shared" si="21"/>
        <v>LPG</v>
      </c>
      <c r="M133" s="97" t="str">
        <f t="shared" si="21"/>
        <v>None</v>
      </c>
      <c r="N133" s="97" t="str">
        <f t="shared" si="21"/>
        <v>HFO</v>
      </c>
      <c r="O133" s="97" t="str">
        <f t="shared" si="21"/>
        <v>COA</v>
      </c>
      <c r="P133" s="97" t="str">
        <f t="shared" si="21"/>
        <v>COA</v>
      </c>
      <c r="Q133" s="97" t="str">
        <f t="shared" si="21"/>
        <v>COA</v>
      </c>
      <c r="R133" s="97" t="str">
        <f t="shared" si="21"/>
        <v>WST</v>
      </c>
      <c r="S133" s="97" t="str">
        <f t="shared" si="21"/>
        <v>NGA</v>
      </c>
      <c r="T133" s="97" t="str">
        <f t="shared" si="21"/>
        <v>None</v>
      </c>
      <c r="U133" s="97" t="str">
        <f t="shared" si="22"/>
        <v>None</v>
      </c>
      <c r="V133" s="97" t="str">
        <f t="shared" si="22"/>
        <v>None</v>
      </c>
      <c r="W133" s="97" t="str">
        <f t="shared" si="22"/>
        <v>None</v>
      </c>
      <c r="X133" s="97" t="str">
        <f t="shared" si="22"/>
        <v>None</v>
      </c>
      <c r="Y133" s="97" t="str">
        <f t="shared" si="22"/>
        <v>None</v>
      </c>
      <c r="Z133" s="97" t="str">
        <f t="shared" si="22"/>
        <v>None</v>
      </c>
      <c r="AA133" s="97" t="str">
        <f t="shared" si="22"/>
        <v>None</v>
      </c>
      <c r="AB133" s="97" t="str">
        <f t="shared" si="22"/>
        <v>None</v>
      </c>
      <c r="AC133" s="97" t="str">
        <f t="shared" si="22"/>
        <v>None</v>
      </c>
      <c r="AD133" s="97" t="str">
        <f t="shared" si="22"/>
        <v>None</v>
      </c>
      <c r="AE133" s="97" t="str">
        <f t="shared" si="22"/>
        <v>None</v>
      </c>
      <c r="AF133" s="97" t="str">
        <f t="shared" si="22"/>
        <v>None</v>
      </c>
      <c r="AG133" s="97" t="str">
        <f t="shared" si="22"/>
        <v>None</v>
      </c>
      <c r="AH133" s="97" t="str">
        <f t="shared" si="22"/>
        <v>None</v>
      </c>
      <c r="AI133" s="98" t="str">
        <f t="shared" si="22"/>
        <v>None</v>
      </c>
    </row>
    <row r="134" spans="5:35">
      <c r="E134" s="97" t="str">
        <f t="shared" si="21"/>
        <v>None</v>
      </c>
      <c r="F134" s="97" t="str">
        <f t="shared" si="21"/>
        <v>NGA</v>
      </c>
      <c r="G134" s="97" t="str">
        <f t="shared" si="21"/>
        <v>NGA</v>
      </c>
      <c r="H134" s="97" t="str">
        <f t="shared" si="21"/>
        <v>DSL</v>
      </c>
      <c r="I134" s="97" t="str">
        <f t="shared" si="21"/>
        <v>HFO</v>
      </c>
      <c r="J134" s="97" t="str">
        <f t="shared" si="21"/>
        <v>LPG</v>
      </c>
      <c r="K134" s="97" t="str">
        <f t="shared" si="21"/>
        <v>GSL</v>
      </c>
      <c r="L134" s="97" t="str">
        <f t="shared" si="21"/>
        <v>LPG</v>
      </c>
      <c r="M134" s="97" t="str">
        <f t="shared" si="21"/>
        <v>None</v>
      </c>
      <c r="N134" s="97" t="str">
        <f t="shared" si="21"/>
        <v>HFO</v>
      </c>
      <c r="O134" s="97" t="str">
        <f t="shared" si="21"/>
        <v>COA</v>
      </c>
      <c r="P134" s="97" t="str">
        <f t="shared" si="21"/>
        <v>COA</v>
      </c>
      <c r="Q134" s="97" t="str">
        <f t="shared" si="21"/>
        <v>COA</v>
      </c>
      <c r="R134" s="97" t="str">
        <f t="shared" si="21"/>
        <v>WST</v>
      </c>
      <c r="S134" s="97" t="str">
        <f t="shared" si="21"/>
        <v>NGA</v>
      </c>
      <c r="T134" s="97" t="str">
        <f t="shared" si="21"/>
        <v>None</v>
      </c>
      <c r="U134" s="97" t="str">
        <f t="shared" si="22"/>
        <v>None</v>
      </c>
      <c r="V134" s="97" t="str">
        <f t="shared" si="22"/>
        <v>None</v>
      </c>
      <c r="W134" s="97" t="str">
        <f t="shared" si="22"/>
        <v>None</v>
      </c>
      <c r="X134" s="97" t="str">
        <f t="shared" si="22"/>
        <v>None</v>
      </c>
      <c r="Y134" s="97" t="str">
        <f t="shared" si="22"/>
        <v>None</v>
      </c>
      <c r="Z134" s="97" t="str">
        <f t="shared" si="22"/>
        <v>None</v>
      </c>
      <c r="AA134" s="97" t="str">
        <f t="shared" si="22"/>
        <v>None</v>
      </c>
      <c r="AB134" s="97" t="str">
        <f t="shared" si="22"/>
        <v>None</v>
      </c>
      <c r="AC134" s="97" t="str">
        <f t="shared" si="22"/>
        <v>None</v>
      </c>
      <c r="AD134" s="97" t="str">
        <f t="shared" si="22"/>
        <v>None</v>
      </c>
      <c r="AE134" s="97" t="str">
        <f t="shared" si="22"/>
        <v>None</v>
      </c>
      <c r="AF134" s="97" t="str">
        <f t="shared" si="22"/>
        <v>None</v>
      </c>
      <c r="AG134" s="97" t="str">
        <f t="shared" si="22"/>
        <v>None</v>
      </c>
      <c r="AH134" s="97" t="str">
        <f t="shared" si="22"/>
        <v>None</v>
      </c>
      <c r="AI134" s="98" t="str">
        <f t="shared" si="22"/>
        <v>None</v>
      </c>
    </row>
    <row r="135" spans="5:35">
      <c r="E135" s="97" t="str">
        <f t="shared" si="21"/>
        <v>None</v>
      </c>
      <c r="F135" s="97" t="str">
        <f t="shared" si="21"/>
        <v>NGA</v>
      </c>
      <c r="G135" s="97" t="str">
        <f t="shared" si="21"/>
        <v>NGA</v>
      </c>
      <c r="H135" s="97" t="str">
        <f t="shared" si="21"/>
        <v>DSL</v>
      </c>
      <c r="I135" s="97" t="str">
        <f t="shared" si="21"/>
        <v>HFO</v>
      </c>
      <c r="J135" s="97" t="str">
        <f t="shared" si="21"/>
        <v>LPG</v>
      </c>
      <c r="K135" s="97" t="str">
        <f t="shared" si="21"/>
        <v>GSL</v>
      </c>
      <c r="L135" s="97" t="str">
        <f t="shared" si="21"/>
        <v>LPG</v>
      </c>
      <c r="M135" s="97" t="str">
        <f t="shared" si="21"/>
        <v>None</v>
      </c>
      <c r="N135" s="97" t="str">
        <f t="shared" si="21"/>
        <v>HFO</v>
      </c>
      <c r="O135" s="97" t="str">
        <f t="shared" si="21"/>
        <v>COA</v>
      </c>
      <c r="P135" s="97" t="str">
        <f t="shared" si="21"/>
        <v>COA</v>
      </c>
      <c r="Q135" s="97" t="str">
        <f t="shared" si="21"/>
        <v>COA</v>
      </c>
      <c r="R135" s="97" t="str">
        <f t="shared" si="21"/>
        <v>WST</v>
      </c>
      <c r="S135" s="97" t="str">
        <f t="shared" si="21"/>
        <v>NGA</v>
      </c>
      <c r="T135" s="97" t="str">
        <f t="shared" si="21"/>
        <v>None</v>
      </c>
      <c r="U135" s="97" t="str">
        <f t="shared" si="22"/>
        <v>None</v>
      </c>
      <c r="V135" s="97" t="str">
        <f t="shared" si="22"/>
        <v>None</v>
      </c>
      <c r="W135" s="97" t="str">
        <f t="shared" si="22"/>
        <v>None</v>
      </c>
      <c r="X135" s="97" t="str">
        <f t="shared" si="22"/>
        <v>None</v>
      </c>
      <c r="Y135" s="97" t="str">
        <f t="shared" si="22"/>
        <v>None</v>
      </c>
      <c r="Z135" s="97" t="str">
        <f t="shared" si="22"/>
        <v>None</v>
      </c>
      <c r="AA135" s="97" t="str">
        <f t="shared" si="22"/>
        <v>None</v>
      </c>
      <c r="AB135" s="97" t="str">
        <f t="shared" si="22"/>
        <v>None</v>
      </c>
      <c r="AC135" s="97" t="str">
        <f t="shared" si="22"/>
        <v>None</v>
      </c>
      <c r="AD135" s="97" t="str">
        <f t="shared" si="22"/>
        <v>None</v>
      </c>
      <c r="AE135" s="97" t="str">
        <f t="shared" si="22"/>
        <v>None</v>
      </c>
      <c r="AF135" s="97" t="str">
        <f t="shared" si="22"/>
        <v>None</v>
      </c>
      <c r="AG135" s="97" t="str">
        <f t="shared" si="22"/>
        <v>None</v>
      </c>
      <c r="AH135" s="97" t="str">
        <f t="shared" si="22"/>
        <v>None</v>
      </c>
      <c r="AI135" s="98" t="str">
        <f t="shared" si="22"/>
        <v>None</v>
      </c>
    </row>
    <row r="136" spans="5:35">
      <c r="E136" s="97" t="str">
        <f t="shared" si="21"/>
        <v>None</v>
      </c>
      <c r="F136" s="97" t="str">
        <f t="shared" si="21"/>
        <v>NGA</v>
      </c>
      <c r="G136" s="97" t="str">
        <f t="shared" si="21"/>
        <v>NGA</v>
      </c>
      <c r="H136" s="97" t="str">
        <f t="shared" si="21"/>
        <v>DSL</v>
      </c>
      <c r="I136" s="97" t="str">
        <f t="shared" si="21"/>
        <v>HFO</v>
      </c>
      <c r="J136" s="97" t="str">
        <f t="shared" si="21"/>
        <v>LPG</v>
      </c>
      <c r="K136" s="97" t="str">
        <f t="shared" si="21"/>
        <v>GSL</v>
      </c>
      <c r="L136" s="97" t="str">
        <f t="shared" si="21"/>
        <v>LPG</v>
      </c>
      <c r="M136" s="97" t="str">
        <f t="shared" si="21"/>
        <v>None</v>
      </c>
      <c r="N136" s="97" t="str">
        <f t="shared" si="21"/>
        <v>HFO</v>
      </c>
      <c r="O136" s="97" t="str">
        <f t="shared" si="21"/>
        <v>COA</v>
      </c>
      <c r="P136" s="97" t="str">
        <f t="shared" si="21"/>
        <v>COA</v>
      </c>
      <c r="Q136" s="97" t="str">
        <f t="shared" si="21"/>
        <v>COA</v>
      </c>
      <c r="R136" s="97" t="str">
        <f t="shared" si="21"/>
        <v>WST</v>
      </c>
      <c r="S136" s="97" t="str">
        <f t="shared" si="21"/>
        <v>NGA</v>
      </c>
      <c r="T136" s="97" t="str">
        <f t="shared" si="21"/>
        <v>None</v>
      </c>
      <c r="U136" s="97" t="str">
        <f t="shared" si="22"/>
        <v>None</v>
      </c>
      <c r="V136" s="97" t="str">
        <f t="shared" si="22"/>
        <v>None</v>
      </c>
      <c r="W136" s="97" t="str">
        <f t="shared" si="22"/>
        <v>None</v>
      </c>
      <c r="X136" s="97" t="str">
        <f t="shared" si="22"/>
        <v>None</v>
      </c>
      <c r="Y136" s="97" t="str">
        <f t="shared" si="22"/>
        <v>None</v>
      </c>
      <c r="Z136" s="97" t="str">
        <f t="shared" si="22"/>
        <v>None</v>
      </c>
      <c r="AA136" s="97" t="str">
        <f t="shared" si="22"/>
        <v>None</v>
      </c>
      <c r="AB136" s="97" t="str">
        <f t="shared" si="22"/>
        <v>None</v>
      </c>
      <c r="AC136" s="97" t="str">
        <f t="shared" si="22"/>
        <v>None</v>
      </c>
      <c r="AD136" s="97" t="str">
        <f t="shared" si="22"/>
        <v>None</v>
      </c>
      <c r="AE136" s="97" t="str">
        <f t="shared" si="22"/>
        <v>None</v>
      </c>
      <c r="AF136" s="97" t="str">
        <f t="shared" si="22"/>
        <v>None</v>
      </c>
      <c r="AG136" s="97" t="str">
        <f t="shared" si="22"/>
        <v>None</v>
      </c>
      <c r="AH136" s="97" t="str">
        <f t="shared" si="22"/>
        <v>None</v>
      </c>
      <c r="AI136" s="98" t="str">
        <f t="shared" si="22"/>
        <v>None</v>
      </c>
    </row>
    <row r="137" spans="5:35">
      <c r="E137" s="97" t="str">
        <f t="shared" si="21"/>
        <v>None</v>
      </c>
      <c r="F137" s="97" t="str">
        <f t="shared" si="21"/>
        <v>NGA</v>
      </c>
      <c r="G137" s="97" t="str">
        <f t="shared" si="21"/>
        <v>NGA</v>
      </c>
      <c r="H137" s="97" t="str">
        <f t="shared" si="21"/>
        <v>DSL</v>
      </c>
      <c r="I137" s="97" t="str">
        <f t="shared" si="21"/>
        <v>HFO</v>
      </c>
      <c r="J137" s="97" t="str">
        <f t="shared" si="21"/>
        <v>LPG</v>
      </c>
      <c r="K137" s="97" t="str">
        <f t="shared" si="21"/>
        <v>GSL</v>
      </c>
      <c r="L137" s="97" t="str">
        <f t="shared" si="21"/>
        <v>LPG</v>
      </c>
      <c r="M137" s="97" t="str">
        <f t="shared" si="21"/>
        <v>None</v>
      </c>
      <c r="N137" s="97" t="str">
        <f t="shared" si="21"/>
        <v>HFO</v>
      </c>
      <c r="O137" s="97" t="str">
        <f t="shared" si="21"/>
        <v>COA</v>
      </c>
      <c r="P137" s="97" t="str">
        <f t="shared" si="21"/>
        <v>COA</v>
      </c>
      <c r="Q137" s="97" t="str">
        <f t="shared" si="21"/>
        <v>COA</v>
      </c>
      <c r="R137" s="97" t="str">
        <f t="shared" si="21"/>
        <v>WST</v>
      </c>
      <c r="S137" s="97" t="str">
        <f t="shared" si="21"/>
        <v>NGA</v>
      </c>
      <c r="T137" s="97" t="str">
        <f t="shared" si="21"/>
        <v>None</v>
      </c>
      <c r="U137" s="97" t="str">
        <f t="shared" si="22"/>
        <v>None</v>
      </c>
      <c r="V137" s="97" t="str">
        <f t="shared" si="22"/>
        <v>None</v>
      </c>
      <c r="W137" s="97" t="str">
        <f t="shared" si="22"/>
        <v>None</v>
      </c>
      <c r="X137" s="97" t="str">
        <f t="shared" si="22"/>
        <v>None</v>
      </c>
      <c r="Y137" s="97" t="str">
        <f t="shared" si="22"/>
        <v>None</v>
      </c>
      <c r="Z137" s="97" t="str">
        <f t="shared" si="22"/>
        <v>None</v>
      </c>
      <c r="AA137" s="97" t="str">
        <f t="shared" si="22"/>
        <v>None</v>
      </c>
      <c r="AB137" s="97" t="str">
        <f t="shared" si="22"/>
        <v>None</v>
      </c>
      <c r="AC137" s="97" t="str">
        <f t="shared" si="22"/>
        <v>None</v>
      </c>
      <c r="AD137" s="97" t="str">
        <f t="shared" si="22"/>
        <v>None</v>
      </c>
      <c r="AE137" s="97" t="str">
        <f t="shared" si="22"/>
        <v>None</v>
      </c>
      <c r="AF137" s="97" t="str">
        <f t="shared" si="22"/>
        <v>None</v>
      </c>
      <c r="AG137" s="97" t="str">
        <f t="shared" si="22"/>
        <v>None</v>
      </c>
      <c r="AH137" s="97" t="str">
        <f t="shared" si="22"/>
        <v>None</v>
      </c>
      <c r="AI137" s="98" t="str">
        <f t="shared" si="22"/>
        <v>None</v>
      </c>
    </row>
    <row r="138" spans="5:35">
      <c r="E138" s="97" t="str">
        <f t="shared" si="21"/>
        <v>None</v>
      </c>
      <c r="F138" s="97" t="str">
        <f t="shared" si="21"/>
        <v>NGA</v>
      </c>
      <c r="G138" s="97" t="str">
        <f t="shared" si="21"/>
        <v>NGA</v>
      </c>
      <c r="H138" s="97" t="str">
        <f t="shared" si="21"/>
        <v>DSL</v>
      </c>
      <c r="I138" s="97" t="str">
        <f t="shared" si="21"/>
        <v>HFO</v>
      </c>
      <c r="J138" s="97" t="str">
        <f t="shared" si="21"/>
        <v>LPG</v>
      </c>
      <c r="K138" s="97" t="str">
        <f t="shared" si="21"/>
        <v>GSL</v>
      </c>
      <c r="L138" s="97" t="str">
        <f t="shared" si="21"/>
        <v>LPG</v>
      </c>
      <c r="M138" s="97" t="str">
        <f t="shared" si="21"/>
        <v>None</v>
      </c>
      <c r="N138" s="97" t="str">
        <f t="shared" si="21"/>
        <v>HFO</v>
      </c>
      <c r="O138" s="97" t="str">
        <f t="shared" si="21"/>
        <v>COA</v>
      </c>
      <c r="P138" s="97" t="str">
        <f t="shared" si="21"/>
        <v>COA</v>
      </c>
      <c r="Q138" s="97" t="str">
        <f t="shared" si="21"/>
        <v>COA</v>
      </c>
      <c r="R138" s="97" t="str">
        <f t="shared" si="21"/>
        <v>WST</v>
      </c>
      <c r="S138" s="97" t="str">
        <f t="shared" si="21"/>
        <v>NGA</v>
      </c>
      <c r="T138" s="97" t="str">
        <f t="shared" si="21"/>
        <v>None</v>
      </c>
      <c r="U138" s="97" t="str">
        <f t="shared" si="22"/>
        <v>None</v>
      </c>
      <c r="V138" s="97" t="str">
        <f t="shared" si="22"/>
        <v>None</v>
      </c>
      <c r="W138" s="97" t="str">
        <f t="shared" si="22"/>
        <v>None</v>
      </c>
      <c r="X138" s="97" t="str">
        <f t="shared" si="22"/>
        <v>None</v>
      </c>
      <c r="Y138" s="97" t="str">
        <f t="shared" si="22"/>
        <v>None</v>
      </c>
      <c r="Z138" s="97" t="str">
        <f t="shared" si="22"/>
        <v>None</v>
      </c>
      <c r="AA138" s="97" t="str">
        <f t="shared" si="22"/>
        <v>None</v>
      </c>
      <c r="AB138" s="97" t="str">
        <f t="shared" si="22"/>
        <v>None</v>
      </c>
      <c r="AC138" s="97" t="str">
        <f t="shared" si="22"/>
        <v>None</v>
      </c>
      <c r="AD138" s="97" t="str">
        <f t="shared" si="22"/>
        <v>None</v>
      </c>
      <c r="AE138" s="97" t="str">
        <f t="shared" si="22"/>
        <v>None</v>
      </c>
      <c r="AF138" s="97" t="str">
        <f t="shared" si="22"/>
        <v>None</v>
      </c>
      <c r="AG138" s="97" t="str">
        <f t="shared" si="22"/>
        <v>None</v>
      </c>
      <c r="AH138" s="97" t="str">
        <f t="shared" si="22"/>
        <v>None</v>
      </c>
      <c r="AI138" s="98" t="str">
        <f t="shared" si="22"/>
        <v>None</v>
      </c>
    </row>
    <row r="139" spans="5:35">
      <c r="E139" s="97" t="str">
        <f t="shared" si="21"/>
        <v>None</v>
      </c>
      <c r="F139" s="97" t="str">
        <f t="shared" si="21"/>
        <v>NGA</v>
      </c>
      <c r="G139" s="97" t="str">
        <f t="shared" si="21"/>
        <v>NGA</v>
      </c>
      <c r="H139" s="97" t="str">
        <f t="shared" si="21"/>
        <v>DSL</v>
      </c>
      <c r="I139" s="97" t="str">
        <f t="shared" si="21"/>
        <v>HFO</v>
      </c>
      <c r="J139" s="97" t="str">
        <f t="shared" si="21"/>
        <v>LPG</v>
      </c>
      <c r="K139" s="97" t="str">
        <f t="shared" si="21"/>
        <v>GSL</v>
      </c>
      <c r="L139" s="97" t="str">
        <f t="shared" si="21"/>
        <v>LPG</v>
      </c>
      <c r="M139" s="97" t="str">
        <f t="shared" si="21"/>
        <v>None</v>
      </c>
      <c r="N139" s="97" t="str">
        <f t="shared" si="21"/>
        <v>HFO</v>
      </c>
      <c r="O139" s="97" t="str">
        <f t="shared" si="21"/>
        <v>COA</v>
      </c>
      <c r="P139" s="97" t="str">
        <f t="shared" si="21"/>
        <v>COA</v>
      </c>
      <c r="Q139" s="97" t="str">
        <f t="shared" si="21"/>
        <v>COA</v>
      </c>
      <c r="R139" s="97" t="str">
        <f t="shared" si="21"/>
        <v>WST</v>
      </c>
      <c r="S139" s="97" t="str">
        <f t="shared" si="21"/>
        <v>NGA</v>
      </c>
      <c r="T139" s="97" t="str">
        <f t="shared" si="21"/>
        <v>None</v>
      </c>
      <c r="U139" s="97" t="str">
        <f t="shared" si="22"/>
        <v>None</v>
      </c>
      <c r="V139" s="97" t="str">
        <f t="shared" si="22"/>
        <v>None</v>
      </c>
      <c r="W139" s="97" t="str">
        <f t="shared" si="22"/>
        <v>None</v>
      </c>
      <c r="X139" s="97" t="str">
        <f t="shared" si="22"/>
        <v>None</v>
      </c>
      <c r="Y139" s="97" t="str">
        <f t="shared" si="22"/>
        <v>None</v>
      </c>
      <c r="Z139" s="97" t="str">
        <f t="shared" si="22"/>
        <v>None</v>
      </c>
      <c r="AA139" s="97" t="str">
        <f t="shared" si="22"/>
        <v>None</v>
      </c>
      <c r="AB139" s="97" t="str">
        <f t="shared" si="22"/>
        <v>None</v>
      </c>
      <c r="AC139" s="97" t="str">
        <f t="shared" si="22"/>
        <v>None</v>
      </c>
      <c r="AD139" s="97" t="str">
        <f t="shared" si="22"/>
        <v>None</v>
      </c>
      <c r="AE139" s="97" t="str">
        <f t="shared" si="22"/>
        <v>None</v>
      </c>
      <c r="AF139" s="97" t="str">
        <f t="shared" si="22"/>
        <v>None</v>
      </c>
      <c r="AG139" s="97" t="str">
        <f t="shared" si="22"/>
        <v>None</v>
      </c>
      <c r="AH139" s="97" t="str">
        <f t="shared" si="22"/>
        <v>None</v>
      </c>
      <c r="AI139" s="98" t="str">
        <f t="shared" si="22"/>
        <v>None</v>
      </c>
    </row>
    <row r="140" spans="5:35">
      <c r="E140" s="97" t="str">
        <f t="shared" si="21"/>
        <v>None</v>
      </c>
      <c r="F140" s="97" t="str">
        <f t="shared" si="21"/>
        <v>NGA</v>
      </c>
      <c r="G140" s="97" t="str">
        <f t="shared" si="21"/>
        <v>NGA</v>
      </c>
      <c r="H140" s="97" t="str">
        <f t="shared" si="21"/>
        <v>DSL</v>
      </c>
      <c r="I140" s="97" t="str">
        <f t="shared" si="21"/>
        <v>HFO</v>
      </c>
      <c r="J140" s="97" t="str">
        <f t="shared" si="21"/>
        <v>LPG</v>
      </c>
      <c r="K140" s="97" t="str">
        <f t="shared" si="21"/>
        <v>GSL</v>
      </c>
      <c r="L140" s="97" t="str">
        <f t="shared" si="21"/>
        <v>LPG</v>
      </c>
      <c r="M140" s="97" t="str">
        <f t="shared" si="21"/>
        <v>None</v>
      </c>
      <c r="N140" s="97" t="str">
        <f t="shared" si="21"/>
        <v>HFO</v>
      </c>
      <c r="O140" s="97" t="str">
        <f t="shared" si="21"/>
        <v>COA</v>
      </c>
      <c r="P140" s="97" t="str">
        <f t="shared" si="21"/>
        <v>COA</v>
      </c>
      <c r="Q140" s="97" t="str">
        <f t="shared" si="21"/>
        <v>COA</v>
      </c>
      <c r="R140" s="97" t="str">
        <f t="shared" si="21"/>
        <v>WST</v>
      </c>
      <c r="S140" s="97" t="str">
        <f t="shared" si="21"/>
        <v>NGA</v>
      </c>
      <c r="T140" s="97" t="str">
        <f t="shared" si="21"/>
        <v>None</v>
      </c>
      <c r="U140" s="97" t="str">
        <f t="shared" si="22"/>
        <v>None</v>
      </c>
      <c r="V140" s="97" t="str">
        <f t="shared" si="22"/>
        <v>None</v>
      </c>
      <c r="W140" s="97" t="str">
        <f t="shared" si="22"/>
        <v>None</v>
      </c>
      <c r="X140" s="97" t="str">
        <f t="shared" si="22"/>
        <v>None</v>
      </c>
      <c r="Y140" s="97" t="str">
        <f t="shared" si="22"/>
        <v>None</v>
      </c>
      <c r="Z140" s="97" t="str">
        <f t="shared" si="22"/>
        <v>None</v>
      </c>
      <c r="AA140" s="97" t="str">
        <f t="shared" si="22"/>
        <v>None</v>
      </c>
      <c r="AB140" s="97" t="str">
        <f t="shared" si="22"/>
        <v>None</v>
      </c>
      <c r="AC140" s="97" t="str">
        <f t="shared" si="22"/>
        <v>None</v>
      </c>
      <c r="AD140" s="97" t="str">
        <f t="shared" si="22"/>
        <v>None</v>
      </c>
      <c r="AE140" s="97" t="str">
        <f t="shared" si="22"/>
        <v>None</v>
      </c>
      <c r="AF140" s="97" t="str">
        <f t="shared" si="22"/>
        <v>None</v>
      </c>
      <c r="AG140" s="97" t="str">
        <f t="shared" si="22"/>
        <v>None</v>
      </c>
      <c r="AH140" s="97" t="str">
        <f t="shared" si="22"/>
        <v>None</v>
      </c>
      <c r="AI140" s="98" t="str">
        <f t="shared" si="22"/>
        <v>None</v>
      </c>
    </row>
    <row r="141" spans="5:35">
      <c r="E141" s="97" t="str">
        <f t="shared" si="21"/>
        <v>None</v>
      </c>
      <c r="F141" s="97" t="str">
        <f t="shared" si="21"/>
        <v>NGA</v>
      </c>
      <c r="G141" s="97" t="str">
        <f t="shared" si="21"/>
        <v>NGA</v>
      </c>
      <c r="H141" s="97" t="str">
        <f t="shared" si="21"/>
        <v>DSL</v>
      </c>
      <c r="I141" s="97" t="str">
        <f t="shared" si="21"/>
        <v>HFO</v>
      </c>
      <c r="J141" s="97" t="str">
        <f t="shared" si="21"/>
        <v>LPG</v>
      </c>
      <c r="K141" s="97" t="str">
        <f t="shared" si="21"/>
        <v>GSL</v>
      </c>
      <c r="L141" s="97" t="str">
        <f t="shared" si="21"/>
        <v>LPG</v>
      </c>
      <c r="M141" s="97" t="str">
        <f t="shared" si="21"/>
        <v>None</v>
      </c>
      <c r="N141" s="97" t="str">
        <f t="shared" si="21"/>
        <v>HFO</v>
      </c>
      <c r="O141" s="97" t="str">
        <f t="shared" si="21"/>
        <v>COA</v>
      </c>
      <c r="P141" s="97" t="str">
        <f t="shared" si="21"/>
        <v>COA</v>
      </c>
      <c r="Q141" s="97" t="str">
        <f t="shared" si="21"/>
        <v>COA</v>
      </c>
      <c r="R141" s="97" t="str">
        <f t="shared" si="21"/>
        <v>WST</v>
      </c>
      <c r="S141" s="97" t="str">
        <f t="shared" si="21"/>
        <v>NGA</v>
      </c>
      <c r="T141" s="97" t="str">
        <f t="shared" si="21"/>
        <v>None</v>
      </c>
      <c r="U141" s="97" t="str">
        <f t="shared" si="22"/>
        <v>None</v>
      </c>
      <c r="V141" s="97" t="str">
        <f t="shared" si="22"/>
        <v>None</v>
      </c>
      <c r="W141" s="97" t="str">
        <f t="shared" si="22"/>
        <v>None</v>
      </c>
      <c r="X141" s="97" t="str">
        <f t="shared" si="22"/>
        <v>None</v>
      </c>
      <c r="Y141" s="97" t="str">
        <f t="shared" si="22"/>
        <v>None</v>
      </c>
      <c r="Z141" s="97" t="str">
        <f t="shared" si="22"/>
        <v>None</v>
      </c>
      <c r="AA141" s="97" t="str">
        <f t="shared" si="22"/>
        <v>None</v>
      </c>
      <c r="AB141" s="97" t="str">
        <f t="shared" si="22"/>
        <v>None</v>
      </c>
      <c r="AC141" s="97" t="str">
        <f t="shared" si="22"/>
        <v>None</v>
      </c>
      <c r="AD141" s="97" t="str">
        <f t="shared" si="22"/>
        <v>None</v>
      </c>
      <c r="AE141" s="97" t="str">
        <f t="shared" si="22"/>
        <v>None</v>
      </c>
      <c r="AF141" s="97" t="str">
        <f t="shared" si="22"/>
        <v>None</v>
      </c>
      <c r="AG141" s="97" t="str">
        <f t="shared" si="22"/>
        <v>None</v>
      </c>
      <c r="AH141" s="97" t="str">
        <f t="shared" si="22"/>
        <v>None</v>
      </c>
      <c r="AI141" s="98" t="str">
        <f t="shared" si="22"/>
        <v>None</v>
      </c>
    </row>
    <row r="142" spans="5:35">
      <c r="E142" s="97" t="str">
        <f t="shared" si="21"/>
        <v>None</v>
      </c>
      <c r="F142" s="97" t="str">
        <f t="shared" si="21"/>
        <v>NGA</v>
      </c>
      <c r="G142" s="97" t="str">
        <f t="shared" si="21"/>
        <v>NGA</v>
      </c>
      <c r="H142" s="97" t="str">
        <f t="shared" si="21"/>
        <v>DSL</v>
      </c>
      <c r="I142" s="97" t="str">
        <f t="shared" si="21"/>
        <v>HFO</v>
      </c>
      <c r="J142" s="97" t="str">
        <f t="shared" si="21"/>
        <v>LPG</v>
      </c>
      <c r="K142" s="97" t="str">
        <f t="shared" si="21"/>
        <v>GSL</v>
      </c>
      <c r="L142" s="97" t="str">
        <f t="shared" si="21"/>
        <v>LPG</v>
      </c>
      <c r="M142" s="97" t="str">
        <f t="shared" si="21"/>
        <v>None</v>
      </c>
      <c r="N142" s="97" t="str">
        <f t="shared" si="21"/>
        <v>HFO</v>
      </c>
      <c r="O142" s="97" t="str">
        <f t="shared" si="21"/>
        <v>COA</v>
      </c>
      <c r="P142" s="97" t="str">
        <f t="shared" si="21"/>
        <v>COA</v>
      </c>
      <c r="Q142" s="97" t="str">
        <f t="shared" si="21"/>
        <v>COA</v>
      </c>
      <c r="R142" s="97" t="str">
        <f t="shared" si="21"/>
        <v>WST</v>
      </c>
      <c r="S142" s="97" t="str">
        <f t="shared" si="21"/>
        <v>NGA</v>
      </c>
      <c r="T142" s="97" t="str">
        <f t="shared" si="21"/>
        <v>None</v>
      </c>
      <c r="U142" s="97" t="str">
        <f t="shared" si="22"/>
        <v>None</v>
      </c>
      <c r="V142" s="97" t="str">
        <f t="shared" si="22"/>
        <v>None</v>
      </c>
      <c r="W142" s="97" t="str">
        <f t="shared" si="22"/>
        <v>None</v>
      </c>
      <c r="X142" s="97" t="str">
        <f t="shared" si="22"/>
        <v>None</v>
      </c>
      <c r="Y142" s="97" t="str">
        <f t="shared" si="22"/>
        <v>None</v>
      </c>
      <c r="Z142" s="97" t="str">
        <f t="shared" si="22"/>
        <v>None</v>
      </c>
      <c r="AA142" s="97" t="str">
        <f t="shared" si="22"/>
        <v>None</v>
      </c>
      <c r="AB142" s="97" t="str">
        <f t="shared" si="22"/>
        <v>None</v>
      </c>
      <c r="AC142" s="97" t="str">
        <f t="shared" si="22"/>
        <v>None</v>
      </c>
      <c r="AD142" s="97" t="str">
        <f t="shared" si="22"/>
        <v>None</v>
      </c>
      <c r="AE142" s="97" t="str">
        <f t="shared" si="22"/>
        <v>None</v>
      </c>
      <c r="AF142" s="97" t="str">
        <f t="shared" si="22"/>
        <v>None</v>
      </c>
      <c r="AG142" s="97" t="str">
        <f t="shared" si="22"/>
        <v>None</v>
      </c>
      <c r="AH142" s="97" t="str">
        <f t="shared" si="22"/>
        <v>None</v>
      </c>
      <c r="AI142" s="98" t="str">
        <f t="shared" si="22"/>
        <v>None</v>
      </c>
    </row>
    <row r="143" spans="5:35">
      <c r="E143" s="97" t="str">
        <f t="shared" si="21"/>
        <v>None</v>
      </c>
      <c r="F143" s="97" t="str">
        <f t="shared" si="21"/>
        <v>NGA</v>
      </c>
      <c r="G143" s="97" t="str">
        <f t="shared" si="21"/>
        <v>NGA</v>
      </c>
      <c r="H143" s="97" t="str">
        <f t="shared" si="21"/>
        <v>DSL</v>
      </c>
      <c r="I143" s="97" t="str">
        <f t="shared" si="21"/>
        <v>HFO</v>
      </c>
      <c r="J143" s="97" t="str">
        <f t="shared" si="21"/>
        <v>LPG</v>
      </c>
      <c r="K143" s="97" t="str">
        <f t="shared" si="21"/>
        <v>GSL</v>
      </c>
      <c r="L143" s="97" t="str">
        <f t="shared" si="21"/>
        <v>LPG</v>
      </c>
      <c r="M143" s="97" t="str">
        <f t="shared" si="21"/>
        <v>None</v>
      </c>
      <c r="N143" s="97" t="str">
        <f t="shared" si="21"/>
        <v>HFO</v>
      </c>
      <c r="O143" s="97" t="str">
        <f t="shared" si="21"/>
        <v>COA</v>
      </c>
      <c r="P143" s="97" t="str">
        <f t="shared" si="21"/>
        <v>COA</v>
      </c>
      <c r="Q143" s="97" t="str">
        <f t="shared" si="21"/>
        <v>COA</v>
      </c>
      <c r="R143" s="97" t="str">
        <f t="shared" si="21"/>
        <v>WST</v>
      </c>
      <c r="S143" s="97" t="str">
        <f t="shared" si="21"/>
        <v>NGA</v>
      </c>
      <c r="T143" s="97" t="str">
        <f t="shared" si="21"/>
        <v>None</v>
      </c>
      <c r="U143" s="97" t="str">
        <f t="shared" si="22"/>
        <v>None</v>
      </c>
      <c r="V143" s="97" t="str">
        <f t="shared" si="22"/>
        <v>None</v>
      </c>
      <c r="W143" s="97" t="str">
        <f t="shared" si="22"/>
        <v>None</v>
      </c>
      <c r="X143" s="97" t="str">
        <f t="shared" si="22"/>
        <v>None</v>
      </c>
      <c r="Y143" s="97" t="str">
        <f t="shared" si="22"/>
        <v>None</v>
      </c>
      <c r="Z143" s="97" t="str">
        <f t="shared" si="22"/>
        <v>None</v>
      </c>
      <c r="AA143" s="97" t="str">
        <f t="shared" si="22"/>
        <v>None</v>
      </c>
      <c r="AB143" s="97" t="str">
        <f t="shared" si="22"/>
        <v>None</v>
      </c>
      <c r="AC143" s="97" t="str">
        <f t="shared" si="22"/>
        <v>None</v>
      </c>
      <c r="AD143" s="97" t="str">
        <f t="shared" si="22"/>
        <v>None</v>
      </c>
      <c r="AE143" s="97" t="str">
        <f t="shared" si="22"/>
        <v>None</v>
      </c>
      <c r="AF143" s="97" t="str">
        <f t="shared" si="22"/>
        <v>None</v>
      </c>
      <c r="AG143" s="97" t="str">
        <f t="shared" si="22"/>
        <v>None</v>
      </c>
      <c r="AH143" s="97" t="str">
        <f t="shared" si="22"/>
        <v>None</v>
      </c>
      <c r="AI143" s="98" t="str">
        <f t="shared" si="22"/>
        <v>None</v>
      </c>
    </row>
    <row r="144" spans="5:35">
      <c r="E144" s="97" t="str">
        <f t="shared" si="21"/>
        <v>None</v>
      </c>
      <c r="F144" s="97" t="str">
        <f t="shared" si="21"/>
        <v>NGA</v>
      </c>
      <c r="G144" s="97" t="str">
        <f t="shared" si="21"/>
        <v>NGA</v>
      </c>
      <c r="H144" s="97" t="str">
        <f t="shared" si="21"/>
        <v>DSL</v>
      </c>
      <c r="I144" s="97" t="str">
        <f t="shared" si="21"/>
        <v>HFO</v>
      </c>
      <c r="J144" s="97" t="str">
        <f t="shared" si="21"/>
        <v>LPG</v>
      </c>
      <c r="K144" s="97" t="str">
        <f t="shared" si="21"/>
        <v>GSL</v>
      </c>
      <c r="L144" s="97" t="str">
        <f t="shared" si="21"/>
        <v>LPG</v>
      </c>
      <c r="M144" s="97" t="str">
        <f t="shared" si="21"/>
        <v>None</v>
      </c>
      <c r="N144" s="97" t="str">
        <f t="shared" si="21"/>
        <v>HFO</v>
      </c>
      <c r="O144" s="97" t="str">
        <f t="shared" si="21"/>
        <v>COA</v>
      </c>
      <c r="P144" s="97" t="str">
        <f t="shared" si="21"/>
        <v>COA</v>
      </c>
      <c r="Q144" s="97" t="str">
        <f t="shared" si="21"/>
        <v>COA</v>
      </c>
      <c r="R144" s="97" t="str">
        <f t="shared" si="21"/>
        <v>WST</v>
      </c>
      <c r="S144" s="97" t="str">
        <f t="shared" si="21"/>
        <v>NGA</v>
      </c>
      <c r="T144" s="97" t="str">
        <f t="shared" si="21"/>
        <v>None</v>
      </c>
      <c r="U144" s="97" t="str">
        <f t="shared" si="22"/>
        <v>None</v>
      </c>
      <c r="V144" s="97" t="str">
        <f t="shared" si="22"/>
        <v>None</v>
      </c>
      <c r="W144" s="97" t="str">
        <f t="shared" si="22"/>
        <v>None</v>
      </c>
      <c r="X144" s="97" t="str">
        <f t="shared" si="22"/>
        <v>None</v>
      </c>
      <c r="Y144" s="97" t="str">
        <f t="shared" si="22"/>
        <v>None</v>
      </c>
      <c r="Z144" s="97" t="str">
        <f t="shared" si="22"/>
        <v>None</v>
      </c>
      <c r="AA144" s="97" t="str">
        <f t="shared" si="22"/>
        <v>None</v>
      </c>
      <c r="AB144" s="97" t="str">
        <f t="shared" si="22"/>
        <v>None</v>
      </c>
      <c r="AC144" s="97" t="str">
        <f t="shared" si="22"/>
        <v>None</v>
      </c>
      <c r="AD144" s="97" t="str">
        <f t="shared" si="22"/>
        <v>None</v>
      </c>
      <c r="AE144" s="97" t="str">
        <f t="shared" si="22"/>
        <v>None</v>
      </c>
      <c r="AF144" s="97" t="str">
        <f t="shared" si="22"/>
        <v>None</v>
      </c>
      <c r="AG144" s="97" t="str">
        <f t="shared" si="22"/>
        <v>None</v>
      </c>
      <c r="AH144" s="97" t="str">
        <f t="shared" si="22"/>
        <v>None</v>
      </c>
      <c r="AI144" s="98" t="str">
        <f t="shared" si="22"/>
        <v>None</v>
      </c>
    </row>
    <row r="145" spans="5:35">
      <c r="E145" s="97" t="str">
        <f t="shared" si="21"/>
        <v>None</v>
      </c>
      <c r="F145" s="97" t="str">
        <f t="shared" si="21"/>
        <v>NGA</v>
      </c>
      <c r="G145" s="97" t="str">
        <f t="shared" si="21"/>
        <v>NGA</v>
      </c>
      <c r="H145" s="97" t="str">
        <f t="shared" si="21"/>
        <v>DSL</v>
      </c>
      <c r="I145" s="97" t="str">
        <f t="shared" si="21"/>
        <v>HFO</v>
      </c>
      <c r="J145" s="97" t="str">
        <f t="shared" si="21"/>
        <v>LPG</v>
      </c>
      <c r="K145" s="97" t="str">
        <f t="shared" si="21"/>
        <v>GSL</v>
      </c>
      <c r="L145" s="97" t="str">
        <f t="shared" si="21"/>
        <v>LPG</v>
      </c>
      <c r="M145" s="97" t="str">
        <f t="shared" si="21"/>
        <v>None</v>
      </c>
      <c r="N145" s="97" t="str">
        <f t="shared" si="21"/>
        <v>HFO</v>
      </c>
      <c r="O145" s="97" t="str">
        <f t="shared" si="21"/>
        <v>COA</v>
      </c>
      <c r="P145" s="97" t="str">
        <f t="shared" si="21"/>
        <v>COA</v>
      </c>
      <c r="Q145" s="97" t="str">
        <f t="shared" si="21"/>
        <v>COA</v>
      </c>
      <c r="R145" s="97" t="str">
        <f t="shared" si="21"/>
        <v>WST</v>
      </c>
      <c r="S145" s="97" t="str">
        <f t="shared" si="21"/>
        <v>NGA</v>
      </c>
      <c r="T145" s="97" t="str">
        <f t="shared" ref="T145:AI160" si="23">T$9</f>
        <v>None</v>
      </c>
      <c r="U145" s="97" t="str">
        <f t="shared" si="22"/>
        <v>None</v>
      </c>
      <c r="V145" s="97" t="str">
        <f t="shared" si="22"/>
        <v>None</v>
      </c>
      <c r="W145" s="97" t="str">
        <f t="shared" si="22"/>
        <v>None</v>
      </c>
      <c r="X145" s="97" t="str">
        <f t="shared" si="22"/>
        <v>None</v>
      </c>
      <c r="Y145" s="97" t="str">
        <f t="shared" si="22"/>
        <v>None</v>
      </c>
      <c r="Z145" s="97" t="str">
        <f t="shared" si="22"/>
        <v>None</v>
      </c>
      <c r="AA145" s="97" t="str">
        <f t="shared" si="22"/>
        <v>None</v>
      </c>
      <c r="AB145" s="97" t="str">
        <f t="shared" si="22"/>
        <v>None</v>
      </c>
      <c r="AC145" s="97" t="str">
        <f t="shared" si="22"/>
        <v>None</v>
      </c>
      <c r="AD145" s="97" t="str">
        <f t="shared" si="22"/>
        <v>None</v>
      </c>
      <c r="AE145" s="97" t="str">
        <f t="shared" si="22"/>
        <v>None</v>
      </c>
      <c r="AF145" s="97" t="str">
        <f t="shared" si="22"/>
        <v>None</v>
      </c>
      <c r="AG145" s="97" t="str">
        <f t="shared" si="22"/>
        <v>None</v>
      </c>
      <c r="AH145" s="97" t="str">
        <f t="shared" si="22"/>
        <v>None</v>
      </c>
      <c r="AI145" s="98" t="str">
        <f t="shared" si="22"/>
        <v>None</v>
      </c>
    </row>
    <row r="146" spans="5:35">
      <c r="E146" s="97" t="str">
        <f t="shared" ref="E146:S146" si="24">E$9</f>
        <v>None</v>
      </c>
      <c r="F146" s="97" t="str">
        <f t="shared" si="24"/>
        <v>NGA</v>
      </c>
      <c r="G146" s="97" t="str">
        <f t="shared" si="24"/>
        <v>NGA</v>
      </c>
      <c r="H146" s="97" t="str">
        <f t="shared" si="24"/>
        <v>DSL</v>
      </c>
      <c r="I146" s="97" t="str">
        <f t="shared" si="24"/>
        <v>HFO</v>
      </c>
      <c r="J146" s="97" t="str">
        <f t="shared" si="24"/>
        <v>LPG</v>
      </c>
      <c r="K146" s="97" t="str">
        <f t="shared" si="24"/>
        <v>GSL</v>
      </c>
      <c r="L146" s="97" t="str">
        <f t="shared" si="24"/>
        <v>LPG</v>
      </c>
      <c r="M146" s="97" t="str">
        <f t="shared" si="24"/>
        <v>None</v>
      </c>
      <c r="N146" s="97" t="str">
        <f t="shared" si="24"/>
        <v>HFO</v>
      </c>
      <c r="O146" s="97" t="str">
        <f t="shared" si="24"/>
        <v>COA</v>
      </c>
      <c r="P146" s="97" t="str">
        <f t="shared" si="24"/>
        <v>COA</v>
      </c>
      <c r="Q146" s="97" t="str">
        <f t="shared" si="24"/>
        <v>COA</v>
      </c>
      <c r="R146" s="97" t="str">
        <f t="shared" si="24"/>
        <v>WST</v>
      </c>
      <c r="S146" s="97" t="str">
        <f t="shared" si="24"/>
        <v>NGA</v>
      </c>
      <c r="T146" s="97" t="str">
        <f t="shared" si="23"/>
        <v>None</v>
      </c>
      <c r="U146" s="97" t="str">
        <f t="shared" si="23"/>
        <v>None</v>
      </c>
      <c r="V146" s="97" t="str">
        <f t="shared" si="23"/>
        <v>None</v>
      </c>
      <c r="W146" s="97" t="str">
        <f t="shared" si="23"/>
        <v>None</v>
      </c>
      <c r="X146" s="97" t="str">
        <f t="shared" si="23"/>
        <v>None</v>
      </c>
      <c r="Y146" s="97" t="str">
        <f t="shared" si="23"/>
        <v>None</v>
      </c>
      <c r="Z146" s="97" t="str">
        <f t="shared" si="23"/>
        <v>None</v>
      </c>
      <c r="AA146" s="97" t="str">
        <f t="shared" si="23"/>
        <v>None</v>
      </c>
      <c r="AB146" s="97" t="str">
        <f t="shared" si="23"/>
        <v>None</v>
      </c>
      <c r="AC146" s="97" t="str">
        <f t="shared" si="23"/>
        <v>None</v>
      </c>
      <c r="AD146" s="97" t="str">
        <f t="shared" si="23"/>
        <v>None</v>
      </c>
      <c r="AE146" s="97" t="str">
        <f t="shared" si="23"/>
        <v>None</v>
      </c>
      <c r="AF146" s="97" t="str">
        <f t="shared" si="23"/>
        <v>None</v>
      </c>
      <c r="AG146" s="97" t="str">
        <f t="shared" si="23"/>
        <v>None</v>
      </c>
      <c r="AH146" s="97" t="str">
        <f t="shared" si="23"/>
        <v>None</v>
      </c>
      <c r="AI146" s="98" t="str">
        <f t="shared" si="23"/>
        <v>None</v>
      </c>
    </row>
    <row r="147" spans="5:35">
      <c r="E147" s="97" t="str">
        <f t="shared" ref="E147:S162" si="25">E$9</f>
        <v>None</v>
      </c>
      <c r="F147" s="97" t="str">
        <f t="shared" si="25"/>
        <v>NGA</v>
      </c>
      <c r="G147" s="97" t="str">
        <f t="shared" si="25"/>
        <v>NGA</v>
      </c>
      <c r="H147" s="97" t="str">
        <f t="shared" si="25"/>
        <v>DSL</v>
      </c>
      <c r="I147" s="97" t="str">
        <f t="shared" si="25"/>
        <v>HFO</v>
      </c>
      <c r="J147" s="97" t="str">
        <f t="shared" si="25"/>
        <v>LPG</v>
      </c>
      <c r="K147" s="97" t="str">
        <f t="shared" si="25"/>
        <v>GSL</v>
      </c>
      <c r="L147" s="97" t="str">
        <f t="shared" si="25"/>
        <v>LPG</v>
      </c>
      <c r="M147" s="97" t="str">
        <f t="shared" si="25"/>
        <v>None</v>
      </c>
      <c r="N147" s="97" t="str">
        <f t="shared" si="25"/>
        <v>HFO</v>
      </c>
      <c r="O147" s="97" t="str">
        <f t="shared" si="25"/>
        <v>COA</v>
      </c>
      <c r="P147" s="97" t="str">
        <f t="shared" si="25"/>
        <v>COA</v>
      </c>
      <c r="Q147" s="97" t="str">
        <f t="shared" si="25"/>
        <v>COA</v>
      </c>
      <c r="R147" s="97" t="str">
        <f t="shared" si="25"/>
        <v>WST</v>
      </c>
      <c r="S147" s="97" t="str">
        <f t="shared" si="25"/>
        <v>NGA</v>
      </c>
      <c r="T147" s="97" t="str">
        <f t="shared" si="23"/>
        <v>None</v>
      </c>
      <c r="U147" s="97" t="str">
        <f t="shared" si="23"/>
        <v>None</v>
      </c>
      <c r="V147" s="97" t="str">
        <f t="shared" si="23"/>
        <v>None</v>
      </c>
      <c r="W147" s="97" t="str">
        <f t="shared" si="23"/>
        <v>None</v>
      </c>
      <c r="X147" s="97" t="str">
        <f t="shared" si="23"/>
        <v>None</v>
      </c>
      <c r="Y147" s="97" t="str">
        <f t="shared" si="23"/>
        <v>None</v>
      </c>
      <c r="Z147" s="97" t="str">
        <f t="shared" si="23"/>
        <v>None</v>
      </c>
      <c r="AA147" s="97" t="str">
        <f t="shared" si="23"/>
        <v>None</v>
      </c>
      <c r="AB147" s="97" t="str">
        <f t="shared" si="23"/>
        <v>None</v>
      </c>
      <c r="AC147" s="97" t="str">
        <f t="shared" si="23"/>
        <v>None</v>
      </c>
      <c r="AD147" s="97" t="str">
        <f t="shared" si="23"/>
        <v>None</v>
      </c>
      <c r="AE147" s="97" t="str">
        <f t="shared" si="23"/>
        <v>None</v>
      </c>
      <c r="AF147" s="97" t="str">
        <f t="shared" si="23"/>
        <v>None</v>
      </c>
      <c r="AG147" s="97" t="str">
        <f t="shared" si="23"/>
        <v>None</v>
      </c>
      <c r="AH147" s="97" t="str">
        <f t="shared" si="23"/>
        <v>None</v>
      </c>
      <c r="AI147" s="98" t="str">
        <f t="shared" si="23"/>
        <v>None</v>
      </c>
    </row>
    <row r="148" spans="5:35">
      <c r="E148" s="97" t="str">
        <f t="shared" si="25"/>
        <v>None</v>
      </c>
      <c r="F148" s="97" t="str">
        <f t="shared" si="25"/>
        <v>NGA</v>
      </c>
      <c r="G148" s="97" t="str">
        <f t="shared" si="25"/>
        <v>NGA</v>
      </c>
      <c r="H148" s="97" t="str">
        <f t="shared" si="25"/>
        <v>DSL</v>
      </c>
      <c r="I148" s="97" t="str">
        <f t="shared" si="25"/>
        <v>HFO</v>
      </c>
      <c r="J148" s="97" t="str">
        <f t="shared" si="25"/>
        <v>LPG</v>
      </c>
      <c r="K148" s="97" t="str">
        <f t="shared" si="25"/>
        <v>GSL</v>
      </c>
      <c r="L148" s="97" t="str">
        <f t="shared" si="25"/>
        <v>LPG</v>
      </c>
      <c r="M148" s="97" t="str">
        <f t="shared" si="25"/>
        <v>None</v>
      </c>
      <c r="N148" s="97" t="str">
        <f t="shared" si="25"/>
        <v>HFO</v>
      </c>
      <c r="O148" s="97" t="str">
        <f t="shared" si="25"/>
        <v>COA</v>
      </c>
      <c r="P148" s="97" t="str">
        <f t="shared" si="25"/>
        <v>COA</v>
      </c>
      <c r="Q148" s="97" t="str">
        <f t="shared" si="25"/>
        <v>COA</v>
      </c>
      <c r="R148" s="97" t="str">
        <f t="shared" si="25"/>
        <v>WST</v>
      </c>
      <c r="S148" s="97" t="str">
        <f t="shared" si="25"/>
        <v>NGA</v>
      </c>
      <c r="T148" s="97" t="str">
        <f t="shared" si="23"/>
        <v>None</v>
      </c>
      <c r="U148" s="97" t="str">
        <f t="shared" si="23"/>
        <v>None</v>
      </c>
      <c r="V148" s="97" t="str">
        <f t="shared" si="23"/>
        <v>None</v>
      </c>
      <c r="W148" s="97" t="str">
        <f t="shared" si="23"/>
        <v>None</v>
      </c>
      <c r="X148" s="97" t="str">
        <f t="shared" si="23"/>
        <v>None</v>
      </c>
      <c r="Y148" s="97" t="str">
        <f t="shared" si="23"/>
        <v>None</v>
      </c>
      <c r="Z148" s="97" t="str">
        <f t="shared" si="23"/>
        <v>None</v>
      </c>
      <c r="AA148" s="97" t="str">
        <f t="shared" si="23"/>
        <v>None</v>
      </c>
      <c r="AB148" s="97" t="str">
        <f t="shared" si="23"/>
        <v>None</v>
      </c>
      <c r="AC148" s="97" t="str">
        <f t="shared" si="23"/>
        <v>None</v>
      </c>
      <c r="AD148" s="97" t="str">
        <f t="shared" si="23"/>
        <v>None</v>
      </c>
      <c r="AE148" s="97" t="str">
        <f t="shared" si="23"/>
        <v>None</v>
      </c>
      <c r="AF148" s="97" t="str">
        <f t="shared" si="23"/>
        <v>None</v>
      </c>
      <c r="AG148" s="97" t="str">
        <f t="shared" si="23"/>
        <v>None</v>
      </c>
      <c r="AH148" s="97" t="str">
        <f t="shared" si="23"/>
        <v>None</v>
      </c>
      <c r="AI148" s="98" t="str">
        <f t="shared" si="23"/>
        <v>None</v>
      </c>
    </row>
    <row r="149" spans="5:35">
      <c r="E149" s="97" t="str">
        <f t="shared" si="25"/>
        <v>None</v>
      </c>
      <c r="F149" s="97" t="str">
        <f t="shared" si="25"/>
        <v>NGA</v>
      </c>
      <c r="G149" s="97" t="str">
        <f t="shared" si="25"/>
        <v>NGA</v>
      </c>
      <c r="H149" s="97" t="str">
        <f t="shared" si="25"/>
        <v>DSL</v>
      </c>
      <c r="I149" s="97" t="str">
        <f t="shared" si="25"/>
        <v>HFO</v>
      </c>
      <c r="J149" s="97" t="str">
        <f t="shared" si="25"/>
        <v>LPG</v>
      </c>
      <c r="K149" s="97" t="str">
        <f t="shared" si="25"/>
        <v>GSL</v>
      </c>
      <c r="L149" s="97" t="str">
        <f t="shared" si="25"/>
        <v>LPG</v>
      </c>
      <c r="M149" s="97" t="str">
        <f t="shared" si="25"/>
        <v>None</v>
      </c>
      <c r="N149" s="97" t="str">
        <f t="shared" si="25"/>
        <v>HFO</v>
      </c>
      <c r="O149" s="97" t="str">
        <f t="shared" si="25"/>
        <v>COA</v>
      </c>
      <c r="P149" s="97" t="str">
        <f t="shared" si="25"/>
        <v>COA</v>
      </c>
      <c r="Q149" s="97" t="str">
        <f t="shared" si="25"/>
        <v>COA</v>
      </c>
      <c r="R149" s="97" t="str">
        <f t="shared" si="25"/>
        <v>WST</v>
      </c>
      <c r="S149" s="97" t="str">
        <f t="shared" si="25"/>
        <v>NGA</v>
      </c>
      <c r="T149" s="97" t="str">
        <f t="shared" si="23"/>
        <v>None</v>
      </c>
      <c r="U149" s="97" t="str">
        <f t="shared" si="23"/>
        <v>None</v>
      </c>
      <c r="V149" s="97" t="str">
        <f t="shared" si="23"/>
        <v>None</v>
      </c>
      <c r="W149" s="97" t="str">
        <f t="shared" si="23"/>
        <v>None</v>
      </c>
      <c r="X149" s="97" t="str">
        <f t="shared" si="23"/>
        <v>None</v>
      </c>
      <c r="Y149" s="97" t="str">
        <f t="shared" si="23"/>
        <v>None</v>
      </c>
      <c r="Z149" s="97" t="str">
        <f t="shared" si="23"/>
        <v>None</v>
      </c>
      <c r="AA149" s="97" t="str">
        <f t="shared" si="23"/>
        <v>None</v>
      </c>
      <c r="AB149" s="97" t="str">
        <f t="shared" si="23"/>
        <v>None</v>
      </c>
      <c r="AC149" s="97" t="str">
        <f t="shared" si="23"/>
        <v>None</v>
      </c>
      <c r="AD149" s="97" t="str">
        <f t="shared" si="23"/>
        <v>None</v>
      </c>
      <c r="AE149" s="97" t="str">
        <f t="shared" si="23"/>
        <v>None</v>
      </c>
      <c r="AF149" s="97" t="str">
        <f t="shared" si="23"/>
        <v>None</v>
      </c>
      <c r="AG149" s="97" t="str">
        <f t="shared" si="23"/>
        <v>None</v>
      </c>
      <c r="AH149" s="97" t="str">
        <f t="shared" si="23"/>
        <v>None</v>
      </c>
      <c r="AI149" s="98" t="str">
        <f t="shared" si="23"/>
        <v>None</v>
      </c>
    </row>
    <row r="150" spans="5:35">
      <c r="E150" s="97" t="str">
        <f t="shared" si="25"/>
        <v>None</v>
      </c>
      <c r="F150" s="97" t="str">
        <f t="shared" si="25"/>
        <v>NGA</v>
      </c>
      <c r="G150" s="97" t="str">
        <f t="shared" si="25"/>
        <v>NGA</v>
      </c>
      <c r="H150" s="97" t="str">
        <f t="shared" si="25"/>
        <v>DSL</v>
      </c>
      <c r="I150" s="97" t="str">
        <f t="shared" si="25"/>
        <v>HFO</v>
      </c>
      <c r="J150" s="97" t="str">
        <f t="shared" si="25"/>
        <v>LPG</v>
      </c>
      <c r="K150" s="97" t="str">
        <f t="shared" si="25"/>
        <v>GSL</v>
      </c>
      <c r="L150" s="97" t="str">
        <f t="shared" si="25"/>
        <v>LPG</v>
      </c>
      <c r="M150" s="97" t="str">
        <f t="shared" si="25"/>
        <v>None</v>
      </c>
      <c r="N150" s="97" t="str">
        <f t="shared" si="25"/>
        <v>HFO</v>
      </c>
      <c r="O150" s="97" t="str">
        <f t="shared" si="25"/>
        <v>COA</v>
      </c>
      <c r="P150" s="97" t="str">
        <f t="shared" si="25"/>
        <v>COA</v>
      </c>
      <c r="Q150" s="97" t="str">
        <f t="shared" si="25"/>
        <v>COA</v>
      </c>
      <c r="R150" s="97" t="str">
        <f t="shared" si="25"/>
        <v>WST</v>
      </c>
      <c r="S150" s="97" t="str">
        <f t="shared" si="25"/>
        <v>NGA</v>
      </c>
      <c r="T150" s="97" t="str">
        <f t="shared" si="23"/>
        <v>None</v>
      </c>
      <c r="U150" s="97" t="str">
        <f t="shared" si="23"/>
        <v>None</v>
      </c>
      <c r="V150" s="97" t="str">
        <f t="shared" si="23"/>
        <v>None</v>
      </c>
      <c r="W150" s="97" t="str">
        <f t="shared" si="23"/>
        <v>None</v>
      </c>
      <c r="X150" s="97" t="str">
        <f t="shared" si="23"/>
        <v>None</v>
      </c>
      <c r="Y150" s="97" t="str">
        <f t="shared" si="23"/>
        <v>None</v>
      </c>
      <c r="Z150" s="97" t="str">
        <f t="shared" si="23"/>
        <v>None</v>
      </c>
      <c r="AA150" s="97" t="str">
        <f t="shared" si="23"/>
        <v>None</v>
      </c>
      <c r="AB150" s="97" t="str">
        <f t="shared" si="23"/>
        <v>None</v>
      </c>
      <c r="AC150" s="97" t="str">
        <f t="shared" si="23"/>
        <v>None</v>
      </c>
      <c r="AD150" s="97" t="str">
        <f t="shared" si="23"/>
        <v>None</v>
      </c>
      <c r="AE150" s="97" t="str">
        <f t="shared" si="23"/>
        <v>None</v>
      </c>
      <c r="AF150" s="97" t="str">
        <f t="shared" si="23"/>
        <v>None</v>
      </c>
      <c r="AG150" s="97" t="str">
        <f t="shared" si="23"/>
        <v>None</v>
      </c>
      <c r="AH150" s="97" t="str">
        <f t="shared" si="23"/>
        <v>None</v>
      </c>
      <c r="AI150" s="98" t="str">
        <f t="shared" si="23"/>
        <v>None</v>
      </c>
    </row>
    <row r="151" spans="5:35">
      <c r="E151" s="97" t="str">
        <f t="shared" si="25"/>
        <v>None</v>
      </c>
      <c r="F151" s="97" t="str">
        <f t="shared" si="25"/>
        <v>NGA</v>
      </c>
      <c r="G151" s="97" t="str">
        <f t="shared" si="25"/>
        <v>NGA</v>
      </c>
      <c r="H151" s="97" t="str">
        <f t="shared" si="25"/>
        <v>DSL</v>
      </c>
      <c r="I151" s="97" t="str">
        <f t="shared" si="25"/>
        <v>HFO</v>
      </c>
      <c r="J151" s="97" t="str">
        <f t="shared" si="25"/>
        <v>LPG</v>
      </c>
      <c r="K151" s="97" t="str">
        <f t="shared" si="25"/>
        <v>GSL</v>
      </c>
      <c r="L151" s="97" t="str">
        <f t="shared" si="25"/>
        <v>LPG</v>
      </c>
      <c r="M151" s="97" t="str">
        <f t="shared" si="25"/>
        <v>None</v>
      </c>
      <c r="N151" s="97" t="str">
        <f t="shared" si="25"/>
        <v>HFO</v>
      </c>
      <c r="O151" s="97" t="str">
        <f t="shared" si="25"/>
        <v>COA</v>
      </c>
      <c r="P151" s="97" t="str">
        <f t="shared" si="25"/>
        <v>COA</v>
      </c>
      <c r="Q151" s="97" t="str">
        <f t="shared" si="25"/>
        <v>COA</v>
      </c>
      <c r="R151" s="97" t="str">
        <f t="shared" si="25"/>
        <v>WST</v>
      </c>
      <c r="S151" s="97" t="str">
        <f t="shared" si="25"/>
        <v>NGA</v>
      </c>
      <c r="T151" s="97" t="str">
        <f t="shared" si="23"/>
        <v>None</v>
      </c>
      <c r="U151" s="97" t="str">
        <f t="shared" si="23"/>
        <v>None</v>
      </c>
      <c r="V151" s="97" t="str">
        <f t="shared" si="23"/>
        <v>None</v>
      </c>
      <c r="W151" s="97" t="str">
        <f t="shared" si="23"/>
        <v>None</v>
      </c>
      <c r="X151" s="97" t="str">
        <f t="shared" si="23"/>
        <v>None</v>
      </c>
      <c r="Y151" s="97" t="str">
        <f t="shared" si="23"/>
        <v>None</v>
      </c>
      <c r="Z151" s="97" t="str">
        <f t="shared" si="23"/>
        <v>None</v>
      </c>
      <c r="AA151" s="97" t="str">
        <f t="shared" si="23"/>
        <v>None</v>
      </c>
      <c r="AB151" s="97" t="str">
        <f t="shared" si="23"/>
        <v>None</v>
      </c>
      <c r="AC151" s="97" t="str">
        <f t="shared" si="23"/>
        <v>None</v>
      </c>
      <c r="AD151" s="97" t="str">
        <f t="shared" si="23"/>
        <v>None</v>
      </c>
      <c r="AE151" s="97" t="str">
        <f t="shared" si="23"/>
        <v>None</v>
      </c>
      <c r="AF151" s="97" t="str">
        <f t="shared" si="23"/>
        <v>None</v>
      </c>
      <c r="AG151" s="97" t="str">
        <f t="shared" si="23"/>
        <v>None</v>
      </c>
      <c r="AH151" s="97" t="str">
        <f t="shared" si="23"/>
        <v>None</v>
      </c>
      <c r="AI151" s="98" t="str">
        <f t="shared" si="23"/>
        <v>None</v>
      </c>
    </row>
    <row r="152" spans="5:35">
      <c r="E152" s="97" t="str">
        <f t="shared" si="25"/>
        <v>None</v>
      </c>
      <c r="F152" s="97" t="str">
        <f t="shared" si="25"/>
        <v>NGA</v>
      </c>
      <c r="G152" s="97" t="str">
        <f t="shared" si="25"/>
        <v>NGA</v>
      </c>
      <c r="H152" s="97" t="str">
        <f t="shared" si="25"/>
        <v>DSL</v>
      </c>
      <c r="I152" s="97" t="str">
        <f t="shared" si="25"/>
        <v>HFO</v>
      </c>
      <c r="J152" s="97" t="str">
        <f t="shared" si="25"/>
        <v>LPG</v>
      </c>
      <c r="K152" s="97" t="str">
        <f t="shared" si="25"/>
        <v>GSL</v>
      </c>
      <c r="L152" s="97" t="str">
        <f t="shared" si="25"/>
        <v>LPG</v>
      </c>
      <c r="M152" s="97" t="str">
        <f t="shared" si="25"/>
        <v>None</v>
      </c>
      <c r="N152" s="97" t="str">
        <f t="shared" si="25"/>
        <v>HFO</v>
      </c>
      <c r="O152" s="97" t="str">
        <f t="shared" si="25"/>
        <v>COA</v>
      </c>
      <c r="P152" s="97" t="str">
        <f t="shared" si="25"/>
        <v>COA</v>
      </c>
      <c r="Q152" s="97" t="str">
        <f t="shared" si="25"/>
        <v>COA</v>
      </c>
      <c r="R152" s="97" t="str">
        <f t="shared" si="25"/>
        <v>WST</v>
      </c>
      <c r="S152" s="97" t="str">
        <f t="shared" si="25"/>
        <v>NGA</v>
      </c>
      <c r="T152" s="97" t="str">
        <f t="shared" si="23"/>
        <v>None</v>
      </c>
      <c r="U152" s="97" t="str">
        <f t="shared" si="23"/>
        <v>None</v>
      </c>
      <c r="V152" s="97" t="str">
        <f t="shared" si="23"/>
        <v>None</v>
      </c>
      <c r="W152" s="97" t="str">
        <f t="shared" si="23"/>
        <v>None</v>
      </c>
      <c r="X152" s="97" t="str">
        <f t="shared" si="23"/>
        <v>None</v>
      </c>
      <c r="Y152" s="97" t="str">
        <f t="shared" si="23"/>
        <v>None</v>
      </c>
      <c r="Z152" s="97" t="str">
        <f t="shared" si="23"/>
        <v>None</v>
      </c>
      <c r="AA152" s="97" t="str">
        <f t="shared" si="23"/>
        <v>None</v>
      </c>
      <c r="AB152" s="97" t="str">
        <f t="shared" si="23"/>
        <v>None</v>
      </c>
      <c r="AC152" s="97" t="str">
        <f t="shared" si="23"/>
        <v>None</v>
      </c>
      <c r="AD152" s="97" t="str">
        <f t="shared" si="23"/>
        <v>None</v>
      </c>
      <c r="AE152" s="97" t="str">
        <f t="shared" si="23"/>
        <v>None</v>
      </c>
      <c r="AF152" s="97" t="str">
        <f t="shared" si="23"/>
        <v>None</v>
      </c>
      <c r="AG152" s="97" t="str">
        <f t="shared" si="23"/>
        <v>None</v>
      </c>
      <c r="AH152" s="97" t="str">
        <f t="shared" si="23"/>
        <v>None</v>
      </c>
      <c r="AI152" s="98" t="str">
        <f t="shared" si="23"/>
        <v>None</v>
      </c>
    </row>
    <row r="153" spans="5:35">
      <c r="E153" s="97" t="str">
        <f t="shared" si="25"/>
        <v>None</v>
      </c>
      <c r="F153" s="97" t="str">
        <f t="shared" si="25"/>
        <v>NGA</v>
      </c>
      <c r="G153" s="97" t="str">
        <f t="shared" si="25"/>
        <v>NGA</v>
      </c>
      <c r="H153" s="97" t="str">
        <f t="shared" si="25"/>
        <v>DSL</v>
      </c>
      <c r="I153" s="97" t="str">
        <f t="shared" si="25"/>
        <v>HFO</v>
      </c>
      <c r="J153" s="97" t="str">
        <f t="shared" si="25"/>
        <v>LPG</v>
      </c>
      <c r="K153" s="97" t="str">
        <f t="shared" si="25"/>
        <v>GSL</v>
      </c>
      <c r="L153" s="97" t="str">
        <f t="shared" si="25"/>
        <v>LPG</v>
      </c>
      <c r="M153" s="97" t="str">
        <f t="shared" si="25"/>
        <v>None</v>
      </c>
      <c r="N153" s="97" t="str">
        <f t="shared" si="25"/>
        <v>HFO</v>
      </c>
      <c r="O153" s="97" t="str">
        <f t="shared" si="25"/>
        <v>COA</v>
      </c>
      <c r="P153" s="97" t="str">
        <f t="shared" si="25"/>
        <v>COA</v>
      </c>
      <c r="Q153" s="97" t="str">
        <f t="shared" si="25"/>
        <v>COA</v>
      </c>
      <c r="R153" s="97" t="str">
        <f t="shared" si="25"/>
        <v>WST</v>
      </c>
      <c r="S153" s="97" t="str">
        <f t="shared" si="25"/>
        <v>NGA</v>
      </c>
      <c r="T153" s="97" t="str">
        <f t="shared" si="23"/>
        <v>None</v>
      </c>
      <c r="U153" s="97" t="str">
        <f t="shared" si="23"/>
        <v>None</v>
      </c>
      <c r="V153" s="97" t="str">
        <f t="shared" si="23"/>
        <v>None</v>
      </c>
      <c r="W153" s="97" t="str">
        <f t="shared" si="23"/>
        <v>None</v>
      </c>
      <c r="X153" s="97" t="str">
        <f t="shared" si="23"/>
        <v>None</v>
      </c>
      <c r="Y153" s="97" t="str">
        <f t="shared" si="23"/>
        <v>None</v>
      </c>
      <c r="Z153" s="97" t="str">
        <f t="shared" si="23"/>
        <v>None</v>
      </c>
      <c r="AA153" s="97" t="str">
        <f t="shared" si="23"/>
        <v>None</v>
      </c>
      <c r="AB153" s="97" t="str">
        <f t="shared" si="23"/>
        <v>None</v>
      </c>
      <c r="AC153" s="97" t="str">
        <f t="shared" si="23"/>
        <v>None</v>
      </c>
      <c r="AD153" s="97" t="str">
        <f t="shared" si="23"/>
        <v>None</v>
      </c>
      <c r="AE153" s="97" t="str">
        <f t="shared" si="23"/>
        <v>None</v>
      </c>
      <c r="AF153" s="97" t="str">
        <f t="shared" si="23"/>
        <v>None</v>
      </c>
      <c r="AG153" s="97" t="str">
        <f t="shared" si="23"/>
        <v>None</v>
      </c>
      <c r="AH153" s="97" t="str">
        <f t="shared" si="23"/>
        <v>None</v>
      </c>
      <c r="AI153" s="98" t="str">
        <f t="shared" si="23"/>
        <v>None</v>
      </c>
    </row>
    <row r="154" spans="5:35">
      <c r="E154" s="97" t="str">
        <f t="shared" si="25"/>
        <v>None</v>
      </c>
      <c r="F154" s="97" t="str">
        <f t="shared" si="25"/>
        <v>NGA</v>
      </c>
      <c r="G154" s="97" t="str">
        <f t="shared" si="25"/>
        <v>NGA</v>
      </c>
      <c r="H154" s="97" t="str">
        <f t="shared" si="25"/>
        <v>DSL</v>
      </c>
      <c r="I154" s="97" t="str">
        <f t="shared" si="25"/>
        <v>HFO</v>
      </c>
      <c r="J154" s="97" t="str">
        <f t="shared" si="25"/>
        <v>LPG</v>
      </c>
      <c r="K154" s="97" t="str">
        <f t="shared" si="25"/>
        <v>GSL</v>
      </c>
      <c r="L154" s="97" t="str">
        <f t="shared" si="25"/>
        <v>LPG</v>
      </c>
      <c r="M154" s="97" t="str">
        <f t="shared" si="25"/>
        <v>None</v>
      </c>
      <c r="N154" s="97" t="str">
        <f t="shared" si="25"/>
        <v>HFO</v>
      </c>
      <c r="O154" s="97" t="str">
        <f t="shared" si="25"/>
        <v>COA</v>
      </c>
      <c r="P154" s="97" t="str">
        <f t="shared" si="25"/>
        <v>COA</v>
      </c>
      <c r="Q154" s="97" t="str">
        <f t="shared" si="25"/>
        <v>COA</v>
      </c>
      <c r="R154" s="97" t="str">
        <f t="shared" si="25"/>
        <v>WST</v>
      </c>
      <c r="S154" s="97" t="str">
        <f t="shared" si="25"/>
        <v>NGA</v>
      </c>
      <c r="T154" s="97" t="str">
        <f t="shared" si="23"/>
        <v>None</v>
      </c>
      <c r="U154" s="97" t="str">
        <f t="shared" si="23"/>
        <v>None</v>
      </c>
      <c r="V154" s="97" t="str">
        <f t="shared" si="23"/>
        <v>None</v>
      </c>
      <c r="W154" s="97" t="str">
        <f t="shared" si="23"/>
        <v>None</v>
      </c>
      <c r="X154" s="97" t="str">
        <f t="shared" si="23"/>
        <v>None</v>
      </c>
      <c r="Y154" s="97" t="str">
        <f t="shared" si="23"/>
        <v>None</v>
      </c>
      <c r="Z154" s="97" t="str">
        <f t="shared" si="23"/>
        <v>None</v>
      </c>
      <c r="AA154" s="97" t="str">
        <f t="shared" si="23"/>
        <v>None</v>
      </c>
      <c r="AB154" s="97" t="str">
        <f t="shared" si="23"/>
        <v>None</v>
      </c>
      <c r="AC154" s="97" t="str">
        <f t="shared" si="23"/>
        <v>None</v>
      </c>
      <c r="AD154" s="97" t="str">
        <f t="shared" si="23"/>
        <v>None</v>
      </c>
      <c r="AE154" s="97" t="str">
        <f t="shared" si="23"/>
        <v>None</v>
      </c>
      <c r="AF154" s="97" t="str">
        <f t="shared" si="23"/>
        <v>None</v>
      </c>
      <c r="AG154" s="97" t="str">
        <f t="shared" si="23"/>
        <v>None</v>
      </c>
      <c r="AH154" s="97" t="str">
        <f t="shared" si="23"/>
        <v>None</v>
      </c>
      <c r="AI154" s="98" t="str">
        <f t="shared" si="23"/>
        <v>None</v>
      </c>
    </row>
    <row r="155" spans="5:35">
      <c r="E155" s="97" t="str">
        <f t="shared" si="25"/>
        <v>None</v>
      </c>
      <c r="F155" s="97" t="str">
        <f t="shared" si="25"/>
        <v>NGA</v>
      </c>
      <c r="G155" s="97" t="str">
        <f t="shared" si="25"/>
        <v>NGA</v>
      </c>
      <c r="H155" s="97" t="str">
        <f t="shared" si="25"/>
        <v>DSL</v>
      </c>
      <c r="I155" s="97" t="str">
        <f t="shared" si="25"/>
        <v>HFO</v>
      </c>
      <c r="J155" s="97" t="str">
        <f t="shared" si="25"/>
        <v>LPG</v>
      </c>
      <c r="K155" s="97" t="str">
        <f t="shared" si="25"/>
        <v>GSL</v>
      </c>
      <c r="L155" s="97" t="str">
        <f t="shared" si="25"/>
        <v>LPG</v>
      </c>
      <c r="M155" s="97" t="str">
        <f t="shared" si="25"/>
        <v>None</v>
      </c>
      <c r="N155" s="97" t="str">
        <f t="shared" si="25"/>
        <v>HFO</v>
      </c>
      <c r="O155" s="97" t="str">
        <f t="shared" si="25"/>
        <v>COA</v>
      </c>
      <c r="P155" s="97" t="str">
        <f t="shared" si="25"/>
        <v>COA</v>
      </c>
      <c r="Q155" s="97" t="str">
        <f t="shared" si="25"/>
        <v>COA</v>
      </c>
      <c r="R155" s="97" t="str">
        <f t="shared" si="25"/>
        <v>WST</v>
      </c>
      <c r="S155" s="97" t="str">
        <f t="shared" si="25"/>
        <v>NGA</v>
      </c>
      <c r="T155" s="97" t="str">
        <f t="shared" si="23"/>
        <v>None</v>
      </c>
      <c r="U155" s="97" t="str">
        <f t="shared" si="23"/>
        <v>None</v>
      </c>
      <c r="V155" s="97" t="str">
        <f t="shared" si="23"/>
        <v>None</v>
      </c>
      <c r="W155" s="97" t="str">
        <f t="shared" si="23"/>
        <v>None</v>
      </c>
      <c r="X155" s="97" t="str">
        <f t="shared" si="23"/>
        <v>None</v>
      </c>
      <c r="Y155" s="97" t="str">
        <f t="shared" si="23"/>
        <v>None</v>
      </c>
      <c r="Z155" s="97" t="str">
        <f t="shared" si="23"/>
        <v>None</v>
      </c>
      <c r="AA155" s="97" t="str">
        <f t="shared" si="23"/>
        <v>None</v>
      </c>
      <c r="AB155" s="97" t="str">
        <f t="shared" si="23"/>
        <v>None</v>
      </c>
      <c r="AC155" s="97" t="str">
        <f t="shared" si="23"/>
        <v>None</v>
      </c>
      <c r="AD155" s="97" t="str">
        <f t="shared" si="23"/>
        <v>None</v>
      </c>
      <c r="AE155" s="97" t="str">
        <f t="shared" si="23"/>
        <v>None</v>
      </c>
      <c r="AF155" s="97" t="str">
        <f t="shared" si="23"/>
        <v>None</v>
      </c>
      <c r="AG155" s="97" t="str">
        <f t="shared" si="23"/>
        <v>None</v>
      </c>
      <c r="AH155" s="97" t="str">
        <f t="shared" si="23"/>
        <v>None</v>
      </c>
      <c r="AI155" s="98" t="str">
        <f t="shared" si="23"/>
        <v>None</v>
      </c>
    </row>
    <row r="156" spans="5:35">
      <c r="E156" s="97" t="str">
        <f t="shared" si="25"/>
        <v>None</v>
      </c>
      <c r="F156" s="97" t="str">
        <f t="shared" si="25"/>
        <v>NGA</v>
      </c>
      <c r="G156" s="97" t="str">
        <f t="shared" si="25"/>
        <v>NGA</v>
      </c>
      <c r="H156" s="97" t="str">
        <f t="shared" si="25"/>
        <v>DSL</v>
      </c>
      <c r="I156" s="97" t="str">
        <f t="shared" si="25"/>
        <v>HFO</v>
      </c>
      <c r="J156" s="97" t="str">
        <f t="shared" si="25"/>
        <v>LPG</v>
      </c>
      <c r="K156" s="97" t="str">
        <f t="shared" si="25"/>
        <v>GSL</v>
      </c>
      <c r="L156" s="97" t="str">
        <f t="shared" si="25"/>
        <v>LPG</v>
      </c>
      <c r="M156" s="97" t="str">
        <f t="shared" si="25"/>
        <v>None</v>
      </c>
      <c r="N156" s="97" t="str">
        <f t="shared" si="25"/>
        <v>HFO</v>
      </c>
      <c r="O156" s="97" t="str">
        <f t="shared" si="25"/>
        <v>COA</v>
      </c>
      <c r="P156" s="97" t="str">
        <f t="shared" si="25"/>
        <v>COA</v>
      </c>
      <c r="Q156" s="97" t="str">
        <f t="shared" si="25"/>
        <v>COA</v>
      </c>
      <c r="R156" s="97" t="str">
        <f t="shared" si="25"/>
        <v>WST</v>
      </c>
      <c r="S156" s="97" t="str">
        <f t="shared" si="25"/>
        <v>NGA</v>
      </c>
      <c r="T156" s="97" t="str">
        <f t="shared" si="23"/>
        <v>None</v>
      </c>
      <c r="U156" s="97" t="str">
        <f t="shared" si="23"/>
        <v>None</v>
      </c>
      <c r="V156" s="97" t="str">
        <f t="shared" si="23"/>
        <v>None</v>
      </c>
      <c r="W156" s="97" t="str">
        <f t="shared" si="23"/>
        <v>None</v>
      </c>
      <c r="X156" s="97" t="str">
        <f t="shared" si="23"/>
        <v>None</v>
      </c>
      <c r="Y156" s="97" t="str">
        <f t="shared" si="23"/>
        <v>None</v>
      </c>
      <c r="Z156" s="97" t="str">
        <f t="shared" si="23"/>
        <v>None</v>
      </c>
      <c r="AA156" s="97" t="str">
        <f t="shared" si="23"/>
        <v>None</v>
      </c>
      <c r="AB156" s="97" t="str">
        <f t="shared" si="23"/>
        <v>None</v>
      </c>
      <c r="AC156" s="97" t="str">
        <f t="shared" si="23"/>
        <v>None</v>
      </c>
      <c r="AD156" s="97" t="str">
        <f t="shared" si="23"/>
        <v>None</v>
      </c>
      <c r="AE156" s="97" t="str">
        <f t="shared" si="23"/>
        <v>None</v>
      </c>
      <c r="AF156" s="97" t="str">
        <f t="shared" si="23"/>
        <v>None</v>
      </c>
      <c r="AG156" s="97" t="str">
        <f t="shared" si="23"/>
        <v>None</v>
      </c>
      <c r="AH156" s="97" t="str">
        <f t="shared" si="23"/>
        <v>None</v>
      </c>
      <c r="AI156" s="98" t="str">
        <f t="shared" si="23"/>
        <v>None</v>
      </c>
    </row>
    <row r="157" spans="5:35">
      <c r="E157" s="97" t="str">
        <f t="shared" si="25"/>
        <v>None</v>
      </c>
      <c r="F157" s="97" t="str">
        <f t="shared" si="25"/>
        <v>NGA</v>
      </c>
      <c r="G157" s="97" t="str">
        <f t="shared" si="25"/>
        <v>NGA</v>
      </c>
      <c r="H157" s="97" t="str">
        <f t="shared" si="25"/>
        <v>DSL</v>
      </c>
      <c r="I157" s="97" t="str">
        <f t="shared" si="25"/>
        <v>HFO</v>
      </c>
      <c r="J157" s="97" t="str">
        <f t="shared" si="25"/>
        <v>LPG</v>
      </c>
      <c r="K157" s="97" t="str">
        <f t="shared" si="25"/>
        <v>GSL</v>
      </c>
      <c r="L157" s="97" t="str">
        <f t="shared" si="25"/>
        <v>LPG</v>
      </c>
      <c r="M157" s="97" t="str">
        <f t="shared" si="25"/>
        <v>None</v>
      </c>
      <c r="N157" s="97" t="str">
        <f t="shared" si="25"/>
        <v>HFO</v>
      </c>
      <c r="O157" s="97" t="str">
        <f t="shared" si="25"/>
        <v>COA</v>
      </c>
      <c r="P157" s="97" t="str">
        <f t="shared" si="25"/>
        <v>COA</v>
      </c>
      <c r="Q157" s="97" t="str">
        <f t="shared" si="25"/>
        <v>COA</v>
      </c>
      <c r="R157" s="97" t="str">
        <f t="shared" si="25"/>
        <v>WST</v>
      </c>
      <c r="S157" s="97" t="str">
        <f t="shared" si="25"/>
        <v>NGA</v>
      </c>
      <c r="T157" s="97" t="str">
        <f t="shared" si="23"/>
        <v>None</v>
      </c>
      <c r="U157" s="97" t="str">
        <f t="shared" si="23"/>
        <v>None</v>
      </c>
      <c r="V157" s="97" t="str">
        <f t="shared" si="23"/>
        <v>None</v>
      </c>
      <c r="W157" s="97" t="str">
        <f t="shared" si="23"/>
        <v>None</v>
      </c>
      <c r="X157" s="97" t="str">
        <f t="shared" si="23"/>
        <v>None</v>
      </c>
      <c r="Y157" s="97" t="str">
        <f t="shared" si="23"/>
        <v>None</v>
      </c>
      <c r="Z157" s="97" t="str">
        <f t="shared" si="23"/>
        <v>None</v>
      </c>
      <c r="AA157" s="97" t="str">
        <f t="shared" si="23"/>
        <v>None</v>
      </c>
      <c r="AB157" s="97" t="str">
        <f t="shared" si="23"/>
        <v>None</v>
      </c>
      <c r="AC157" s="97" t="str">
        <f t="shared" si="23"/>
        <v>None</v>
      </c>
      <c r="AD157" s="97" t="str">
        <f t="shared" si="23"/>
        <v>None</v>
      </c>
      <c r="AE157" s="97" t="str">
        <f t="shared" si="23"/>
        <v>None</v>
      </c>
      <c r="AF157" s="97" t="str">
        <f t="shared" si="23"/>
        <v>None</v>
      </c>
      <c r="AG157" s="97" t="str">
        <f t="shared" si="23"/>
        <v>None</v>
      </c>
      <c r="AH157" s="97" t="str">
        <f t="shared" si="23"/>
        <v>None</v>
      </c>
      <c r="AI157" s="98" t="str">
        <f t="shared" si="23"/>
        <v>None</v>
      </c>
    </row>
    <row r="158" spans="5:35">
      <c r="E158" s="97" t="str">
        <f t="shared" si="25"/>
        <v>None</v>
      </c>
      <c r="F158" s="97" t="str">
        <f t="shared" si="25"/>
        <v>NGA</v>
      </c>
      <c r="G158" s="97" t="str">
        <f t="shared" si="25"/>
        <v>NGA</v>
      </c>
      <c r="H158" s="97" t="str">
        <f t="shared" si="25"/>
        <v>DSL</v>
      </c>
      <c r="I158" s="97" t="str">
        <f t="shared" si="25"/>
        <v>HFO</v>
      </c>
      <c r="J158" s="97" t="str">
        <f t="shared" si="25"/>
        <v>LPG</v>
      </c>
      <c r="K158" s="97" t="str">
        <f t="shared" si="25"/>
        <v>GSL</v>
      </c>
      <c r="L158" s="97" t="str">
        <f t="shared" si="25"/>
        <v>LPG</v>
      </c>
      <c r="M158" s="97" t="str">
        <f t="shared" si="25"/>
        <v>None</v>
      </c>
      <c r="N158" s="97" t="str">
        <f t="shared" si="25"/>
        <v>HFO</v>
      </c>
      <c r="O158" s="97" t="str">
        <f t="shared" si="25"/>
        <v>COA</v>
      </c>
      <c r="P158" s="97" t="str">
        <f t="shared" si="25"/>
        <v>COA</v>
      </c>
      <c r="Q158" s="97" t="str">
        <f t="shared" si="25"/>
        <v>COA</v>
      </c>
      <c r="R158" s="97" t="str">
        <f t="shared" si="25"/>
        <v>WST</v>
      </c>
      <c r="S158" s="97" t="str">
        <f t="shared" si="25"/>
        <v>NGA</v>
      </c>
      <c r="T158" s="97" t="str">
        <f t="shared" si="23"/>
        <v>None</v>
      </c>
      <c r="U158" s="97" t="str">
        <f t="shared" si="23"/>
        <v>None</v>
      </c>
      <c r="V158" s="97" t="str">
        <f t="shared" si="23"/>
        <v>None</v>
      </c>
      <c r="W158" s="97" t="str">
        <f t="shared" si="23"/>
        <v>None</v>
      </c>
      <c r="X158" s="97" t="str">
        <f t="shared" si="23"/>
        <v>None</v>
      </c>
      <c r="Y158" s="97" t="str">
        <f t="shared" si="23"/>
        <v>None</v>
      </c>
      <c r="Z158" s="97" t="str">
        <f t="shared" si="23"/>
        <v>None</v>
      </c>
      <c r="AA158" s="97" t="str">
        <f t="shared" si="23"/>
        <v>None</v>
      </c>
      <c r="AB158" s="97" t="str">
        <f t="shared" si="23"/>
        <v>None</v>
      </c>
      <c r="AC158" s="97" t="str">
        <f t="shared" si="23"/>
        <v>None</v>
      </c>
      <c r="AD158" s="97" t="str">
        <f t="shared" si="23"/>
        <v>None</v>
      </c>
      <c r="AE158" s="97" t="str">
        <f t="shared" si="23"/>
        <v>None</v>
      </c>
      <c r="AF158" s="97" t="str">
        <f t="shared" si="23"/>
        <v>None</v>
      </c>
      <c r="AG158" s="97" t="str">
        <f t="shared" si="23"/>
        <v>None</v>
      </c>
      <c r="AH158" s="97" t="str">
        <f t="shared" si="23"/>
        <v>None</v>
      </c>
      <c r="AI158" s="98" t="str">
        <f t="shared" si="23"/>
        <v>None</v>
      </c>
    </row>
    <row r="159" spans="5:35">
      <c r="E159" s="97" t="str">
        <f t="shared" si="25"/>
        <v>None</v>
      </c>
      <c r="F159" s="97" t="str">
        <f t="shared" si="25"/>
        <v>NGA</v>
      </c>
      <c r="G159" s="97" t="str">
        <f t="shared" si="25"/>
        <v>NGA</v>
      </c>
      <c r="H159" s="97" t="str">
        <f t="shared" si="25"/>
        <v>DSL</v>
      </c>
      <c r="I159" s="97" t="str">
        <f t="shared" si="25"/>
        <v>HFO</v>
      </c>
      <c r="J159" s="97" t="str">
        <f t="shared" si="25"/>
        <v>LPG</v>
      </c>
      <c r="K159" s="97" t="str">
        <f t="shared" si="25"/>
        <v>GSL</v>
      </c>
      <c r="L159" s="97" t="str">
        <f t="shared" si="25"/>
        <v>LPG</v>
      </c>
      <c r="M159" s="97" t="str">
        <f t="shared" si="25"/>
        <v>None</v>
      </c>
      <c r="N159" s="97" t="str">
        <f t="shared" si="25"/>
        <v>HFO</v>
      </c>
      <c r="O159" s="97" t="str">
        <f t="shared" si="25"/>
        <v>COA</v>
      </c>
      <c r="P159" s="97" t="str">
        <f t="shared" si="25"/>
        <v>COA</v>
      </c>
      <c r="Q159" s="97" t="str">
        <f t="shared" si="25"/>
        <v>COA</v>
      </c>
      <c r="R159" s="97" t="str">
        <f t="shared" si="25"/>
        <v>WST</v>
      </c>
      <c r="S159" s="97" t="str">
        <f t="shared" si="25"/>
        <v>NGA</v>
      </c>
      <c r="T159" s="97" t="str">
        <f t="shared" si="23"/>
        <v>None</v>
      </c>
      <c r="U159" s="97" t="str">
        <f t="shared" si="23"/>
        <v>None</v>
      </c>
      <c r="V159" s="97" t="str">
        <f t="shared" si="23"/>
        <v>None</v>
      </c>
      <c r="W159" s="97" t="str">
        <f t="shared" si="23"/>
        <v>None</v>
      </c>
      <c r="X159" s="97" t="str">
        <f t="shared" si="23"/>
        <v>None</v>
      </c>
      <c r="Y159" s="97" t="str">
        <f t="shared" si="23"/>
        <v>None</v>
      </c>
      <c r="Z159" s="97" t="str">
        <f t="shared" si="23"/>
        <v>None</v>
      </c>
      <c r="AA159" s="97" t="str">
        <f t="shared" si="23"/>
        <v>None</v>
      </c>
      <c r="AB159" s="97" t="str">
        <f t="shared" si="23"/>
        <v>None</v>
      </c>
      <c r="AC159" s="97" t="str">
        <f t="shared" si="23"/>
        <v>None</v>
      </c>
      <c r="AD159" s="97" t="str">
        <f t="shared" si="23"/>
        <v>None</v>
      </c>
      <c r="AE159" s="97" t="str">
        <f t="shared" si="23"/>
        <v>None</v>
      </c>
      <c r="AF159" s="97" t="str">
        <f t="shared" si="23"/>
        <v>None</v>
      </c>
      <c r="AG159" s="97" t="str">
        <f t="shared" si="23"/>
        <v>None</v>
      </c>
      <c r="AH159" s="97" t="str">
        <f t="shared" si="23"/>
        <v>None</v>
      </c>
      <c r="AI159" s="98" t="str">
        <f t="shared" si="23"/>
        <v>None</v>
      </c>
    </row>
    <row r="160" spans="5:35">
      <c r="E160" s="97" t="str">
        <f t="shared" si="25"/>
        <v>None</v>
      </c>
      <c r="F160" s="97" t="str">
        <f t="shared" si="25"/>
        <v>NGA</v>
      </c>
      <c r="G160" s="97" t="str">
        <f t="shared" si="25"/>
        <v>NGA</v>
      </c>
      <c r="H160" s="97" t="str">
        <f t="shared" si="25"/>
        <v>DSL</v>
      </c>
      <c r="I160" s="97" t="str">
        <f t="shared" si="25"/>
        <v>HFO</v>
      </c>
      <c r="J160" s="97" t="str">
        <f t="shared" si="25"/>
        <v>LPG</v>
      </c>
      <c r="K160" s="97" t="str">
        <f t="shared" si="25"/>
        <v>GSL</v>
      </c>
      <c r="L160" s="97" t="str">
        <f t="shared" si="25"/>
        <v>LPG</v>
      </c>
      <c r="M160" s="97" t="str">
        <f t="shared" si="25"/>
        <v>None</v>
      </c>
      <c r="N160" s="97" t="str">
        <f t="shared" si="25"/>
        <v>HFO</v>
      </c>
      <c r="O160" s="97" t="str">
        <f t="shared" si="25"/>
        <v>COA</v>
      </c>
      <c r="P160" s="97" t="str">
        <f t="shared" si="25"/>
        <v>COA</v>
      </c>
      <c r="Q160" s="97" t="str">
        <f t="shared" si="25"/>
        <v>COA</v>
      </c>
      <c r="R160" s="97" t="str">
        <f t="shared" si="25"/>
        <v>WST</v>
      </c>
      <c r="S160" s="97" t="str">
        <f t="shared" si="25"/>
        <v>NGA</v>
      </c>
      <c r="T160" s="97" t="str">
        <f t="shared" si="23"/>
        <v>None</v>
      </c>
      <c r="U160" s="97" t="str">
        <f t="shared" si="23"/>
        <v>None</v>
      </c>
      <c r="V160" s="97" t="str">
        <f t="shared" si="23"/>
        <v>None</v>
      </c>
      <c r="W160" s="97" t="str">
        <f t="shared" si="23"/>
        <v>None</v>
      </c>
      <c r="X160" s="97" t="str">
        <f t="shared" si="23"/>
        <v>None</v>
      </c>
      <c r="Y160" s="97" t="str">
        <f t="shared" si="23"/>
        <v>None</v>
      </c>
      <c r="Z160" s="97" t="str">
        <f t="shared" si="23"/>
        <v>None</v>
      </c>
      <c r="AA160" s="97" t="str">
        <f t="shared" si="23"/>
        <v>None</v>
      </c>
      <c r="AB160" s="97" t="str">
        <f t="shared" si="23"/>
        <v>None</v>
      </c>
      <c r="AC160" s="97" t="str">
        <f t="shared" si="23"/>
        <v>None</v>
      </c>
      <c r="AD160" s="97" t="str">
        <f t="shared" si="23"/>
        <v>None</v>
      </c>
      <c r="AE160" s="97" t="str">
        <f t="shared" si="23"/>
        <v>None</v>
      </c>
      <c r="AF160" s="97" t="str">
        <f t="shared" si="23"/>
        <v>None</v>
      </c>
      <c r="AG160" s="97" t="str">
        <f t="shared" si="23"/>
        <v>None</v>
      </c>
      <c r="AH160" s="97" t="str">
        <f t="shared" si="23"/>
        <v>None</v>
      </c>
      <c r="AI160" s="98" t="str">
        <f t="shared" si="23"/>
        <v>None</v>
      </c>
    </row>
    <row r="161" spans="5:35">
      <c r="E161" s="97" t="str">
        <f t="shared" si="25"/>
        <v>None</v>
      </c>
      <c r="F161" s="97" t="str">
        <f t="shared" si="25"/>
        <v>NGA</v>
      </c>
      <c r="G161" s="97" t="str">
        <f t="shared" si="25"/>
        <v>NGA</v>
      </c>
      <c r="H161" s="97" t="str">
        <f t="shared" si="25"/>
        <v>DSL</v>
      </c>
      <c r="I161" s="97" t="str">
        <f t="shared" si="25"/>
        <v>HFO</v>
      </c>
      <c r="J161" s="97" t="str">
        <f t="shared" si="25"/>
        <v>LPG</v>
      </c>
      <c r="K161" s="97" t="str">
        <f t="shared" si="25"/>
        <v>GSL</v>
      </c>
      <c r="L161" s="97" t="str">
        <f t="shared" si="25"/>
        <v>LPG</v>
      </c>
      <c r="M161" s="97" t="str">
        <f t="shared" si="25"/>
        <v>None</v>
      </c>
      <c r="N161" s="97" t="str">
        <f t="shared" si="25"/>
        <v>HFO</v>
      </c>
      <c r="O161" s="97" t="str">
        <f t="shared" si="25"/>
        <v>COA</v>
      </c>
      <c r="P161" s="97" t="str">
        <f t="shared" si="25"/>
        <v>COA</v>
      </c>
      <c r="Q161" s="97" t="str">
        <f t="shared" si="25"/>
        <v>COA</v>
      </c>
      <c r="R161" s="97" t="str">
        <f t="shared" si="25"/>
        <v>WST</v>
      </c>
      <c r="S161" s="97" t="str">
        <f t="shared" si="25"/>
        <v>NGA</v>
      </c>
      <c r="T161" s="97" t="str">
        <f t="shared" ref="T161:AI176" si="26">T$9</f>
        <v>None</v>
      </c>
      <c r="U161" s="97" t="str">
        <f t="shared" si="26"/>
        <v>None</v>
      </c>
      <c r="V161" s="97" t="str">
        <f t="shared" si="26"/>
        <v>None</v>
      </c>
      <c r="W161" s="97" t="str">
        <f t="shared" si="26"/>
        <v>None</v>
      </c>
      <c r="X161" s="97" t="str">
        <f t="shared" si="26"/>
        <v>None</v>
      </c>
      <c r="Y161" s="97" t="str">
        <f t="shared" si="26"/>
        <v>None</v>
      </c>
      <c r="Z161" s="97" t="str">
        <f t="shared" si="26"/>
        <v>None</v>
      </c>
      <c r="AA161" s="97" t="str">
        <f t="shared" si="26"/>
        <v>None</v>
      </c>
      <c r="AB161" s="97" t="str">
        <f t="shared" si="26"/>
        <v>None</v>
      </c>
      <c r="AC161" s="97" t="str">
        <f t="shared" si="26"/>
        <v>None</v>
      </c>
      <c r="AD161" s="97" t="str">
        <f t="shared" si="26"/>
        <v>None</v>
      </c>
      <c r="AE161" s="97" t="str">
        <f t="shared" si="26"/>
        <v>None</v>
      </c>
      <c r="AF161" s="97" t="str">
        <f t="shared" si="26"/>
        <v>None</v>
      </c>
      <c r="AG161" s="97" t="str">
        <f t="shared" si="26"/>
        <v>None</v>
      </c>
      <c r="AH161" s="97" t="str">
        <f t="shared" si="26"/>
        <v>None</v>
      </c>
      <c r="AI161" s="98" t="str">
        <f t="shared" si="26"/>
        <v>None</v>
      </c>
    </row>
    <row r="162" spans="5:35">
      <c r="E162" s="97" t="str">
        <f t="shared" si="25"/>
        <v>None</v>
      </c>
      <c r="F162" s="97" t="str">
        <f t="shared" si="25"/>
        <v>NGA</v>
      </c>
      <c r="G162" s="97" t="str">
        <f t="shared" si="25"/>
        <v>NGA</v>
      </c>
      <c r="H162" s="97" t="str">
        <f t="shared" si="25"/>
        <v>DSL</v>
      </c>
      <c r="I162" s="97" t="str">
        <f t="shared" si="25"/>
        <v>HFO</v>
      </c>
      <c r="J162" s="97" t="str">
        <f t="shared" si="25"/>
        <v>LPG</v>
      </c>
      <c r="K162" s="97" t="str">
        <f t="shared" si="25"/>
        <v>GSL</v>
      </c>
      <c r="L162" s="97" t="str">
        <f t="shared" si="25"/>
        <v>LPG</v>
      </c>
      <c r="M162" s="97" t="str">
        <f t="shared" si="25"/>
        <v>None</v>
      </c>
      <c r="N162" s="97" t="str">
        <f t="shared" si="25"/>
        <v>HFO</v>
      </c>
      <c r="O162" s="97" t="str">
        <f t="shared" si="25"/>
        <v>COA</v>
      </c>
      <c r="P162" s="97" t="str">
        <f t="shared" si="25"/>
        <v>COA</v>
      </c>
      <c r="Q162" s="97" t="str">
        <f t="shared" si="25"/>
        <v>COA</v>
      </c>
      <c r="R162" s="97" t="str">
        <f t="shared" si="25"/>
        <v>WST</v>
      </c>
      <c r="S162" s="97" t="str">
        <f t="shared" ref="S162:AH177" si="27">S$9</f>
        <v>NGA</v>
      </c>
      <c r="T162" s="97" t="str">
        <f t="shared" si="26"/>
        <v>None</v>
      </c>
      <c r="U162" s="97" t="str">
        <f t="shared" si="26"/>
        <v>None</v>
      </c>
      <c r="V162" s="97" t="str">
        <f t="shared" si="26"/>
        <v>None</v>
      </c>
      <c r="W162" s="97" t="str">
        <f t="shared" si="26"/>
        <v>None</v>
      </c>
      <c r="X162" s="97" t="str">
        <f t="shared" si="26"/>
        <v>None</v>
      </c>
      <c r="Y162" s="97" t="str">
        <f t="shared" si="26"/>
        <v>None</v>
      </c>
      <c r="Z162" s="97" t="str">
        <f t="shared" si="26"/>
        <v>None</v>
      </c>
      <c r="AA162" s="97" t="str">
        <f t="shared" si="26"/>
        <v>None</v>
      </c>
      <c r="AB162" s="97" t="str">
        <f t="shared" si="26"/>
        <v>None</v>
      </c>
      <c r="AC162" s="97" t="str">
        <f t="shared" si="26"/>
        <v>None</v>
      </c>
      <c r="AD162" s="97" t="str">
        <f t="shared" si="26"/>
        <v>None</v>
      </c>
      <c r="AE162" s="97" t="str">
        <f t="shared" si="26"/>
        <v>None</v>
      </c>
      <c r="AF162" s="97" t="str">
        <f t="shared" si="26"/>
        <v>None</v>
      </c>
      <c r="AG162" s="97" t="str">
        <f t="shared" si="26"/>
        <v>None</v>
      </c>
      <c r="AH162" s="97" t="str">
        <f t="shared" si="26"/>
        <v>None</v>
      </c>
      <c r="AI162" s="98" t="str">
        <f t="shared" si="26"/>
        <v>None</v>
      </c>
    </row>
    <row r="163" spans="5:35">
      <c r="E163" s="97" t="str">
        <f t="shared" ref="E163:S178" si="28">E$9</f>
        <v>None</v>
      </c>
      <c r="F163" s="97" t="str">
        <f t="shared" si="28"/>
        <v>NGA</v>
      </c>
      <c r="G163" s="97" t="str">
        <f t="shared" si="28"/>
        <v>NGA</v>
      </c>
      <c r="H163" s="97" t="str">
        <f t="shared" si="28"/>
        <v>DSL</v>
      </c>
      <c r="I163" s="97" t="str">
        <f t="shared" si="28"/>
        <v>HFO</v>
      </c>
      <c r="J163" s="97" t="str">
        <f t="shared" si="28"/>
        <v>LPG</v>
      </c>
      <c r="K163" s="97" t="str">
        <f t="shared" si="28"/>
        <v>GSL</v>
      </c>
      <c r="L163" s="97" t="str">
        <f t="shared" si="28"/>
        <v>LPG</v>
      </c>
      <c r="M163" s="97" t="str">
        <f t="shared" si="28"/>
        <v>None</v>
      </c>
      <c r="N163" s="97" t="str">
        <f t="shared" si="28"/>
        <v>HFO</v>
      </c>
      <c r="O163" s="97" t="str">
        <f t="shared" si="28"/>
        <v>COA</v>
      </c>
      <c r="P163" s="97" t="str">
        <f t="shared" si="28"/>
        <v>COA</v>
      </c>
      <c r="Q163" s="97" t="str">
        <f t="shared" si="28"/>
        <v>COA</v>
      </c>
      <c r="R163" s="97" t="str">
        <f t="shared" si="28"/>
        <v>WST</v>
      </c>
      <c r="S163" s="97" t="str">
        <f t="shared" si="27"/>
        <v>NGA</v>
      </c>
      <c r="T163" s="97" t="str">
        <f t="shared" si="26"/>
        <v>None</v>
      </c>
      <c r="U163" s="97" t="str">
        <f t="shared" si="26"/>
        <v>None</v>
      </c>
      <c r="V163" s="97" t="str">
        <f t="shared" si="26"/>
        <v>None</v>
      </c>
      <c r="W163" s="97" t="str">
        <f t="shared" si="26"/>
        <v>None</v>
      </c>
      <c r="X163" s="97" t="str">
        <f t="shared" si="26"/>
        <v>None</v>
      </c>
      <c r="Y163" s="97" t="str">
        <f t="shared" si="26"/>
        <v>None</v>
      </c>
      <c r="Z163" s="97" t="str">
        <f t="shared" si="26"/>
        <v>None</v>
      </c>
      <c r="AA163" s="97" t="str">
        <f t="shared" si="26"/>
        <v>None</v>
      </c>
      <c r="AB163" s="97" t="str">
        <f t="shared" si="26"/>
        <v>None</v>
      </c>
      <c r="AC163" s="97" t="str">
        <f t="shared" si="26"/>
        <v>None</v>
      </c>
      <c r="AD163" s="97" t="str">
        <f t="shared" si="26"/>
        <v>None</v>
      </c>
      <c r="AE163" s="97" t="str">
        <f t="shared" si="26"/>
        <v>None</v>
      </c>
      <c r="AF163" s="97" t="str">
        <f t="shared" si="26"/>
        <v>None</v>
      </c>
      <c r="AG163" s="97" t="str">
        <f t="shared" si="26"/>
        <v>None</v>
      </c>
      <c r="AH163" s="97" t="str">
        <f t="shared" si="26"/>
        <v>None</v>
      </c>
      <c r="AI163" s="98" t="str">
        <f t="shared" si="26"/>
        <v>None</v>
      </c>
    </row>
    <row r="164" spans="5:35">
      <c r="E164" s="97" t="str">
        <f t="shared" si="28"/>
        <v>None</v>
      </c>
      <c r="F164" s="97" t="str">
        <f t="shared" si="28"/>
        <v>NGA</v>
      </c>
      <c r="G164" s="97" t="str">
        <f t="shared" si="28"/>
        <v>NGA</v>
      </c>
      <c r="H164" s="97" t="str">
        <f t="shared" si="28"/>
        <v>DSL</v>
      </c>
      <c r="I164" s="97" t="str">
        <f t="shared" si="28"/>
        <v>HFO</v>
      </c>
      <c r="J164" s="97" t="str">
        <f t="shared" si="28"/>
        <v>LPG</v>
      </c>
      <c r="K164" s="97" t="str">
        <f t="shared" si="28"/>
        <v>GSL</v>
      </c>
      <c r="L164" s="97" t="str">
        <f t="shared" si="28"/>
        <v>LPG</v>
      </c>
      <c r="M164" s="97" t="str">
        <f t="shared" si="28"/>
        <v>None</v>
      </c>
      <c r="N164" s="97" t="str">
        <f t="shared" si="28"/>
        <v>HFO</v>
      </c>
      <c r="O164" s="97" t="str">
        <f t="shared" si="28"/>
        <v>COA</v>
      </c>
      <c r="P164" s="97" t="str">
        <f t="shared" si="28"/>
        <v>COA</v>
      </c>
      <c r="Q164" s="97" t="str">
        <f t="shared" si="28"/>
        <v>COA</v>
      </c>
      <c r="R164" s="97" t="str">
        <f t="shared" si="28"/>
        <v>WST</v>
      </c>
      <c r="S164" s="97" t="str">
        <f t="shared" si="27"/>
        <v>NGA</v>
      </c>
      <c r="T164" s="97" t="str">
        <f t="shared" si="26"/>
        <v>None</v>
      </c>
      <c r="U164" s="97" t="str">
        <f t="shared" si="26"/>
        <v>None</v>
      </c>
      <c r="V164" s="97" t="str">
        <f t="shared" si="26"/>
        <v>None</v>
      </c>
      <c r="W164" s="97" t="str">
        <f t="shared" si="26"/>
        <v>None</v>
      </c>
      <c r="X164" s="97" t="str">
        <f t="shared" si="26"/>
        <v>None</v>
      </c>
      <c r="Y164" s="97" t="str">
        <f t="shared" si="26"/>
        <v>None</v>
      </c>
      <c r="Z164" s="97" t="str">
        <f t="shared" si="26"/>
        <v>None</v>
      </c>
      <c r="AA164" s="97" t="str">
        <f t="shared" si="26"/>
        <v>None</v>
      </c>
      <c r="AB164" s="97" t="str">
        <f t="shared" si="26"/>
        <v>None</v>
      </c>
      <c r="AC164" s="97" t="str">
        <f t="shared" si="26"/>
        <v>None</v>
      </c>
      <c r="AD164" s="97" t="str">
        <f t="shared" si="26"/>
        <v>None</v>
      </c>
      <c r="AE164" s="97" t="str">
        <f t="shared" si="26"/>
        <v>None</v>
      </c>
      <c r="AF164" s="97" t="str">
        <f t="shared" si="26"/>
        <v>None</v>
      </c>
      <c r="AG164" s="97" t="str">
        <f t="shared" si="26"/>
        <v>None</v>
      </c>
      <c r="AH164" s="97" t="str">
        <f t="shared" si="26"/>
        <v>None</v>
      </c>
      <c r="AI164" s="98" t="str">
        <f t="shared" si="26"/>
        <v>None</v>
      </c>
    </row>
    <row r="165" spans="5:35">
      <c r="E165" s="97" t="str">
        <f t="shared" si="28"/>
        <v>None</v>
      </c>
      <c r="F165" s="97" t="str">
        <f t="shared" si="28"/>
        <v>NGA</v>
      </c>
      <c r="G165" s="97" t="str">
        <f t="shared" si="28"/>
        <v>NGA</v>
      </c>
      <c r="H165" s="97" t="str">
        <f t="shared" si="28"/>
        <v>DSL</v>
      </c>
      <c r="I165" s="97" t="str">
        <f t="shared" si="28"/>
        <v>HFO</v>
      </c>
      <c r="J165" s="97" t="str">
        <f t="shared" si="28"/>
        <v>LPG</v>
      </c>
      <c r="K165" s="97" t="str">
        <f t="shared" si="28"/>
        <v>GSL</v>
      </c>
      <c r="L165" s="97" t="str">
        <f t="shared" si="28"/>
        <v>LPG</v>
      </c>
      <c r="M165" s="97" t="str">
        <f t="shared" si="28"/>
        <v>None</v>
      </c>
      <c r="N165" s="97" t="str">
        <f t="shared" si="28"/>
        <v>HFO</v>
      </c>
      <c r="O165" s="97" t="str">
        <f t="shared" si="28"/>
        <v>COA</v>
      </c>
      <c r="P165" s="97" t="str">
        <f t="shared" si="28"/>
        <v>COA</v>
      </c>
      <c r="Q165" s="97" t="str">
        <f t="shared" si="28"/>
        <v>COA</v>
      </c>
      <c r="R165" s="97" t="str">
        <f t="shared" si="28"/>
        <v>WST</v>
      </c>
      <c r="S165" s="97" t="str">
        <f t="shared" si="27"/>
        <v>NGA</v>
      </c>
      <c r="T165" s="97" t="str">
        <f t="shared" si="26"/>
        <v>None</v>
      </c>
      <c r="U165" s="97" t="str">
        <f t="shared" si="26"/>
        <v>None</v>
      </c>
      <c r="V165" s="97" t="str">
        <f t="shared" si="26"/>
        <v>None</v>
      </c>
      <c r="W165" s="97" t="str">
        <f t="shared" si="26"/>
        <v>None</v>
      </c>
      <c r="X165" s="97" t="str">
        <f t="shared" si="26"/>
        <v>None</v>
      </c>
      <c r="Y165" s="97" t="str">
        <f t="shared" si="26"/>
        <v>None</v>
      </c>
      <c r="Z165" s="97" t="str">
        <f t="shared" si="26"/>
        <v>None</v>
      </c>
      <c r="AA165" s="97" t="str">
        <f t="shared" si="26"/>
        <v>None</v>
      </c>
      <c r="AB165" s="97" t="str">
        <f t="shared" si="26"/>
        <v>None</v>
      </c>
      <c r="AC165" s="97" t="str">
        <f t="shared" si="26"/>
        <v>None</v>
      </c>
      <c r="AD165" s="97" t="str">
        <f t="shared" si="26"/>
        <v>None</v>
      </c>
      <c r="AE165" s="97" t="str">
        <f t="shared" si="26"/>
        <v>None</v>
      </c>
      <c r="AF165" s="97" t="str">
        <f t="shared" si="26"/>
        <v>None</v>
      </c>
      <c r="AG165" s="97" t="str">
        <f t="shared" si="26"/>
        <v>None</v>
      </c>
      <c r="AH165" s="97" t="str">
        <f t="shared" si="26"/>
        <v>None</v>
      </c>
      <c r="AI165" s="98" t="str">
        <f t="shared" si="26"/>
        <v>None</v>
      </c>
    </row>
    <row r="166" spans="5:35">
      <c r="E166" s="97" t="str">
        <f t="shared" si="28"/>
        <v>None</v>
      </c>
      <c r="F166" s="97" t="str">
        <f t="shared" si="28"/>
        <v>NGA</v>
      </c>
      <c r="G166" s="97" t="str">
        <f t="shared" si="28"/>
        <v>NGA</v>
      </c>
      <c r="H166" s="97" t="str">
        <f t="shared" si="28"/>
        <v>DSL</v>
      </c>
      <c r="I166" s="97" t="str">
        <f t="shared" si="28"/>
        <v>HFO</v>
      </c>
      <c r="J166" s="97" t="str">
        <f t="shared" si="28"/>
        <v>LPG</v>
      </c>
      <c r="K166" s="97" t="str">
        <f t="shared" si="28"/>
        <v>GSL</v>
      </c>
      <c r="L166" s="97" t="str">
        <f t="shared" si="28"/>
        <v>LPG</v>
      </c>
      <c r="M166" s="97" t="str">
        <f t="shared" si="28"/>
        <v>None</v>
      </c>
      <c r="N166" s="97" t="str">
        <f t="shared" si="28"/>
        <v>HFO</v>
      </c>
      <c r="O166" s="97" t="str">
        <f t="shared" si="28"/>
        <v>COA</v>
      </c>
      <c r="P166" s="97" t="str">
        <f t="shared" si="28"/>
        <v>COA</v>
      </c>
      <c r="Q166" s="97" t="str">
        <f t="shared" si="28"/>
        <v>COA</v>
      </c>
      <c r="R166" s="97" t="str">
        <f t="shared" si="28"/>
        <v>WST</v>
      </c>
      <c r="S166" s="97" t="str">
        <f t="shared" si="27"/>
        <v>NGA</v>
      </c>
      <c r="T166" s="97" t="str">
        <f t="shared" si="26"/>
        <v>None</v>
      </c>
      <c r="U166" s="97" t="str">
        <f t="shared" si="26"/>
        <v>None</v>
      </c>
      <c r="V166" s="97" t="str">
        <f t="shared" si="26"/>
        <v>None</v>
      </c>
      <c r="W166" s="97" t="str">
        <f t="shared" si="26"/>
        <v>None</v>
      </c>
      <c r="X166" s="97" t="str">
        <f t="shared" si="26"/>
        <v>None</v>
      </c>
      <c r="Y166" s="97" t="str">
        <f t="shared" si="26"/>
        <v>None</v>
      </c>
      <c r="Z166" s="97" t="str">
        <f t="shared" si="26"/>
        <v>None</v>
      </c>
      <c r="AA166" s="97" t="str">
        <f t="shared" si="26"/>
        <v>None</v>
      </c>
      <c r="AB166" s="97" t="str">
        <f t="shared" si="26"/>
        <v>None</v>
      </c>
      <c r="AC166" s="97" t="str">
        <f t="shared" si="26"/>
        <v>None</v>
      </c>
      <c r="AD166" s="97" t="str">
        <f t="shared" si="26"/>
        <v>None</v>
      </c>
      <c r="AE166" s="97" t="str">
        <f t="shared" si="26"/>
        <v>None</v>
      </c>
      <c r="AF166" s="97" t="str">
        <f t="shared" si="26"/>
        <v>None</v>
      </c>
      <c r="AG166" s="97" t="str">
        <f t="shared" si="26"/>
        <v>None</v>
      </c>
      <c r="AH166" s="97" t="str">
        <f t="shared" si="26"/>
        <v>None</v>
      </c>
      <c r="AI166" s="98" t="str">
        <f t="shared" si="26"/>
        <v>None</v>
      </c>
    </row>
    <row r="167" spans="5:35">
      <c r="E167" s="97" t="str">
        <f t="shared" si="28"/>
        <v>None</v>
      </c>
      <c r="F167" s="97" t="str">
        <f t="shared" si="28"/>
        <v>NGA</v>
      </c>
      <c r="G167" s="97" t="str">
        <f t="shared" si="28"/>
        <v>NGA</v>
      </c>
      <c r="H167" s="97" t="str">
        <f t="shared" si="28"/>
        <v>DSL</v>
      </c>
      <c r="I167" s="97" t="str">
        <f t="shared" si="28"/>
        <v>HFO</v>
      </c>
      <c r="J167" s="97" t="str">
        <f t="shared" si="28"/>
        <v>LPG</v>
      </c>
      <c r="K167" s="97" t="str">
        <f t="shared" si="28"/>
        <v>GSL</v>
      </c>
      <c r="L167" s="97" t="str">
        <f t="shared" si="28"/>
        <v>LPG</v>
      </c>
      <c r="M167" s="97" t="str">
        <f t="shared" si="28"/>
        <v>None</v>
      </c>
      <c r="N167" s="97" t="str">
        <f t="shared" si="28"/>
        <v>HFO</v>
      </c>
      <c r="O167" s="97" t="str">
        <f t="shared" si="28"/>
        <v>COA</v>
      </c>
      <c r="P167" s="97" t="str">
        <f t="shared" si="28"/>
        <v>COA</v>
      </c>
      <c r="Q167" s="97" t="str">
        <f t="shared" si="28"/>
        <v>COA</v>
      </c>
      <c r="R167" s="97" t="str">
        <f t="shared" si="28"/>
        <v>WST</v>
      </c>
      <c r="S167" s="97" t="str">
        <f t="shared" si="27"/>
        <v>NGA</v>
      </c>
      <c r="T167" s="97" t="str">
        <f t="shared" si="26"/>
        <v>None</v>
      </c>
      <c r="U167" s="97" t="str">
        <f t="shared" si="26"/>
        <v>None</v>
      </c>
      <c r="V167" s="97" t="str">
        <f t="shared" si="26"/>
        <v>None</v>
      </c>
      <c r="W167" s="97" t="str">
        <f t="shared" si="26"/>
        <v>None</v>
      </c>
      <c r="X167" s="97" t="str">
        <f t="shared" si="26"/>
        <v>None</v>
      </c>
      <c r="Y167" s="97" t="str">
        <f t="shared" si="26"/>
        <v>None</v>
      </c>
      <c r="Z167" s="97" t="str">
        <f t="shared" si="26"/>
        <v>None</v>
      </c>
      <c r="AA167" s="97" t="str">
        <f t="shared" si="26"/>
        <v>None</v>
      </c>
      <c r="AB167" s="97" t="str">
        <f t="shared" si="26"/>
        <v>None</v>
      </c>
      <c r="AC167" s="97" t="str">
        <f t="shared" si="26"/>
        <v>None</v>
      </c>
      <c r="AD167" s="97" t="str">
        <f t="shared" si="26"/>
        <v>None</v>
      </c>
      <c r="AE167" s="97" t="str">
        <f t="shared" si="26"/>
        <v>None</v>
      </c>
      <c r="AF167" s="97" t="str">
        <f t="shared" si="26"/>
        <v>None</v>
      </c>
      <c r="AG167" s="97" t="str">
        <f t="shared" si="26"/>
        <v>None</v>
      </c>
      <c r="AH167" s="97" t="str">
        <f t="shared" si="26"/>
        <v>None</v>
      </c>
      <c r="AI167" s="98" t="str">
        <f t="shared" si="26"/>
        <v>None</v>
      </c>
    </row>
    <row r="168" spans="5:35">
      <c r="E168" s="97" t="str">
        <f t="shared" si="28"/>
        <v>None</v>
      </c>
      <c r="F168" s="97" t="str">
        <f t="shared" si="28"/>
        <v>NGA</v>
      </c>
      <c r="G168" s="97" t="str">
        <f t="shared" si="28"/>
        <v>NGA</v>
      </c>
      <c r="H168" s="97" t="str">
        <f t="shared" si="28"/>
        <v>DSL</v>
      </c>
      <c r="I168" s="97" t="str">
        <f t="shared" si="28"/>
        <v>HFO</v>
      </c>
      <c r="J168" s="97" t="str">
        <f t="shared" si="28"/>
        <v>LPG</v>
      </c>
      <c r="K168" s="97" t="str">
        <f t="shared" si="28"/>
        <v>GSL</v>
      </c>
      <c r="L168" s="97" t="str">
        <f t="shared" si="28"/>
        <v>LPG</v>
      </c>
      <c r="M168" s="97" t="str">
        <f t="shared" si="28"/>
        <v>None</v>
      </c>
      <c r="N168" s="97" t="str">
        <f t="shared" si="28"/>
        <v>HFO</v>
      </c>
      <c r="O168" s="97" t="str">
        <f t="shared" si="28"/>
        <v>COA</v>
      </c>
      <c r="P168" s="97" t="str">
        <f t="shared" si="28"/>
        <v>COA</v>
      </c>
      <c r="Q168" s="97" t="str">
        <f t="shared" si="28"/>
        <v>COA</v>
      </c>
      <c r="R168" s="97" t="str">
        <f t="shared" si="28"/>
        <v>WST</v>
      </c>
      <c r="S168" s="97" t="str">
        <f t="shared" si="27"/>
        <v>NGA</v>
      </c>
      <c r="T168" s="97" t="str">
        <f t="shared" si="26"/>
        <v>None</v>
      </c>
      <c r="U168" s="97" t="str">
        <f t="shared" si="26"/>
        <v>None</v>
      </c>
      <c r="V168" s="97" t="str">
        <f t="shared" si="26"/>
        <v>None</v>
      </c>
      <c r="W168" s="97" t="str">
        <f t="shared" si="26"/>
        <v>None</v>
      </c>
      <c r="X168" s="97" t="str">
        <f t="shared" si="26"/>
        <v>None</v>
      </c>
      <c r="Y168" s="97" t="str">
        <f t="shared" si="26"/>
        <v>None</v>
      </c>
      <c r="Z168" s="97" t="str">
        <f t="shared" si="26"/>
        <v>None</v>
      </c>
      <c r="AA168" s="97" t="str">
        <f t="shared" si="26"/>
        <v>None</v>
      </c>
      <c r="AB168" s="97" t="str">
        <f t="shared" si="26"/>
        <v>None</v>
      </c>
      <c r="AC168" s="97" t="str">
        <f t="shared" si="26"/>
        <v>None</v>
      </c>
      <c r="AD168" s="97" t="str">
        <f t="shared" si="26"/>
        <v>None</v>
      </c>
      <c r="AE168" s="97" t="str">
        <f t="shared" si="26"/>
        <v>None</v>
      </c>
      <c r="AF168" s="97" t="str">
        <f t="shared" si="26"/>
        <v>None</v>
      </c>
      <c r="AG168" s="97" t="str">
        <f t="shared" si="26"/>
        <v>None</v>
      </c>
      <c r="AH168" s="97" t="str">
        <f t="shared" si="26"/>
        <v>None</v>
      </c>
      <c r="AI168" s="98" t="str">
        <f t="shared" si="26"/>
        <v>None</v>
      </c>
    </row>
    <row r="169" spans="5:35">
      <c r="E169" s="97" t="str">
        <f t="shared" si="28"/>
        <v>None</v>
      </c>
      <c r="F169" s="97" t="str">
        <f t="shared" si="28"/>
        <v>NGA</v>
      </c>
      <c r="G169" s="97" t="str">
        <f t="shared" si="28"/>
        <v>NGA</v>
      </c>
      <c r="H169" s="97" t="str">
        <f t="shared" si="28"/>
        <v>DSL</v>
      </c>
      <c r="I169" s="97" t="str">
        <f t="shared" si="28"/>
        <v>HFO</v>
      </c>
      <c r="J169" s="97" t="str">
        <f t="shared" si="28"/>
        <v>LPG</v>
      </c>
      <c r="K169" s="97" t="str">
        <f t="shared" si="28"/>
        <v>GSL</v>
      </c>
      <c r="L169" s="97" t="str">
        <f t="shared" si="28"/>
        <v>LPG</v>
      </c>
      <c r="M169" s="97" t="str">
        <f t="shared" si="28"/>
        <v>None</v>
      </c>
      <c r="N169" s="97" t="str">
        <f t="shared" si="28"/>
        <v>HFO</v>
      </c>
      <c r="O169" s="97" t="str">
        <f t="shared" si="28"/>
        <v>COA</v>
      </c>
      <c r="P169" s="97" t="str">
        <f t="shared" si="28"/>
        <v>COA</v>
      </c>
      <c r="Q169" s="97" t="str">
        <f t="shared" si="28"/>
        <v>COA</v>
      </c>
      <c r="R169" s="97" t="str">
        <f t="shared" si="28"/>
        <v>WST</v>
      </c>
      <c r="S169" s="97" t="str">
        <f t="shared" si="27"/>
        <v>NGA</v>
      </c>
      <c r="T169" s="97" t="str">
        <f t="shared" si="26"/>
        <v>None</v>
      </c>
      <c r="U169" s="97" t="str">
        <f t="shared" si="26"/>
        <v>None</v>
      </c>
      <c r="V169" s="97" t="str">
        <f t="shared" si="26"/>
        <v>None</v>
      </c>
      <c r="W169" s="97" t="str">
        <f t="shared" si="26"/>
        <v>None</v>
      </c>
      <c r="X169" s="97" t="str">
        <f t="shared" si="26"/>
        <v>None</v>
      </c>
      <c r="Y169" s="97" t="str">
        <f t="shared" si="26"/>
        <v>None</v>
      </c>
      <c r="Z169" s="97" t="str">
        <f t="shared" si="26"/>
        <v>None</v>
      </c>
      <c r="AA169" s="97" t="str">
        <f t="shared" si="26"/>
        <v>None</v>
      </c>
      <c r="AB169" s="97" t="str">
        <f t="shared" si="26"/>
        <v>None</v>
      </c>
      <c r="AC169" s="97" t="str">
        <f t="shared" si="26"/>
        <v>None</v>
      </c>
      <c r="AD169" s="97" t="str">
        <f t="shared" si="26"/>
        <v>None</v>
      </c>
      <c r="AE169" s="97" t="str">
        <f t="shared" si="26"/>
        <v>None</v>
      </c>
      <c r="AF169" s="97" t="str">
        <f t="shared" si="26"/>
        <v>None</v>
      </c>
      <c r="AG169" s="97" t="str">
        <f t="shared" si="26"/>
        <v>None</v>
      </c>
      <c r="AH169" s="97" t="str">
        <f t="shared" si="26"/>
        <v>None</v>
      </c>
      <c r="AI169" s="98" t="str">
        <f t="shared" si="26"/>
        <v>None</v>
      </c>
    </row>
    <row r="170" spans="5:35">
      <c r="E170" s="97" t="str">
        <f t="shared" si="28"/>
        <v>None</v>
      </c>
      <c r="F170" s="97" t="str">
        <f t="shared" si="28"/>
        <v>NGA</v>
      </c>
      <c r="G170" s="97" t="str">
        <f t="shared" si="28"/>
        <v>NGA</v>
      </c>
      <c r="H170" s="97" t="str">
        <f t="shared" si="28"/>
        <v>DSL</v>
      </c>
      <c r="I170" s="97" t="str">
        <f t="shared" si="28"/>
        <v>HFO</v>
      </c>
      <c r="J170" s="97" t="str">
        <f t="shared" si="28"/>
        <v>LPG</v>
      </c>
      <c r="K170" s="97" t="str">
        <f t="shared" si="28"/>
        <v>GSL</v>
      </c>
      <c r="L170" s="97" t="str">
        <f t="shared" si="28"/>
        <v>LPG</v>
      </c>
      <c r="M170" s="97" t="str">
        <f t="shared" si="28"/>
        <v>None</v>
      </c>
      <c r="N170" s="97" t="str">
        <f t="shared" si="28"/>
        <v>HFO</v>
      </c>
      <c r="O170" s="97" t="str">
        <f t="shared" si="28"/>
        <v>COA</v>
      </c>
      <c r="P170" s="97" t="str">
        <f t="shared" si="28"/>
        <v>COA</v>
      </c>
      <c r="Q170" s="97" t="str">
        <f t="shared" si="28"/>
        <v>COA</v>
      </c>
      <c r="R170" s="97" t="str">
        <f t="shared" si="28"/>
        <v>WST</v>
      </c>
      <c r="S170" s="97" t="str">
        <f t="shared" si="27"/>
        <v>NGA</v>
      </c>
      <c r="T170" s="97" t="str">
        <f t="shared" si="26"/>
        <v>None</v>
      </c>
      <c r="U170" s="97" t="str">
        <f t="shared" si="26"/>
        <v>None</v>
      </c>
      <c r="V170" s="97" t="str">
        <f t="shared" si="26"/>
        <v>None</v>
      </c>
      <c r="W170" s="97" t="str">
        <f t="shared" si="26"/>
        <v>None</v>
      </c>
      <c r="X170" s="97" t="str">
        <f t="shared" si="26"/>
        <v>None</v>
      </c>
      <c r="Y170" s="97" t="str">
        <f t="shared" si="26"/>
        <v>None</v>
      </c>
      <c r="Z170" s="97" t="str">
        <f t="shared" si="26"/>
        <v>None</v>
      </c>
      <c r="AA170" s="97" t="str">
        <f t="shared" si="26"/>
        <v>None</v>
      </c>
      <c r="AB170" s="97" t="str">
        <f t="shared" si="26"/>
        <v>None</v>
      </c>
      <c r="AC170" s="97" t="str">
        <f t="shared" si="26"/>
        <v>None</v>
      </c>
      <c r="AD170" s="97" t="str">
        <f t="shared" si="26"/>
        <v>None</v>
      </c>
      <c r="AE170" s="97" t="str">
        <f t="shared" si="26"/>
        <v>None</v>
      </c>
      <c r="AF170" s="97" t="str">
        <f t="shared" si="26"/>
        <v>None</v>
      </c>
      <c r="AG170" s="97" t="str">
        <f t="shared" si="26"/>
        <v>None</v>
      </c>
      <c r="AH170" s="97" t="str">
        <f t="shared" si="26"/>
        <v>None</v>
      </c>
      <c r="AI170" s="98" t="str">
        <f t="shared" si="26"/>
        <v>None</v>
      </c>
    </row>
    <row r="171" spans="5:35">
      <c r="E171" s="97" t="str">
        <f t="shared" si="28"/>
        <v>None</v>
      </c>
      <c r="F171" s="97" t="str">
        <f t="shared" si="28"/>
        <v>NGA</v>
      </c>
      <c r="G171" s="97" t="str">
        <f t="shared" si="28"/>
        <v>NGA</v>
      </c>
      <c r="H171" s="97" t="str">
        <f t="shared" si="28"/>
        <v>DSL</v>
      </c>
      <c r="I171" s="97" t="str">
        <f t="shared" si="28"/>
        <v>HFO</v>
      </c>
      <c r="J171" s="97" t="str">
        <f t="shared" si="28"/>
        <v>LPG</v>
      </c>
      <c r="K171" s="97" t="str">
        <f t="shared" si="28"/>
        <v>GSL</v>
      </c>
      <c r="L171" s="97" t="str">
        <f t="shared" si="28"/>
        <v>LPG</v>
      </c>
      <c r="M171" s="97" t="str">
        <f t="shared" si="28"/>
        <v>None</v>
      </c>
      <c r="N171" s="97" t="str">
        <f t="shared" si="28"/>
        <v>HFO</v>
      </c>
      <c r="O171" s="97" t="str">
        <f t="shared" si="28"/>
        <v>COA</v>
      </c>
      <c r="P171" s="97" t="str">
        <f t="shared" si="28"/>
        <v>COA</v>
      </c>
      <c r="Q171" s="97" t="str">
        <f t="shared" si="28"/>
        <v>COA</v>
      </c>
      <c r="R171" s="97" t="str">
        <f t="shared" si="28"/>
        <v>WST</v>
      </c>
      <c r="S171" s="97" t="str">
        <f t="shared" si="27"/>
        <v>NGA</v>
      </c>
      <c r="T171" s="97" t="str">
        <f t="shared" si="26"/>
        <v>None</v>
      </c>
      <c r="U171" s="97" t="str">
        <f t="shared" si="26"/>
        <v>None</v>
      </c>
      <c r="V171" s="97" t="str">
        <f t="shared" si="26"/>
        <v>None</v>
      </c>
      <c r="W171" s="97" t="str">
        <f t="shared" si="26"/>
        <v>None</v>
      </c>
      <c r="X171" s="97" t="str">
        <f t="shared" si="26"/>
        <v>None</v>
      </c>
      <c r="Y171" s="97" t="str">
        <f t="shared" si="26"/>
        <v>None</v>
      </c>
      <c r="Z171" s="97" t="str">
        <f t="shared" si="26"/>
        <v>None</v>
      </c>
      <c r="AA171" s="97" t="str">
        <f t="shared" si="26"/>
        <v>None</v>
      </c>
      <c r="AB171" s="97" t="str">
        <f t="shared" si="26"/>
        <v>None</v>
      </c>
      <c r="AC171" s="97" t="str">
        <f t="shared" si="26"/>
        <v>None</v>
      </c>
      <c r="AD171" s="97" t="str">
        <f t="shared" si="26"/>
        <v>None</v>
      </c>
      <c r="AE171" s="97" t="str">
        <f t="shared" si="26"/>
        <v>None</v>
      </c>
      <c r="AF171" s="97" t="str">
        <f t="shared" si="26"/>
        <v>None</v>
      </c>
      <c r="AG171" s="97" t="str">
        <f t="shared" si="26"/>
        <v>None</v>
      </c>
      <c r="AH171" s="97" t="str">
        <f t="shared" si="26"/>
        <v>None</v>
      </c>
      <c r="AI171" s="98" t="str">
        <f t="shared" si="26"/>
        <v>None</v>
      </c>
    </row>
    <row r="172" spans="5:35">
      <c r="E172" s="97" t="str">
        <f t="shared" si="28"/>
        <v>None</v>
      </c>
      <c r="F172" s="97" t="str">
        <f t="shared" si="28"/>
        <v>NGA</v>
      </c>
      <c r="G172" s="97" t="str">
        <f t="shared" si="28"/>
        <v>NGA</v>
      </c>
      <c r="H172" s="97" t="str">
        <f t="shared" si="28"/>
        <v>DSL</v>
      </c>
      <c r="I172" s="97" t="str">
        <f t="shared" si="28"/>
        <v>HFO</v>
      </c>
      <c r="J172" s="97" t="str">
        <f t="shared" si="28"/>
        <v>LPG</v>
      </c>
      <c r="K172" s="97" t="str">
        <f t="shared" si="28"/>
        <v>GSL</v>
      </c>
      <c r="L172" s="97" t="str">
        <f t="shared" si="28"/>
        <v>LPG</v>
      </c>
      <c r="M172" s="97" t="str">
        <f t="shared" si="28"/>
        <v>None</v>
      </c>
      <c r="N172" s="97" t="str">
        <f t="shared" si="28"/>
        <v>HFO</v>
      </c>
      <c r="O172" s="97" t="str">
        <f t="shared" si="28"/>
        <v>COA</v>
      </c>
      <c r="P172" s="97" t="str">
        <f t="shared" si="28"/>
        <v>COA</v>
      </c>
      <c r="Q172" s="97" t="str">
        <f t="shared" si="28"/>
        <v>COA</v>
      </c>
      <c r="R172" s="97" t="str">
        <f t="shared" si="28"/>
        <v>WST</v>
      </c>
      <c r="S172" s="97" t="str">
        <f t="shared" si="27"/>
        <v>NGA</v>
      </c>
      <c r="T172" s="97" t="str">
        <f t="shared" si="26"/>
        <v>None</v>
      </c>
      <c r="U172" s="97" t="str">
        <f t="shared" si="26"/>
        <v>None</v>
      </c>
      <c r="V172" s="97" t="str">
        <f t="shared" si="26"/>
        <v>None</v>
      </c>
      <c r="W172" s="97" t="str">
        <f t="shared" si="26"/>
        <v>None</v>
      </c>
      <c r="X172" s="97" t="str">
        <f t="shared" si="26"/>
        <v>None</v>
      </c>
      <c r="Y172" s="97" t="str">
        <f t="shared" si="26"/>
        <v>None</v>
      </c>
      <c r="Z172" s="97" t="str">
        <f t="shared" si="26"/>
        <v>None</v>
      </c>
      <c r="AA172" s="97" t="str">
        <f t="shared" si="26"/>
        <v>None</v>
      </c>
      <c r="AB172" s="97" t="str">
        <f t="shared" si="26"/>
        <v>None</v>
      </c>
      <c r="AC172" s="97" t="str">
        <f t="shared" si="26"/>
        <v>None</v>
      </c>
      <c r="AD172" s="97" t="str">
        <f t="shared" si="26"/>
        <v>None</v>
      </c>
      <c r="AE172" s="97" t="str">
        <f t="shared" si="26"/>
        <v>None</v>
      </c>
      <c r="AF172" s="97" t="str">
        <f t="shared" si="26"/>
        <v>None</v>
      </c>
      <c r="AG172" s="97" t="str">
        <f t="shared" si="26"/>
        <v>None</v>
      </c>
      <c r="AH172" s="97" t="str">
        <f t="shared" si="26"/>
        <v>None</v>
      </c>
      <c r="AI172" s="98" t="str">
        <f t="shared" si="26"/>
        <v>None</v>
      </c>
    </row>
    <row r="173" spans="5:35">
      <c r="E173" s="97" t="str">
        <f t="shared" si="28"/>
        <v>None</v>
      </c>
      <c r="F173" s="97" t="str">
        <f t="shared" si="28"/>
        <v>NGA</v>
      </c>
      <c r="G173" s="97" t="str">
        <f t="shared" si="28"/>
        <v>NGA</v>
      </c>
      <c r="H173" s="97" t="str">
        <f t="shared" si="28"/>
        <v>DSL</v>
      </c>
      <c r="I173" s="97" t="str">
        <f t="shared" si="28"/>
        <v>HFO</v>
      </c>
      <c r="J173" s="97" t="str">
        <f t="shared" si="28"/>
        <v>LPG</v>
      </c>
      <c r="K173" s="97" t="str">
        <f t="shared" si="28"/>
        <v>GSL</v>
      </c>
      <c r="L173" s="97" t="str">
        <f t="shared" si="28"/>
        <v>LPG</v>
      </c>
      <c r="M173" s="97" t="str">
        <f t="shared" si="28"/>
        <v>None</v>
      </c>
      <c r="N173" s="97" t="str">
        <f t="shared" si="28"/>
        <v>HFO</v>
      </c>
      <c r="O173" s="97" t="str">
        <f t="shared" si="28"/>
        <v>COA</v>
      </c>
      <c r="P173" s="97" t="str">
        <f t="shared" si="28"/>
        <v>COA</v>
      </c>
      <c r="Q173" s="97" t="str">
        <f t="shared" si="28"/>
        <v>COA</v>
      </c>
      <c r="R173" s="97" t="str">
        <f t="shared" si="28"/>
        <v>WST</v>
      </c>
      <c r="S173" s="97" t="str">
        <f t="shared" si="27"/>
        <v>NGA</v>
      </c>
      <c r="T173" s="97" t="str">
        <f t="shared" si="26"/>
        <v>None</v>
      </c>
      <c r="U173" s="97" t="str">
        <f t="shared" si="26"/>
        <v>None</v>
      </c>
      <c r="V173" s="97" t="str">
        <f t="shared" si="26"/>
        <v>None</v>
      </c>
      <c r="W173" s="97" t="str">
        <f t="shared" si="26"/>
        <v>None</v>
      </c>
      <c r="X173" s="97" t="str">
        <f t="shared" si="26"/>
        <v>None</v>
      </c>
      <c r="Y173" s="97" t="str">
        <f t="shared" si="26"/>
        <v>None</v>
      </c>
      <c r="Z173" s="97" t="str">
        <f t="shared" si="26"/>
        <v>None</v>
      </c>
      <c r="AA173" s="97" t="str">
        <f t="shared" si="26"/>
        <v>None</v>
      </c>
      <c r="AB173" s="97" t="str">
        <f t="shared" si="26"/>
        <v>None</v>
      </c>
      <c r="AC173" s="97" t="str">
        <f t="shared" si="26"/>
        <v>None</v>
      </c>
      <c r="AD173" s="97" t="str">
        <f t="shared" si="26"/>
        <v>None</v>
      </c>
      <c r="AE173" s="97" t="str">
        <f t="shared" si="26"/>
        <v>None</v>
      </c>
      <c r="AF173" s="97" t="str">
        <f t="shared" si="26"/>
        <v>None</v>
      </c>
      <c r="AG173" s="97" t="str">
        <f t="shared" si="26"/>
        <v>None</v>
      </c>
      <c r="AH173" s="97" t="str">
        <f t="shared" si="26"/>
        <v>None</v>
      </c>
      <c r="AI173" s="98" t="str">
        <f t="shared" si="26"/>
        <v>None</v>
      </c>
    </row>
    <row r="174" spans="5:35">
      <c r="E174" s="97" t="str">
        <f t="shared" si="28"/>
        <v>None</v>
      </c>
      <c r="F174" s="97" t="str">
        <f t="shared" si="28"/>
        <v>NGA</v>
      </c>
      <c r="G174" s="97" t="str">
        <f t="shared" si="28"/>
        <v>NGA</v>
      </c>
      <c r="H174" s="97" t="str">
        <f t="shared" si="28"/>
        <v>DSL</v>
      </c>
      <c r="I174" s="97" t="str">
        <f t="shared" si="28"/>
        <v>HFO</v>
      </c>
      <c r="J174" s="97" t="str">
        <f t="shared" si="28"/>
        <v>LPG</v>
      </c>
      <c r="K174" s="97" t="str">
        <f t="shared" si="28"/>
        <v>GSL</v>
      </c>
      <c r="L174" s="97" t="str">
        <f t="shared" si="28"/>
        <v>LPG</v>
      </c>
      <c r="M174" s="97" t="str">
        <f t="shared" si="28"/>
        <v>None</v>
      </c>
      <c r="N174" s="97" t="str">
        <f t="shared" si="28"/>
        <v>HFO</v>
      </c>
      <c r="O174" s="97" t="str">
        <f t="shared" si="28"/>
        <v>COA</v>
      </c>
      <c r="P174" s="97" t="str">
        <f t="shared" si="28"/>
        <v>COA</v>
      </c>
      <c r="Q174" s="97" t="str">
        <f t="shared" si="28"/>
        <v>COA</v>
      </c>
      <c r="R174" s="97" t="str">
        <f t="shared" si="28"/>
        <v>WST</v>
      </c>
      <c r="S174" s="97" t="str">
        <f t="shared" si="27"/>
        <v>NGA</v>
      </c>
      <c r="T174" s="97" t="str">
        <f t="shared" si="26"/>
        <v>None</v>
      </c>
      <c r="U174" s="97" t="str">
        <f t="shared" si="26"/>
        <v>None</v>
      </c>
      <c r="V174" s="97" t="str">
        <f t="shared" si="26"/>
        <v>None</v>
      </c>
      <c r="W174" s="97" t="str">
        <f t="shared" si="26"/>
        <v>None</v>
      </c>
      <c r="X174" s="97" t="str">
        <f t="shared" si="26"/>
        <v>None</v>
      </c>
      <c r="Y174" s="97" t="str">
        <f t="shared" si="26"/>
        <v>None</v>
      </c>
      <c r="Z174" s="97" t="str">
        <f t="shared" si="26"/>
        <v>None</v>
      </c>
      <c r="AA174" s="97" t="str">
        <f t="shared" si="26"/>
        <v>None</v>
      </c>
      <c r="AB174" s="97" t="str">
        <f t="shared" si="26"/>
        <v>None</v>
      </c>
      <c r="AC174" s="97" t="str">
        <f t="shared" si="26"/>
        <v>None</v>
      </c>
      <c r="AD174" s="97" t="str">
        <f t="shared" si="26"/>
        <v>None</v>
      </c>
      <c r="AE174" s="97" t="str">
        <f t="shared" si="26"/>
        <v>None</v>
      </c>
      <c r="AF174" s="97" t="str">
        <f t="shared" si="26"/>
        <v>None</v>
      </c>
      <c r="AG174" s="97" t="str">
        <f t="shared" si="26"/>
        <v>None</v>
      </c>
      <c r="AH174" s="97" t="str">
        <f t="shared" si="26"/>
        <v>None</v>
      </c>
      <c r="AI174" s="98" t="str">
        <f t="shared" si="26"/>
        <v>None</v>
      </c>
    </row>
    <row r="175" spans="5:35">
      <c r="E175" s="97" t="str">
        <f t="shared" si="28"/>
        <v>None</v>
      </c>
      <c r="F175" s="97" t="str">
        <f t="shared" si="28"/>
        <v>NGA</v>
      </c>
      <c r="G175" s="97" t="str">
        <f t="shared" si="28"/>
        <v>NGA</v>
      </c>
      <c r="H175" s="97" t="str">
        <f t="shared" si="28"/>
        <v>DSL</v>
      </c>
      <c r="I175" s="97" t="str">
        <f t="shared" si="28"/>
        <v>HFO</v>
      </c>
      <c r="J175" s="97" t="str">
        <f t="shared" si="28"/>
        <v>LPG</v>
      </c>
      <c r="K175" s="97" t="str">
        <f t="shared" si="28"/>
        <v>GSL</v>
      </c>
      <c r="L175" s="97" t="str">
        <f t="shared" si="28"/>
        <v>LPG</v>
      </c>
      <c r="M175" s="97" t="str">
        <f t="shared" si="28"/>
        <v>None</v>
      </c>
      <c r="N175" s="97" t="str">
        <f t="shared" si="28"/>
        <v>HFO</v>
      </c>
      <c r="O175" s="97" t="str">
        <f t="shared" si="28"/>
        <v>COA</v>
      </c>
      <c r="P175" s="97" t="str">
        <f t="shared" si="28"/>
        <v>COA</v>
      </c>
      <c r="Q175" s="97" t="str">
        <f t="shared" si="28"/>
        <v>COA</v>
      </c>
      <c r="R175" s="97" t="str">
        <f t="shared" si="28"/>
        <v>WST</v>
      </c>
      <c r="S175" s="97" t="str">
        <f t="shared" si="27"/>
        <v>NGA</v>
      </c>
      <c r="T175" s="97" t="str">
        <f t="shared" si="26"/>
        <v>None</v>
      </c>
      <c r="U175" s="97" t="str">
        <f t="shared" si="26"/>
        <v>None</v>
      </c>
      <c r="V175" s="97" t="str">
        <f t="shared" si="26"/>
        <v>None</v>
      </c>
      <c r="W175" s="97" t="str">
        <f t="shared" si="26"/>
        <v>None</v>
      </c>
      <c r="X175" s="97" t="str">
        <f t="shared" si="26"/>
        <v>None</v>
      </c>
      <c r="Y175" s="97" t="str">
        <f t="shared" si="26"/>
        <v>None</v>
      </c>
      <c r="Z175" s="97" t="str">
        <f t="shared" si="26"/>
        <v>None</v>
      </c>
      <c r="AA175" s="97" t="str">
        <f t="shared" si="26"/>
        <v>None</v>
      </c>
      <c r="AB175" s="97" t="str">
        <f t="shared" si="26"/>
        <v>None</v>
      </c>
      <c r="AC175" s="97" t="str">
        <f t="shared" si="26"/>
        <v>None</v>
      </c>
      <c r="AD175" s="97" t="str">
        <f t="shared" si="26"/>
        <v>None</v>
      </c>
      <c r="AE175" s="97" t="str">
        <f t="shared" si="26"/>
        <v>None</v>
      </c>
      <c r="AF175" s="97" t="str">
        <f t="shared" si="26"/>
        <v>None</v>
      </c>
      <c r="AG175" s="97" t="str">
        <f t="shared" si="26"/>
        <v>None</v>
      </c>
      <c r="AH175" s="97" t="str">
        <f t="shared" si="26"/>
        <v>None</v>
      </c>
      <c r="AI175" s="98" t="str">
        <f t="shared" si="26"/>
        <v>None</v>
      </c>
    </row>
    <row r="176" spans="5:35">
      <c r="E176" s="97" t="str">
        <f t="shared" si="28"/>
        <v>None</v>
      </c>
      <c r="F176" s="97" t="str">
        <f t="shared" si="28"/>
        <v>NGA</v>
      </c>
      <c r="G176" s="97" t="str">
        <f t="shared" si="28"/>
        <v>NGA</v>
      </c>
      <c r="H176" s="97" t="str">
        <f t="shared" si="28"/>
        <v>DSL</v>
      </c>
      <c r="I176" s="97" t="str">
        <f t="shared" si="28"/>
        <v>HFO</v>
      </c>
      <c r="J176" s="97" t="str">
        <f t="shared" si="28"/>
        <v>LPG</v>
      </c>
      <c r="K176" s="97" t="str">
        <f t="shared" si="28"/>
        <v>GSL</v>
      </c>
      <c r="L176" s="97" t="str">
        <f t="shared" si="28"/>
        <v>LPG</v>
      </c>
      <c r="M176" s="97" t="str">
        <f t="shared" si="28"/>
        <v>None</v>
      </c>
      <c r="N176" s="97" t="str">
        <f t="shared" si="28"/>
        <v>HFO</v>
      </c>
      <c r="O176" s="97" t="str">
        <f t="shared" si="28"/>
        <v>COA</v>
      </c>
      <c r="P176" s="97" t="str">
        <f t="shared" si="28"/>
        <v>COA</v>
      </c>
      <c r="Q176" s="97" t="str">
        <f t="shared" si="28"/>
        <v>COA</v>
      </c>
      <c r="R176" s="97" t="str">
        <f t="shared" si="28"/>
        <v>WST</v>
      </c>
      <c r="S176" s="97" t="str">
        <f t="shared" si="27"/>
        <v>NGA</v>
      </c>
      <c r="T176" s="97" t="str">
        <f t="shared" si="26"/>
        <v>None</v>
      </c>
      <c r="U176" s="97" t="str">
        <f t="shared" si="26"/>
        <v>None</v>
      </c>
      <c r="V176" s="97" t="str">
        <f t="shared" si="26"/>
        <v>None</v>
      </c>
      <c r="W176" s="97" t="str">
        <f t="shared" si="26"/>
        <v>None</v>
      </c>
      <c r="X176" s="97" t="str">
        <f t="shared" si="26"/>
        <v>None</v>
      </c>
      <c r="Y176" s="97" t="str">
        <f t="shared" si="26"/>
        <v>None</v>
      </c>
      <c r="Z176" s="97" t="str">
        <f t="shared" si="26"/>
        <v>None</v>
      </c>
      <c r="AA176" s="97" t="str">
        <f t="shared" si="26"/>
        <v>None</v>
      </c>
      <c r="AB176" s="97" t="str">
        <f t="shared" si="26"/>
        <v>None</v>
      </c>
      <c r="AC176" s="97" t="str">
        <f t="shared" si="26"/>
        <v>None</v>
      </c>
      <c r="AD176" s="97" t="str">
        <f t="shared" si="26"/>
        <v>None</v>
      </c>
      <c r="AE176" s="97" t="str">
        <f t="shared" si="26"/>
        <v>None</v>
      </c>
      <c r="AF176" s="97" t="str">
        <f t="shared" si="26"/>
        <v>None</v>
      </c>
      <c r="AG176" s="97" t="str">
        <f t="shared" si="26"/>
        <v>None</v>
      </c>
      <c r="AH176" s="97" t="str">
        <f t="shared" si="26"/>
        <v>None</v>
      </c>
      <c r="AI176" s="98" t="str">
        <f t="shared" ref="AI176:AI239" si="29">AI$9</f>
        <v>None</v>
      </c>
    </row>
    <row r="177" spans="5:35">
      <c r="E177" s="97" t="str">
        <f t="shared" si="28"/>
        <v>None</v>
      </c>
      <c r="F177" s="97" t="str">
        <f t="shared" si="28"/>
        <v>NGA</v>
      </c>
      <c r="G177" s="97" t="str">
        <f t="shared" si="28"/>
        <v>NGA</v>
      </c>
      <c r="H177" s="97" t="str">
        <f t="shared" si="28"/>
        <v>DSL</v>
      </c>
      <c r="I177" s="97" t="str">
        <f t="shared" si="28"/>
        <v>HFO</v>
      </c>
      <c r="J177" s="97" t="str">
        <f t="shared" si="28"/>
        <v>LPG</v>
      </c>
      <c r="K177" s="97" t="str">
        <f t="shared" si="28"/>
        <v>GSL</v>
      </c>
      <c r="L177" s="97" t="str">
        <f t="shared" si="28"/>
        <v>LPG</v>
      </c>
      <c r="M177" s="97" t="str">
        <f t="shared" si="28"/>
        <v>None</v>
      </c>
      <c r="N177" s="97" t="str">
        <f t="shared" si="28"/>
        <v>HFO</v>
      </c>
      <c r="O177" s="97" t="str">
        <f t="shared" si="28"/>
        <v>COA</v>
      </c>
      <c r="P177" s="97" t="str">
        <f t="shared" si="28"/>
        <v>COA</v>
      </c>
      <c r="Q177" s="97" t="str">
        <f t="shared" si="28"/>
        <v>COA</v>
      </c>
      <c r="R177" s="97" t="str">
        <f t="shared" si="28"/>
        <v>WST</v>
      </c>
      <c r="S177" s="97" t="str">
        <f t="shared" si="27"/>
        <v>NGA</v>
      </c>
      <c r="T177" s="97" t="str">
        <f t="shared" si="27"/>
        <v>None</v>
      </c>
      <c r="U177" s="97" t="str">
        <f t="shared" si="27"/>
        <v>None</v>
      </c>
      <c r="V177" s="97" t="str">
        <f t="shared" si="27"/>
        <v>None</v>
      </c>
      <c r="W177" s="97" t="str">
        <f t="shared" si="27"/>
        <v>None</v>
      </c>
      <c r="X177" s="97" t="str">
        <f t="shared" si="27"/>
        <v>None</v>
      </c>
      <c r="Y177" s="97" t="str">
        <f t="shared" si="27"/>
        <v>None</v>
      </c>
      <c r="Z177" s="97" t="str">
        <f t="shared" si="27"/>
        <v>None</v>
      </c>
      <c r="AA177" s="97" t="str">
        <f t="shared" si="27"/>
        <v>None</v>
      </c>
      <c r="AB177" s="97" t="str">
        <f t="shared" si="27"/>
        <v>None</v>
      </c>
      <c r="AC177" s="97" t="str">
        <f t="shared" si="27"/>
        <v>None</v>
      </c>
      <c r="AD177" s="97" t="str">
        <f t="shared" si="27"/>
        <v>None</v>
      </c>
      <c r="AE177" s="97" t="str">
        <f t="shared" si="27"/>
        <v>None</v>
      </c>
      <c r="AF177" s="97" t="str">
        <f t="shared" si="27"/>
        <v>None</v>
      </c>
      <c r="AG177" s="97" t="str">
        <f t="shared" si="27"/>
        <v>None</v>
      </c>
      <c r="AH177" s="97" t="str">
        <f t="shared" si="27"/>
        <v>None</v>
      </c>
      <c r="AI177" s="98" t="str">
        <f t="shared" si="29"/>
        <v>None</v>
      </c>
    </row>
    <row r="178" spans="5:35">
      <c r="E178" s="97" t="str">
        <f t="shared" si="28"/>
        <v>None</v>
      </c>
      <c r="F178" s="97" t="str">
        <f t="shared" si="28"/>
        <v>NGA</v>
      </c>
      <c r="G178" s="97" t="str">
        <f t="shared" si="28"/>
        <v>NGA</v>
      </c>
      <c r="H178" s="97" t="str">
        <f t="shared" si="28"/>
        <v>DSL</v>
      </c>
      <c r="I178" s="97" t="str">
        <f t="shared" si="28"/>
        <v>HFO</v>
      </c>
      <c r="J178" s="97" t="str">
        <f t="shared" si="28"/>
        <v>LPG</v>
      </c>
      <c r="K178" s="97" t="str">
        <f t="shared" si="28"/>
        <v>GSL</v>
      </c>
      <c r="L178" s="97" t="str">
        <f t="shared" si="28"/>
        <v>LPG</v>
      </c>
      <c r="M178" s="97" t="str">
        <f t="shared" si="28"/>
        <v>None</v>
      </c>
      <c r="N178" s="97" t="str">
        <f t="shared" si="28"/>
        <v>HFO</v>
      </c>
      <c r="O178" s="97" t="str">
        <f t="shared" si="28"/>
        <v>COA</v>
      </c>
      <c r="P178" s="97" t="str">
        <f t="shared" si="28"/>
        <v>COA</v>
      </c>
      <c r="Q178" s="97" t="str">
        <f t="shared" si="28"/>
        <v>COA</v>
      </c>
      <c r="R178" s="97" t="str">
        <f t="shared" si="28"/>
        <v>WST</v>
      </c>
      <c r="S178" s="97" t="str">
        <f t="shared" si="28"/>
        <v>NGA</v>
      </c>
      <c r="T178" s="97" t="str">
        <f t="shared" ref="T178:AH193" si="30">T$9</f>
        <v>None</v>
      </c>
      <c r="U178" s="97" t="str">
        <f t="shared" si="30"/>
        <v>None</v>
      </c>
      <c r="V178" s="97" t="str">
        <f t="shared" si="30"/>
        <v>None</v>
      </c>
      <c r="W178" s="97" t="str">
        <f t="shared" si="30"/>
        <v>None</v>
      </c>
      <c r="X178" s="97" t="str">
        <f t="shared" si="30"/>
        <v>None</v>
      </c>
      <c r="Y178" s="97" t="str">
        <f t="shared" si="30"/>
        <v>None</v>
      </c>
      <c r="Z178" s="97" t="str">
        <f t="shared" si="30"/>
        <v>None</v>
      </c>
      <c r="AA178" s="97" t="str">
        <f t="shared" si="30"/>
        <v>None</v>
      </c>
      <c r="AB178" s="97" t="str">
        <f t="shared" si="30"/>
        <v>None</v>
      </c>
      <c r="AC178" s="97" t="str">
        <f t="shared" si="30"/>
        <v>None</v>
      </c>
      <c r="AD178" s="97" t="str">
        <f t="shared" si="30"/>
        <v>None</v>
      </c>
      <c r="AE178" s="97" t="str">
        <f t="shared" si="30"/>
        <v>None</v>
      </c>
      <c r="AF178" s="97" t="str">
        <f t="shared" si="30"/>
        <v>None</v>
      </c>
      <c r="AG178" s="97" t="str">
        <f t="shared" si="30"/>
        <v>None</v>
      </c>
      <c r="AH178" s="97" t="str">
        <f t="shared" si="30"/>
        <v>None</v>
      </c>
      <c r="AI178" s="98" t="str">
        <f t="shared" si="29"/>
        <v>None</v>
      </c>
    </row>
    <row r="179" spans="5:35">
      <c r="E179" s="97" t="str">
        <f t="shared" ref="E179:S194" si="31">E$9</f>
        <v>None</v>
      </c>
      <c r="F179" s="97" t="str">
        <f t="shared" si="31"/>
        <v>NGA</v>
      </c>
      <c r="G179" s="97" t="str">
        <f t="shared" si="31"/>
        <v>NGA</v>
      </c>
      <c r="H179" s="97" t="str">
        <f t="shared" si="31"/>
        <v>DSL</v>
      </c>
      <c r="I179" s="97" t="str">
        <f t="shared" si="31"/>
        <v>HFO</v>
      </c>
      <c r="J179" s="97" t="str">
        <f t="shared" si="31"/>
        <v>LPG</v>
      </c>
      <c r="K179" s="97" t="str">
        <f t="shared" si="31"/>
        <v>GSL</v>
      </c>
      <c r="L179" s="97" t="str">
        <f t="shared" si="31"/>
        <v>LPG</v>
      </c>
      <c r="M179" s="97" t="str">
        <f t="shared" si="31"/>
        <v>None</v>
      </c>
      <c r="N179" s="97" t="str">
        <f t="shared" si="31"/>
        <v>HFO</v>
      </c>
      <c r="O179" s="97" t="str">
        <f t="shared" si="31"/>
        <v>COA</v>
      </c>
      <c r="P179" s="97" t="str">
        <f t="shared" si="31"/>
        <v>COA</v>
      </c>
      <c r="Q179" s="97" t="str">
        <f t="shared" si="31"/>
        <v>COA</v>
      </c>
      <c r="R179" s="97" t="str">
        <f t="shared" si="31"/>
        <v>WST</v>
      </c>
      <c r="S179" s="97" t="str">
        <f t="shared" si="31"/>
        <v>NGA</v>
      </c>
      <c r="T179" s="97" t="str">
        <f t="shared" si="30"/>
        <v>None</v>
      </c>
      <c r="U179" s="97" t="str">
        <f t="shared" si="30"/>
        <v>None</v>
      </c>
      <c r="V179" s="97" t="str">
        <f t="shared" si="30"/>
        <v>None</v>
      </c>
      <c r="W179" s="97" t="str">
        <f t="shared" si="30"/>
        <v>None</v>
      </c>
      <c r="X179" s="97" t="str">
        <f t="shared" si="30"/>
        <v>None</v>
      </c>
      <c r="Y179" s="97" t="str">
        <f t="shared" si="30"/>
        <v>None</v>
      </c>
      <c r="Z179" s="97" t="str">
        <f t="shared" si="30"/>
        <v>None</v>
      </c>
      <c r="AA179" s="97" t="str">
        <f t="shared" si="30"/>
        <v>None</v>
      </c>
      <c r="AB179" s="97" t="str">
        <f t="shared" si="30"/>
        <v>None</v>
      </c>
      <c r="AC179" s="97" t="str">
        <f t="shared" si="30"/>
        <v>None</v>
      </c>
      <c r="AD179" s="97" t="str">
        <f t="shared" si="30"/>
        <v>None</v>
      </c>
      <c r="AE179" s="97" t="str">
        <f t="shared" si="30"/>
        <v>None</v>
      </c>
      <c r="AF179" s="97" t="str">
        <f t="shared" si="30"/>
        <v>None</v>
      </c>
      <c r="AG179" s="97" t="str">
        <f t="shared" si="30"/>
        <v>None</v>
      </c>
      <c r="AH179" s="97" t="str">
        <f t="shared" si="30"/>
        <v>None</v>
      </c>
      <c r="AI179" s="98" t="str">
        <f t="shared" si="29"/>
        <v>None</v>
      </c>
    </row>
    <row r="180" spans="5:35">
      <c r="E180" s="97" t="str">
        <f t="shared" si="31"/>
        <v>None</v>
      </c>
      <c r="F180" s="97" t="str">
        <f t="shared" si="31"/>
        <v>NGA</v>
      </c>
      <c r="G180" s="97" t="str">
        <f t="shared" si="31"/>
        <v>NGA</v>
      </c>
      <c r="H180" s="97" t="str">
        <f t="shared" si="31"/>
        <v>DSL</v>
      </c>
      <c r="I180" s="97" t="str">
        <f t="shared" si="31"/>
        <v>HFO</v>
      </c>
      <c r="J180" s="97" t="str">
        <f t="shared" si="31"/>
        <v>LPG</v>
      </c>
      <c r="K180" s="97" t="str">
        <f t="shared" si="31"/>
        <v>GSL</v>
      </c>
      <c r="L180" s="97" t="str">
        <f t="shared" si="31"/>
        <v>LPG</v>
      </c>
      <c r="M180" s="97" t="str">
        <f t="shared" si="31"/>
        <v>None</v>
      </c>
      <c r="N180" s="97" t="str">
        <f t="shared" si="31"/>
        <v>HFO</v>
      </c>
      <c r="O180" s="97" t="str">
        <f t="shared" si="31"/>
        <v>COA</v>
      </c>
      <c r="P180" s="97" t="str">
        <f t="shared" si="31"/>
        <v>COA</v>
      </c>
      <c r="Q180" s="97" t="str">
        <f t="shared" si="31"/>
        <v>COA</v>
      </c>
      <c r="R180" s="97" t="str">
        <f t="shared" si="31"/>
        <v>WST</v>
      </c>
      <c r="S180" s="97" t="str">
        <f t="shared" si="31"/>
        <v>NGA</v>
      </c>
      <c r="T180" s="97" t="str">
        <f t="shared" si="30"/>
        <v>None</v>
      </c>
      <c r="U180" s="97" t="str">
        <f t="shared" si="30"/>
        <v>None</v>
      </c>
      <c r="V180" s="97" t="str">
        <f t="shared" si="30"/>
        <v>None</v>
      </c>
      <c r="W180" s="97" t="str">
        <f t="shared" si="30"/>
        <v>None</v>
      </c>
      <c r="X180" s="97" t="str">
        <f t="shared" si="30"/>
        <v>None</v>
      </c>
      <c r="Y180" s="97" t="str">
        <f t="shared" si="30"/>
        <v>None</v>
      </c>
      <c r="Z180" s="97" t="str">
        <f t="shared" si="30"/>
        <v>None</v>
      </c>
      <c r="AA180" s="97" t="str">
        <f t="shared" si="30"/>
        <v>None</v>
      </c>
      <c r="AB180" s="97" t="str">
        <f t="shared" si="30"/>
        <v>None</v>
      </c>
      <c r="AC180" s="97" t="str">
        <f t="shared" si="30"/>
        <v>None</v>
      </c>
      <c r="AD180" s="97" t="str">
        <f t="shared" si="30"/>
        <v>None</v>
      </c>
      <c r="AE180" s="97" t="str">
        <f t="shared" si="30"/>
        <v>None</v>
      </c>
      <c r="AF180" s="97" t="str">
        <f t="shared" si="30"/>
        <v>None</v>
      </c>
      <c r="AG180" s="97" t="str">
        <f t="shared" si="30"/>
        <v>None</v>
      </c>
      <c r="AH180" s="97" t="str">
        <f t="shared" si="30"/>
        <v>None</v>
      </c>
      <c r="AI180" s="98" t="str">
        <f t="shared" si="29"/>
        <v>None</v>
      </c>
    </row>
    <row r="181" spans="5:35">
      <c r="E181" s="97" t="str">
        <f t="shared" si="31"/>
        <v>None</v>
      </c>
      <c r="F181" s="97" t="str">
        <f t="shared" si="31"/>
        <v>NGA</v>
      </c>
      <c r="G181" s="97" t="str">
        <f t="shared" si="31"/>
        <v>NGA</v>
      </c>
      <c r="H181" s="97" t="str">
        <f t="shared" si="31"/>
        <v>DSL</v>
      </c>
      <c r="I181" s="97" t="str">
        <f t="shared" si="31"/>
        <v>HFO</v>
      </c>
      <c r="J181" s="97" t="str">
        <f t="shared" si="31"/>
        <v>LPG</v>
      </c>
      <c r="K181" s="97" t="str">
        <f t="shared" si="31"/>
        <v>GSL</v>
      </c>
      <c r="L181" s="97" t="str">
        <f t="shared" si="31"/>
        <v>LPG</v>
      </c>
      <c r="M181" s="97" t="str">
        <f t="shared" si="31"/>
        <v>None</v>
      </c>
      <c r="N181" s="97" t="str">
        <f t="shared" si="31"/>
        <v>HFO</v>
      </c>
      <c r="O181" s="97" t="str">
        <f t="shared" si="31"/>
        <v>COA</v>
      </c>
      <c r="P181" s="97" t="str">
        <f t="shared" si="31"/>
        <v>COA</v>
      </c>
      <c r="Q181" s="97" t="str">
        <f t="shared" si="31"/>
        <v>COA</v>
      </c>
      <c r="R181" s="97" t="str">
        <f t="shared" si="31"/>
        <v>WST</v>
      </c>
      <c r="S181" s="97" t="str">
        <f t="shared" si="31"/>
        <v>NGA</v>
      </c>
      <c r="T181" s="97" t="str">
        <f t="shared" si="30"/>
        <v>None</v>
      </c>
      <c r="U181" s="97" t="str">
        <f t="shared" si="30"/>
        <v>None</v>
      </c>
      <c r="V181" s="97" t="str">
        <f t="shared" si="30"/>
        <v>None</v>
      </c>
      <c r="W181" s="97" t="str">
        <f t="shared" si="30"/>
        <v>None</v>
      </c>
      <c r="X181" s="97" t="str">
        <f t="shared" si="30"/>
        <v>None</v>
      </c>
      <c r="Y181" s="97" t="str">
        <f t="shared" si="30"/>
        <v>None</v>
      </c>
      <c r="Z181" s="97" t="str">
        <f t="shared" si="30"/>
        <v>None</v>
      </c>
      <c r="AA181" s="97" t="str">
        <f t="shared" si="30"/>
        <v>None</v>
      </c>
      <c r="AB181" s="97" t="str">
        <f t="shared" si="30"/>
        <v>None</v>
      </c>
      <c r="AC181" s="97" t="str">
        <f t="shared" si="30"/>
        <v>None</v>
      </c>
      <c r="AD181" s="97" t="str">
        <f t="shared" si="30"/>
        <v>None</v>
      </c>
      <c r="AE181" s="97" t="str">
        <f t="shared" si="30"/>
        <v>None</v>
      </c>
      <c r="AF181" s="97" t="str">
        <f t="shared" si="30"/>
        <v>None</v>
      </c>
      <c r="AG181" s="97" t="str">
        <f t="shared" si="30"/>
        <v>None</v>
      </c>
      <c r="AH181" s="97" t="str">
        <f t="shared" si="30"/>
        <v>None</v>
      </c>
      <c r="AI181" s="98" t="str">
        <f t="shared" si="29"/>
        <v>None</v>
      </c>
    </row>
    <row r="182" spans="5:35">
      <c r="E182" s="97" t="str">
        <f t="shared" si="31"/>
        <v>None</v>
      </c>
      <c r="F182" s="97" t="str">
        <f t="shared" si="31"/>
        <v>NGA</v>
      </c>
      <c r="G182" s="97" t="str">
        <f t="shared" si="31"/>
        <v>NGA</v>
      </c>
      <c r="H182" s="97" t="str">
        <f t="shared" si="31"/>
        <v>DSL</v>
      </c>
      <c r="I182" s="97" t="str">
        <f t="shared" si="31"/>
        <v>HFO</v>
      </c>
      <c r="J182" s="97" t="str">
        <f t="shared" si="31"/>
        <v>LPG</v>
      </c>
      <c r="K182" s="97" t="str">
        <f t="shared" si="31"/>
        <v>GSL</v>
      </c>
      <c r="L182" s="97" t="str">
        <f t="shared" si="31"/>
        <v>LPG</v>
      </c>
      <c r="M182" s="97" t="str">
        <f t="shared" si="31"/>
        <v>None</v>
      </c>
      <c r="N182" s="97" t="str">
        <f t="shared" si="31"/>
        <v>HFO</v>
      </c>
      <c r="O182" s="97" t="str">
        <f t="shared" si="31"/>
        <v>COA</v>
      </c>
      <c r="P182" s="97" t="str">
        <f t="shared" si="31"/>
        <v>COA</v>
      </c>
      <c r="Q182" s="97" t="str">
        <f t="shared" si="31"/>
        <v>COA</v>
      </c>
      <c r="R182" s="97" t="str">
        <f t="shared" si="31"/>
        <v>WST</v>
      </c>
      <c r="S182" s="97" t="str">
        <f t="shared" si="31"/>
        <v>NGA</v>
      </c>
      <c r="T182" s="97" t="str">
        <f t="shared" si="30"/>
        <v>None</v>
      </c>
      <c r="U182" s="97" t="str">
        <f t="shared" si="30"/>
        <v>None</v>
      </c>
      <c r="V182" s="97" t="str">
        <f t="shared" si="30"/>
        <v>None</v>
      </c>
      <c r="W182" s="97" t="str">
        <f t="shared" si="30"/>
        <v>None</v>
      </c>
      <c r="X182" s="97" t="str">
        <f t="shared" si="30"/>
        <v>None</v>
      </c>
      <c r="Y182" s="97" t="str">
        <f t="shared" si="30"/>
        <v>None</v>
      </c>
      <c r="Z182" s="97" t="str">
        <f t="shared" si="30"/>
        <v>None</v>
      </c>
      <c r="AA182" s="97" t="str">
        <f t="shared" si="30"/>
        <v>None</v>
      </c>
      <c r="AB182" s="97" t="str">
        <f t="shared" si="30"/>
        <v>None</v>
      </c>
      <c r="AC182" s="97" t="str">
        <f t="shared" si="30"/>
        <v>None</v>
      </c>
      <c r="AD182" s="97" t="str">
        <f t="shared" si="30"/>
        <v>None</v>
      </c>
      <c r="AE182" s="97" t="str">
        <f t="shared" si="30"/>
        <v>None</v>
      </c>
      <c r="AF182" s="97" t="str">
        <f t="shared" si="30"/>
        <v>None</v>
      </c>
      <c r="AG182" s="97" t="str">
        <f t="shared" si="30"/>
        <v>None</v>
      </c>
      <c r="AH182" s="97" t="str">
        <f t="shared" si="30"/>
        <v>None</v>
      </c>
      <c r="AI182" s="98" t="str">
        <f t="shared" si="29"/>
        <v>None</v>
      </c>
    </row>
    <row r="183" spans="5:35">
      <c r="E183" s="97" t="str">
        <f t="shared" si="31"/>
        <v>None</v>
      </c>
      <c r="F183" s="97" t="str">
        <f t="shared" si="31"/>
        <v>NGA</v>
      </c>
      <c r="G183" s="97" t="str">
        <f t="shared" si="31"/>
        <v>NGA</v>
      </c>
      <c r="H183" s="97" t="str">
        <f t="shared" si="31"/>
        <v>DSL</v>
      </c>
      <c r="I183" s="97" t="str">
        <f t="shared" si="31"/>
        <v>HFO</v>
      </c>
      <c r="J183" s="97" t="str">
        <f t="shared" si="31"/>
        <v>LPG</v>
      </c>
      <c r="K183" s="97" t="str">
        <f t="shared" si="31"/>
        <v>GSL</v>
      </c>
      <c r="L183" s="97" t="str">
        <f t="shared" si="31"/>
        <v>LPG</v>
      </c>
      <c r="M183" s="97" t="str">
        <f t="shared" si="31"/>
        <v>None</v>
      </c>
      <c r="N183" s="97" t="str">
        <f t="shared" si="31"/>
        <v>HFO</v>
      </c>
      <c r="O183" s="97" t="str">
        <f t="shared" si="31"/>
        <v>COA</v>
      </c>
      <c r="P183" s="97" t="str">
        <f t="shared" si="31"/>
        <v>COA</v>
      </c>
      <c r="Q183" s="97" t="str">
        <f t="shared" si="31"/>
        <v>COA</v>
      </c>
      <c r="R183" s="97" t="str">
        <f t="shared" si="31"/>
        <v>WST</v>
      </c>
      <c r="S183" s="97" t="str">
        <f t="shared" si="31"/>
        <v>NGA</v>
      </c>
      <c r="T183" s="97" t="str">
        <f t="shared" si="30"/>
        <v>None</v>
      </c>
      <c r="U183" s="97" t="str">
        <f t="shared" si="30"/>
        <v>None</v>
      </c>
      <c r="V183" s="97" t="str">
        <f t="shared" si="30"/>
        <v>None</v>
      </c>
      <c r="W183" s="97" t="str">
        <f t="shared" si="30"/>
        <v>None</v>
      </c>
      <c r="X183" s="97" t="str">
        <f t="shared" si="30"/>
        <v>None</v>
      </c>
      <c r="Y183" s="97" t="str">
        <f t="shared" si="30"/>
        <v>None</v>
      </c>
      <c r="Z183" s="97" t="str">
        <f t="shared" si="30"/>
        <v>None</v>
      </c>
      <c r="AA183" s="97" t="str">
        <f t="shared" si="30"/>
        <v>None</v>
      </c>
      <c r="AB183" s="97" t="str">
        <f t="shared" si="30"/>
        <v>None</v>
      </c>
      <c r="AC183" s="97" t="str">
        <f t="shared" si="30"/>
        <v>None</v>
      </c>
      <c r="AD183" s="97" t="str">
        <f t="shared" si="30"/>
        <v>None</v>
      </c>
      <c r="AE183" s="97" t="str">
        <f t="shared" si="30"/>
        <v>None</v>
      </c>
      <c r="AF183" s="97" t="str">
        <f t="shared" si="30"/>
        <v>None</v>
      </c>
      <c r="AG183" s="97" t="str">
        <f t="shared" si="30"/>
        <v>None</v>
      </c>
      <c r="AH183" s="97" t="str">
        <f t="shared" si="30"/>
        <v>None</v>
      </c>
      <c r="AI183" s="98" t="str">
        <f t="shared" si="29"/>
        <v>None</v>
      </c>
    </row>
    <row r="184" spans="5:35">
      <c r="E184" s="97" t="str">
        <f t="shared" si="31"/>
        <v>None</v>
      </c>
      <c r="F184" s="97" t="str">
        <f t="shared" si="31"/>
        <v>NGA</v>
      </c>
      <c r="G184" s="97" t="str">
        <f t="shared" si="31"/>
        <v>NGA</v>
      </c>
      <c r="H184" s="97" t="str">
        <f t="shared" si="31"/>
        <v>DSL</v>
      </c>
      <c r="I184" s="97" t="str">
        <f t="shared" si="31"/>
        <v>HFO</v>
      </c>
      <c r="J184" s="97" t="str">
        <f t="shared" si="31"/>
        <v>LPG</v>
      </c>
      <c r="K184" s="97" t="str">
        <f t="shared" si="31"/>
        <v>GSL</v>
      </c>
      <c r="L184" s="97" t="str">
        <f t="shared" si="31"/>
        <v>LPG</v>
      </c>
      <c r="M184" s="97" t="str">
        <f t="shared" si="31"/>
        <v>None</v>
      </c>
      <c r="N184" s="97" t="str">
        <f t="shared" si="31"/>
        <v>HFO</v>
      </c>
      <c r="O184" s="97" t="str">
        <f t="shared" si="31"/>
        <v>COA</v>
      </c>
      <c r="P184" s="97" t="str">
        <f t="shared" si="31"/>
        <v>COA</v>
      </c>
      <c r="Q184" s="97" t="str">
        <f t="shared" si="31"/>
        <v>COA</v>
      </c>
      <c r="R184" s="97" t="str">
        <f t="shared" si="31"/>
        <v>WST</v>
      </c>
      <c r="S184" s="97" t="str">
        <f t="shared" si="31"/>
        <v>NGA</v>
      </c>
      <c r="T184" s="97" t="str">
        <f t="shared" si="30"/>
        <v>None</v>
      </c>
      <c r="U184" s="97" t="str">
        <f t="shared" si="30"/>
        <v>None</v>
      </c>
      <c r="V184" s="97" t="str">
        <f t="shared" si="30"/>
        <v>None</v>
      </c>
      <c r="W184" s="97" t="str">
        <f t="shared" si="30"/>
        <v>None</v>
      </c>
      <c r="X184" s="97" t="str">
        <f t="shared" si="30"/>
        <v>None</v>
      </c>
      <c r="Y184" s="97" t="str">
        <f t="shared" si="30"/>
        <v>None</v>
      </c>
      <c r="Z184" s="97" t="str">
        <f t="shared" si="30"/>
        <v>None</v>
      </c>
      <c r="AA184" s="97" t="str">
        <f t="shared" si="30"/>
        <v>None</v>
      </c>
      <c r="AB184" s="97" t="str">
        <f t="shared" si="30"/>
        <v>None</v>
      </c>
      <c r="AC184" s="97" t="str">
        <f t="shared" si="30"/>
        <v>None</v>
      </c>
      <c r="AD184" s="97" t="str">
        <f t="shared" si="30"/>
        <v>None</v>
      </c>
      <c r="AE184" s="97" t="str">
        <f t="shared" si="30"/>
        <v>None</v>
      </c>
      <c r="AF184" s="97" t="str">
        <f t="shared" si="30"/>
        <v>None</v>
      </c>
      <c r="AG184" s="97" t="str">
        <f t="shared" si="30"/>
        <v>None</v>
      </c>
      <c r="AH184" s="97" t="str">
        <f t="shared" si="30"/>
        <v>None</v>
      </c>
      <c r="AI184" s="98" t="str">
        <f t="shared" si="29"/>
        <v>None</v>
      </c>
    </row>
    <row r="185" spans="5:35">
      <c r="E185" s="97" t="str">
        <f t="shared" si="31"/>
        <v>None</v>
      </c>
      <c r="F185" s="97" t="str">
        <f t="shared" si="31"/>
        <v>NGA</v>
      </c>
      <c r="G185" s="97" t="str">
        <f t="shared" si="31"/>
        <v>NGA</v>
      </c>
      <c r="H185" s="97" t="str">
        <f t="shared" si="31"/>
        <v>DSL</v>
      </c>
      <c r="I185" s="97" t="str">
        <f t="shared" si="31"/>
        <v>HFO</v>
      </c>
      <c r="J185" s="97" t="str">
        <f t="shared" si="31"/>
        <v>LPG</v>
      </c>
      <c r="K185" s="97" t="str">
        <f t="shared" si="31"/>
        <v>GSL</v>
      </c>
      <c r="L185" s="97" t="str">
        <f t="shared" si="31"/>
        <v>LPG</v>
      </c>
      <c r="M185" s="97" t="str">
        <f t="shared" si="31"/>
        <v>None</v>
      </c>
      <c r="N185" s="97" t="str">
        <f t="shared" si="31"/>
        <v>HFO</v>
      </c>
      <c r="O185" s="97" t="str">
        <f t="shared" si="31"/>
        <v>COA</v>
      </c>
      <c r="P185" s="97" t="str">
        <f t="shared" si="31"/>
        <v>COA</v>
      </c>
      <c r="Q185" s="97" t="str">
        <f t="shared" si="31"/>
        <v>COA</v>
      </c>
      <c r="R185" s="97" t="str">
        <f t="shared" si="31"/>
        <v>WST</v>
      </c>
      <c r="S185" s="97" t="str">
        <f t="shared" si="31"/>
        <v>NGA</v>
      </c>
      <c r="T185" s="97" t="str">
        <f t="shared" si="30"/>
        <v>None</v>
      </c>
      <c r="U185" s="97" t="str">
        <f t="shared" si="30"/>
        <v>None</v>
      </c>
      <c r="V185" s="97" t="str">
        <f t="shared" si="30"/>
        <v>None</v>
      </c>
      <c r="W185" s="97" t="str">
        <f t="shared" si="30"/>
        <v>None</v>
      </c>
      <c r="X185" s="97" t="str">
        <f t="shared" si="30"/>
        <v>None</v>
      </c>
      <c r="Y185" s="97" t="str">
        <f t="shared" si="30"/>
        <v>None</v>
      </c>
      <c r="Z185" s="97" t="str">
        <f t="shared" si="30"/>
        <v>None</v>
      </c>
      <c r="AA185" s="97" t="str">
        <f t="shared" si="30"/>
        <v>None</v>
      </c>
      <c r="AB185" s="97" t="str">
        <f t="shared" si="30"/>
        <v>None</v>
      </c>
      <c r="AC185" s="97" t="str">
        <f t="shared" si="30"/>
        <v>None</v>
      </c>
      <c r="AD185" s="97" t="str">
        <f t="shared" si="30"/>
        <v>None</v>
      </c>
      <c r="AE185" s="97" t="str">
        <f t="shared" si="30"/>
        <v>None</v>
      </c>
      <c r="AF185" s="97" t="str">
        <f t="shared" si="30"/>
        <v>None</v>
      </c>
      <c r="AG185" s="97" t="str">
        <f t="shared" si="30"/>
        <v>None</v>
      </c>
      <c r="AH185" s="97" t="str">
        <f t="shared" si="30"/>
        <v>None</v>
      </c>
      <c r="AI185" s="98" t="str">
        <f t="shared" si="29"/>
        <v>None</v>
      </c>
    </row>
    <row r="186" spans="5:35">
      <c r="E186" s="97" t="str">
        <f t="shared" si="31"/>
        <v>None</v>
      </c>
      <c r="F186" s="97" t="str">
        <f t="shared" si="31"/>
        <v>NGA</v>
      </c>
      <c r="G186" s="97" t="str">
        <f t="shared" si="31"/>
        <v>NGA</v>
      </c>
      <c r="H186" s="97" t="str">
        <f t="shared" si="31"/>
        <v>DSL</v>
      </c>
      <c r="I186" s="97" t="str">
        <f t="shared" si="31"/>
        <v>HFO</v>
      </c>
      <c r="J186" s="97" t="str">
        <f t="shared" si="31"/>
        <v>LPG</v>
      </c>
      <c r="K186" s="97" t="str">
        <f t="shared" si="31"/>
        <v>GSL</v>
      </c>
      <c r="L186" s="97" t="str">
        <f t="shared" si="31"/>
        <v>LPG</v>
      </c>
      <c r="M186" s="97" t="str">
        <f t="shared" si="31"/>
        <v>None</v>
      </c>
      <c r="N186" s="97" t="str">
        <f t="shared" si="31"/>
        <v>HFO</v>
      </c>
      <c r="O186" s="97" t="str">
        <f t="shared" si="31"/>
        <v>COA</v>
      </c>
      <c r="P186" s="97" t="str">
        <f t="shared" si="31"/>
        <v>COA</v>
      </c>
      <c r="Q186" s="97" t="str">
        <f t="shared" si="31"/>
        <v>COA</v>
      </c>
      <c r="R186" s="97" t="str">
        <f t="shared" si="31"/>
        <v>WST</v>
      </c>
      <c r="S186" s="97" t="str">
        <f t="shared" si="31"/>
        <v>NGA</v>
      </c>
      <c r="T186" s="97" t="str">
        <f t="shared" si="30"/>
        <v>None</v>
      </c>
      <c r="U186" s="97" t="str">
        <f t="shared" si="30"/>
        <v>None</v>
      </c>
      <c r="V186" s="97" t="str">
        <f t="shared" si="30"/>
        <v>None</v>
      </c>
      <c r="W186" s="97" t="str">
        <f t="shared" si="30"/>
        <v>None</v>
      </c>
      <c r="X186" s="97" t="str">
        <f t="shared" si="30"/>
        <v>None</v>
      </c>
      <c r="Y186" s="97" t="str">
        <f t="shared" si="30"/>
        <v>None</v>
      </c>
      <c r="Z186" s="97" t="str">
        <f t="shared" si="30"/>
        <v>None</v>
      </c>
      <c r="AA186" s="97" t="str">
        <f t="shared" si="30"/>
        <v>None</v>
      </c>
      <c r="AB186" s="97" t="str">
        <f t="shared" si="30"/>
        <v>None</v>
      </c>
      <c r="AC186" s="97" t="str">
        <f t="shared" si="30"/>
        <v>None</v>
      </c>
      <c r="AD186" s="97" t="str">
        <f t="shared" si="30"/>
        <v>None</v>
      </c>
      <c r="AE186" s="97" t="str">
        <f t="shared" si="30"/>
        <v>None</v>
      </c>
      <c r="AF186" s="97" t="str">
        <f t="shared" si="30"/>
        <v>None</v>
      </c>
      <c r="AG186" s="97" t="str">
        <f t="shared" si="30"/>
        <v>None</v>
      </c>
      <c r="AH186" s="97" t="str">
        <f t="shared" si="30"/>
        <v>None</v>
      </c>
      <c r="AI186" s="98" t="str">
        <f t="shared" si="29"/>
        <v>None</v>
      </c>
    </row>
    <row r="187" spans="5:35">
      <c r="E187" s="97" t="str">
        <f t="shared" si="31"/>
        <v>None</v>
      </c>
      <c r="F187" s="97" t="str">
        <f t="shared" si="31"/>
        <v>NGA</v>
      </c>
      <c r="G187" s="97" t="str">
        <f t="shared" si="31"/>
        <v>NGA</v>
      </c>
      <c r="H187" s="97" t="str">
        <f t="shared" si="31"/>
        <v>DSL</v>
      </c>
      <c r="I187" s="97" t="str">
        <f t="shared" si="31"/>
        <v>HFO</v>
      </c>
      <c r="J187" s="97" t="str">
        <f t="shared" si="31"/>
        <v>LPG</v>
      </c>
      <c r="K187" s="97" t="str">
        <f t="shared" si="31"/>
        <v>GSL</v>
      </c>
      <c r="L187" s="97" t="str">
        <f t="shared" si="31"/>
        <v>LPG</v>
      </c>
      <c r="M187" s="97" t="str">
        <f t="shared" si="31"/>
        <v>None</v>
      </c>
      <c r="N187" s="97" t="str">
        <f t="shared" si="31"/>
        <v>HFO</v>
      </c>
      <c r="O187" s="97" t="str">
        <f t="shared" si="31"/>
        <v>COA</v>
      </c>
      <c r="P187" s="97" t="str">
        <f t="shared" si="31"/>
        <v>COA</v>
      </c>
      <c r="Q187" s="97" t="str">
        <f t="shared" si="31"/>
        <v>COA</v>
      </c>
      <c r="R187" s="97" t="str">
        <f t="shared" si="31"/>
        <v>WST</v>
      </c>
      <c r="S187" s="97" t="str">
        <f t="shared" si="31"/>
        <v>NGA</v>
      </c>
      <c r="T187" s="97" t="str">
        <f t="shared" si="30"/>
        <v>None</v>
      </c>
      <c r="U187" s="97" t="str">
        <f t="shared" si="30"/>
        <v>None</v>
      </c>
      <c r="V187" s="97" t="str">
        <f t="shared" si="30"/>
        <v>None</v>
      </c>
      <c r="W187" s="97" t="str">
        <f t="shared" si="30"/>
        <v>None</v>
      </c>
      <c r="X187" s="97" t="str">
        <f t="shared" si="30"/>
        <v>None</v>
      </c>
      <c r="Y187" s="97" t="str">
        <f t="shared" si="30"/>
        <v>None</v>
      </c>
      <c r="Z187" s="97" t="str">
        <f t="shared" si="30"/>
        <v>None</v>
      </c>
      <c r="AA187" s="97" t="str">
        <f t="shared" si="30"/>
        <v>None</v>
      </c>
      <c r="AB187" s="97" t="str">
        <f t="shared" si="30"/>
        <v>None</v>
      </c>
      <c r="AC187" s="97" t="str">
        <f t="shared" si="30"/>
        <v>None</v>
      </c>
      <c r="AD187" s="97" t="str">
        <f t="shared" si="30"/>
        <v>None</v>
      </c>
      <c r="AE187" s="97" t="str">
        <f t="shared" si="30"/>
        <v>None</v>
      </c>
      <c r="AF187" s="97" t="str">
        <f t="shared" si="30"/>
        <v>None</v>
      </c>
      <c r="AG187" s="97" t="str">
        <f t="shared" si="30"/>
        <v>None</v>
      </c>
      <c r="AH187" s="97" t="str">
        <f t="shared" si="30"/>
        <v>None</v>
      </c>
      <c r="AI187" s="98" t="str">
        <f t="shared" si="29"/>
        <v>None</v>
      </c>
    </row>
    <row r="188" spans="5:35">
      <c r="E188" s="97" t="str">
        <f t="shared" si="31"/>
        <v>None</v>
      </c>
      <c r="F188" s="97" t="str">
        <f t="shared" si="31"/>
        <v>NGA</v>
      </c>
      <c r="G188" s="97" t="str">
        <f t="shared" si="31"/>
        <v>NGA</v>
      </c>
      <c r="H188" s="97" t="str">
        <f t="shared" si="31"/>
        <v>DSL</v>
      </c>
      <c r="I188" s="97" t="str">
        <f t="shared" si="31"/>
        <v>HFO</v>
      </c>
      <c r="J188" s="97" t="str">
        <f t="shared" si="31"/>
        <v>LPG</v>
      </c>
      <c r="K188" s="97" t="str">
        <f t="shared" si="31"/>
        <v>GSL</v>
      </c>
      <c r="L188" s="97" t="str">
        <f t="shared" si="31"/>
        <v>LPG</v>
      </c>
      <c r="M188" s="97" t="str">
        <f t="shared" si="31"/>
        <v>None</v>
      </c>
      <c r="N188" s="97" t="str">
        <f t="shared" si="31"/>
        <v>HFO</v>
      </c>
      <c r="O188" s="97" t="str">
        <f t="shared" si="31"/>
        <v>COA</v>
      </c>
      <c r="P188" s="97" t="str">
        <f t="shared" si="31"/>
        <v>COA</v>
      </c>
      <c r="Q188" s="97" t="str">
        <f t="shared" si="31"/>
        <v>COA</v>
      </c>
      <c r="R188" s="97" t="str">
        <f t="shared" si="31"/>
        <v>WST</v>
      </c>
      <c r="S188" s="97" t="str">
        <f t="shared" si="31"/>
        <v>NGA</v>
      </c>
      <c r="T188" s="97" t="str">
        <f t="shared" si="30"/>
        <v>None</v>
      </c>
      <c r="U188" s="97" t="str">
        <f t="shared" si="30"/>
        <v>None</v>
      </c>
      <c r="V188" s="97" t="str">
        <f t="shared" si="30"/>
        <v>None</v>
      </c>
      <c r="W188" s="97" t="str">
        <f t="shared" si="30"/>
        <v>None</v>
      </c>
      <c r="X188" s="97" t="str">
        <f t="shared" si="30"/>
        <v>None</v>
      </c>
      <c r="Y188" s="97" t="str">
        <f t="shared" si="30"/>
        <v>None</v>
      </c>
      <c r="Z188" s="97" t="str">
        <f t="shared" si="30"/>
        <v>None</v>
      </c>
      <c r="AA188" s="97" t="str">
        <f t="shared" si="30"/>
        <v>None</v>
      </c>
      <c r="AB188" s="97" t="str">
        <f t="shared" si="30"/>
        <v>None</v>
      </c>
      <c r="AC188" s="97" t="str">
        <f t="shared" si="30"/>
        <v>None</v>
      </c>
      <c r="AD188" s="97" t="str">
        <f t="shared" si="30"/>
        <v>None</v>
      </c>
      <c r="AE188" s="97" t="str">
        <f t="shared" si="30"/>
        <v>None</v>
      </c>
      <c r="AF188" s="97" t="str">
        <f t="shared" si="30"/>
        <v>None</v>
      </c>
      <c r="AG188" s="97" t="str">
        <f t="shared" si="30"/>
        <v>None</v>
      </c>
      <c r="AH188" s="97" t="str">
        <f t="shared" si="30"/>
        <v>None</v>
      </c>
      <c r="AI188" s="98" t="str">
        <f t="shared" si="29"/>
        <v>None</v>
      </c>
    </row>
    <row r="189" spans="5:35">
      <c r="E189" s="97" t="str">
        <f t="shared" si="31"/>
        <v>None</v>
      </c>
      <c r="F189" s="97" t="str">
        <f t="shared" si="31"/>
        <v>NGA</v>
      </c>
      <c r="G189" s="97" t="str">
        <f t="shared" si="31"/>
        <v>NGA</v>
      </c>
      <c r="H189" s="97" t="str">
        <f t="shared" si="31"/>
        <v>DSL</v>
      </c>
      <c r="I189" s="97" t="str">
        <f t="shared" si="31"/>
        <v>HFO</v>
      </c>
      <c r="J189" s="97" t="str">
        <f t="shared" si="31"/>
        <v>LPG</v>
      </c>
      <c r="K189" s="97" t="str">
        <f t="shared" si="31"/>
        <v>GSL</v>
      </c>
      <c r="L189" s="97" t="str">
        <f t="shared" si="31"/>
        <v>LPG</v>
      </c>
      <c r="M189" s="97" t="str">
        <f t="shared" si="31"/>
        <v>None</v>
      </c>
      <c r="N189" s="97" t="str">
        <f t="shared" si="31"/>
        <v>HFO</v>
      </c>
      <c r="O189" s="97" t="str">
        <f t="shared" si="31"/>
        <v>COA</v>
      </c>
      <c r="P189" s="97" t="str">
        <f t="shared" si="31"/>
        <v>COA</v>
      </c>
      <c r="Q189" s="97" t="str">
        <f t="shared" si="31"/>
        <v>COA</v>
      </c>
      <c r="R189" s="97" t="str">
        <f t="shared" si="31"/>
        <v>WST</v>
      </c>
      <c r="S189" s="97" t="str">
        <f t="shared" si="31"/>
        <v>NGA</v>
      </c>
      <c r="T189" s="97" t="str">
        <f t="shared" si="30"/>
        <v>None</v>
      </c>
      <c r="U189" s="97" t="str">
        <f t="shared" si="30"/>
        <v>None</v>
      </c>
      <c r="V189" s="97" t="str">
        <f t="shared" si="30"/>
        <v>None</v>
      </c>
      <c r="W189" s="97" t="str">
        <f t="shared" si="30"/>
        <v>None</v>
      </c>
      <c r="X189" s="97" t="str">
        <f t="shared" si="30"/>
        <v>None</v>
      </c>
      <c r="Y189" s="97" t="str">
        <f t="shared" si="30"/>
        <v>None</v>
      </c>
      <c r="Z189" s="97" t="str">
        <f t="shared" si="30"/>
        <v>None</v>
      </c>
      <c r="AA189" s="97" t="str">
        <f t="shared" si="30"/>
        <v>None</v>
      </c>
      <c r="AB189" s="97" t="str">
        <f t="shared" si="30"/>
        <v>None</v>
      </c>
      <c r="AC189" s="97" t="str">
        <f t="shared" si="30"/>
        <v>None</v>
      </c>
      <c r="AD189" s="97" t="str">
        <f t="shared" si="30"/>
        <v>None</v>
      </c>
      <c r="AE189" s="97" t="str">
        <f t="shared" si="30"/>
        <v>None</v>
      </c>
      <c r="AF189" s="97" t="str">
        <f t="shared" si="30"/>
        <v>None</v>
      </c>
      <c r="AG189" s="97" t="str">
        <f t="shared" si="30"/>
        <v>None</v>
      </c>
      <c r="AH189" s="97" t="str">
        <f t="shared" si="30"/>
        <v>None</v>
      </c>
      <c r="AI189" s="98" t="str">
        <f t="shared" si="29"/>
        <v>None</v>
      </c>
    </row>
    <row r="190" spans="5:35">
      <c r="E190" s="97" t="str">
        <f t="shared" si="31"/>
        <v>None</v>
      </c>
      <c r="F190" s="97" t="str">
        <f t="shared" si="31"/>
        <v>NGA</v>
      </c>
      <c r="G190" s="97" t="str">
        <f t="shared" si="31"/>
        <v>NGA</v>
      </c>
      <c r="H190" s="97" t="str">
        <f t="shared" si="31"/>
        <v>DSL</v>
      </c>
      <c r="I190" s="97" t="str">
        <f t="shared" si="31"/>
        <v>HFO</v>
      </c>
      <c r="J190" s="97" t="str">
        <f t="shared" si="31"/>
        <v>LPG</v>
      </c>
      <c r="K190" s="97" t="str">
        <f t="shared" si="31"/>
        <v>GSL</v>
      </c>
      <c r="L190" s="97" t="str">
        <f t="shared" si="31"/>
        <v>LPG</v>
      </c>
      <c r="M190" s="97" t="str">
        <f t="shared" si="31"/>
        <v>None</v>
      </c>
      <c r="N190" s="97" t="str">
        <f t="shared" si="31"/>
        <v>HFO</v>
      </c>
      <c r="O190" s="97" t="str">
        <f t="shared" si="31"/>
        <v>COA</v>
      </c>
      <c r="P190" s="97" t="str">
        <f t="shared" si="31"/>
        <v>COA</v>
      </c>
      <c r="Q190" s="97" t="str">
        <f t="shared" si="31"/>
        <v>COA</v>
      </c>
      <c r="R190" s="97" t="str">
        <f t="shared" si="31"/>
        <v>WST</v>
      </c>
      <c r="S190" s="97" t="str">
        <f t="shared" si="31"/>
        <v>NGA</v>
      </c>
      <c r="T190" s="97" t="str">
        <f t="shared" si="30"/>
        <v>None</v>
      </c>
      <c r="U190" s="97" t="str">
        <f t="shared" si="30"/>
        <v>None</v>
      </c>
      <c r="V190" s="97" t="str">
        <f t="shared" si="30"/>
        <v>None</v>
      </c>
      <c r="W190" s="97" t="str">
        <f t="shared" si="30"/>
        <v>None</v>
      </c>
      <c r="X190" s="97" t="str">
        <f t="shared" si="30"/>
        <v>None</v>
      </c>
      <c r="Y190" s="97" t="str">
        <f t="shared" si="30"/>
        <v>None</v>
      </c>
      <c r="Z190" s="97" t="str">
        <f t="shared" si="30"/>
        <v>None</v>
      </c>
      <c r="AA190" s="97" t="str">
        <f t="shared" si="30"/>
        <v>None</v>
      </c>
      <c r="AB190" s="97" t="str">
        <f t="shared" si="30"/>
        <v>None</v>
      </c>
      <c r="AC190" s="97" t="str">
        <f t="shared" si="30"/>
        <v>None</v>
      </c>
      <c r="AD190" s="97" t="str">
        <f t="shared" si="30"/>
        <v>None</v>
      </c>
      <c r="AE190" s="97" t="str">
        <f t="shared" si="30"/>
        <v>None</v>
      </c>
      <c r="AF190" s="97" t="str">
        <f t="shared" si="30"/>
        <v>None</v>
      </c>
      <c r="AG190" s="97" t="str">
        <f t="shared" si="30"/>
        <v>None</v>
      </c>
      <c r="AH190" s="97" t="str">
        <f t="shared" si="30"/>
        <v>None</v>
      </c>
      <c r="AI190" s="98" t="str">
        <f t="shared" si="29"/>
        <v>None</v>
      </c>
    </row>
    <row r="191" spans="5:35">
      <c r="E191" s="97" t="str">
        <f t="shared" si="31"/>
        <v>None</v>
      </c>
      <c r="F191" s="97" t="str">
        <f t="shared" si="31"/>
        <v>NGA</v>
      </c>
      <c r="G191" s="97" t="str">
        <f t="shared" si="31"/>
        <v>NGA</v>
      </c>
      <c r="H191" s="97" t="str">
        <f t="shared" si="31"/>
        <v>DSL</v>
      </c>
      <c r="I191" s="97" t="str">
        <f t="shared" si="31"/>
        <v>HFO</v>
      </c>
      <c r="J191" s="97" t="str">
        <f t="shared" si="31"/>
        <v>LPG</v>
      </c>
      <c r="K191" s="97" t="str">
        <f t="shared" si="31"/>
        <v>GSL</v>
      </c>
      <c r="L191" s="97" t="str">
        <f t="shared" si="31"/>
        <v>LPG</v>
      </c>
      <c r="M191" s="97" t="str">
        <f t="shared" si="31"/>
        <v>None</v>
      </c>
      <c r="N191" s="97" t="str">
        <f t="shared" si="31"/>
        <v>HFO</v>
      </c>
      <c r="O191" s="97" t="str">
        <f t="shared" si="31"/>
        <v>COA</v>
      </c>
      <c r="P191" s="97" t="str">
        <f t="shared" si="31"/>
        <v>COA</v>
      </c>
      <c r="Q191" s="97" t="str">
        <f t="shared" si="31"/>
        <v>COA</v>
      </c>
      <c r="R191" s="97" t="str">
        <f t="shared" si="31"/>
        <v>WST</v>
      </c>
      <c r="S191" s="97" t="str">
        <f t="shared" si="31"/>
        <v>NGA</v>
      </c>
      <c r="T191" s="97" t="str">
        <f t="shared" si="30"/>
        <v>None</v>
      </c>
      <c r="U191" s="97" t="str">
        <f t="shared" si="30"/>
        <v>None</v>
      </c>
      <c r="V191" s="97" t="str">
        <f t="shared" si="30"/>
        <v>None</v>
      </c>
      <c r="W191" s="97" t="str">
        <f t="shared" si="30"/>
        <v>None</v>
      </c>
      <c r="X191" s="97" t="str">
        <f t="shared" si="30"/>
        <v>None</v>
      </c>
      <c r="Y191" s="97" t="str">
        <f t="shared" si="30"/>
        <v>None</v>
      </c>
      <c r="Z191" s="97" t="str">
        <f t="shared" si="30"/>
        <v>None</v>
      </c>
      <c r="AA191" s="97" t="str">
        <f t="shared" si="30"/>
        <v>None</v>
      </c>
      <c r="AB191" s="97" t="str">
        <f t="shared" si="30"/>
        <v>None</v>
      </c>
      <c r="AC191" s="97" t="str">
        <f t="shared" si="30"/>
        <v>None</v>
      </c>
      <c r="AD191" s="97" t="str">
        <f t="shared" si="30"/>
        <v>None</v>
      </c>
      <c r="AE191" s="97" t="str">
        <f t="shared" si="30"/>
        <v>None</v>
      </c>
      <c r="AF191" s="97" t="str">
        <f t="shared" si="30"/>
        <v>None</v>
      </c>
      <c r="AG191" s="97" t="str">
        <f t="shared" si="30"/>
        <v>None</v>
      </c>
      <c r="AH191" s="97" t="str">
        <f t="shared" si="30"/>
        <v>None</v>
      </c>
      <c r="AI191" s="98" t="str">
        <f t="shared" si="29"/>
        <v>None</v>
      </c>
    </row>
    <row r="192" spans="5:35">
      <c r="E192" s="97" t="str">
        <f t="shared" si="31"/>
        <v>None</v>
      </c>
      <c r="F192" s="97" t="str">
        <f t="shared" si="31"/>
        <v>NGA</v>
      </c>
      <c r="G192" s="97" t="str">
        <f t="shared" si="31"/>
        <v>NGA</v>
      </c>
      <c r="H192" s="97" t="str">
        <f t="shared" si="31"/>
        <v>DSL</v>
      </c>
      <c r="I192" s="97" t="str">
        <f t="shared" si="31"/>
        <v>HFO</v>
      </c>
      <c r="J192" s="97" t="str">
        <f t="shared" si="31"/>
        <v>LPG</v>
      </c>
      <c r="K192" s="97" t="str">
        <f t="shared" si="31"/>
        <v>GSL</v>
      </c>
      <c r="L192" s="97" t="str">
        <f t="shared" si="31"/>
        <v>LPG</v>
      </c>
      <c r="M192" s="97" t="str">
        <f t="shared" si="31"/>
        <v>None</v>
      </c>
      <c r="N192" s="97" t="str">
        <f t="shared" si="31"/>
        <v>HFO</v>
      </c>
      <c r="O192" s="97" t="str">
        <f t="shared" si="31"/>
        <v>COA</v>
      </c>
      <c r="P192" s="97" t="str">
        <f t="shared" si="31"/>
        <v>COA</v>
      </c>
      <c r="Q192" s="97" t="str">
        <f t="shared" si="31"/>
        <v>COA</v>
      </c>
      <c r="R192" s="97" t="str">
        <f t="shared" si="31"/>
        <v>WST</v>
      </c>
      <c r="S192" s="97" t="str">
        <f t="shared" si="31"/>
        <v>NGA</v>
      </c>
      <c r="T192" s="97" t="str">
        <f t="shared" si="30"/>
        <v>None</v>
      </c>
      <c r="U192" s="97" t="str">
        <f t="shared" si="30"/>
        <v>None</v>
      </c>
      <c r="V192" s="97" t="str">
        <f t="shared" si="30"/>
        <v>None</v>
      </c>
      <c r="W192" s="97" t="str">
        <f t="shared" si="30"/>
        <v>None</v>
      </c>
      <c r="X192" s="97" t="str">
        <f t="shared" si="30"/>
        <v>None</v>
      </c>
      <c r="Y192" s="97" t="str">
        <f t="shared" si="30"/>
        <v>None</v>
      </c>
      <c r="Z192" s="97" t="str">
        <f t="shared" si="30"/>
        <v>None</v>
      </c>
      <c r="AA192" s="97" t="str">
        <f t="shared" si="30"/>
        <v>None</v>
      </c>
      <c r="AB192" s="97" t="str">
        <f t="shared" si="30"/>
        <v>None</v>
      </c>
      <c r="AC192" s="97" t="str">
        <f t="shared" si="30"/>
        <v>None</v>
      </c>
      <c r="AD192" s="97" t="str">
        <f t="shared" si="30"/>
        <v>None</v>
      </c>
      <c r="AE192" s="97" t="str">
        <f t="shared" si="30"/>
        <v>None</v>
      </c>
      <c r="AF192" s="97" t="str">
        <f t="shared" si="30"/>
        <v>None</v>
      </c>
      <c r="AG192" s="97" t="str">
        <f t="shared" si="30"/>
        <v>None</v>
      </c>
      <c r="AH192" s="97" t="str">
        <f t="shared" si="30"/>
        <v>None</v>
      </c>
      <c r="AI192" s="98" t="str">
        <f t="shared" si="29"/>
        <v>None</v>
      </c>
    </row>
    <row r="193" spans="5:35">
      <c r="E193" s="97" t="str">
        <f t="shared" si="31"/>
        <v>None</v>
      </c>
      <c r="F193" s="97" t="str">
        <f t="shared" si="31"/>
        <v>NGA</v>
      </c>
      <c r="G193" s="97" t="str">
        <f t="shared" si="31"/>
        <v>NGA</v>
      </c>
      <c r="H193" s="97" t="str">
        <f t="shared" si="31"/>
        <v>DSL</v>
      </c>
      <c r="I193" s="97" t="str">
        <f t="shared" si="31"/>
        <v>HFO</v>
      </c>
      <c r="J193" s="97" t="str">
        <f t="shared" si="31"/>
        <v>LPG</v>
      </c>
      <c r="K193" s="97" t="str">
        <f t="shared" si="31"/>
        <v>GSL</v>
      </c>
      <c r="L193" s="97" t="str">
        <f t="shared" si="31"/>
        <v>LPG</v>
      </c>
      <c r="M193" s="97" t="str">
        <f t="shared" si="31"/>
        <v>None</v>
      </c>
      <c r="N193" s="97" t="str">
        <f t="shared" si="31"/>
        <v>HFO</v>
      </c>
      <c r="O193" s="97" t="str">
        <f t="shared" si="31"/>
        <v>COA</v>
      </c>
      <c r="P193" s="97" t="str">
        <f t="shared" si="31"/>
        <v>COA</v>
      </c>
      <c r="Q193" s="97" t="str">
        <f t="shared" si="31"/>
        <v>COA</v>
      </c>
      <c r="R193" s="97" t="str">
        <f t="shared" si="31"/>
        <v>WST</v>
      </c>
      <c r="S193" s="97" t="str">
        <f t="shared" si="31"/>
        <v>NGA</v>
      </c>
      <c r="T193" s="97" t="str">
        <f t="shared" si="30"/>
        <v>None</v>
      </c>
      <c r="U193" s="97" t="str">
        <f t="shared" si="30"/>
        <v>None</v>
      </c>
      <c r="V193" s="97" t="str">
        <f t="shared" si="30"/>
        <v>None</v>
      </c>
      <c r="W193" s="97" t="str">
        <f t="shared" si="30"/>
        <v>None</v>
      </c>
      <c r="X193" s="97" t="str">
        <f t="shared" si="30"/>
        <v>None</v>
      </c>
      <c r="Y193" s="97" t="str">
        <f t="shared" si="30"/>
        <v>None</v>
      </c>
      <c r="Z193" s="97" t="str">
        <f t="shared" si="30"/>
        <v>None</v>
      </c>
      <c r="AA193" s="97" t="str">
        <f t="shared" si="30"/>
        <v>None</v>
      </c>
      <c r="AB193" s="97" t="str">
        <f t="shared" si="30"/>
        <v>None</v>
      </c>
      <c r="AC193" s="97" t="str">
        <f t="shared" si="30"/>
        <v>None</v>
      </c>
      <c r="AD193" s="97" t="str">
        <f t="shared" si="30"/>
        <v>None</v>
      </c>
      <c r="AE193" s="97" t="str">
        <f t="shared" si="30"/>
        <v>None</v>
      </c>
      <c r="AF193" s="97" t="str">
        <f t="shared" si="30"/>
        <v>None</v>
      </c>
      <c r="AG193" s="97" t="str">
        <f t="shared" si="30"/>
        <v>None</v>
      </c>
      <c r="AH193" s="97" t="str">
        <f t="shared" si="30"/>
        <v>None</v>
      </c>
      <c r="AI193" s="98" t="str">
        <f t="shared" si="29"/>
        <v>None</v>
      </c>
    </row>
    <row r="194" spans="5:35">
      <c r="E194" s="97" t="str">
        <f t="shared" si="31"/>
        <v>None</v>
      </c>
      <c r="F194" s="97" t="str">
        <f t="shared" si="31"/>
        <v>NGA</v>
      </c>
      <c r="G194" s="97" t="str">
        <f t="shared" si="31"/>
        <v>NGA</v>
      </c>
      <c r="H194" s="97" t="str">
        <f t="shared" si="31"/>
        <v>DSL</v>
      </c>
      <c r="I194" s="97" t="str">
        <f t="shared" si="31"/>
        <v>HFO</v>
      </c>
      <c r="J194" s="97" t="str">
        <f t="shared" si="31"/>
        <v>LPG</v>
      </c>
      <c r="K194" s="97" t="str">
        <f t="shared" si="31"/>
        <v>GSL</v>
      </c>
      <c r="L194" s="97" t="str">
        <f t="shared" si="31"/>
        <v>LPG</v>
      </c>
      <c r="M194" s="97" t="str">
        <f t="shared" si="31"/>
        <v>None</v>
      </c>
      <c r="N194" s="97" t="str">
        <f t="shared" si="31"/>
        <v>HFO</v>
      </c>
      <c r="O194" s="97" t="str">
        <f t="shared" si="31"/>
        <v>COA</v>
      </c>
      <c r="P194" s="97" t="str">
        <f t="shared" si="31"/>
        <v>COA</v>
      </c>
      <c r="Q194" s="97" t="str">
        <f t="shared" si="31"/>
        <v>COA</v>
      </c>
      <c r="R194" s="97" t="str">
        <f t="shared" si="31"/>
        <v>WST</v>
      </c>
      <c r="S194" s="97" t="str">
        <f t="shared" ref="S194:AH209" si="32">S$9</f>
        <v>NGA</v>
      </c>
      <c r="T194" s="97" t="str">
        <f t="shared" si="32"/>
        <v>None</v>
      </c>
      <c r="U194" s="97" t="str">
        <f t="shared" si="32"/>
        <v>None</v>
      </c>
      <c r="V194" s="97" t="str">
        <f t="shared" si="32"/>
        <v>None</v>
      </c>
      <c r="W194" s="97" t="str">
        <f t="shared" si="32"/>
        <v>None</v>
      </c>
      <c r="X194" s="97" t="str">
        <f t="shared" si="32"/>
        <v>None</v>
      </c>
      <c r="Y194" s="97" t="str">
        <f t="shared" si="32"/>
        <v>None</v>
      </c>
      <c r="Z194" s="97" t="str">
        <f t="shared" si="32"/>
        <v>None</v>
      </c>
      <c r="AA194" s="97" t="str">
        <f t="shared" si="32"/>
        <v>None</v>
      </c>
      <c r="AB194" s="97" t="str">
        <f t="shared" si="32"/>
        <v>None</v>
      </c>
      <c r="AC194" s="97" t="str">
        <f t="shared" si="32"/>
        <v>None</v>
      </c>
      <c r="AD194" s="97" t="str">
        <f t="shared" si="32"/>
        <v>None</v>
      </c>
      <c r="AE194" s="97" t="str">
        <f t="shared" si="32"/>
        <v>None</v>
      </c>
      <c r="AF194" s="97" t="str">
        <f t="shared" si="32"/>
        <v>None</v>
      </c>
      <c r="AG194" s="97" t="str">
        <f t="shared" si="32"/>
        <v>None</v>
      </c>
      <c r="AH194" s="97" t="str">
        <f t="shared" si="32"/>
        <v>None</v>
      </c>
      <c r="AI194" s="98" t="str">
        <f t="shared" si="29"/>
        <v>None</v>
      </c>
    </row>
    <row r="195" spans="5:35">
      <c r="E195" s="97" t="str">
        <f t="shared" ref="E195:S210" si="33">E$9</f>
        <v>None</v>
      </c>
      <c r="F195" s="97" t="str">
        <f t="shared" si="33"/>
        <v>NGA</v>
      </c>
      <c r="G195" s="97" t="str">
        <f t="shared" si="33"/>
        <v>NGA</v>
      </c>
      <c r="H195" s="97" t="str">
        <f t="shared" si="33"/>
        <v>DSL</v>
      </c>
      <c r="I195" s="97" t="str">
        <f t="shared" si="33"/>
        <v>HFO</v>
      </c>
      <c r="J195" s="97" t="str">
        <f t="shared" si="33"/>
        <v>LPG</v>
      </c>
      <c r="K195" s="97" t="str">
        <f t="shared" si="33"/>
        <v>GSL</v>
      </c>
      <c r="L195" s="97" t="str">
        <f t="shared" si="33"/>
        <v>LPG</v>
      </c>
      <c r="M195" s="97" t="str">
        <f t="shared" si="33"/>
        <v>None</v>
      </c>
      <c r="N195" s="97" t="str">
        <f t="shared" si="33"/>
        <v>HFO</v>
      </c>
      <c r="O195" s="97" t="str">
        <f t="shared" si="33"/>
        <v>COA</v>
      </c>
      <c r="P195" s="97" t="str">
        <f t="shared" si="33"/>
        <v>COA</v>
      </c>
      <c r="Q195" s="97" t="str">
        <f t="shared" si="33"/>
        <v>COA</v>
      </c>
      <c r="R195" s="97" t="str">
        <f t="shared" si="33"/>
        <v>WST</v>
      </c>
      <c r="S195" s="97" t="str">
        <f t="shared" si="32"/>
        <v>NGA</v>
      </c>
      <c r="T195" s="97" t="str">
        <f t="shared" si="32"/>
        <v>None</v>
      </c>
      <c r="U195" s="97" t="str">
        <f t="shared" si="32"/>
        <v>None</v>
      </c>
      <c r="V195" s="97" t="str">
        <f t="shared" si="32"/>
        <v>None</v>
      </c>
      <c r="W195" s="97" t="str">
        <f t="shared" si="32"/>
        <v>None</v>
      </c>
      <c r="X195" s="97" t="str">
        <f t="shared" si="32"/>
        <v>None</v>
      </c>
      <c r="Y195" s="97" t="str">
        <f t="shared" si="32"/>
        <v>None</v>
      </c>
      <c r="Z195" s="97" t="str">
        <f t="shared" si="32"/>
        <v>None</v>
      </c>
      <c r="AA195" s="97" t="str">
        <f t="shared" si="32"/>
        <v>None</v>
      </c>
      <c r="AB195" s="97" t="str">
        <f t="shared" si="32"/>
        <v>None</v>
      </c>
      <c r="AC195" s="97" t="str">
        <f t="shared" si="32"/>
        <v>None</v>
      </c>
      <c r="AD195" s="97" t="str">
        <f t="shared" si="32"/>
        <v>None</v>
      </c>
      <c r="AE195" s="97" t="str">
        <f t="shared" si="32"/>
        <v>None</v>
      </c>
      <c r="AF195" s="97" t="str">
        <f t="shared" si="32"/>
        <v>None</v>
      </c>
      <c r="AG195" s="97" t="str">
        <f t="shared" si="32"/>
        <v>None</v>
      </c>
      <c r="AH195" s="97" t="str">
        <f t="shared" si="32"/>
        <v>None</v>
      </c>
      <c r="AI195" s="98" t="str">
        <f t="shared" si="29"/>
        <v>None</v>
      </c>
    </row>
    <row r="196" spans="5:35">
      <c r="E196" s="97" t="str">
        <f t="shared" si="33"/>
        <v>None</v>
      </c>
      <c r="F196" s="97" t="str">
        <f t="shared" si="33"/>
        <v>NGA</v>
      </c>
      <c r="G196" s="97" t="str">
        <f t="shared" si="33"/>
        <v>NGA</v>
      </c>
      <c r="H196" s="97" t="str">
        <f t="shared" si="33"/>
        <v>DSL</v>
      </c>
      <c r="I196" s="97" t="str">
        <f t="shared" si="33"/>
        <v>HFO</v>
      </c>
      <c r="J196" s="97" t="str">
        <f t="shared" si="33"/>
        <v>LPG</v>
      </c>
      <c r="K196" s="97" t="str">
        <f t="shared" si="33"/>
        <v>GSL</v>
      </c>
      <c r="L196" s="97" t="str">
        <f t="shared" si="33"/>
        <v>LPG</v>
      </c>
      <c r="M196" s="97" t="str">
        <f t="shared" si="33"/>
        <v>None</v>
      </c>
      <c r="N196" s="97" t="str">
        <f t="shared" si="33"/>
        <v>HFO</v>
      </c>
      <c r="O196" s="97" t="str">
        <f t="shared" si="33"/>
        <v>COA</v>
      </c>
      <c r="P196" s="97" t="str">
        <f t="shared" si="33"/>
        <v>COA</v>
      </c>
      <c r="Q196" s="97" t="str">
        <f t="shared" si="33"/>
        <v>COA</v>
      </c>
      <c r="R196" s="97" t="str">
        <f t="shared" si="33"/>
        <v>WST</v>
      </c>
      <c r="S196" s="97" t="str">
        <f t="shared" si="32"/>
        <v>NGA</v>
      </c>
      <c r="T196" s="97" t="str">
        <f t="shared" si="32"/>
        <v>None</v>
      </c>
      <c r="U196" s="97" t="str">
        <f t="shared" si="32"/>
        <v>None</v>
      </c>
      <c r="V196" s="97" t="str">
        <f t="shared" si="32"/>
        <v>None</v>
      </c>
      <c r="W196" s="97" t="str">
        <f t="shared" si="32"/>
        <v>None</v>
      </c>
      <c r="X196" s="97" t="str">
        <f t="shared" si="32"/>
        <v>None</v>
      </c>
      <c r="Y196" s="97" t="str">
        <f t="shared" si="32"/>
        <v>None</v>
      </c>
      <c r="Z196" s="97" t="str">
        <f t="shared" si="32"/>
        <v>None</v>
      </c>
      <c r="AA196" s="97" t="str">
        <f t="shared" si="32"/>
        <v>None</v>
      </c>
      <c r="AB196" s="97" t="str">
        <f t="shared" si="32"/>
        <v>None</v>
      </c>
      <c r="AC196" s="97" t="str">
        <f t="shared" si="32"/>
        <v>None</v>
      </c>
      <c r="AD196" s="97" t="str">
        <f t="shared" si="32"/>
        <v>None</v>
      </c>
      <c r="AE196" s="97" t="str">
        <f t="shared" si="32"/>
        <v>None</v>
      </c>
      <c r="AF196" s="97" t="str">
        <f t="shared" si="32"/>
        <v>None</v>
      </c>
      <c r="AG196" s="97" t="str">
        <f t="shared" si="32"/>
        <v>None</v>
      </c>
      <c r="AH196" s="97" t="str">
        <f t="shared" si="32"/>
        <v>None</v>
      </c>
      <c r="AI196" s="98" t="str">
        <f t="shared" si="29"/>
        <v>None</v>
      </c>
    </row>
    <row r="197" spans="5:35">
      <c r="E197" s="97" t="str">
        <f t="shared" si="33"/>
        <v>None</v>
      </c>
      <c r="F197" s="97" t="str">
        <f t="shared" si="33"/>
        <v>NGA</v>
      </c>
      <c r="G197" s="97" t="str">
        <f t="shared" si="33"/>
        <v>NGA</v>
      </c>
      <c r="H197" s="97" t="str">
        <f t="shared" si="33"/>
        <v>DSL</v>
      </c>
      <c r="I197" s="97" t="str">
        <f t="shared" si="33"/>
        <v>HFO</v>
      </c>
      <c r="J197" s="97" t="str">
        <f t="shared" si="33"/>
        <v>LPG</v>
      </c>
      <c r="K197" s="97" t="str">
        <f t="shared" si="33"/>
        <v>GSL</v>
      </c>
      <c r="L197" s="97" t="str">
        <f t="shared" si="33"/>
        <v>LPG</v>
      </c>
      <c r="M197" s="97" t="str">
        <f t="shared" si="33"/>
        <v>None</v>
      </c>
      <c r="N197" s="97" t="str">
        <f t="shared" si="33"/>
        <v>HFO</v>
      </c>
      <c r="O197" s="97" t="str">
        <f t="shared" si="33"/>
        <v>COA</v>
      </c>
      <c r="P197" s="97" t="str">
        <f t="shared" si="33"/>
        <v>COA</v>
      </c>
      <c r="Q197" s="97" t="str">
        <f t="shared" si="33"/>
        <v>COA</v>
      </c>
      <c r="R197" s="97" t="str">
        <f t="shared" si="33"/>
        <v>WST</v>
      </c>
      <c r="S197" s="97" t="str">
        <f t="shared" si="32"/>
        <v>NGA</v>
      </c>
      <c r="T197" s="97" t="str">
        <f t="shared" si="32"/>
        <v>None</v>
      </c>
      <c r="U197" s="97" t="str">
        <f t="shared" si="32"/>
        <v>None</v>
      </c>
      <c r="V197" s="97" t="str">
        <f t="shared" si="32"/>
        <v>None</v>
      </c>
      <c r="W197" s="97" t="str">
        <f t="shared" si="32"/>
        <v>None</v>
      </c>
      <c r="X197" s="97" t="str">
        <f t="shared" si="32"/>
        <v>None</v>
      </c>
      <c r="Y197" s="97" t="str">
        <f t="shared" si="32"/>
        <v>None</v>
      </c>
      <c r="Z197" s="97" t="str">
        <f t="shared" si="32"/>
        <v>None</v>
      </c>
      <c r="AA197" s="97" t="str">
        <f t="shared" si="32"/>
        <v>None</v>
      </c>
      <c r="AB197" s="97" t="str">
        <f t="shared" si="32"/>
        <v>None</v>
      </c>
      <c r="AC197" s="97" t="str">
        <f t="shared" si="32"/>
        <v>None</v>
      </c>
      <c r="AD197" s="97" t="str">
        <f t="shared" si="32"/>
        <v>None</v>
      </c>
      <c r="AE197" s="97" t="str">
        <f t="shared" si="32"/>
        <v>None</v>
      </c>
      <c r="AF197" s="97" t="str">
        <f t="shared" si="32"/>
        <v>None</v>
      </c>
      <c r="AG197" s="97" t="str">
        <f t="shared" si="32"/>
        <v>None</v>
      </c>
      <c r="AH197" s="97" t="str">
        <f t="shared" si="32"/>
        <v>None</v>
      </c>
      <c r="AI197" s="98" t="str">
        <f t="shared" si="29"/>
        <v>None</v>
      </c>
    </row>
    <row r="198" spans="5:35">
      <c r="E198" s="97" t="str">
        <f t="shared" si="33"/>
        <v>None</v>
      </c>
      <c r="F198" s="97" t="str">
        <f t="shared" si="33"/>
        <v>NGA</v>
      </c>
      <c r="G198" s="97" t="str">
        <f t="shared" si="33"/>
        <v>NGA</v>
      </c>
      <c r="H198" s="97" t="str">
        <f t="shared" si="33"/>
        <v>DSL</v>
      </c>
      <c r="I198" s="97" t="str">
        <f t="shared" si="33"/>
        <v>HFO</v>
      </c>
      <c r="J198" s="97" t="str">
        <f t="shared" si="33"/>
        <v>LPG</v>
      </c>
      <c r="K198" s="97" t="str">
        <f t="shared" si="33"/>
        <v>GSL</v>
      </c>
      <c r="L198" s="97" t="str">
        <f t="shared" si="33"/>
        <v>LPG</v>
      </c>
      <c r="M198" s="97" t="str">
        <f t="shared" si="33"/>
        <v>None</v>
      </c>
      <c r="N198" s="97" t="str">
        <f t="shared" si="33"/>
        <v>HFO</v>
      </c>
      <c r="O198" s="97" t="str">
        <f t="shared" si="33"/>
        <v>COA</v>
      </c>
      <c r="P198" s="97" t="str">
        <f t="shared" si="33"/>
        <v>COA</v>
      </c>
      <c r="Q198" s="97" t="str">
        <f t="shared" si="33"/>
        <v>COA</v>
      </c>
      <c r="R198" s="97" t="str">
        <f t="shared" si="33"/>
        <v>WST</v>
      </c>
      <c r="S198" s="97" t="str">
        <f t="shared" si="32"/>
        <v>NGA</v>
      </c>
      <c r="T198" s="97" t="str">
        <f t="shared" si="32"/>
        <v>None</v>
      </c>
      <c r="U198" s="97" t="str">
        <f t="shared" si="32"/>
        <v>None</v>
      </c>
      <c r="V198" s="97" t="str">
        <f t="shared" si="32"/>
        <v>None</v>
      </c>
      <c r="W198" s="97" t="str">
        <f t="shared" si="32"/>
        <v>None</v>
      </c>
      <c r="X198" s="97" t="str">
        <f t="shared" si="32"/>
        <v>None</v>
      </c>
      <c r="Y198" s="97" t="str">
        <f t="shared" si="32"/>
        <v>None</v>
      </c>
      <c r="Z198" s="97" t="str">
        <f t="shared" si="32"/>
        <v>None</v>
      </c>
      <c r="AA198" s="97" t="str">
        <f t="shared" si="32"/>
        <v>None</v>
      </c>
      <c r="AB198" s="97" t="str">
        <f t="shared" si="32"/>
        <v>None</v>
      </c>
      <c r="AC198" s="97" t="str">
        <f t="shared" si="32"/>
        <v>None</v>
      </c>
      <c r="AD198" s="97" t="str">
        <f t="shared" si="32"/>
        <v>None</v>
      </c>
      <c r="AE198" s="97" t="str">
        <f t="shared" si="32"/>
        <v>None</v>
      </c>
      <c r="AF198" s="97" t="str">
        <f t="shared" si="32"/>
        <v>None</v>
      </c>
      <c r="AG198" s="97" t="str">
        <f t="shared" si="32"/>
        <v>None</v>
      </c>
      <c r="AH198" s="97" t="str">
        <f t="shared" si="32"/>
        <v>None</v>
      </c>
      <c r="AI198" s="98" t="str">
        <f t="shared" si="29"/>
        <v>None</v>
      </c>
    </row>
    <row r="199" spans="5:35">
      <c r="E199" s="97" t="str">
        <f t="shared" si="33"/>
        <v>None</v>
      </c>
      <c r="F199" s="97" t="str">
        <f t="shared" si="33"/>
        <v>NGA</v>
      </c>
      <c r="G199" s="97" t="str">
        <f t="shared" si="33"/>
        <v>NGA</v>
      </c>
      <c r="H199" s="97" t="str">
        <f t="shared" si="33"/>
        <v>DSL</v>
      </c>
      <c r="I199" s="97" t="str">
        <f t="shared" si="33"/>
        <v>HFO</v>
      </c>
      <c r="J199" s="97" t="str">
        <f t="shared" si="33"/>
        <v>LPG</v>
      </c>
      <c r="K199" s="97" t="str">
        <f t="shared" si="33"/>
        <v>GSL</v>
      </c>
      <c r="L199" s="97" t="str">
        <f t="shared" si="33"/>
        <v>LPG</v>
      </c>
      <c r="M199" s="97" t="str">
        <f t="shared" si="33"/>
        <v>None</v>
      </c>
      <c r="N199" s="97" t="str">
        <f t="shared" si="33"/>
        <v>HFO</v>
      </c>
      <c r="O199" s="97" t="str">
        <f t="shared" si="33"/>
        <v>COA</v>
      </c>
      <c r="P199" s="97" t="str">
        <f t="shared" si="33"/>
        <v>COA</v>
      </c>
      <c r="Q199" s="97" t="str">
        <f t="shared" si="33"/>
        <v>COA</v>
      </c>
      <c r="R199" s="97" t="str">
        <f t="shared" si="33"/>
        <v>WST</v>
      </c>
      <c r="S199" s="97" t="str">
        <f t="shared" si="32"/>
        <v>NGA</v>
      </c>
      <c r="T199" s="97" t="str">
        <f t="shared" si="32"/>
        <v>None</v>
      </c>
      <c r="U199" s="97" t="str">
        <f t="shared" si="32"/>
        <v>None</v>
      </c>
      <c r="V199" s="97" t="str">
        <f t="shared" si="32"/>
        <v>None</v>
      </c>
      <c r="W199" s="97" t="str">
        <f t="shared" si="32"/>
        <v>None</v>
      </c>
      <c r="X199" s="97" t="str">
        <f t="shared" si="32"/>
        <v>None</v>
      </c>
      <c r="Y199" s="97" t="str">
        <f t="shared" si="32"/>
        <v>None</v>
      </c>
      <c r="Z199" s="97" t="str">
        <f t="shared" si="32"/>
        <v>None</v>
      </c>
      <c r="AA199" s="97" t="str">
        <f t="shared" si="32"/>
        <v>None</v>
      </c>
      <c r="AB199" s="97" t="str">
        <f t="shared" si="32"/>
        <v>None</v>
      </c>
      <c r="AC199" s="97" t="str">
        <f t="shared" si="32"/>
        <v>None</v>
      </c>
      <c r="AD199" s="97" t="str">
        <f t="shared" si="32"/>
        <v>None</v>
      </c>
      <c r="AE199" s="97" t="str">
        <f t="shared" si="32"/>
        <v>None</v>
      </c>
      <c r="AF199" s="97" t="str">
        <f t="shared" si="32"/>
        <v>None</v>
      </c>
      <c r="AG199" s="97" t="str">
        <f t="shared" si="32"/>
        <v>None</v>
      </c>
      <c r="AH199" s="97" t="str">
        <f t="shared" si="32"/>
        <v>None</v>
      </c>
      <c r="AI199" s="98" t="str">
        <f t="shared" si="29"/>
        <v>None</v>
      </c>
    </row>
    <row r="200" spans="5:35">
      <c r="E200" s="97" t="str">
        <f t="shared" si="33"/>
        <v>None</v>
      </c>
      <c r="F200" s="97" t="str">
        <f t="shared" si="33"/>
        <v>NGA</v>
      </c>
      <c r="G200" s="97" t="str">
        <f t="shared" si="33"/>
        <v>NGA</v>
      </c>
      <c r="H200" s="97" t="str">
        <f t="shared" si="33"/>
        <v>DSL</v>
      </c>
      <c r="I200" s="97" t="str">
        <f t="shared" si="33"/>
        <v>HFO</v>
      </c>
      <c r="J200" s="97" t="str">
        <f t="shared" si="33"/>
        <v>LPG</v>
      </c>
      <c r="K200" s="97" t="str">
        <f t="shared" si="33"/>
        <v>GSL</v>
      </c>
      <c r="L200" s="97" t="str">
        <f t="shared" si="33"/>
        <v>LPG</v>
      </c>
      <c r="M200" s="97" t="str">
        <f t="shared" si="33"/>
        <v>None</v>
      </c>
      <c r="N200" s="97" t="str">
        <f t="shared" si="33"/>
        <v>HFO</v>
      </c>
      <c r="O200" s="97" t="str">
        <f t="shared" si="33"/>
        <v>COA</v>
      </c>
      <c r="P200" s="97" t="str">
        <f t="shared" si="33"/>
        <v>COA</v>
      </c>
      <c r="Q200" s="97" t="str">
        <f t="shared" si="33"/>
        <v>COA</v>
      </c>
      <c r="R200" s="97" t="str">
        <f t="shared" si="33"/>
        <v>WST</v>
      </c>
      <c r="S200" s="97" t="str">
        <f t="shared" si="32"/>
        <v>NGA</v>
      </c>
      <c r="T200" s="97" t="str">
        <f t="shared" si="32"/>
        <v>None</v>
      </c>
      <c r="U200" s="97" t="str">
        <f t="shared" si="32"/>
        <v>None</v>
      </c>
      <c r="V200" s="97" t="str">
        <f t="shared" si="32"/>
        <v>None</v>
      </c>
      <c r="W200" s="97" t="str">
        <f t="shared" si="32"/>
        <v>None</v>
      </c>
      <c r="X200" s="97" t="str">
        <f t="shared" si="32"/>
        <v>None</v>
      </c>
      <c r="Y200" s="97" t="str">
        <f t="shared" si="32"/>
        <v>None</v>
      </c>
      <c r="Z200" s="97" t="str">
        <f t="shared" si="32"/>
        <v>None</v>
      </c>
      <c r="AA200" s="97" t="str">
        <f t="shared" si="32"/>
        <v>None</v>
      </c>
      <c r="AB200" s="97" t="str">
        <f t="shared" si="32"/>
        <v>None</v>
      </c>
      <c r="AC200" s="97" t="str">
        <f t="shared" si="32"/>
        <v>None</v>
      </c>
      <c r="AD200" s="97" t="str">
        <f t="shared" si="32"/>
        <v>None</v>
      </c>
      <c r="AE200" s="97" t="str">
        <f t="shared" si="32"/>
        <v>None</v>
      </c>
      <c r="AF200" s="97" t="str">
        <f t="shared" si="32"/>
        <v>None</v>
      </c>
      <c r="AG200" s="97" t="str">
        <f t="shared" si="32"/>
        <v>None</v>
      </c>
      <c r="AH200" s="97" t="str">
        <f t="shared" si="32"/>
        <v>None</v>
      </c>
      <c r="AI200" s="98" t="str">
        <f t="shared" si="29"/>
        <v>None</v>
      </c>
    </row>
    <row r="201" spans="5:35">
      <c r="E201" s="97" t="str">
        <f t="shared" si="33"/>
        <v>None</v>
      </c>
      <c r="F201" s="97" t="str">
        <f t="shared" si="33"/>
        <v>NGA</v>
      </c>
      <c r="G201" s="97" t="str">
        <f t="shared" si="33"/>
        <v>NGA</v>
      </c>
      <c r="H201" s="97" t="str">
        <f t="shared" si="33"/>
        <v>DSL</v>
      </c>
      <c r="I201" s="97" t="str">
        <f t="shared" si="33"/>
        <v>HFO</v>
      </c>
      <c r="J201" s="97" t="str">
        <f t="shared" si="33"/>
        <v>LPG</v>
      </c>
      <c r="K201" s="97" t="str">
        <f t="shared" si="33"/>
        <v>GSL</v>
      </c>
      <c r="L201" s="97" t="str">
        <f t="shared" si="33"/>
        <v>LPG</v>
      </c>
      <c r="M201" s="97" t="str">
        <f t="shared" si="33"/>
        <v>None</v>
      </c>
      <c r="N201" s="97" t="str">
        <f t="shared" si="33"/>
        <v>HFO</v>
      </c>
      <c r="O201" s="97" t="str">
        <f t="shared" si="33"/>
        <v>COA</v>
      </c>
      <c r="P201" s="97" t="str">
        <f t="shared" si="33"/>
        <v>COA</v>
      </c>
      <c r="Q201" s="97" t="str">
        <f t="shared" si="33"/>
        <v>COA</v>
      </c>
      <c r="R201" s="97" t="str">
        <f t="shared" si="33"/>
        <v>WST</v>
      </c>
      <c r="S201" s="97" t="str">
        <f t="shared" si="32"/>
        <v>NGA</v>
      </c>
      <c r="T201" s="97" t="str">
        <f t="shared" si="32"/>
        <v>None</v>
      </c>
      <c r="U201" s="97" t="str">
        <f t="shared" si="32"/>
        <v>None</v>
      </c>
      <c r="V201" s="97" t="str">
        <f t="shared" si="32"/>
        <v>None</v>
      </c>
      <c r="W201" s="97" t="str">
        <f t="shared" si="32"/>
        <v>None</v>
      </c>
      <c r="X201" s="97" t="str">
        <f t="shared" si="32"/>
        <v>None</v>
      </c>
      <c r="Y201" s="97" t="str">
        <f t="shared" si="32"/>
        <v>None</v>
      </c>
      <c r="Z201" s="97" t="str">
        <f t="shared" si="32"/>
        <v>None</v>
      </c>
      <c r="AA201" s="97" t="str">
        <f t="shared" si="32"/>
        <v>None</v>
      </c>
      <c r="AB201" s="97" t="str">
        <f t="shared" si="32"/>
        <v>None</v>
      </c>
      <c r="AC201" s="97" t="str">
        <f t="shared" si="32"/>
        <v>None</v>
      </c>
      <c r="AD201" s="97" t="str">
        <f t="shared" si="32"/>
        <v>None</v>
      </c>
      <c r="AE201" s="97" t="str">
        <f t="shared" si="32"/>
        <v>None</v>
      </c>
      <c r="AF201" s="97" t="str">
        <f t="shared" si="32"/>
        <v>None</v>
      </c>
      <c r="AG201" s="97" t="str">
        <f t="shared" si="32"/>
        <v>None</v>
      </c>
      <c r="AH201" s="97" t="str">
        <f t="shared" si="32"/>
        <v>None</v>
      </c>
      <c r="AI201" s="98" t="str">
        <f t="shared" si="29"/>
        <v>None</v>
      </c>
    </row>
    <row r="202" spans="5:35">
      <c r="E202" s="97" t="str">
        <f t="shared" si="33"/>
        <v>None</v>
      </c>
      <c r="F202" s="97" t="str">
        <f t="shared" si="33"/>
        <v>NGA</v>
      </c>
      <c r="G202" s="97" t="str">
        <f t="shared" si="33"/>
        <v>NGA</v>
      </c>
      <c r="H202" s="97" t="str">
        <f t="shared" si="33"/>
        <v>DSL</v>
      </c>
      <c r="I202" s="97" t="str">
        <f t="shared" si="33"/>
        <v>HFO</v>
      </c>
      <c r="J202" s="97" t="str">
        <f t="shared" si="33"/>
        <v>LPG</v>
      </c>
      <c r="K202" s="97" t="str">
        <f t="shared" si="33"/>
        <v>GSL</v>
      </c>
      <c r="L202" s="97" t="str">
        <f t="shared" si="33"/>
        <v>LPG</v>
      </c>
      <c r="M202" s="97" t="str">
        <f t="shared" si="33"/>
        <v>None</v>
      </c>
      <c r="N202" s="97" t="str">
        <f t="shared" si="33"/>
        <v>HFO</v>
      </c>
      <c r="O202" s="97" t="str">
        <f t="shared" si="33"/>
        <v>COA</v>
      </c>
      <c r="P202" s="97" t="str">
        <f t="shared" si="33"/>
        <v>COA</v>
      </c>
      <c r="Q202" s="97" t="str">
        <f t="shared" si="33"/>
        <v>COA</v>
      </c>
      <c r="R202" s="97" t="str">
        <f t="shared" si="33"/>
        <v>WST</v>
      </c>
      <c r="S202" s="97" t="str">
        <f t="shared" si="32"/>
        <v>NGA</v>
      </c>
      <c r="T202" s="97" t="str">
        <f t="shared" si="32"/>
        <v>None</v>
      </c>
      <c r="U202" s="97" t="str">
        <f t="shared" si="32"/>
        <v>None</v>
      </c>
      <c r="V202" s="97" t="str">
        <f t="shared" si="32"/>
        <v>None</v>
      </c>
      <c r="W202" s="97" t="str">
        <f t="shared" si="32"/>
        <v>None</v>
      </c>
      <c r="X202" s="97" t="str">
        <f t="shared" si="32"/>
        <v>None</v>
      </c>
      <c r="Y202" s="97" t="str">
        <f t="shared" si="32"/>
        <v>None</v>
      </c>
      <c r="Z202" s="97" t="str">
        <f t="shared" si="32"/>
        <v>None</v>
      </c>
      <c r="AA202" s="97" t="str">
        <f t="shared" si="32"/>
        <v>None</v>
      </c>
      <c r="AB202" s="97" t="str">
        <f t="shared" si="32"/>
        <v>None</v>
      </c>
      <c r="AC202" s="97" t="str">
        <f t="shared" si="32"/>
        <v>None</v>
      </c>
      <c r="AD202" s="97" t="str">
        <f t="shared" si="32"/>
        <v>None</v>
      </c>
      <c r="AE202" s="97" t="str">
        <f t="shared" si="32"/>
        <v>None</v>
      </c>
      <c r="AF202" s="97" t="str">
        <f t="shared" si="32"/>
        <v>None</v>
      </c>
      <c r="AG202" s="97" t="str">
        <f t="shared" si="32"/>
        <v>None</v>
      </c>
      <c r="AH202" s="97" t="str">
        <f t="shared" si="32"/>
        <v>None</v>
      </c>
      <c r="AI202" s="98" t="str">
        <f t="shared" si="29"/>
        <v>None</v>
      </c>
    </row>
    <row r="203" spans="5:35">
      <c r="E203" s="97" t="str">
        <f t="shared" si="33"/>
        <v>None</v>
      </c>
      <c r="F203" s="97" t="str">
        <f t="shared" si="33"/>
        <v>NGA</v>
      </c>
      <c r="G203" s="97" t="str">
        <f t="shared" si="33"/>
        <v>NGA</v>
      </c>
      <c r="H203" s="97" t="str">
        <f t="shared" si="33"/>
        <v>DSL</v>
      </c>
      <c r="I203" s="97" t="str">
        <f t="shared" si="33"/>
        <v>HFO</v>
      </c>
      <c r="J203" s="97" t="str">
        <f t="shared" si="33"/>
        <v>LPG</v>
      </c>
      <c r="K203" s="97" t="str">
        <f t="shared" si="33"/>
        <v>GSL</v>
      </c>
      <c r="L203" s="97" t="str">
        <f t="shared" si="33"/>
        <v>LPG</v>
      </c>
      <c r="M203" s="97" t="str">
        <f t="shared" si="33"/>
        <v>None</v>
      </c>
      <c r="N203" s="97" t="str">
        <f t="shared" si="33"/>
        <v>HFO</v>
      </c>
      <c r="O203" s="97" t="str">
        <f t="shared" si="33"/>
        <v>COA</v>
      </c>
      <c r="P203" s="97" t="str">
        <f t="shared" si="33"/>
        <v>COA</v>
      </c>
      <c r="Q203" s="97" t="str">
        <f t="shared" si="33"/>
        <v>COA</v>
      </c>
      <c r="R203" s="97" t="str">
        <f t="shared" si="33"/>
        <v>WST</v>
      </c>
      <c r="S203" s="97" t="str">
        <f t="shared" si="32"/>
        <v>NGA</v>
      </c>
      <c r="T203" s="97" t="str">
        <f t="shared" si="32"/>
        <v>None</v>
      </c>
      <c r="U203" s="97" t="str">
        <f t="shared" si="32"/>
        <v>None</v>
      </c>
      <c r="V203" s="97" t="str">
        <f t="shared" si="32"/>
        <v>None</v>
      </c>
      <c r="W203" s="97" t="str">
        <f t="shared" si="32"/>
        <v>None</v>
      </c>
      <c r="X203" s="97" t="str">
        <f t="shared" si="32"/>
        <v>None</v>
      </c>
      <c r="Y203" s="97" t="str">
        <f t="shared" si="32"/>
        <v>None</v>
      </c>
      <c r="Z203" s="97" t="str">
        <f t="shared" si="32"/>
        <v>None</v>
      </c>
      <c r="AA203" s="97" t="str">
        <f t="shared" si="32"/>
        <v>None</v>
      </c>
      <c r="AB203" s="97" t="str">
        <f t="shared" si="32"/>
        <v>None</v>
      </c>
      <c r="AC203" s="97" t="str">
        <f t="shared" si="32"/>
        <v>None</v>
      </c>
      <c r="AD203" s="97" t="str">
        <f t="shared" si="32"/>
        <v>None</v>
      </c>
      <c r="AE203" s="97" t="str">
        <f t="shared" si="32"/>
        <v>None</v>
      </c>
      <c r="AF203" s="97" t="str">
        <f t="shared" si="32"/>
        <v>None</v>
      </c>
      <c r="AG203" s="97" t="str">
        <f t="shared" si="32"/>
        <v>None</v>
      </c>
      <c r="AH203" s="97" t="str">
        <f t="shared" si="32"/>
        <v>None</v>
      </c>
      <c r="AI203" s="98" t="str">
        <f t="shared" si="29"/>
        <v>None</v>
      </c>
    </row>
    <row r="204" spans="5:35">
      <c r="E204" s="97" t="str">
        <f t="shared" si="33"/>
        <v>None</v>
      </c>
      <c r="F204" s="97" t="str">
        <f t="shared" si="33"/>
        <v>NGA</v>
      </c>
      <c r="G204" s="97" t="str">
        <f t="shared" si="33"/>
        <v>NGA</v>
      </c>
      <c r="H204" s="97" t="str">
        <f t="shared" si="33"/>
        <v>DSL</v>
      </c>
      <c r="I204" s="97" t="str">
        <f t="shared" si="33"/>
        <v>HFO</v>
      </c>
      <c r="J204" s="97" t="str">
        <f t="shared" si="33"/>
        <v>LPG</v>
      </c>
      <c r="K204" s="97" t="str">
        <f t="shared" si="33"/>
        <v>GSL</v>
      </c>
      <c r="L204" s="97" t="str">
        <f t="shared" si="33"/>
        <v>LPG</v>
      </c>
      <c r="M204" s="97" t="str">
        <f t="shared" si="33"/>
        <v>None</v>
      </c>
      <c r="N204" s="97" t="str">
        <f t="shared" si="33"/>
        <v>HFO</v>
      </c>
      <c r="O204" s="97" t="str">
        <f t="shared" si="33"/>
        <v>COA</v>
      </c>
      <c r="P204" s="97" t="str">
        <f t="shared" si="33"/>
        <v>COA</v>
      </c>
      <c r="Q204" s="97" t="str">
        <f t="shared" si="33"/>
        <v>COA</v>
      </c>
      <c r="R204" s="97" t="str">
        <f t="shared" si="33"/>
        <v>WST</v>
      </c>
      <c r="S204" s="97" t="str">
        <f t="shared" si="32"/>
        <v>NGA</v>
      </c>
      <c r="T204" s="97" t="str">
        <f t="shared" si="32"/>
        <v>None</v>
      </c>
      <c r="U204" s="97" t="str">
        <f t="shared" si="32"/>
        <v>None</v>
      </c>
      <c r="V204" s="97" t="str">
        <f t="shared" si="32"/>
        <v>None</v>
      </c>
      <c r="W204" s="97" t="str">
        <f t="shared" si="32"/>
        <v>None</v>
      </c>
      <c r="X204" s="97" t="str">
        <f t="shared" si="32"/>
        <v>None</v>
      </c>
      <c r="Y204" s="97" t="str">
        <f t="shared" si="32"/>
        <v>None</v>
      </c>
      <c r="Z204" s="97" t="str">
        <f t="shared" si="32"/>
        <v>None</v>
      </c>
      <c r="AA204" s="97" t="str">
        <f t="shared" si="32"/>
        <v>None</v>
      </c>
      <c r="AB204" s="97" t="str">
        <f t="shared" si="32"/>
        <v>None</v>
      </c>
      <c r="AC204" s="97" t="str">
        <f t="shared" si="32"/>
        <v>None</v>
      </c>
      <c r="AD204" s="97" t="str">
        <f t="shared" si="32"/>
        <v>None</v>
      </c>
      <c r="AE204" s="97" t="str">
        <f t="shared" si="32"/>
        <v>None</v>
      </c>
      <c r="AF204" s="97" t="str">
        <f t="shared" si="32"/>
        <v>None</v>
      </c>
      <c r="AG204" s="97" t="str">
        <f t="shared" si="32"/>
        <v>None</v>
      </c>
      <c r="AH204" s="97" t="str">
        <f t="shared" si="32"/>
        <v>None</v>
      </c>
      <c r="AI204" s="98" t="str">
        <f t="shared" si="29"/>
        <v>None</v>
      </c>
    </row>
    <row r="205" spans="5:35">
      <c r="E205" s="97" t="str">
        <f t="shared" si="33"/>
        <v>None</v>
      </c>
      <c r="F205" s="97" t="str">
        <f t="shared" si="33"/>
        <v>NGA</v>
      </c>
      <c r="G205" s="97" t="str">
        <f t="shared" si="33"/>
        <v>NGA</v>
      </c>
      <c r="H205" s="97" t="str">
        <f t="shared" si="33"/>
        <v>DSL</v>
      </c>
      <c r="I205" s="97" t="str">
        <f t="shared" si="33"/>
        <v>HFO</v>
      </c>
      <c r="J205" s="97" t="str">
        <f t="shared" si="33"/>
        <v>LPG</v>
      </c>
      <c r="K205" s="97" t="str">
        <f t="shared" si="33"/>
        <v>GSL</v>
      </c>
      <c r="L205" s="97" t="str">
        <f t="shared" si="33"/>
        <v>LPG</v>
      </c>
      <c r="M205" s="97" t="str">
        <f t="shared" si="33"/>
        <v>None</v>
      </c>
      <c r="N205" s="97" t="str">
        <f t="shared" si="33"/>
        <v>HFO</v>
      </c>
      <c r="O205" s="97" t="str">
        <f t="shared" si="33"/>
        <v>COA</v>
      </c>
      <c r="P205" s="97" t="str">
        <f t="shared" si="33"/>
        <v>COA</v>
      </c>
      <c r="Q205" s="97" t="str">
        <f t="shared" si="33"/>
        <v>COA</v>
      </c>
      <c r="R205" s="97" t="str">
        <f t="shared" si="33"/>
        <v>WST</v>
      </c>
      <c r="S205" s="97" t="str">
        <f t="shared" si="32"/>
        <v>NGA</v>
      </c>
      <c r="T205" s="97" t="str">
        <f t="shared" si="32"/>
        <v>None</v>
      </c>
      <c r="U205" s="97" t="str">
        <f t="shared" si="32"/>
        <v>None</v>
      </c>
      <c r="V205" s="97" t="str">
        <f t="shared" si="32"/>
        <v>None</v>
      </c>
      <c r="W205" s="97" t="str">
        <f t="shared" si="32"/>
        <v>None</v>
      </c>
      <c r="X205" s="97" t="str">
        <f t="shared" si="32"/>
        <v>None</v>
      </c>
      <c r="Y205" s="97" t="str">
        <f t="shared" si="32"/>
        <v>None</v>
      </c>
      <c r="Z205" s="97" t="str">
        <f t="shared" si="32"/>
        <v>None</v>
      </c>
      <c r="AA205" s="97" t="str">
        <f t="shared" si="32"/>
        <v>None</v>
      </c>
      <c r="AB205" s="97" t="str">
        <f t="shared" si="32"/>
        <v>None</v>
      </c>
      <c r="AC205" s="97" t="str">
        <f t="shared" si="32"/>
        <v>None</v>
      </c>
      <c r="AD205" s="97" t="str">
        <f t="shared" si="32"/>
        <v>None</v>
      </c>
      <c r="AE205" s="97" t="str">
        <f t="shared" si="32"/>
        <v>None</v>
      </c>
      <c r="AF205" s="97" t="str">
        <f t="shared" si="32"/>
        <v>None</v>
      </c>
      <c r="AG205" s="97" t="str">
        <f t="shared" si="32"/>
        <v>None</v>
      </c>
      <c r="AH205" s="97" t="str">
        <f t="shared" si="32"/>
        <v>None</v>
      </c>
      <c r="AI205" s="98" t="str">
        <f t="shared" si="29"/>
        <v>None</v>
      </c>
    </row>
    <row r="206" spans="5:35">
      <c r="E206" s="97" t="str">
        <f t="shared" si="33"/>
        <v>None</v>
      </c>
      <c r="F206" s="97" t="str">
        <f t="shared" si="33"/>
        <v>NGA</v>
      </c>
      <c r="G206" s="97" t="str">
        <f t="shared" si="33"/>
        <v>NGA</v>
      </c>
      <c r="H206" s="97" t="str">
        <f t="shared" si="33"/>
        <v>DSL</v>
      </c>
      <c r="I206" s="97" t="str">
        <f t="shared" si="33"/>
        <v>HFO</v>
      </c>
      <c r="J206" s="97" t="str">
        <f t="shared" si="33"/>
        <v>LPG</v>
      </c>
      <c r="K206" s="97" t="str">
        <f t="shared" si="33"/>
        <v>GSL</v>
      </c>
      <c r="L206" s="97" t="str">
        <f t="shared" si="33"/>
        <v>LPG</v>
      </c>
      <c r="M206" s="97" t="str">
        <f t="shared" si="33"/>
        <v>None</v>
      </c>
      <c r="N206" s="97" t="str">
        <f t="shared" si="33"/>
        <v>HFO</v>
      </c>
      <c r="O206" s="97" t="str">
        <f t="shared" si="33"/>
        <v>COA</v>
      </c>
      <c r="P206" s="97" t="str">
        <f t="shared" si="33"/>
        <v>COA</v>
      </c>
      <c r="Q206" s="97" t="str">
        <f t="shared" si="33"/>
        <v>COA</v>
      </c>
      <c r="R206" s="97" t="str">
        <f t="shared" si="33"/>
        <v>WST</v>
      </c>
      <c r="S206" s="97" t="str">
        <f t="shared" si="32"/>
        <v>NGA</v>
      </c>
      <c r="T206" s="97" t="str">
        <f t="shared" si="32"/>
        <v>None</v>
      </c>
      <c r="U206" s="97" t="str">
        <f t="shared" si="32"/>
        <v>None</v>
      </c>
      <c r="V206" s="97" t="str">
        <f t="shared" si="32"/>
        <v>None</v>
      </c>
      <c r="W206" s="97" t="str">
        <f t="shared" si="32"/>
        <v>None</v>
      </c>
      <c r="X206" s="97" t="str">
        <f t="shared" si="32"/>
        <v>None</v>
      </c>
      <c r="Y206" s="97" t="str">
        <f t="shared" si="32"/>
        <v>None</v>
      </c>
      <c r="Z206" s="97" t="str">
        <f t="shared" si="32"/>
        <v>None</v>
      </c>
      <c r="AA206" s="97" t="str">
        <f t="shared" si="32"/>
        <v>None</v>
      </c>
      <c r="AB206" s="97" t="str">
        <f t="shared" si="32"/>
        <v>None</v>
      </c>
      <c r="AC206" s="97" t="str">
        <f t="shared" si="32"/>
        <v>None</v>
      </c>
      <c r="AD206" s="97" t="str">
        <f t="shared" si="32"/>
        <v>None</v>
      </c>
      <c r="AE206" s="97" t="str">
        <f t="shared" si="32"/>
        <v>None</v>
      </c>
      <c r="AF206" s="97" t="str">
        <f t="shared" si="32"/>
        <v>None</v>
      </c>
      <c r="AG206" s="97" t="str">
        <f t="shared" si="32"/>
        <v>None</v>
      </c>
      <c r="AH206" s="97" t="str">
        <f t="shared" si="32"/>
        <v>None</v>
      </c>
      <c r="AI206" s="98" t="str">
        <f t="shared" si="29"/>
        <v>None</v>
      </c>
    </row>
    <row r="207" spans="5:35">
      <c r="E207" s="97" t="str">
        <f t="shared" si="33"/>
        <v>None</v>
      </c>
      <c r="F207" s="97" t="str">
        <f t="shared" si="33"/>
        <v>NGA</v>
      </c>
      <c r="G207" s="97" t="str">
        <f t="shared" si="33"/>
        <v>NGA</v>
      </c>
      <c r="H207" s="97" t="str">
        <f t="shared" si="33"/>
        <v>DSL</v>
      </c>
      <c r="I207" s="97" t="str">
        <f t="shared" si="33"/>
        <v>HFO</v>
      </c>
      <c r="J207" s="97" t="str">
        <f t="shared" si="33"/>
        <v>LPG</v>
      </c>
      <c r="K207" s="97" t="str">
        <f t="shared" si="33"/>
        <v>GSL</v>
      </c>
      <c r="L207" s="97" t="str">
        <f t="shared" si="33"/>
        <v>LPG</v>
      </c>
      <c r="M207" s="97" t="str">
        <f t="shared" si="33"/>
        <v>None</v>
      </c>
      <c r="N207" s="97" t="str">
        <f t="shared" si="33"/>
        <v>HFO</v>
      </c>
      <c r="O207" s="97" t="str">
        <f t="shared" si="33"/>
        <v>COA</v>
      </c>
      <c r="P207" s="97" t="str">
        <f t="shared" si="33"/>
        <v>COA</v>
      </c>
      <c r="Q207" s="97" t="str">
        <f t="shared" si="33"/>
        <v>COA</v>
      </c>
      <c r="R207" s="97" t="str">
        <f t="shared" si="33"/>
        <v>WST</v>
      </c>
      <c r="S207" s="97" t="str">
        <f t="shared" si="32"/>
        <v>NGA</v>
      </c>
      <c r="T207" s="97" t="str">
        <f t="shared" si="32"/>
        <v>None</v>
      </c>
      <c r="U207" s="97" t="str">
        <f t="shared" si="32"/>
        <v>None</v>
      </c>
      <c r="V207" s="97" t="str">
        <f t="shared" si="32"/>
        <v>None</v>
      </c>
      <c r="W207" s="97" t="str">
        <f t="shared" si="32"/>
        <v>None</v>
      </c>
      <c r="X207" s="97" t="str">
        <f t="shared" si="32"/>
        <v>None</v>
      </c>
      <c r="Y207" s="97" t="str">
        <f t="shared" si="32"/>
        <v>None</v>
      </c>
      <c r="Z207" s="97" t="str">
        <f t="shared" si="32"/>
        <v>None</v>
      </c>
      <c r="AA207" s="97" t="str">
        <f t="shared" si="32"/>
        <v>None</v>
      </c>
      <c r="AB207" s="97" t="str">
        <f t="shared" si="32"/>
        <v>None</v>
      </c>
      <c r="AC207" s="97" t="str">
        <f t="shared" si="32"/>
        <v>None</v>
      </c>
      <c r="AD207" s="97" t="str">
        <f t="shared" si="32"/>
        <v>None</v>
      </c>
      <c r="AE207" s="97" t="str">
        <f t="shared" si="32"/>
        <v>None</v>
      </c>
      <c r="AF207" s="97" t="str">
        <f t="shared" si="32"/>
        <v>None</v>
      </c>
      <c r="AG207" s="97" t="str">
        <f t="shared" si="32"/>
        <v>None</v>
      </c>
      <c r="AH207" s="97" t="str">
        <f t="shared" si="32"/>
        <v>None</v>
      </c>
      <c r="AI207" s="98" t="str">
        <f t="shared" si="29"/>
        <v>None</v>
      </c>
    </row>
    <row r="208" spans="5:35">
      <c r="E208" s="97" t="str">
        <f t="shared" si="33"/>
        <v>None</v>
      </c>
      <c r="F208" s="97" t="str">
        <f t="shared" si="33"/>
        <v>NGA</v>
      </c>
      <c r="G208" s="97" t="str">
        <f t="shared" si="33"/>
        <v>NGA</v>
      </c>
      <c r="H208" s="97" t="str">
        <f t="shared" si="33"/>
        <v>DSL</v>
      </c>
      <c r="I208" s="97" t="str">
        <f t="shared" si="33"/>
        <v>HFO</v>
      </c>
      <c r="J208" s="97" t="str">
        <f t="shared" si="33"/>
        <v>LPG</v>
      </c>
      <c r="K208" s="97" t="str">
        <f t="shared" si="33"/>
        <v>GSL</v>
      </c>
      <c r="L208" s="97" t="str">
        <f t="shared" si="33"/>
        <v>LPG</v>
      </c>
      <c r="M208" s="97" t="str">
        <f t="shared" si="33"/>
        <v>None</v>
      </c>
      <c r="N208" s="97" t="str">
        <f t="shared" si="33"/>
        <v>HFO</v>
      </c>
      <c r="O208" s="97" t="str">
        <f t="shared" si="33"/>
        <v>COA</v>
      </c>
      <c r="P208" s="97" t="str">
        <f t="shared" si="33"/>
        <v>COA</v>
      </c>
      <c r="Q208" s="97" t="str">
        <f t="shared" si="33"/>
        <v>COA</v>
      </c>
      <c r="R208" s="97" t="str">
        <f t="shared" si="33"/>
        <v>WST</v>
      </c>
      <c r="S208" s="97" t="str">
        <f t="shared" si="32"/>
        <v>NGA</v>
      </c>
      <c r="T208" s="97" t="str">
        <f t="shared" si="32"/>
        <v>None</v>
      </c>
      <c r="U208" s="97" t="str">
        <f t="shared" si="32"/>
        <v>None</v>
      </c>
      <c r="V208" s="97" t="str">
        <f t="shared" si="32"/>
        <v>None</v>
      </c>
      <c r="W208" s="97" t="str">
        <f t="shared" si="32"/>
        <v>None</v>
      </c>
      <c r="X208" s="97" t="str">
        <f t="shared" si="32"/>
        <v>None</v>
      </c>
      <c r="Y208" s="97" t="str">
        <f t="shared" si="32"/>
        <v>None</v>
      </c>
      <c r="Z208" s="97" t="str">
        <f t="shared" si="32"/>
        <v>None</v>
      </c>
      <c r="AA208" s="97" t="str">
        <f t="shared" si="32"/>
        <v>None</v>
      </c>
      <c r="AB208" s="97" t="str">
        <f t="shared" si="32"/>
        <v>None</v>
      </c>
      <c r="AC208" s="97" t="str">
        <f t="shared" si="32"/>
        <v>None</v>
      </c>
      <c r="AD208" s="97" t="str">
        <f t="shared" si="32"/>
        <v>None</v>
      </c>
      <c r="AE208" s="97" t="str">
        <f t="shared" si="32"/>
        <v>None</v>
      </c>
      <c r="AF208" s="97" t="str">
        <f t="shared" si="32"/>
        <v>None</v>
      </c>
      <c r="AG208" s="97" t="str">
        <f t="shared" si="32"/>
        <v>None</v>
      </c>
      <c r="AH208" s="97" t="str">
        <f t="shared" si="32"/>
        <v>None</v>
      </c>
      <c r="AI208" s="98" t="str">
        <f t="shared" si="29"/>
        <v>None</v>
      </c>
    </row>
    <row r="209" spans="5:35">
      <c r="E209" s="97" t="str">
        <f t="shared" si="33"/>
        <v>None</v>
      </c>
      <c r="F209" s="97" t="str">
        <f t="shared" si="33"/>
        <v>NGA</v>
      </c>
      <c r="G209" s="97" t="str">
        <f t="shared" si="33"/>
        <v>NGA</v>
      </c>
      <c r="H209" s="97" t="str">
        <f t="shared" si="33"/>
        <v>DSL</v>
      </c>
      <c r="I209" s="97" t="str">
        <f t="shared" si="33"/>
        <v>HFO</v>
      </c>
      <c r="J209" s="97" t="str">
        <f t="shared" si="33"/>
        <v>LPG</v>
      </c>
      <c r="K209" s="97" t="str">
        <f t="shared" si="33"/>
        <v>GSL</v>
      </c>
      <c r="L209" s="97" t="str">
        <f t="shared" si="33"/>
        <v>LPG</v>
      </c>
      <c r="M209" s="97" t="str">
        <f t="shared" si="33"/>
        <v>None</v>
      </c>
      <c r="N209" s="97" t="str">
        <f t="shared" si="33"/>
        <v>HFO</v>
      </c>
      <c r="O209" s="97" t="str">
        <f t="shared" si="33"/>
        <v>COA</v>
      </c>
      <c r="P209" s="97" t="str">
        <f t="shared" si="33"/>
        <v>COA</v>
      </c>
      <c r="Q209" s="97" t="str">
        <f t="shared" si="33"/>
        <v>COA</v>
      </c>
      <c r="R209" s="97" t="str">
        <f t="shared" si="33"/>
        <v>WST</v>
      </c>
      <c r="S209" s="97" t="str">
        <f t="shared" si="32"/>
        <v>NGA</v>
      </c>
      <c r="T209" s="97" t="str">
        <f t="shared" si="32"/>
        <v>None</v>
      </c>
      <c r="U209" s="97" t="str">
        <f t="shared" si="32"/>
        <v>None</v>
      </c>
      <c r="V209" s="97" t="str">
        <f t="shared" si="32"/>
        <v>None</v>
      </c>
      <c r="W209" s="97" t="str">
        <f t="shared" si="32"/>
        <v>None</v>
      </c>
      <c r="X209" s="97" t="str">
        <f t="shared" si="32"/>
        <v>None</v>
      </c>
      <c r="Y209" s="97" t="str">
        <f t="shared" si="32"/>
        <v>None</v>
      </c>
      <c r="Z209" s="97" t="str">
        <f t="shared" si="32"/>
        <v>None</v>
      </c>
      <c r="AA209" s="97" t="str">
        <f t="shared" si="32"/>
        <v>None</v>
      </c>
      <c r="AB209" s="97" t="str">
        <f t="shared" si="32"/>
        <v>None</v>
      </c>
      <c r="AC209" s="97" t="str">
        <f t="shared" si="32"/>
        <v>None</v>
      </c>
      <c r="AD209" s="97" t="str">
        <f t="shared" si="32"/>
        <v>None</v>
      </c>
      <c r="AE209" s="97" t="str">
        <f t="shared" si="32"/>
        <v>None</v>
      </c>
      <c r="AF209" s="97" t="str">
        <f t="shared" si="32"/>
        <v>None</v>
      </c>
      <c r="AG209" s="97" t="str">
        <f t="shared" si="32"/>
        <v>None</v>
      </c>
      <c r="AH209" s="97" t="str">
        <f t="shared" ref="AH209:AH228" si="34">AH$9</f>
        <v>None</v>
      </c>
      <c r="AI209" s="98" t="str">
        <f t="shared" si="29"/>
        <v>None</v>
      </c>
    </row>
    <row r="210" spans="5:35">
      <c r="E210" s="97" t="str">
        <f t="shared" si="33"/>
        <v>None</v>
      </c>
      <c r="F210" s="97" t="str">
        <f t="shared" si="33"/>
        <v>NGA</v>
      </c>
      <c r="G210" s="97" t="str">
        <f t="shared" si="33"/>
        <v>NGA</v>
      </c>
      <c r="H210" s="97" t="str">
        <f t="shared" si="33"/>
        <v>DSL</v>
      </c>
      <c r="I210" s="97" t="str">
        <f t="shared" si="33"/>
        <v>HFO</v>
      </c>
      <c r="J210" s="97" t="str">
        <f t="shared" si="33"/>
        <v>LPG</v>
      </c>
      <c r="K210" s="97" t="str">
        <f t="shared" si="33"/>
        <v>GSL</v>
      </c>
      <c r="L210" s="97" t="str">
        <f t="shared" si="33"/>
        <v>LPG</v>
      </c>
      <c r="M210" s="97" t="str">
        <f t="shared" si="33"/>
        <v>None</v>
      </c>
      <c r="N210" s="97" t="str">
        <f t="shared" si="33"/>
        <v>HFO</v>
      </c>
      <c r="O210" s="97" t="str">
        <f t="shared" si="33"/>
        <v>COA</v>
      </c>
      <c r="P210" s="97" t="str">
        <f t="shared" si="33"/>
        <v>COA</v>
      </c>
      <c r="Q210" s="97" t="str">
        <f t="shared" si="33"/>
        <v>COA</v>
      </c>
      <c r="R210" s="97" t="str">
        <f t="shared" si="33"/>
        <v>WST</v>
      </c>
      <c r="S210" s="97" t="str">
        <f t="shared" si="33"/>
        <v>NGA</v>
      </c>
      <c r="T210" s="97" t="str">
        <f t="shared" ref="T210:AG225" si="35">T$9</f>
        <v>None</v>
      </c>
      <c r="U210" s="97" t="str">
        <f t="shared" si="35"/>
        <v>None</v>
      </c>
      <c r="V210" s="97" t="str">
        <f t="shared" si="35"/>
        <v>None</v>
      </c>
      <c r="W210" s="97" t="str">
        <f t="shared" si="35"/>
        <v>None</v>
      </c>
      <c r="X210" s="97" t="str">
        <f t="shared" si="35"/>
        <v>None</v>
      </c>
      <c r="Y210" s="97" t="str">
        <f t="shared" si="35"/>
        <v>None</v>
      </c>
      <c r="Z210" s="97" t="str">
        <f t="shared" si="35"/>
        <v>None</v>
      </c>
      <c r="AA210" s="97" t="str">
        <f t="shared" si="35"/>
        <v>None</v>
      </c>
      <c r="AB210" s="97" t="str">
        <f t="shared" si="35"/>
        <v>None</v>
      </c>
      <c r="AC210" s="97" t="str">
        <f t="shared" si="35"/>
        <v>None</v>
      </c>
      <c r="AD210" s="97" t="str">
        <f t="shared" si="35"/>
        <v>None</v>
      </c>
      <c r="AE210" s="97" t="str">
        <f t="shared" si="35"/>
        <v>None</v>
      </c>
      <c r="AF210" s="97" t="str">
        <f t="shared" si="35"/>
        <v>None</v>
      </c>
      <c r="AG210" s="97" t="str">
        <f t="shared" si="35"/>
        <v>None</v>
      </c>
      <c r="AH210" s="97" t="str">
        <f t="shared" si="34"/>
        <v>None</v>
      </c>
      <c r="AI210" s="98" t="str">
        <f t="shared" si="29"/>
        <v>None</v>
      </c>
    </row>
    <row r="211" spans="5:35">
      <c r="E211" s="97" t="str">
        <f t="shared" ref="E211:S226" si="36">E$9</f>
        <v>None</v>
      </c>
      <c r="F211" s="97" t="str">
        <f t="shared" si="36"/>
        <v>NGA</v>
      </c>
      <c r="G211" s="97" t="str">
        <f t="shared" si="36"/>
        <v>NGA</v>
      </c>
      <c r="H211" s="97" t="str">
        <f t="shared" si="36"/>
        <v>DSL</v>
      </c>
      <c r="I211" s="97" t="str">
        <f t="shared" si="36"/>
        <v>HFO</v>
      </c>
      <c r="J211" s="97" t="str">
        <f t="shared" si="36"/>
        <v>LPG</v>
      </c>
      <c r="K211" s="97" t="str">
        <f t="shared" si="36"/>
        <v>GSL</v>
      </c>
      <c r="L211" s="97" t="str">
        <f t="shared" si="36"/>
        <v>LPG</v>
      </c>
      <c r="M211" s="97" t="str">
        <f t="shared" si="36"/>
        <v>None</v>
      </c>
      <c r="N211" s="97" t="str">
        <f t="shared" si="36"/>
        <v>HFO</v>
      </c>
      <c r="O211" s="97" t="str">
        <f t="shared" si="36"/>
        <v>COA</v>
      </c>
      <c r="P211" s="97" t="str">
        <f t="shared" si="36"/>
        <v>COA</v>
      </c>
      <c r="Q211" s="97" t="str">
        <f t="shared" si="36"/>
        <v>COA</v>
      </c>
      <c r="R211" s="97" t="str">
        <f t="shared" si="36"/>
        <v>WST</v>
      </c>
      <c r="S211" s="97" t="str">
        <f t="shared" si="36"/>
        <v>NGA</v>
      </c>
      <c r="T211" s="97" t="str">
        <f t="shared" si="35"/>
        <v>None</v>
      </c>
      <c r="U211" s="97" t="str">
        <f t="shared" si="35"/>
        <v>None</v>
      </c>
      <c r="V211" s="97" t="str">
        <f t="shared" si="35"/>
        <v>None</v>
      </c>
      <c r="W211" s="97" t="str">
        <f t="shared" si="35"/>
        <v>None</v>
      </c>
      <c r="X211" s="97" t="str">
        <f t="shared" si="35"/>
        <v>None</v>
      </c>
      <c r="Y211" s="97" t="str">
        <f t="shared" si="35"/>
        <v>None</v>
      </c>
      <c r="Z211" s="97" t="str">
        <f t="shared" si="35"/>
        <v>None</v>
      </c>
      <c r="AA211" s="97" t="str">
        <f t="shared" si="35"/>
        <v>None</v>
      </c>
      <c r="AB211" s="97" t="str">
        <f t="shared" si="35"/>
        <v>None</v>
      </c>
      <c r="AC211" s="97" t="str">
        <f t="shared" si="35"/>
        <v>None</v>
      </c>
      <c r="AD211" s="97" t="str">
        <f t="shared" si="35"/>
        <v>None</v>
      </c>
      <c r="AE211" s="97" t="str">
        <f t="shared" si="35"/>
        <v>None</v>
      </c>
      <c r="AF211" s="97" t="str">
        <f t="shared" si="35"/>
        <v>None</v>
      </c>
      <c r="AG211" s="97" t="str">
        <f t="shared" si="35"/>
        <v>None</v>
      </c>
      <c r="AH211" s="97" t="str">
        <f t="shared" si="34"/>
        <v>None</v>
      </c>
      <c r="AI211" s="98" t="str">
        <f t="shared" si="29"/>
        <v>None</v>
      </c>
    </row>
    <row r="212" spans="5:35">
      <c r="E212" s="97" t="str">
        <f t="shared" si="36"/>
        <v>None</v>
      </c>
      <c r="F212" s="97" t="str">
        <f t="shared" si="36"/>
        <v>NGA</v>
      </c>
      <c r="G212" s="97" t="str">
        <f t="shared" si="36"/>
        <v>NGA</v>
      </c>
      <c r="H212" s="97" t="str">
        <f t="shared" si="36"/>
        <v>DSL</v>
      </c>
      <c r="I212" s="97" t="str">
        <f t="shared" si="36"/>
        <v>HFO</v>
      </c>
      <c r="J212" s="97" t="str">
        <f t="shared" si="36"/>
        <v>LPG</v>
      </c>
      <c r="K212" s="97" t="str">
        <f t="shared" si="36"/>
        <v>GSL</v>
      </c>
      <c r="L212" s="97" t="str">
        <f t="shared" si="36"/>
        <v>LPG</v>
      </c>
      <c r="M212" s="97" t="str">
        <f t="shared" si="36"/>
        <v>None</v>
      </c>
      <c r="N212" s="97" t="str">
        <f t="shared" si="36"/>
        <v>HFO</v>
      </c>
      <c r="O212" s="97" t="str">
        <f t="shared" si="36"/>
        <v>COA</v>
      </c>
      <c r="P212" s="97" t="str">
        <f t="shared" si="36"/>
        <v>COA</v>
      </c>
      <c r="Q212" s="97" t="str">
        <f t="shared" si="36"/>
        <v>COA</v>
      </c>
      <c r="R212" s="97" t="str">
        <f t="shared" si="36"/>
        <v>WST</v>
      </c>
      <c r="S212" s="97" t="str">
        <f t="shared" si="36"/>
        <v>NGA</v>
      </c>
      <c r="T212" s="97" t="str">
        <f t="shared" si="35"/>
        <v>None</v>
      </c>
      <c r="U212" s="97" t="str">
        <f t="shared" si="35"/>
        <v>None</v>
      </c>
      <c r="V212" s="97" t="str">
        <f t="shared" si="35"/>
        <v>None</v>
      </c>
      <c r="W212" s="97" t="str">
        <f t="shared" si="35"/>
        <v>None</v>
      </c>
      <c r="X212" s="97" t="str">
        <f t="shared" si="35"/>
        <v>None</v>
      </c>
      <c r="Y212" s="97" t="str">
        <f t="shared" si="35"/>
        <v>None</v>
      </c>
      <c r="Z212" s="97" t="str">
        <f t="shared" si="35"/>
        <v>None</v>
      </c>
      <c r="AA212" s="97" t="str">
        <f t="shared" si="35"/>
        <v>None</v>
      </c>
      <c r="AB212" s="97" t="str">
        <f t="shared" si="35"/>
        <v>None</v>
      </c>
      <c r="AC212" s="97" t="str">
        <f t="shared" si="35"/>
        <v>None</v>
      </c>
      <c r="AD212" s="97" t="str">
        <f t="shared" si="35"/>
        <v>None</v>
      </c>
      <c r="AE212" s="97" t="str">
        <f t="shared" si="35"/>
        <v>None</v>
      </c>
      <c r="AF212" s="97" t="str">
        <f t="shared" si="35"/>
        <v>None</v>
      </c>
      <c r="AG212" s="97" t="str">
        <f t="shared" si="35"/>
        <v>None</v>
      </c>
      <c r="AH212" s="97" t="str">
        <f t="shared" si="34"/>
        <v>None</v>
      </c>
      <c r="AI212" s="98" t="str">
        <f t="shared" si="29"/>
        <v>None</v>
      </c>
    </row>
    <row r="213" spans="5:35">
      <c r="E213" s="97" t="str">
        <f t="shared" si="36"/>
        <v>None</v>
      </c>
      <c r="F213" s="97" t="str">
        <f t="shared" si="36"/>
        <v>NGA</v>
      </c>
      <c r="G213" s="97" t="str">
        <f t="shared" si="36"/>
        <v>NGA</v>
      </c>
      <c r="H213" s="97" t="str">
        <f t="shared" si="36"/>
        <v>DSL</v>
      </c>
      <c r="I213" s="97" t="str">
        <f t="shared" si="36"/>
        <v>HFO</v>
      </c>
      <c r="J213" s="97" t="str">
        <f t="shared" si="36"/>
        <v>LPG</v>
      </c>
      <c r="K213" s="97" t="str">
        <f t="shared" si="36"/>
        <v>GSL</v>
      </c>
      <c r="L213" s="97" t="str">
        <f t="shared" si="36"/>
        <v>LPG</v>
      </c>
      <c r="M213" s="97" t="str">
        <f t="shared" si="36"/>
        <v>None</v>
      </c>
      <c r="N213" s="97" t="str">
        <f t="shared" si="36"/>
        <v>HFO</v>
      </c>
      <c r="O213" s="97" t="str">
        <f t="shared" si="36"/>
        <v>COA</v>
      </c>
      <c r="P213" s="97" t="str">
        <f t="shared" si="36"/>
        <v>COA</v>
      </c>
      <c r="Q213" s="97" t="str">
        <f t="shared" si="36"/>
        <v>COA</v>
      </c>
      <c r="R213" s="97" t="str">
        <f t="shared" si="36"/>
        <v>WST</v>
      </c>
      <c r="S213" s="97" t="str">
        <f t="shared" si="36"/>
        <v>NGA</v>
      </c>
      <c r="T213" s="97" t="str">
        <f t="shared" si="35"/>
        <v>None</v>
      </c>
      <c r="U213" s="97" t="str">
        <f t="shared" si="35"/>
        <v>None</v>
      </c>
      <c r="V213" s="97" t="str">
        <f t="shared" si="35"/>
        <v>None</v>
      </c>
      <c r="W213" s="97" t="str">
        <f t="shared" si="35"/>
        <v>None</v>
      </c>
      <c r="X213" s="97" t="str">
        <f t="shared" si="35"/>
        <v>None</v>
      </c>
      <c r="Y213" s="97" t="str">
        <f t="shared" si="35"/>
        <v>None</v>
      </c>
      <c r="Z213" s="97" t="str">
        <f t="shared" si="35"/>
        <v>None</v>
      </c>
      <c r="AA213" s="97" t="str">
        <f t="shared" si="35"/>
        <v>None</v>
      </c>
      <c r="AB213" s="97" t="str">
        <f t="shared" si="35"/>
        <v>None</v>
      </c>
      <c r="AC213" s="97" t="str">
        <f t="shared" si="35"/>
        <v>None</v>
      </c>
      <c r="AD213" s="97" t="str">
        <f t="shared" si="35"/>
        <v>None</v>
      </c>
      <c r="AE213" s="97" t="str">
        <f t="shared" si="35"/>
        <v>None</v>
      </c>
      <c r="AF213" s="97" t="str">
        <f t="shared" si="35"/>
        <v>None</v>
      </c>
      <c r="AG213" s="97" t="str">
        <f t="shared" si="35"/>
        <v>None</v>
      </c>
      <c r="AH213" s="97" t="str">
        <f t="shared" si="34"/>
        <v>None</v>
      </c>
      <c r="AI213" s="98" t="str">
        <f t="shared" si="29"/>
        <v>None</v>
      </c>
    </row>
    <row r="214" spans="5:35">
      <c r="E214" s="97" t="str">
        <f t="shared" si="36"/>
        <v>None</v>
      </c>
      <c r="F214" s="97" t="str">
        <f t="shared" si="36"/>
        <v>NGA</v>
      </c>
      <c r="G214" s="97" t="str">
        <f t="shared" si="36"/>
        <v>NGA</v>
      </c>
      <c r="H214" s="97" t="str">
        <f t="shared" si="36"/>
        <v>DSL</v>
      </c>
      <c r="I214" s="97" t="str">
        <f t="shared" si="36"/>
        <v>HFO</v>
      </c>
      <c r="J214" s="97" t="str">
        <f t="shared" si="36"/>
        <v>LPG</v>
      </c>
      <c r="K214" s="97" t="str">
        <f t="shared" si="36"/>
        <v>GSL</v>
      </c>
      <c r="L214" s="97" t="str">
        <f t="shared" si="36"/>
        <v>LPG</v>
      </c>
      <c r="M214" s="97" t="str">
        <f t="shared" si="36"/>
        <v>None</v>
      </c>
      <c r="N214" s="97" t="str">
        <f t="shared" si="36"/>
        <v>HFO</v>
      </c>
      <c r="O214" s="97" t="str">
        <f t="shared" si="36"/>
        <v>COA</v>
      </c>
      <c r="P214" s="97" t="str">
        <f t="shared" si="36"/>
        <v>COA</v>
      </c>
      <c r="Q214" s="97" t="str">
        <f t="shared" si="36"/>
        <v>COA</v>
      </c>
      <c r="R214" s="97" t="str">
        <f t="shared" si="36"/>
        <v>WST</v>
      </c>
      <c r="S214" s="97" t="str">
        <f t="shared" si="36"/>
        <v>NGA</v>
      </c>
      <c r="T214" s="97" t="str">
        <f t="shared" si="35"/>
        <v>None</v>
      </c>
      <c r="U214" s="97" t="str">
        <f t="shared" si="35"/>
        <v>None</v>
      </c>
      <c r="V214" s="97" t="str">
        <f t="shared" si="35"/>
        <v>None</v>
      </c>
      <c r="W214" s="97" t="str">
        <f t="shared" si="35"/>
        <v>None</v>
      </c>
      <c r="X214" s="97" t="str">
        <f t="shared" si="35"/>
        <v>None</v>
      </c>
      <c r="Y214" s="97" t="str">
        <f t="shared" si="35"/>
        <v>None</v>
      </c>
      <c r="Z214" s="97" t="str">
        <f t="shared" si="35"/>
        <v>None</v>
      </c>
      <c r="AA214" s="97" t="str">
        <f t="shared" si="35"/>
        <v>None</v>
      </c>
      <c r="AB214" s="97" t="str">
        <f t="shared" si="35"/>
        <v>None</v>
      </c>
      <c r="AC214" s="97" t="str">
        <f t="shared" si="35"/>
        <v>None</v>
      </c>
      <c r="AD214" s="97" t="str">
        <f t="shared" si="35"/>
        <v>None</v>
      </c>
      <c r="AE214" s="97" t="str">
        <f t="shared" si="35"/>
        <v>None</v>
      </c>
      <c r="AF214" s="97" t="str">
        <f t="shared" si="35"/>
        <v>None</v>
      </c>
      <c r="AG214" s="97" t="str">
        <f t="shared" si="35"/>
        <v>None</v>
      </c>
      <c r="AH214" s="97" t="str">
        <f t="shared" si="34"/>
        <v>None</v>
      </c>
      <c r="AI214" s="98" t="str">
        <f t="shared" si="29"/>
        <v>None</v>
      </c>
    </row>
    <row r="215" spans="5:35">
      <c r="E215" s="97" t="str">
        <f t="shared" si="36"/>
        <v>None</v>
      </c>
      <c r="F215" s="97" t="str">
        <f t="shared" si="36"/>
        <v>NGA</v>
      </c>
      <c r="G215" s="97" t="str">
        <f t="shared" si="36"/>
        <v>NGA</v>
      </c>
      <c r="H215" s="97" t="str">
        <f t="shared" si="36"/>
        <v>DSL</v>
      </c>
      <c r="I215" s="97" t="str">
        <f t="shared" si="36"/>
        <v>HFO</v>
      </c>
      <c r="J215" s="97" t="str">
        <f t="shared" si="36"/>
        <v>LPG</v>
      </c>
      <c r="K215" s="97" t="str">
        <f t="shared" si="36"/>
        <v>GSL</v>
      </c>
      <c r="L215" s="97" t="str">
        <f t="shared" si="36"/>
        <v>LPG</v>
      </c>
      <c r="M215" s="97" t="str">
        <f t="shared" si="36"/>
        <v>None</v>
      </c>
      <c r="N215" s="97" t="str">
        <f t="shared" si="36"/>
        <v>HFO</v>
      </c>
      <c r="O215" s="97" t="str">
        <f t="shared" si="36"/>
        <v>COA</v>
      </c>
      <c r="P215" s="97" t="str">
        <f t="shared" si="36"/>
        <v>COA</v>
      </c>
      <c r="Q215" s="97" t="str">
        <f t="shared" si="36"/>
        <v>COA</v>
      </c>
      <c r="R215" s="97" t="str">
        <f t="shared" si="36"/>
        <v>WST</v>
      </c>
      <c r="S215" s="97" t="str">
        <f t="shared" si="36"/>
        <v>NGA</v>
      </c>
      <c r="T215" s="97" t="str">
        <f t="shared" si="35"/>
        <v>None</v>
      </c>
      <c r="U215" s="97" t="str">
        <f t="shared" si="35"/>
        <v>None</v>
      </c>
      <c r="V215" s="97" t="str">
        <f t="shared" si="35"/>
        <v>None</v>
      </c>
      <c r="W215" s="97" t="str">
        <f t="shared" si="35"/>
        <v>None</v>
      </c>
      <c r="X215" s="97" t="str">
        <f t="shared" si="35"/>
        <v>None</v>
      </c>
      <c r="Y215" s="97" t="str">
        <f t="shared" si="35"/>
        <v>None</v>
      </c>
      <c r="Z215" s="97" t="str">
        <f t="shared" si="35"/>
        <v>None</v>
      </c>
      <c r="AA215" s="97" t="str">
        <f t="shared" si="35"/>
        <v>None</v>
      </c>
      <c r="AB215" s="97" t="str">
        <f t="shared" si="35"/>
        <v>None</v>
      </c>
      <c r="AC215" s="97" t="str">
        <f t="shared" si="35"/>
        <v>None</v>
      </c>
      <c r="AD215" s="97" t="str">
        <f t="shared" si="35"/>
        <v>None</v>
      </c>
      <c r="AE215" s="97" t="str">
        <f t="shared" si="35"/>
        <v>None</v>
      </c>
      <c r="AF215" s="97" t="str">
        <f t="shared" si="35"/>
        <v>None</v>
      </c>
      <c r="AG215" s="97" t="str">
        <f t="shared" si="35"/>
        <v>None</v>
      </c>
      <c r="AH215" s="97" t="str">
        <f t="shared" si="34"/>
        <v>None</v>
      </c>
      <c r="AI215" s="98" t="str">
        <f t="shared" si="29"/>
        <v>None</v>
      </c>
    </row>
    <row r="216" spans="5:35">
      <c r="E216" s="97" t="str">
        <f t="shared" si="36"/>
        <v>None</v>
      </c>
      <c r="F216" s="97" t="str">
        <f t="shared" si="36"/>
        <v>NGA</v>
      </c>
      <c r="G216" s="97" t="str">
        <f t="shared" si="36"/>
        <v>NGA</v>
      </c>
      <c r="H216" s="97" t="str">
        <f t="shared" si="36"/>
        <v>DSL</v>
      </c>
      <c r="I216" s="97" t="str">
        <f t="shared" si="36"/>
        <v>HFO</v>
      </c>
      <c r="J216" s="97" t="str">
        <f t="shared" si="36"/>
        <v>LPG</v>
      </c>
      <c r="K216" s="97" t="str">
        <f t="shared" si="36"/>
        <v>GSL</v>
      </c>
      <c r="L216" s="97" t="str">
        <f t="shared" si="36"/>
        <v>LPG</v>
      </c>
      <c r="M216" s="97" t="str">
        <f t="shared" si="36"/>
        <v>None</v>
      </c>
      <c r="N216" s="97" t="str">
        <f t="shared" si="36"/>
        <v>HFO</v>
      </c>
      <c r="O216" s="97" t="str">
        <f t="shared" si="36"/>
        <v>COA</v>
      </c>
      <c r="P216" s="97" t="str">
        <f t="shared" si="36"/>
        <v>COA</v>
      </c>
      <c r="Q216" s="97" t="str">
        <f t="shared" si="36"/>
        <v>COA</v>
      </c>
      <c r="R216" s="97" t="str">
        <f t="shared" si="36"/>
        <v>WST</v>
      </c>
      <c r="S216" s="97" t="str">
        <f t="shared" si="36"/>
        <v>NGA</v>
      </c>
      <c r="T216" s="97" t="str">
        <f t="shared" si="35"/>
        <v>None</v>
      </c>
      <c r="U216" s="97" t="str">
        <f t="shared" si="35"/>
        <v>None</v>
      </c>
      <c r="V216" s="97" t="str">
        <f t="shared" si="35"/>
        <v>None</v>
      </c>
      <c r="W216" s="97" t="str">
        <f t="shared" si="35"/>
        <v>None</v>
      </c>
      <c r="X216" s="97" t="str">
        <f t="shared" si="35"/>
        <v>None</v>
      </c>
      <c r="Y216" s="97" t="str">
        <f t="shared" si="35"/>
        <v>None</v>
      </c>
      <c r="Z216" s="97" t="str">
        <f t="shared" si="35"/>
        <v>None</v>
      </c>
      <c r="AA216" s="97" t="str">
        <f t="shared" si="35"/>
        <v>None</v>
      </c>
      <c r="AB216" s="97" t="str">
        <f t="shared" si="35"/>
        <v>None</v>
      </c>
      <c r="AC216" s="97" t="str">
        <f t="shared" si="35"/>
        <v>None</v>
      </c>
      <c r="AD216" s="97" t="str">
        <f t="shared" si="35"/>
        <v>None</v>
      </c>
      <c r="AE216" s="97" t="str">
        <f t="shared" si="35"/>
        <v>None</v>
      </c>
      <c r="AF216" s="97" t="str">
        <f t="shared" si="35"/>
        <v>None</v>
      </c>
      <c r="AG216" s="97" t="str">
        <f t="shared" si="35"/>
        <v>None</v>
      </c>
      <c r="AH216" s="97" t="str">
        <f t="shared" si="34"/>
        <v>None</v>
      </c>
      <c r="AI216" s="98" t="str">
        <f t="shared" si="29"/>
        <v>None</v>
      </c>
    </row>
    <row r="217" spans="5:35">
      <c r="E217" s="97" t="str">
        <f t="shared" si="36"/>
        <v>None</v>
      </c>
      <c r="F217" s="97" t="str">
        <f t="shared" si="36"/>
        <v>NGA</v>
      </c>
      <c r="G217" s="97" t="str">
        <f t="shared" si="36"/>
        <v>NGA</v>
      </c>
      <c r="H217" s="97" t="str">
        <f t="shared" si="36"/>
        <v>DSL</v>
      </c>
      <c r="I217" s="97" t="str">
        <f t="shared" si="36"/>
        <v>HFO</v>
      </c>
      <c r="J217" s="97" t="str">
        <f t="shared" si="36"/>
        <v>LPG</v>
      </c>
      <c r="K217" s="97" t="str">
        <f t="shared" si="36"/>
        <v>GSL</v>
      </c>
      <c r="L217" s="97" t="str">
        <f t="shared" si="36"/>
        <v>LPG</v>
      </c>
      <c r="M217" s="97" t="str">
        <f t="shared" si="36"/>
        <v>None</v>
      </c>
      <c r="N217" s="97" t="str">
        <f t="shared" si="36"/>
        <v>HFO</v>
      </c>
      <c r="O217" s="97" t="str">
        <f t="shared" si="36"/>
        <v>COA</v>
      </c>
      <c r="P217" s="97" t="str">
        <f t="shared" si="36"/>
        <v>COA</v>
      </c>
      <c r="Q217" s="97" t="str">
        <f t="shared" si="36"/>
        <v>COA</v>
      </c>
      <c r="R217" s="97" t="str">
        <f t="shared" si="36"/>
        <v>WST</v>
      </c>
      <c r="S217" s="97" t="str">
        <f t="shared" si="36"/>
        <v>NGA</v>
      </c>
      <c r="T217" s="97" t="str">
        <f t="shared" si="35"/>
        <v>None</v>
      </c>
      <c r="U217" s="97" t="str">
        <f t="shared" si="35"/>
        <v>None</v>
      </c>
      <c r="V217" s="97" t="str">
        <f t="shared" si="35"/>
        <v>None</v>
      </c>
      <c r="W217" s="97" t="str">
        <f t="shared" si="35"/>
        <v>None</v>
      </c>
      <c r="X217" s="97" t="str">
        <f t="shared" si="35"/>
        <v>None</v>
      </c>
      <c r="Y217" s="97" t="str">
        <f t="shared" si="35"/>
        <v>None</v>
      </c>
      <c r="Z217" s="97" t="str">
        <f t="shared" si="35"/>
        <v>None</v>
      </c>
      <c r="AA217" s="97" t="str">
        <f t="shared" si="35"/>
        <v>None</v>
      </c>
      <c r="AB217" s="97" t="str">
        <f t="shared" si="35"/>
        <v>None</v>
      </c>
      <c r="AC217" s="97" t="str">
        <f t="shared" si="35"/>
        <v>None</v>
      </c>
      <c r="AD217" s="97" t="str">
        <f t="shared" si="35"/>
        <v>None</v>
      </c>
      <c r="AE217" s="97" t="str">
        <f t="shared" si="35"/>
        <v>None</v>
      </c>
      <c r="AF217" s="97" t="str">
        <f t="shared" si="35"/>
        <v>None</v>
      </c>
      <c r="AG217" s="97" t="str">
        <f t="shared" si="35"/>
        <v>None</v>
      </c>
      <c r="AH217" s="97" t="str">
        <f t="shared" si="34"/>
        <v>None</v>
      </c>
      <c r="AI217" s="98" t="str">
        <f t="shared" si="29"/>
        <v>None</v>
      </c>
    </row>
    <row r="218" spans="5:35">
      <c r="E218" s="97" t="str">
        <f t="shared" si="36"/>
        <v>None</v>
      </c>
      <c r="F218" s="97" t="str">
        <f t="shared" si="36"/>
        <v>NGA</v>
      </c>
      <c r="G218" s="97" t="str">
        <f t="shared" si="36"/>
        <v>NGA</v>
      </c>
      <c r="H218" s="97" t="str">
        <f t="shared" si="36"/>
        <v>DSL</v>
      </c>
      <c r="I218" s="97" t="str">
        <f t="shared" si="36"/>
        <v>HFO</v>
      </c>
      <c r="J218" s="97" t="str">
        <f t="shared" si="36"/>
        <v>LPG</v>
      </c>
      <c r="K218" s="97" t="str">
        <f t="shared" si="36"/>
        <v>GSL</v>
      </c>
      <c r="L218" s="97" t="str">
        <f t="shared" si="36"/>
        <v>LPG</v>
      </c>
      <c r="M218" s="97" t="str">
        <f t="shared" si="36"/>
        <v>None</v>
      </c>
      <c r="N218" s="97" t="str">
        <f t="shared" si="36"/>
        <v>HFO</v>
      </c>
      <c r="O218" s="97" t="str">
        <f t="shared" si="36"/>
        <v>COA</v>
      </c>
      <c r="P218" s="97" t="str">
        <f t="shared" si="36"/>
        <v>COA</v>
      </c>
      <c r="Q218" s="97" t="str">
        <f t="shared" si="36"/>
        <v>COA</v>
      </c>
      <c r="R218" s="97" t="str">
        <f t="shared" si="36"/>
        <v>WST</v>
      </c>
      <c r="S218" s="97" t="str">
        <f t="shared" si="36"/>
        <v>NGA</v>
      </c>
      <c r="T218" s="97" t="str">
        <f t="shared" si="35"/>
        <v>None</v>
      </c>
      <c r="U218" s="97" t="str">
        <f t="shared" si="35"/>
        <v>None</v>
      </c>
      <c r="V218" s="97" t="str">
        <f t="shared" si="35"/>
        <v>None</v>
      </c>
      <c r="W218" s="97" t="str">
        <f t="shared" si="35"/>
        <v>None</v>
      </c>
      <c r="X218" s="97" t="str">
        <f t="shared" si="35"/>
        <v>None</v>
      </c>
      <c r="Y218" s="97" t="str">
        <f t="shared" si="35"/>
        <v>None</v>
      </c>
      <c r="Z218" s="97" t="str">
        <f t="shared" si="35"/>
        <v>None</v>
      </c>
      <c r="AA218" s="97" t="str">
        <f t="shared" si="35"/>
        <v>None</v>
      </c>
      <c r="AB218" s="97" t="str">
        <f t="shared" si="35"/>
        <v>None</v>
      </c>
      <c r="AC218" s="97" t="str">
        <f t="shared" si="35"/>
        <v>None</v>
      </c>
      <c r="AD218" s="97" t="str">
        <f t="shared" si="35"/>
        <v>None</v>
      </c>
      <c r="AE218" s="97" t="str">
        <f t="shared" si="35"/>
        <v>None</v>
      </c>
      <c r="AF218" s="97" t="str">
        <f t="shared" si="35"/>
        <v>None</v>
      </c>
      <c r="AG218" s="97" t="str">
        <f t="shared" si="35"/>
        <v>None</v>
      </c>
      <c r="AH218" s="97" t="str">
        <f t="shared" si="34"/>
        <v>None</v>
      </c>
      <c r="AI218" s="98" t="str">
        <f t="shared" si="29"/>
        <v>None</v>
      </c>
    </row>
    <row r="219" spans="5:35">
      <c r="E219" s="97" t="str">
        <f t="shared" si="36"/>
        <v>None</v>
      </c>
      <c r="F219" s="97" t="str">
        <f t="shared" si="36"/>
        <v>NGA</v>
      </c>
      <c r="G219" s="97" t="str">
        <f t="shared" si="36"/>
        <v>NGA</v>
      </c>
      <c r="H219" s="97" t="str">
        <f t="shared" si="36"/>
        <v>DSL</v>
      </c>
      <c r="I219" s="97" t="str">
        <f t="shared" si="36"/>
        <v>HFO</v>
      </c>
      <c r="J219" s="97" t="str">
        <f t="shared" si="36"/>
        <v>LPG</v>
      </c>
      <c r="K219" s="97" t="str">
        <f t="shared" si="36"/>
        <v>GSL</v>
      </c>
      <c r="L219" s="97" t="str">
        <f t="shared" si="36"/>
        <v>LPG</v>
      </c>
      <c r="M219" s="97" t="str">
        <f t="shared" si="36"/>
        <v>None</v>
      </c>
      <c r="N219" s="97" t="str">
        <f t="shared" si="36"/>
        <v>HFO</v>
      </c>
      <c r="O219" s="97" t="str">
        <f t="shared" si="36"/>
        <v>COA</v>
      </c>
      <c r="P219" s="97" t="str">
        <f t="shared" si="36"/>
        <v>COA</v>
      </c>
      <c r="Q219" s="97" t="str">
        <f t="shared" si="36"/>
        <v>COA</v>
      </c>
      <c r="R219" s="97" t="str">
        <f t="shared" si="36"/>
        <v>WST</v>
      </c>
      <c r="S219" s="97" t="str">
        <f t="shared" si="36"/>
        <v>NGA</v>
      </c>
      <c r="T219" s="97" t="str">
        <f t="shared" si="35"/>
        <v>None</v>
      </c>
      <c r="U219" s="97" t="str">
        <f t="shared" si="35"/>
        <v>None</v>
      </c>
      <c r="V219" s="97" t="str">
        <f t="shared" si="35"/>
        <v>None</v>
      </c>
      <c r="W219" s="97" t="str">
        <f t="shared" si="35"/>
        <v>None</v>
      </c>
      <c r="X219" s="97" t="str">
        <f t="shared" si="35"/>
        <v>None</v>
      </c>
      <c r="Y219" s="97" t="str">
        <f t="shared" si="35"/>
        <v>None</v>
      </c>
      <c r="Z219" s="97" t="str">
        <f t="shared" si="35"/>
        <v>None</v>
      </c>
      <c r="AA219" s="97" t="str">
        <f t="shared" si="35"/>
        <v>None</v>
      </c>
      <c r="AB219" s="97" t="str">
        <f t="shared" si="35"/>
        <v>None</v>
      </c>
      <c r="AC219" s="97" t="str">
        <f t="shared" si="35"/>
        <v>None</v>
      </c>
      <c r="AD219" s="97" t="str">
        <f t="shared" si="35"/>
        <v>None</v>
      </c>
      <c r="AE219" s="97" t="str">
        <f t="shared" si="35"/>
        <v>None</v>
      </c>
      <c r="AF219" s="97" t="str">
        <f t="shared" si="35"/>
        <v>None</v>
      </c>
      <c r="AG219" s="97" t="str">
        <f t="shared" si="35"/>
        <v>None</v>
      </c>
      <c r="AH219" s="97" t="str">
        <f t="shared" si="34"/>
        <v>None</v>
      </c>
      <c r="AI219" s="98" t="str">
        <f t="shared" si="29"/>
        <v>None</v>
      </c>
    </row>
    <row r="220" spans="5:35">
      <c r="E220" s="97" t="str">
        <f t="shared" si="36"/>
        <v>None</v>
      </c>
      <c r="F220" s="97" t="str">
        <f t="shared" si="36"/>
        <v>NGA</v>
      </c>
      <c r="G220" s="97" t="str">
        <f t="shared" si="36"/>
        <v>NGA</v>
      </c>
      <c r="H220" s="97" t="str">
        <f t="shared" si="36"/>
        <v>DSL</v>
      </c>
      <c r="I220" s="97" t="str">
        <f t="shared" si="36"/>
        <v>HFO</v>
      </c>
      <c r="J220" s="97" t="str">
        <f t="shared" si="36"/>
        <v>LPG</v>
      </c>
      <c r="K220" s="97" t="str">
        <f t="shared" si="36"/>
        <v>GSL</v>
      </c>
      <c r="L220" s="97" t="str">
        <f t="shared" si="36"/>
        <v>LPG</v>
      </c>
      <c r="M220" s="97" t="str">
        <f t="shared" si="36"/>
        <v>None</v>
      </c>
      <c r="N220" s="97" t="str">
        <f t="shared" si="36"/>
        <v>HFO</v>
      </c>
      <c r="O220" s="97" t="str">
        <f t="shared" si="36"/>
        <v>COA</v>
      </c>
      <c r="P220" s="97" t="str">
        <f t="shared" si="36"/>
        <v>COA</v>
      </c>
      <c r="Q220" s="97" t="str">
        <f t="shared" si="36"/>
        <v>COA</v>
      </c>
      <c r="R220" s="97" t="str">
        <f t="shared" si="36"/>
        <v>WST</v>
      </c>
      <c r="S220" s="97" t="str">
        <f t="shared" si="36"/>
        <v>NGA</v>
      </c>
      <c r="T220" s="97" t="str">
        <f t="shared" si="35"/>
        <v>None</v>
      </c>
      <c r="U220" s="97" t="str">
        <f t="shared" si="35"/>
        <v>None</v>
      </c>
      <c r="V220" s="97" t="str">
        <f t="shared" si="35"/>
        <v>None</v>
      </c>
      <c r="W220" s="97" t="str">
        <f t="shared" si="35"/>
        <v>None</v>
      </c>
      <c r="X220" s="97" t="str">
        <f t="shared" si="35"/>
        <v>None</v>
      </c>
      <c r="Y220" s="97" t="str">
        <f t="shared" si="35"/>
        <v>None</v>
      </c>
      <c r="Z220" s="97" t="str">
        <f t="shared" si="35"/>
        <v>None</v>
      </c>
      <c r="AA220" s="97" t="str">
        <f t="shared" si="35"/>
        <v>None</v>
      </c>
      <c r="AB220" s="97" t="str">
        <f t="shared" si="35"/>
        <v>None</v>
      </c>
      <c r="AC220" s="97" t="str">
        <f t="shared" si="35"/>
        <v>None</v>
      </c>
      <c r="AD220" s="97" t="str">
        <f t="shared" si="35"/>
        <v>None</v>
      </c>
      <c r="AE220" s="97" t="str">
        <f t="shared" si="35"/>
        <v>None</v>
      </c>
      <c r="AF220" s="97" t="str">
        <f t="shared" si="35"/>
        <v>None</v>
      </c>
      <c r="AG220" s="97" t="str">
        <f t="shared" si="35"/>
        <v>None</v>
      </c>
      <c r="AH220" s="97" t="str">
        <f t="shared" si="34"/>
        <v>None</v>
      </c>
      <c r="AI220" s="98" t="str">
        <f t="shared" si="29"/>
        <v>None</v>
      </c>
    </row>
    <row r="221" spans="5:35">
      <c r="E221" s="97" t="str">
        <f t="shared" si="36"/>
        <v>None</v>
      </c>
      <c r="F221" s="97" t="str">
        <f t="shared" si="36"/>
        <v>NGA</v>
      </c>
      <c r="G221" s="97" t="str">
        <f t="shared" si="36"/>
        <v>NGA</v>
      </c>
      <c r="H221" s="97" t="str">
        <f t="shared" si="36"/>
        <v>DSL</v>
      </c>
      <c r="I221" s="97" t="str">
        <f t="shared" si="36"/>
        <v>HFO</v>
      </c>
      <c r="J221" s="97" t="str">
        <f t="shared" si="36"/>
        <v>LPG</v>
      </c>
      <c r="K221" s="97" t="str">
        <f t="shared" si="36"/>
        <v>GSL</v>
      </c>
      <c r="L221" s="97" t="str">
        <f t="shared" si="36"/>
        <v>LPG</v>
      </c>
      <c r="M221" s="97" t="str">
        <f t="shared" si="36"/>
        <v>None</v>
      </c>
      <c r="N221" s="97" t="str">
        <f t="shared" si="36"/>
        <v>HFO</v>
      </c>
      <c r="O221" s="97" t="str">
        <f t="shared" si="36"/>
        <v>COA</v>
      </c>
      <c r="P221" s="97" t="str">
        <f t="shared" si="36"/>
        <v>COA</v>
      </c>
      <c r="Q221" s="97" t="str">
        <f t="shared" si="36"/>
        <v>COA</v>
      </c>
      <c r="R221" s="97" t="str">
        <f t="shared" si="36"/>
        <v>WST</v>
      </c>
      <c r="S221" s="97" t="str">
        <f t="shared" si="36"/>
        <v>NGA</v>
      </c>
      <c r="T221" s="97" t="str">
        <f t="shared" si="35"/>
        <v>None</v>
      </c>
      <c r="U221" s="97" t="str">
        <f t="shared" si="35"/>
        <v>None</v>
      </c>
      <c r="V221" s="97" t="str">
        <f t="shared" si="35"/>
        <v>None</v>
      </c>
      <c r="W221" s="97" t="str">
        <f t="shared" si="35"/>
        <v>None</v>
      </c>
      <c r="X221" s="97" t="str">
        <f t="shared" si="35"/>
        <v>None</v>
      </c>
      <c r="Y221" s="97" t="str">
        <f t="shared" si="35"/>
        <v>None</v>
      </c>
      <c r="Z221" s="97" t="str">
        <f t="shared" si="35"/>
        <v>None</v>
      </c>
      <c r="AA221" s="97" t="str">
        <f t="shared" si="35"/>
        <v>None</v>
      </c>
      <c r="AB221" s="97" t="str">
        <f t="shared" si="35"/>
        <v>None</v>
      </c>
      <c r="AC221" s="97" t="str">
        <f t="shared" si="35"/>
        <v>None</v>
      </c>
      <c r="AD221" s="97" t="str">
        <f t="shared" si="35"/>
        <v>None</v>
      </c>
      <c r="AE221" s="97" t="str">
        <f t="shared" si="35"/>
        <v>None</v>
      </c>
      <c r="AF221" s="97" t="str">
        <f t="shared" si="35"/>
        <v>None</v>
      </c>
      <c r="AG221" s="97" t="str">
        <f t="shared" si="35"/>
        <v>None</v>
      </c>
      <c r="AH221" s="97" t="str">
        <f t="shared" si="34"/>
        <v>None</v>
      </c>
      <c r="AI221" s="98" t="str">
        <f t="shared" si="29"/>
        <v>None</v>
      </c>
    </row>
    <row r="222" spans="5:35">
      <c r="E222" s="97" t="str">
        <f t="shared" si="36"/>
        <v>None</v>
      </c>
      <c r="F222" s="97" t="str">
        <f t="shared" si="36"/>
        <v>NGA</v>
      </c>
      <c r="G222" s="97" t="str">
        <f t="shared" si="36"/>
        <v>NGA</v>
      </c>
      <c r="H222" s="97" t="str">
        <f t="shared" si="36"/>
        <v>DSL</v>
      </c>
      <c r="I222" s="97" t="str">
        <f t="shared" si="36"/>
        <v>HFO</v>
      </c>
      <c r="J222" s="97" t="str">
        <f t="shared" si="36"/>
        <v>LPG</v>
      </c>
      <c r="K222" s="97" t="str">
        <f t="shared" si="36"/>
        <v>GSL</v>
      </c>
      <c r="L222" s="97" t="str">
        <f t="shared" si="36"/>
        <v>LPG</v>
      </c>
      <c r="M222" s="97" t="str">
        <f t="shared" si="36"/>
        <v>None</v>
      </c>
      <c r="N222" s="97" t="str">
        <f t="shared" si="36"/>
        <v>HFO</v>
      </c>
      <c r="O222" s="97" t="str">
        <f t="shared" si="36"/>
        <v>COA</v>
      </c>
      <c r="P222" s="97" t="str">
        <f t="shared" si="36"/>
        <v>COA</v>
      </c>
      <c r="Q222" s="97" t="str">
        <f t="shared" si="36"/>
        <v>COA</v>
      </c>
      <c r="R222" s="97" t="str">
        <f t="shared" si="36"/>
        <v>WST</v>
      </c>
      <c r="S222" s="97" t="str">
        <f t="shared" si="36"/>
        <v>NGA</v>
      </c>
      <c r="T222" s="97" t="str">
        <f t="shared" si="35"/>
        <v>None</v>
      </c>
      <c r="U222" s="97" t="str">
        <f t="shared" si="35"/>
        <v>None</v>
      </c>
      <c r="V222" s="97" t="str">
        <f t="shared" si="35"/>
        <v>None</v>
      </c>
      <c r="W222" s="97" t="str">
        <f t="shared" si="35"/>
        <v>None</v>
      </c>
      <c r="X222" s="97" t="str">
        <f t="shared" si="35"/>
        <v>None</v>
      </c>
      <c r="Y222" s="97" t="str">
        <f t="shared" si="35"/>
        <v>None</v>
      </c>
      <c r="Z222" s="97" t="str">
        <f t="shared" si="35"/>
        <v>None</v>
      </c>
      <c r="AA222" s="97" t="str">
        <f t="shared" si="35"/>
        <v>None</v>
      </c>
      <c r="AB222" s="97" t="str">
        <f t="shared" si="35"/>
        <v>None</v>
      </c>
      <c r="AC222" s="97" t="str">
        <f t="shared" si="35"/>
        <v>None</v>
      </c>
      <c r="AD222" s="97" t="str">
        <f t="shared" si="35"/>
        <v>None</v>
      </c>
      <c r="AE222" s="97" t="str">
        <f t="shared" si="35"/>
        <v>None</v>
      </c>
      <c r="AF222" s="97" t="str">
        <f t="shared" si="35"/>
        <v>None</v>
      </c>
      <c r="AG222" s="97" t="str">
        <f t="shared" si="35"/>
        <v>None</v>
      </c>
      <c r="AH222" s="97" t="str">
        <f t="shared" si="34"/>
        <v>None</v>
      </c>
      <c r="AI222" s="98" t="str">
        <f t="shared" si="29"/>
        <v>None</v>
      </c>
    </row>
    <row r="223" spans="5:35">
      <c r="E223" s="97" t="str">
        <f t="shared" si="36"/>
        <v>None</v>
      </c>
      <c r="F223" s="97" t="str">
        <f t="shared" si="36"/>
        <v>NGA</v>
      </c>
      <c r="G223" s="97" t="str">
        <f t="shared" si="36"/>
        <v>NGA</v>
      </c>
      <c r="H223" s="97" t="str">
        <f t="shared" si="36"/>
        <v>DSL</v>
      </c>
      <c r="I223" s="97" t="str">
        <f t="shared" si="36"/>
        <v>HFO</v>
      </c>
      <c r="J223" s="97" t="str">
        <f t="shared" si="36"/>
        <v>LPG</v>
      </c>
      <c r="K223" s="97" t="str">
        <f t="shared" si="36"/>
        <v>GSL</v>
      </c>
      <c r="L223" s="97" t="str">
        <f t="shared" si="36"/>
        <v>LPG</v>
      </c>
      <c r="M223" s="97" t="str">
        <f t="shared" si="36"/>
        <v>None</v>
      </c>
      <c r="N223" s="97" t="str">
        <f t="shared" si="36"/>
        <v>HFO</v>
      </c>
      <c r="O223" s="97" t="str">
        <f t="shared" si="36"/>
        <v>COA</v>
      </c>
      <c r="P223" s="97" t="str">
        <f t="shared" si="36"/>
        <v>COA</v>
      </c>
      <c r="Q223" s="97" t="str">
        <f t="shared" si="36"/>
        <v>COA</v>
      </c>
      <c r="R223" s="97" t="str">
        <f t="shared" si="36"/>
        <v>WST</v>
      </c>
      <c r="S223" s="97" t="str">
        <f t="shared" si="36"/>
        <v>NGA</v>
      </c>
      <c r="T223" s="97" t="str">
        <f t="shared" si="35"/>
        <v>None</v>
      </c>
      <c r="U223" s="97" t="str">
        <f t="shared" si="35"/>
        <v>None</v>
      </c>
      <c r="V223" s="97" t="str">
        <f t="shared" si="35"/>
        <v>None</v>
      </c>
      <c r="W223" s="97" t="str">
        <f t="shared" si="35"/>
        <v>None</v>
      </c>
      <c r="X223" s="97" t="str">
        <f t="shared" si="35"/>
        <v>None</v>
      </c>
      <c r="Y223" s="97" t="str">
        <f t="shared" si="35"/>
        <v>None</v>
      </c>
      <c r="Z223" s="97" t="str">
        <f t="shared" si="35"/>
        <v>None</v>
      </c>
      <c r="AA223" s="97" t="str">
        <f t="shared" si="35"/>
        <v>None</v>
      </c>
      <c r="AB223" s="97" t="str">
        <f t="shared" si="35"/>
        <v>None</v>
      </c>
      <c r="AC223" s="97" t="str">
        <f t="shared" si="35"/>
        <v>None</v>
      </c>
      <c r="AD223" s="97" t="str">
        <f t="shared" si="35"/>
        <v>None</v>
      </c>
      <c r="AE223" s="97" t="str">
        <f t="shared" si="35"/>
        <v>None</v>
      </c>
      <c r="AF223" s="97" t="str">
        <f t="shared" si="35"/>
        <v>None</v>
      </c>
      <c r="AG223" s="97" t="str">
        <f t="shared" si="35"/>
        <v>None</v>
      </c>
      <c r="AH223" s="97" t="str">
        <f t="shared" si="34"/>
        <v>None</v>
      </c>
      <c r="AI223" s="98" t="str">
        <f t="shared" si="29"/>
        <v>None</v>
      </c>
    </row>
    <row r="224" spans="5:35">
      <c r="E224" s="97" t="str">
        <f t="shared" si="36"/>
        <v>None</v>
      </c>
      <c r="F224" s="97" t="str">
        <f t="shared" si="36"/>
        <v>NGA</v>
      </c>
      <c r="G224" s="97" t="str">
        <f t="shared" si="36"/>
        <v>NGA</v>
      </c>
      <c r="H224" s="97" t="str">
        <f t="shared" si="36"/>
        <v>DSL</v>
      </c>
      <c r="I224" s="97" t="str">
        <f t="shared" si="36"/>
        <v>HFO</v>
      </c>
      <c r="J224" s="97" t="str">
        <f t="shared" si="36"/>
        <v>LPG</v>
      </c>
      <c r="K224" s="97" t="str">
        <f t="shared" si="36"/>
        <v>GSL</v>
      </c>
      <c r="L224" s="97" t="str">
        <f t="shared" si="36"/>
        <v>LPG</v>
      </c>
      <c r="M224" s="97" t="str">
        <f t="shared" si="36"/>
        <v>None</v>
      </c>
      <c r="N224" s="97" t="str">
        <f t="shared" si="36"/>
        <v>HFO</v>
      </c>
      <c r="O224" s="97" t="str">
        <f t="shared" si="36"/>
        <v>COA</v>
      </c>
      <c r="P224" s="97" t="str">
        <f t="shared" si="36"/>
        <v>COA</v>
      </c>
      <c r="Q224" s="97" t="str">
        <f t="shared" si="36"/>
        <v>COA</v>
      </c>
      <c r="R224" s="97" t="str">
        <f t="shared" si="36"/>
        <v>WST</v>
      </c>
      <c r="S224" s="97" t="str">
        <f t="shared" si="36"/>
        <v>NGA</v>
      </c>
      <c r="T224" s="97" t="str">
        <f t="shared" si="35"/>
        <v>None</v>
      </c>
      <c r="U224" s="97" t="str">
        <f t="shared" si="35"/>
        <v>None</v>
      </c>
      <c r="V224" s="97" t="str">
        <f t="shared" si="35"/>
        <v>None</v>
      </c>
      <c r="W224" s="97" t="str">
        <f t="shared" si="35"/>
        <v>None</v>
      </c>
      <c r="X224" s="97" t="str">
        <f t="shared" si="35"/>
        <v>None</v>
      </c>
      <c r="Y224" s="97" t="str">
        <f t="shared" si="35"/>
        <v>None</v>
      </c>
      <c r="Z224" s="97" t="str">
        <f t="shared" si="35"/>
        <v>None</v>
      </c>
      <c r="AA224" s="97" t="str">
        <f t="shared" si="35"/>
        <v>None</v>
      </c>
      <c r="AB224" s="97" t="str">
        <f t="shared" si="35"/>
        <v>None</v>
      </c>
      <c r="AC224" s="97" t="str">
        <f t="shared" si="35"/>
        <v>None</v>
      </c>
      <c r="AD224" s="97" t="str">
        <f t="shared" si="35"/>
        <v>None</v>
      </c>
      <c r="AE224" s="97" t="str">
        <f t="shared" si="35"/>
        <v>None</v>
      </c>
      <c r="AF224" s="97" t="str">
        <f t="shared" si="35"/>
        <v>None</v>
      </c>
      <c r="AG224" s="97" t="str">
        <f t="shared" si="35"/>
        <v>None</v>
      </c>
      <c r="AH224" s="97" t="str">
        <f t="shared" si="34"/>
        <v>None</v>
      </c>
      <c r="AI224" s="98" t="str">
        <f t="shared" si="29"/>
        <v>None</v>
      </c>
    </row>
    <row r="225" spans="5:35">
      <c r="E225" s="97" t="str">
        <f t="shared" si="36"/>
        <v>None</v>
      </c>
      <c r="F225" s="97" t="str">
        <f t="shared" si="36"/>
        <v>NGA</v>
      </c>
      <c r="G225" s="97" t="str">
        <f t="shared" si="36"/>
        <v>NGA</v>
      </c>
      <c r="H225" s="97" t="str">
        <f t="shared" si="36"/>
        <v>DSL</v>
      </c>
      <c r="I225" s="97" t="str">
        <f t="shared" si="36"/>
        <v>HFO</v>
      </c>
      <c r="J225" s="97" t="str">
        <f t="shared" si="36"/>
        <v>LPG</v>
      </c>
      <c r="K225" s="97" t="str">
        <f t="shared" si="36"/>
        <v>GSL</v>
      </c>
      <c r="L225" s="97" t="str">
        <f t="shared" si="36"/>
        <v>LPG</v>
      </c>
      <c r="M225" s="97" t="str">
        <f t="shared" si="36"/>
        <v>None</v>
      </c>
      <c r="N225" s="97" t="str">
        <f t="shared" si="36"/>
        <v>HFO</v>
      </c>
      <c r="O225" s="97" t="str">
        <f t="shared" si="36"/>
        <v>COA</v>
      </c>
      <c r="P225" s="97" t="str">
        <f t="shared" si="36"/>
        <v>COA</v>
      </c>
      <c r="Q225" s="97" t="str">
        <f t="shared" si="36"/>
        <v>COA</v>
      </c>
      <c r="R225" s="97" t="str">
        <f t="shared" si="36"/>
        <v>WST</v>
      </c>
      <c r="S225" s="97" t="str">
        <f t="shared" si="36"/>
        <v>NGA</v>
      </c>
      <c r="T225" s="97" t="str">
        <f t="shared" si="35"/>
        <v>None</v>
      </c>
      <c r="U225" s="97" t="str">
        <f t="shared" si="35"/>
        <v>None</v>
      </c>
      <c r="V225" s="97" t="str">
        <f t="shared" si="35"/>
        <v>None</v>
      </c>
      <c r="W225" s="97" t="str">
        <f t="shared" si="35"/>
        <v>None</v>
      </c>
      <c r="X225" s="97" t="str">
        <f t="shared" si="35"/>
        <v>None</v>
      </c>
      <c r="Y225" s="97" t="str">
        <f t="shared" si="35"/>
        <v>None</v>
      </c>
      <c r="Z225" s="97" t="str">
        <f t="shared" si="35"/>
        <v>None</v>
      </c>
      <c r="AA225" s="97" t="str">
        <f t="shared" si="35"/>
        <v>None</v>
      </c>
      <c r="AB225" s="97" t="str">
        <f t="shared" si="35"/>
        <v>None</v>
      </c>
      <c r="AC225" s="97" t="str">
        <f t="shared" si="35"/>
        <v>None</v>
      </c>
      <c r="AD225" s="97" t="str">
        <f t="shared" si="35"/>
        <v>None</v>
      </c>
      <c r="AE225" s="97" t="str">
        <f t="shared" si="35"/>
        <v>None</v>
      </c>
      <c r="AF225" s="97" t="str">
        <f t="shared" si="35"/>
        <v>None</v>
      </c>
      <c r="AG225" s="97" t="str">
        <f t="shared" si="35"/>
        <v>None</v>
      </c>
      <c r="AH225" s="97" t="str">
        <f t="shared" si="34"/>
        <v>None</v>
      </c>
      <c r="AI225" s="98" t="str">
        <f t="shared" si="29"/>
        <v>None</v>
      </c>
    </row>
    <row r="226" spans="5:35">
      <c r="E226" s="97" t="str">
        <f t="shared" si="36"/>
        <v>None</v>
      </c>
      <c r="F226" s="97" t="str">
        <f t="shared" si="36"/>
        <v>NGA</v>
      </c>
      <c r="G226" s="97" t="str">
        <f t="shared" si="36"/>
        <v>NGA</v>
      </c>
      <c r="H226" s="97" t="str">
        <f t="shared" si="36"/>
        <v>DSL</v>
      </c>
      <c r="I226" s="97" t="str">
        <f t="shared" si="36"/>
        <v>HFO</v>
      </c>
      <c r="J226" s="97" t="str">
        <f t="shared" si="36"/>
        <v>LPG</v>
      </c>
      <c r="K226" s="97" t="str">
        <f t="shared" si="36"/>
        <v>GSL</v>
      </c>
      <c r="L226" s="97" t="str">
        <f t="shared" si="36"/>
        <v>LPG</v>
      </c>
      <c r="M226" s="97" t="str">
        <f t="shared" si="36"/>
        <v>None</v>
      </c>
      <c r="N226" s="97" t="str">
        <f t="shared" si="36"/>
        <v>HFO</v>
      </c>
      <c r="O226" s="97" t="str">
        <f t="shared" si="36"/>
        <v>COA</v>
      </c>
      <c r="P226" s="97" t="str">
        <f t="shared" si="36"/>
        <v>COA</v>
      </c>
      <c r="Q226" s="97" t="str">
        <f t="shared" si="36"/>
        <v>COA</v>
      </c>
      <c r="R226" s="97" t="str">
        <f t="shared" si="36"/>
        <v>WST</v>
      </c>
      <c r="S226" s="97" t="str">
        <f t="shared" ref="S226:AH241" si="37">S$9</f>
        <v>NGA</v>
      </c>
      <c r="T226" s="97" t="str">
        <f t="shared" si="37"/>
        <v>None</v>
      </c>
      <c r="U226" s="97" t="str">
        <f t="shared" si="37"/>
        <v>None</v>
      </c>
      <c r="V226" s="97" t="str">
        <f t="shared" si="37"/>
        <v>None</v>
      </c>
      <c r="W226" s="97" t="str">
        <f t="shared" si="37"/>
        <v>None</v>
      </c>
      <c r="X226" s="97" t="str">
        <f t="shared" si="37"/>
        <v>None</v>
      </c>
      <c r="Y226" s="97" t="str">
        <f t="shared" si="37"/>
        <v>None</v>
      </c>
      <c r="Z226" s="97" t="str">
        <f t="shared" si="37"/>
        <v>None</v>
      </c>
      <c r="AA226" s="97" t="str">
        <f t="shared" si="37"/>
        <v>None</v>
      </c>
      <c r="AB226" s="97" t="str">
        <f t="shared" si="37"/>
        <v>None</v>
      </c>
      <c r="AC226" s="97" t="str">
        <f t="shared" si="37"/>
        <v>None</v>
      </c>
      <c r="AD226" s="97" t="str">
        <f t="shared" si="37"/>
        <v>None</v>
      </c>
      <c r="AE226" s="97" t="str">
        <f t="shared" si="37"/>
        <v>None</v>
      </c>
      <c r="AF226" s="97" t="str">
        <f t="shared" si="37"/>
        <v>None</v>
      </c>
      <c r="AG226" s="97" t="str">
        <f t="shared" si="37"/>
        <v>None</v>
      </c>
      <c r="AH226" s="97" t="str">
        <f t="shared" si="34"/>
        <v>None</v>
      </c>
      <c r="AI226" s="98" t="str">
        <f t="shared" si="29"/>
        <v>None</v>
      </c>
    </row>
    <row r="227" spans="5:35">
      <c r="E227" s="97" t="str">
        <f t="shared" ref="E227:S242" si="38">E$9</f>
        <v>None</v>
      </c>
      <c r="F227" s="97" t="str">
        <f t="shared" si="38"/>
        <v>NGA</v>
      </c>
      <c r="G227" s="97" t="str">
        <f t="shared" si="38"/>
        <v>NGA</v>
      </c>
      <c r="H227" s="97" t="str">
        <f t="shared" si="38"/>
        <v>DSL</v>
      </c>
      <c r="I227" s="97" t="str">
        <f t="shared" si="38"/>
        <v>HFO</v>
      </c>
      <c r="J227" s="97" t="str">
        <f t="shared" si="38"/>
        <v>LPG</v>
      </c>
      <c r="K227" s="97" t="str">
        <f t="shared" si="38"/>
        <v>GSL</v>
      </c>
      <c r="L227" s="97" t="str">
        <f t="shared" si="38"/>
        <v>LPG</v>
      </c>
      <c r="M227" s="97" t="str">
        <f t="shared" si="38"/>
        <v>None</v>
      </c>
      <c r="N227" s="97" t="str">
        <f t="shared" si="38"/>
        <v>HFO</v>
      </c>
      <c r="O227" s="97" t="str">
        <f t="shared" si="38"/>
        <v>COA</v>
      </c>
      <c r="P227" s="97" t="str">
        <f t="shared" si="38"/>
        <v>COA</v>
      </c>
      <c r="Q227" s="97" t="str">
        <f t="shared" si="38"/>
        <v>COA</v>
      </c>
      <c r="R227" s="97" t="str">
        <f t="shared" si="38"/>
        <v>WST</v>
      </c>
      <c r="S227" s="97" t="str">
        <f t="shared" si="37"/>
        <v>NGA</v>
      </c>
      <c r="T227" s="97" t="str">
        <f t="shared" si="37"/>
        <v>None</v>
      </c>
      <c r="U227" s="97" t="str">
        <f t="shared" si="37"/>
        <v>None</v>
      </c>
      <c r="V227" s="97" t="str">
        <f t="shared" si="37"/>
        <v>None</v>
      </c>
      <c r="W227" s="97" t="str">
        <f t="shared" si="37"/>
        <v>None</v>
      </c>
      <c r="X227" s="97" t="str">
        <f t="shared" si="37"/>
        <v>None</v>
      </c>
      <c r="Y227" s="97" t="str">
        <f t="shared" si="37"/>
        <v>None</v>
      </c>
      <c r="Z227" s="97" t="str">
        <f t="shared" si="37"/>
        <v>None</v>
      </c>
      <c r="AA227" s="97" t="str">
        <f t="shared" si="37"/>
        <v>None</v>
      </c>
      <c r="AB227" s="97" t="str">
        <f t="shared" si="37"/>
        <v>None</v>
      </c>
      <c r="AC227" s="97" t="str">
        <f t="shared" si="37"/>
        <v>None</v>
      </c>
      <c r="AD227" s="97" t="str">
        <f t="shared" si="37"/>
        <v>None</v>
      </c>
      <c r="AE227" s="97" t="str">
        <f t="shared" si="37"/>
        <v>None</v>
      </c>
      <c r="AF227" s="97" t="str">
        <f t="shared" si="37"/>
        <v>None</v>
      </c>
      <c r="AG227" s="97" t="str">
        <f t="shared" si="37"/>
        <v>None</v>
      </c>
      <c r="AH227" s="97" t="str">
        <f t="shared" si="34"/>
        <v>None</v>
      </c>
      <c r="AI227" s="98" t="str">
        <f t="shared" si="29"/>
        <v>None</v>
      </c>
    </row>
    <row r="228" spans="5:35">
      <c r="E228" s="97" t="str">
        <f t="shared" si="38"/>
        <v>None</v>
      </c>
      <c r="F228" s="97" t="str">
        <f t="shared" si="38"/>
        <v>NGA</v>
      </c>
      <c r="G228" s="97" t="str">
        <f t="shared" si="38"/>
        <v>NGA</v>
      </c>
      <c r="H228" s="97" t="str">
        <f t="shared" si="38"/>
        <v>DSL</v>
      </c>
      <c r="I228" s="97" t="str">
        <f t="shared" si="38"/>
        <v>HFO</v>
      </c>
      <c r="J228" s="97" t="str">
        <f t="shared" si="38"/>
        <v>LPG</v>
      </c>
      <c r="K228" s="97" t="str">
        <f t="shared" si="38"/>
        <v>GSL</v>
      </c>
      <c r="L228" s="97" t="str">
        <f t="shared" si="38"/>
        <v>LPG</v>
      </c>
      <c r="M228" s="97" t="str">
        <f t="shared" si="38"/>
        <v>None</v>
      </c>
      <c r="N228" s="97" t="str">
        <f t="shared" si="38"/>
        <v>HFO</v>
      </c>
      <c r="O228" s="97" t="str">
        <f t="shared" si="38"/>
        <v>COA</v>
      </c>
      <c r="P228" s="97" t="str">
        <f t="shared" si="38"/>
        <v>COA</v>
      </c>
      <c r="Q228" s="97" t="str">
        <f t="shared" si="38"/>
        <v>COA</v>
      </c>
      <c r="R228" s="97" t="str">
        <f t="shared" si="38"/>
        <v>WST</v>
      </c>
      <c r="S228" s="97" t="str">
        <f t="shared" si="37"/>
        <v>NGA</v>
      </c>
      <c r="T228" s="97" t="str">
        <f t="shared" si="37"/>
        <v>None</v>
      </c>
      <c r="U228" s="97" t="str">
        <f t="shared" si="37"/>
        <v>None</v>
      </c>
      <c r="V228" s="97" t="str">
        <f t="shared" si="37"/>
        <v>None</v>
      </c>
      <c r="W228" s="97" t="str">
        <f t="shared" si="37"/>
        <v>None</v>
      </c>
      <c r="X228" s="97" t="str">
        <f t="shared" si="37"/>
        <v>None</v>
      </c>
      <c r="Y228" s="97" t="str">
        <f t="shared" si="37"/>
        <v>None</v>
      </c>
      <c r="Z228" s="97" t="str">
        <f t="shared" si="37"/>
        <v>None</v>
      </c>
      <c r="AA228" s="97" t="str">
        <f t="shared" si="37"/>
        <v>None</v>
      </c>
      <c r="AB228" s="97" t="str">
        <f t="shared" si="37"/>
        <v>None</v>
      </c>
      <c r="AC228" s="97" t="str">
        <f t="shared" si="37"/>
        <v>None</v>
      </c>
      <c r="AD228" s="97" t="str">
        <f t="shared" si="37"/>
        <v>None</v>
      </c>
      <c r="AE228" s="97" t="str">
        <f t="shared" si="37"/>
        <v>None</v>
      </c>
      <c r="AF228" s="97" t="str">
        <f t="shared" si="37"/>
        <v>None</v>
      </c>
      <c r="AG228" s="97" t="str">
        <f t="shared" si="37"/>
        <v>None</v>
      </c>
      <c r="AH228" s="97" t="str">
        <f t="shared" si="34"/>
        <v>None</v>
      </c>
      <c r="AI228" s="98" t="str">
        <f t="shared" si="29"/>
        <v>None</v>
      </c>
    </row>
    <row r="229" spans="5:35">
      <c r="E229" s="97" t="str">
        <f t="shared" si="38"/>
        <v>None</v>
      </c>
      <c r="F229" s="97" t="str">
        <f t="shared" si="38"/>
        <v>NGA</v>
      </c>
      <c r="G229" s="97" t="str">
        <f t="shared" si="38"/>
        <v>NGA</v>
      </c>
      <c r="H229" s="97" t="str">
        <f t="shared" si="38"/>
        <v>DSL</v>
      </c>
      <c r="I229" s="97" t="str">
        <f t="shared" si="38"/>
        <v>HFO</v>
      </c>
      <c r="J229" s="97" t="str">
        <f t="shared" si="38"/>
        <v>LPG</v>
      </c>
      <c r="K229" s="97" t="str">
        <f t="shared" si="38"/>
        <v>GSL</v>
      </c>
      <c r="L229" s="97" t="str">
        <f t="shared" si="38"/>
        <v>LPG</v>
      </c>
      <c r="M229" s="97" t="str">
        <f t="shared" si="38"/>
        <v>None</v>
      </c>
      <c r="N229" s="97" t="str">
        <f t="shared" si="38"/>
        <v>HFO</v>
      </c>
      <c r="O229" s="97" t="str">
        <f t="shared" si="38"/>
        <v>COA</v>
      </c>
      <c r="P229" s="97" t="str">
        <f t="shared" si="38"/>
        <v>COA</v>
      </c>
      <c r="Q229" s="97" t="str">
        <f t="shared" si="38"/>
        <v>COA</v>
      </c>
      <c r="R229" s="97" t="str">
        <f t="shared" si="38"/>
        <v>WST</v>
      </c>
      <c r="S229" s="97" t="str">
        <f t="shared" si="37"/>
        <v>NGA</v>
      </c>
      <c r="T229" s="97" t="str">
        <f t="shared" si="37"/>
        <v>None</v>
      </c>
      <c r="U229" s="97" t="str">
        <f t="shared" si="37"/>
        <v>None</v>
      </c>
      <c r="V229" s="97" t="str">
        <f t="shared" si="37"/>
        <v>None</v>
      </c>
      <c r="W229" s="97" t="str">
        <f t="shared" si="37"/>
        <v>None</v>
      </c>
      <c r="X229" s="97" t="str">
        <f t="shared" si="37"/>
        <v>None</v>
      </c>
      <c r="Y229" s="97" t="str">
        <f t="shared" si="37"/>
        <v>None</v>
      </c>
      <c r="Z229" s="97" t="str">
        <f t="shared" si="37"/>
        <v>None</v>
      </c>
      <c r="AA229" s="97" t="str">
        <f t="shared" si="37"/>
        <v>None</v>
      </c>
      <c r="AB229" s="97" t="str">
        <f t="shared" si="37"/>
        <v>None</v>
      </c>
      <c r="AC229" s="97" t="str">
        <f t="shared" si="37"/>
        <v>None</v>
      </c>
      <c r="AD229" s="97" t="str">
        <f t="shared" si="37"/>
        <v>None</v>
      </c>
      <c r="AE229" s="97" t="str">
        <f t="shared" si="37"/>
        <v>None</v>
      </c>
      <c r="AF229" s="97" t="str">
        <f t="shared" si="37"/>
        <v>None</v>
      </c>
      <c r="AG229" s="97" t="str">
        <f t="shared" si="37"/>
        <v>None</v>
      </c>
      <c r="AH229" s="97" t="str">
        <f t="shared" si="37"/>
        <v>None</v>
      </c>
      <c r="AI229" s="98" t="str">
        <f t="shared" si="29"/>
        <v>None</v>
      </c>
    </row>
    <row r="230" spans="5:35">
      <c r="E230" s="97" t="str">
        <f t="shared" si="38"/>
        <v>None</v>
      </c>
      <c r="F230" s="97" t="str">
        <f t="shared" si="38"/>
        <v>NGA</v>
      </c>
      <c r="G230" s="97" t="str">
        <f t="shared" si="38"/>
        <v>NGA</v>
      </c>
      <c r="H230" s="97" t="str">
        <f t="shared" si="38"/>
        <v>DSL</v>
      </c>
      <c r="I230" s="97" t="str">
        <f t="shared" si="38"/>
        <v>HFO</v>
      </c>
      <c r="J230" s="97" t="str">
        <f t="shared" si="38"/>
        <v>LPG</v>
      </c>
      <c r="K230" s="97" t="str">
        <f t="shared" si="38"/>
        <v>GSL</v>
      </c>
      <c r="L230" s="97" t="str">
        <f t="shared" si="38"/>
        <v>LPG</v>
      </c>
      <c r="M230" s="97" t="str">
        <f t="shared" si="38"/>
        <v>None</v>
      </c>
      <c r="N230" s="97" t="str">
        <f t="shared" si="38"/>
        <v>HFO</v>
      </c>
      <c r="O230" s="97" t="str">
        <f t="shared" si="38"/>
        <v>COA</v>
      </c>
      <c r="P230" s="97" t="str">
        <f t="shared" si="38"/>
        <v>COA</v>
      </c>
      <c r="Q230" s="97" t="str">
        <f t="shared" si="38"/>
        <v>COA</v>
      </c>
      <c r="R230" s="97" t="str">
        <f t="shared" si="38"/>
        <v>WST</v>
      </c>
      <c r="S230" s="97" t="str">
        <f t="shared" si="37"/>
        <v>NGA</v>
      </c>
      <c r="T230" s="97" t="str">
        <f t="shared" si="37"/>
        <v>None</v>
      </c>
      <c r="U230" s="97" t="str">
        <f t="shared" si="37"/>
        <v>None</v>
      </c>
      <c r="V230" s="97" t="str">
        <f t="shared" si="37"/>
        <v>None</v>
      </c>
      <c r="W230" s="97" t="str">
        <f t="shared" si="37"/>
        <v>None</v>
      </c>
      <c r="X230" s="97" t="str">
        <f t="shared" si="37"/>
        <v>None</v>
      </c>
      <c r="Y230" s="97" t="str">
        <f t="shared" si="37"/>
        <v>None</v>
      </c>
      <c r="Z230" s="97" t="str">
        <f t="shared" si="37"/>
        <v>None</v>
      </c>
      <c r="AA230" s="97" t="str">
        <f t="shared" si="37"/>
        <v>None</v>
      </c>
      <c r="AB230" s="97" t="str">
        <f t="shared" si="37"/>
        <v>None</v>
      </c>
      <c r="AC230" s="97" t="str">
        <f t="shared" si="37"/>
        <v>None</v>
      </c>
      <c r="AD230" s="97" t="str">
        <f t="shared" si="37"/>
        <v>None</v>
      </c>
      <c r="AE230" s="97" t="str">
        <f t="shared" si="37"/>
        <v>None</v>
      </c>
      <c r="AF230" s="97" t="str">
        <f t="shared" si="37"/>
        <v>None</v>
      </c>
      <c r="AG230" s="97" t="str">
        <f t="shared" si="37"/>
        <v>None</v>
      </c>
      <c r="AH230" s="97" t="str">
        <f t="shared" si="37"/>
        <v>None</v>
      </c>
      <c r="AI230" s="98" t="str">
        <f t="shared" si="29"/>
        <v>None</v>
      </c>
    </row>
    <row r="231" spans="5:35">
      <c r="E231" s="97" t="str">
        <f t="shared" si="38"/>
        <v>None</v>
      </c>
      <c r="F231" s="97" t="str">
        <f t="shared" si="38"/>
        <v>NGA</v>
      </c>
      <c r="G231" s="97" t="str">
        <f t="shared" si="38"/>
        <v>NGA</v>
      </c>
      <c r="H231" s="97" t="str">
        <f t="shared" si="38"/>
        <v>DSL</v>
      </c>
      <c r="I231" s="97" t="str">
        <f t="shared" si="38"/>
        <v>HFO</v>
      </c>
      <c r="J231" s="97" t="str">
        <f t="shared" si="38"/>
        <v>LPG</v>
      </c>
      <c r="K231" s="97" t="str">
        <f t="shared" si="38"/>
        <v>GSL</v>
      </c>
      <c r="L231" s="97" t="str">
        <f t="shared" si="38"/>
        <v>LPG</v>
      </c>
      <c r="M231" s="97" t="str">
        <f t="shared" si="38"/>
        <v>None</v>
      </c>
      <c r="N231" s="97" t="str">
        <f t="shared" si="38"/>
        <v>HFO</v>
      </c>
      <c r="O231" s="97" t="str">
        <f t="shared" si="38"/>
        <v>COA</v>
      </c>
      <c r="P231" s="97" t="str">
        <f t="shared" si="38"/>
        <v>COA</v>
      </c>
      <c r="Q231" s="97" t="str">
        <f t="shared" si="38"/>
        <v>COA</v>
      </c>
      <c r="R231" s="97" t="str">
        <f t="shared" si="38"/>
        <v>WST</v>
      </c>
      <c r="S231" s="97" t="str">
        <f t="shared" si="37"/>
        <v>NGA</v>
      </c>
      <c r="T231" s="97" t="str">
        <f t="shared" si="37"/>
        <v>None</v>
      </c>
      <c r="U231" s="97" t="str">
        <f t="shared" si="37"/>
        <v>None</v>
      </c>
      <c r="V231" s="97" t="str">
        <f t="shared" si="37"/>
        <v>None</v>
      </c>
      <c r="W231" s="97" t="str">
        <f t="shared" si="37"/>
        <v>None</v>
      </c>
      <c r="X231" s="97" t="str">
        <f t="shared" si="37"/>
        <v>None</v>
      </c>
      <c r="Y231" s="97" t="str">
        <f t="shared" si="37"/>
        <v>None</v>
      </c>
      <c r="Z231" s="97" t="str">
        <f t="shared" si="37"/>
        <v>None</v>
      </c>
      <c r="AA231" s="97" t="str">
        <f t="shared" si="37"/>
        <v>None</v>
      </c>
      <c r="AB231" s="97" t="str">
        <f t="shared" si="37"/>
        <v>None</v>
      </c>
      <c r="AC231" s="97" t="str">
        <f t="shared" si="37"/>
        <v>None</v>
      </c>
      <c r="AD231" s="97" t="str">
        <f t="shared" si="37"/>
        <v>None</v>
      </c>
      <c r="AE231" s="97" t="str">
        <f t="shared" si="37"/>
        <v>None</v>
      </c>
      <c r="AF231" s="97" t="str">
        <f t="shared" si="37"/>
        <v>None</v>
      </c>
      <c r="AG231" s="97" t="str">
        <f t="shared" si="37"/>
        <v>None</v>
      </c>
      <c r="AH231" s="97" t="str">
        <f t="shared" si="37"/>
        <v>None</v>
      </c>
      <c r="AI231" s="98" t="str">
        <f t="shared" si="29"/>
        <v>None</v>
      </c>
    </row>
    <row r="232" spans="5:35">
      <c r="E232" s="97" t="str">
        <f t="shared" si="38"/>
        <v>None</v>
      </c>
      <c r="F232" s="97" t="str">
        <f t="shared" si="38"/>
        <v>NGA</v>
      </c>
      <c r="G232" s="97" t="str">
        <f t="shared" si="38"/>
        <v>NGA</v>
      </c>
      <c r="H232" s="97" t="str">
        <f t="shared" si="38"/>
        <v>DSL</v>
      </c>
      <c r="I232" s="97" t="str">
        <f t="shared" si="38"/>
        <v>HFO</v>
      </c>
      <c r="J232" s="97" t="str">
        <f t="shared" si="38"/>
        <v>LPG</v>
      </c>
      <c r="K232" s="97" t="str">
        <f t="shared" si="38"/>
        <v>GSL</v>
      </c>
      <c r="L232" s="97" t="str">
        <f t="shared" si="38"/>
        <v>LPG</v>
      </c>
      <c r="M232" s="97" t="str">
        <f t="shared" si="38"/>
        <v>None</v>
      </c>
      <c r="N232" s="97" t="str">
        <f t="shared" si="38"/>
        <v>HFO</v>
      </c>
      <c r="O232" s="97" t="str">
        <f t="shared" si="38"/>
        <v>COA</v>
      </c>
      <c r="P232" s="97" t="str">
        <f t="shared" si="38"/>
        <v>COA</v>
      </c>
      <c r="Q232" s="97" t="str">
        <f t="shared" si="38"/>
        <v>COA</v>
      </c>
      <c r="R232" s="97" t="str">
        <f t="shared" si="38"/>
        <v>WST</v>
      </c>
      <c r="S232" s="97" t="str">
        <f t="shared" si="37"/>
        <v>NGA</v>
      </c>
      <c r="T232" s="97" t="str">
        <f t="shared" si="37"/>
        <v>None</v>
      </c>
      <c r="U232" s="97" t="str">
        <f t="shared" si="37"/>
        <v>None</v>
      </c>
      <c r="V232" s="97" t="str">
        <f t="shared" si="37"/>
        <v>None</v>
      </c>
      <c r="W232" s="97" t="str">
        <f t="shared" si="37"/>
        <v>None</v>
      </c>
      <c r="X232" s="97" t="str">
        <f t="shared" si="37"/>
        <v>None</v>
      </c>
      <c r="Y232" s="97" t="str">
        <f t="shared" si="37"/>
        <v>None</v>
      </c>
      <c r="Z232" s="97" t="str">
        <f t="shared" si="37"/>
        <v>None</v>
      </c>
      <c r="AA232" s="97" t="str">
        <f t="shared" si="37"/>
        <v>None</v>
      </c>
      <c r="AB232" s="97" t="str">
        <f t="shared" si="37"/>
        <v>None</v>
      </c>
      <c r="AC232" s="97" t="str">
        <f t="shared" si="37"/>
        <v>None</v>
      </c>
      <c r="AD232" s="97" t="str">
        <f t="shared" si="37"/>
        <v>None</v>
      </c>
      <c r="AE232" s="97" t="str">
        <f t="shared" si="37"/>
        <v>None</v>
      </c>
      <c r="AF232" s="97" t="str">
        <f t="shared" si="37"/>
        <v>None</v>
      </c>
      <c r="AG232" s="97" t="str">
        <f t="shared" si="37"/>
        <v>None</v>
      </c>
      <c r="AH232" s="97" t="str">
        <f t="shared" si="37"/>
        <v>None</v>
      </c>
      <c r="AI232" s="98" t="str">
        <f t="shared" si="29"/>
        <v>None</v>
      </c>
    </row>
    <row r="233" spans="5:35">
      <c r="E233" s="97" t="str">
        <f t="shared" si="38"/>
        <v>None</v>
      </c>
      <c r="F233" s="97" t="str">
        <f t="shared" si="38"/>
        <v>NGA</v>
      </c>
      <c r="G233" s="97" t="str">
        <f t="shared" si="38"/>
        <v>NGA</v>
      </c>
      <c r="H233" s="97" t="str">
        <f t="shared" si="38"/>
        <v>DSL</v>
      </c>
      <c r="I233" s="97" t="str">
        <f t="shared" si="38"/>
        <v>HFO</v>
      </c>
      <c r="J233" s="97" t="str">
        <f t="shared" si="38"/>
        <v>LPG</v>
      </c>
      <c r="K233" s="97" t="str">
        <f t="shared" si="38"/>
        <v>GSL</v>
      </c>
      <c r="L233" s="97" t="str">
        <f t="shared" si="38"/>
        <v>LPG</v>
      </c>
      <c r="M233" s="97" t="str">
        <f t="shared" si="38"/>
        <v>None</v>
      </c>
      <c r="N233" s="97" t="str">
        <f t="shared" si="38"/>
        <v>HFO</v>
      </c>
      <c r="O233" s="97" t="str">
        <f t="shared" si="38"/>
        <v>COA</v>
      </c>
      <c r="P233" s="97" t="str">
        <f t="shared" si="38"/>
        <v>COA</v>
      </c>
      <c r="Q233" s="97" t="str">
        <f t="shared" si="38"/>
        <v>COA</v>
      </c>
      <c r="R233" s="97" t="str">
        <f t="shared" si="38"/>
        <v>WST</v>
      </c>
      <c r="S233" s="97" t="str">
        <f t="shared" si="37"/>
        <v>NGA</v>
      </c>
      <c r="T233" s="97" t="str">
        <f t="shared" si="37"/>
        <v>None</v>
      </c>
      <c r="U233" s="97" t="str">
        <f t="shared" si="37"/>
        <v>None</v>
      </c>
      <c r="V233" s="97" t="str">
        <f t="shared" si="37"/>
        <v>None</v>
      </c>
      <c r="W233" s="97" t="str">
        <f t="shared" si="37"/>
        <v>None</v>
      </c>
      <c r="X233" s="97" t="str">
        <f t="shared" si="37"/>
        <v>None</v>
      </c>
      <c r="Y233" s="97" t="str">
        <f t="shared" si="37"/>
        <v>None</v>
      </c>
      <c r="Z233" s="97" t="str">
        <f t="shared" si="37"/>
        <v>None</v>
      </c>
      <c r="AA233" s="97" t="str">
        <f t="shared" si="37"/>
        <v>None</v>
      </c>
      <c r="AB233" s="97" t="str">
        <f t="shared" si="37"/>
        <v>None</v>
      </c>
      <c r="AC233" s="97" t="str">
        <f t="shared" si="37"/>
        <v>None</v>
      </c>
      <c r="AD233" s="97" t="str">
        <f t="shared" si="37"/>
        <v>None</v>
      </c>
      <c r="AE233" s="97" t="str">
        <f t="shared" si="37"/>
        <v>None</v>
      </c>
      <c r="AF233" s="97" t="str">
        <f t="shared" si="37"/>
        <v>None</v>
      </c>
      <c r="AG233" s="97" t="str">
        <f t="shared" si="37"/>
        <v>None</v>
      </c>
      <c r="AH233" s="97" t="str">
        <f t="shared" si="37"/>
        <v>None</v>
      </c>
      <c r="AI233" s="98" t="str">
        <f t="shared" si="29"/>
        <v>None</v>
      </c>
    </row>
    <row r="234" spans="5:35">
      <c r="E234" s="97" t="str">
        <f t="shared" si="38"/>
        <v>None</v>
      </c>
      <c r="F234" s="97" t="str">
        <f t="shared" si="38"/>
        <v>NGA</v>
      </c>
      <c r="G234" s="97" t="str">
        <f t="shared" si="38"/>
        <v>NGA</v>
      </c>
      <c r="H234" s="97" t="str">
        <f t="shared" si="38"/>
        <v>DSL</v>
      </c>
      <c r="I234" s="97" t="str">
        <f t="shared" si="38"/>
        <v>HFO</v>
      </c>
      <c r="J234" s="97" t="str">
        <f t="shared" si="38"/>
        <v>LPG</v>
      </c>
      <c r="K234" s="97" t="str">
        <f t="shared" si="38"/>
        <v>GSL</v>
      </c>
      <c r="L234" s="97" t="str">
        <f t="shared" si="38"/>
        <v>LPG</v>
      </c>
      <c r="M234" s="97" t="str">
        <f t="shared" si="38"/>
        <v>None</v>
      </c>
      <c r="N234" s="97" t="str">
        <f t="shared" si="38"/>
        <v>HFO</v>
      </c>
      <c r="O234" s="97" t="str">
        <f t="shared" si="38"/>
        <v>COA</v>
      </c>
      <c r="P234" s="97" t="str">
        <f t="shared" si="38"/>
        <v>COA</v>
      </c>
      <c r="Q234" s="97" t="str">
        <f t="shared" si="38"/>
        <v>COA</v>
      </c>
      <c r="R234" s="97" t="str">
        <f t="shared" si="38"/>
        <v>WST</v>
      </c>
      <c r="S234" s="97" t="str">
        <f t="shared" si="37"/>
        <v>NGA</v>
      </c>
      <c r="T234" s="97" t="str">
        <f t="shared" si="37"/>
        <v>None</v>
      </c>
      <c r="U234" s="97" t="str">
        <f t="shared" si="37"/>
        <v>None</v>
      </c>
      <c r="V234" s="97" t="str">
        <f t="shared" si="37"/>
        <v>None</v>
      </c>
      <c r="W234" s="97" t="str">
        <f t="shared" si="37"/>
        <v>None</v>
      </c>
      <c r="X234" s="97" t="str">
        <f t="shared" si="37"/>
        <v>None</v>
      </c>
      <c r="Y234" s="97" t="str">
        <f t="shared" si="37"/>
        <v>None</v>
      </c>
      <c r="Z234" s="97" t="str">
        <f t="shared" si="37"/>
        <v>None</v>
      </c>
      <c r="AA234" s="97" t="str">
        <f t="shared" si="37"/>
        <v>None</v>
      </c>
      <c r="AB234" s="97" t="str">
        <f t="shared" si="37"/>
        <v>None</v>
      </c>
      <c r="AC234" s="97" t="str">
        <f t="shared" si="37"/>
        <v>None</v>
      </c>
      <c r="AD234" s="97" t="str">
        <f t="shared" si="37"/>
        <v>None</v>
      </c>
      <c r="AE234" s="97" t="str">
        <f t="shared" si="37"/>
        <v>None</v>
      </c>
      <c r="AF234" s="97" t="str">
        <f t="shared" si="37"/>
        <v>None</v>
      </c>
      <c r="AG234" s="97" t="str">
        <f t="shared" si="37"/>
        <v>None</v>
      </c>
      <c r="AH234" s="97" t="str">
        <f t="shared" si="37"/>
        <v>None</v>
      </c>
      <c r="AI234" s="98" t="str">
        <f t="shared" si="29"/>
        <v>None</v>
      </c>
    </row>
    <row r="235" spans="5:35">
      <c r="E235" s="97" t="str">
        <f t="shared" si="38"/>
        <v>None</v>
      </c>
      <c r="F235" s="97" t="str">
        <f t="shared" si="38"/>
        <v>NGA</v>
      </c>
      <c r="G235" s="97" t="str">
        <f t="shared" si="38"/>
        <v>NGA</v>
      </c>
      <c r="H235" s="97" t="str">
        <f t="shared" si="38"/>
        <v>DSL</v>
      </c>
      <c r="I235" s="97" t="str">
        <f t="shared" si="38"/>
        <v>HFO</v>
      </c>
      <c r="J235" s="97" t="str">
        <f t="shared" si="38"/>
        <v>LPG</v>
      </c>
      <c r="K235" s="97" t="str">
        <f t="shared" si="38"/>
        <v>GSL</v>
      </c>
      <c r="L235" s="97" t="str">
        <f t="shared" si="38"/>
        <v>LPG</v>
      </c>
      <c r="M235" s="97" t="str">
        <f t="shared" si="38"/>
        <v>None</v>
      </c>
      <c r="N235" s="97" t="str">
        <f t="shared" si="38"/>
        <v>HFO</v>
      </c>
      <c r="O235" s="97" t="str">
        <f t="shared" si="38"/>
        <v>COA</v>
      </c>
      <c r="P235" s="97" t="str">
        <f t="shared" si="38"/>
        <v>COA</v>
      </c>
      <c r="Q235" s="97" t="str">
        <f t="shared" si="38"/>
        <v>COA</v>
      </c>
      <c r="R235" s="97" t="str">
        <f t="shared" si="38"/>
        <v>WST</v>
      </c>
      <c r="S235" s="97" t="str">
        <f t="shared" si="37"/>
        <v>NGA</v>
      </c>
      <c r="T235" s="97" t="str">
        <f t="shared" si="37"/>
        <v>None</v>
      </c>
      <c r="U235" s="97" t="str">
        <f t="shared" si="37"/>
        <v>None</v>
      </c>
      <c r="V235" s="97" t="str">
        <f t="shared" si="37"/>
        <v>None</v>
      </c>
      <c r="W235" s="97" t="str">
        <f t="shared" si="37"/>
        <v>None</v>
      </c>
      <c r="X235" s="97" t="str">
        <f t="shared" si="37"/>
        <v>None</v>
      </c>
      <c r="Y235" s="97" t="str">
        <f t="shared" si="37"/>
        <v>None</v>
      </c>
      <c r="Z235" s="97" t="str">
        <f t="shared" si="37"/>
        <v>None</v>
      </c>
      <c r="AA235" s="97" t="str">
        <f t="shared" si="37"/>
        <v>None</v>
      </c>
      <c r="AB235" s="97" t="str">
        <f t="shared" si="37"/>
        <v>None</v>
      </c>
      <c r="AC235" s="97" t="str">
        <f t="shared" si="37"/>
        <v>None</v>
      </c>
      <c r="AD235" s="97" t="str">
        <f t="shared" si="37"/>
        <v>None</v>
      </c>
      <c r="AE235" s="97" t="str">
        <f t="shared" si="37"/>
        <v>None</v>
      </c>
      <c r="AF235" s="97" t="str">
        <f t="shared" si="37"/>
        <v>None</v>
      </c>
      <c r="AG235" s="97" t="str">
        <f t="shared" si="37"/>
        <v>None</v>
      </c>
      <c r="AH235" s="97" t="str">
        <f t="shared" si="37"/>
        <v>None</v>
      </c>
      <c r="AI235" s="98" t="str">
        <f t="shared" si="29"/>
        <v>None</v>
      </c>
    </row>
    <row r="236" spans="5:35">
      <c r="E236" s="97" t="str">
        <f t="shared" si="38"/>
        <v>None</v>
      </c>
      <c r="F236" s="97" t="str">
        <f t="shared" si="38"/>
        <v>NGA</v>
      </c>
      <c r="G236" s="97" t="str">
        <f t="shared" si="38"/>
        <v>NGA</v>
      </c>
      <c r="H236" s="97" t="str">
        <f t="shared" si="38"/>
        <v>DSL</v>
      </c>
      <c r="I236" s="97" t="str">
        <f t="shared" si="38"/>
        <v>HFO</v>
      </c>
      <c r="J236" s="97" t="str">
        <f t="shared" si="38"/>
        <v>LPG</v>
      </c>
      <c r="K236" s="97" t="str">
        <f t="shared" si="38"/>
        <v>GSL</v>
      </c>
      <c r="L236" s="97" t="str">
        <f t="shared" si="38"/>
        <v>LPG</v>
      </c>
      <c r="M236" s="97" t="str">
        <f t="shared" si="38"/>
        <v>None</v>
      </c>
      <c r="N236" s="97" t="str">
        <f t="shared" si="38"/>
        <v>HFO</v>
      </c>
      <c r="O236" s="97" t="str">
        <f t="shared" si="38"/>
        <v>COA</v>
      </c>
      <c r="P236" s="97" t="str">
        <f t="shared" si="38"/>
        <v>COA</v>
      </c>
      <c r="Q236" s="97" t="str">
        <f t="shared" si="38"/>
        <v>COA</v>
      </c>
      <c r="R236" s="97" t="str">
        <f t="shared" si="38"/>
        <v>WST</v>
      </c>
      <c r="S236" s="97" t="str">
        <f t="shared" si="37"/>
        <v>NGA</v>
      </c>
      <c r="T236" s="97" t="str">
        <f t="shared" si="37"/>
        <v>None</v>
      </c>
      <c r="U236" s="97" t="str">
        <f t="shared" si="37"/>
        <v>None</v>
      </c>
      <c r="V236" s="97" t="str">
        <f t="shared" si="37"/>
        <v>None</v>
      </c>
      <c r="W236" s="97" t="str">
        <f t="shared" si="37"/>
        <v>None</v>
      </c>
      <c r="X236" s="97" t="str">
        <f t="shared" si="37"/>
        <v>None</v>
      </c>
      <c r="Y236" s="97" t="str">
        <f t="shared" si="37"/>
        <v>None</v>
      </c>
      <c r="Z236" s="97" t="str">
        <f t="shared" si="37"/>
        <v>None</v>
      </c>
      <c r="AA236" s="97" t="str">
        <f t="shared" si="37"/>
        <v>None</v>
      </c>
      <c r="AB236" s="97" t="str">
        <f t="shared" si="37"/>
        <v>None</v>
      </c>
      <c r="AC236" s="97" t="str">
        <f t="shared" si="37"/>
        <v>None</v>
      </c>
      <c r="AD236" s="97" t="str">
        <f t="shared" si="37"/>
        <v>None</v>
      </c>
      <c r="AE236" s="97" t="str">
        <f t="shared" si="37"/>
        <v>None</v>
      </c>
      <c r="AF236" s="97" t="str">
        <f t="shared" si="37"/>
        <v>None</v>
      </c>
      <c r="AG236" s="97" t="str">
        <f t="shared" si="37"/>
        <v>None</v>
      </c>
      <c r="AH236" s="97" t="str">
        <f t="shared" si="37"/>
        <v>None</v>
      </c>
      <c r="AI236" s="98" t="str">
        <f t="shared" si="29"/>
        <v>None</v>
      </c>
    </row>
    <row r="237" spans="5:35">
      <c r="E237" s="97" t="str">
        <f t="shared" si="38"/>
        <v>None</v>
      </c>
      <c r="F237" s="97" t="str">
        <f t="shared" si="38"/>
        <v>NGA</v>
      </c>
      <c r="G237" s="97" t="str">
        <f t="shared" si="38"/>
        <v>NGA</v>
      </c>
      <c r="H237" s="97" t="str">
        <f t="shared" si="38"/>
        <v>DSL</v>
      </c>
      <c r="I237" s="97" t="str">
        <f t="shared" si="38"/>
        <v>HFO</v>
      </c>
      <c r="J237" s="97" t="str">
        <f t="shared" si="38"/>
        <v>LPG</v>
      </c>
      <c r="K237" s="97" t="str">
        <f t="shared" si="38"/>
        <v>GSL</v>
      </c>
      <c r="L237" s="97" t="str">
        <f t="shared" si="38"/>
        <v>LPG</v>
      </c>
      <c r="M237" s="97" t="str">
        <f t="shared" si="38"/>
        <v>None</v>
      </c>
      <c r="N237" s="97" t="str">
        <f t="shared" si="38"/>
        <v>HFO</v>
      </c>
      <c r="O237" s="97" t="str">
        <f t="shared" si="38"/>
        <v>COA</v>
      </c>
      <c r="P237" s="97" t="str">
        <f t="shared" si="38"/>
        <v>COA</v>
      </c>
      <c r="Q237" s="97" t="str">
        <f t="shared" si="38"/>
        <v>COA</v>
      </c>
      <c r="R237" s="97" t="str">
        <f t="shared" si="38"/>
        <v>WST</v>
      </c>
      <c r="S237" s="97" t="str">
        <f t="shared" si="37"/>
        <v>NGA</v>
      </c>
      <c r="T237" s="97" t="str">
        <f t="shared" si="37"/>
        <v>None</v>
      </c>
      <c r="U237" s="97" t="str">
        <f t="shared" si="37"/>
        <v>None</v>
      </c>
      <c r="V237" s="97" t="str">
        <f t="shared" si="37"/>
        <v>None</v>
      </c>
      <c r="W237" s="97" t="str">
        <f t="shared" si="37"/>
        <v>None</v>
      </c>
      <c r="X237" s="97" t="str">
        <f t="shared" si="37"/>
        <v>None</v>
      </c>
      <c r="Y237" s="97" t="str">
        <f t="shared" si="37"/>
        <v>None</v>
      </c>
      <c r="Z237" s="97" t="str">
        <f t="shared" si="37"/>
        <v>None</v>
      </c>
      <c r="AA237" s="97" t="str">
        <f t="shared" si="37"/>
        <v>None</v>
      </c>
      <c r="AB237" s="97" t="str">
        <f t="shared" si="37"/>
        <v>None</v>
      </c>
      <c r="AC237" s="97" t="str">
        <f t="shared" si="37"/>
        <v>None</v>
      </c>
      <c r="AD237" s="97" t="str">
        <f t="shared" si="37"/>
        <v>None</v>
      </c>
      <c r="AE237" s="97" t="str">
        <f t="shared" si="37"/>
        <v>None</v>
      </c>
      <c r="AF237" s="97" t="str">
        <f t="shared" si="37"/>
        <v>None</v>
      </c>
      <c r="AG237" s="97" t="str">
        <f t="shared" si="37"/>
        <v>None</v>
      </c>
      <c r="AH237" s="97" t="str">
        <f t="shared" si="37"/>
        <v>None</v>
      </c>
      <c r="AI237" s="98" t="str">
        <f t="shared" si="29"/>
        <v>None</v>
      </c>
    </row>
    <row r="238" spans="5:35">
      <c r="E238" s="97" t="str">
        <f t="shared" si="38"/>
        <v>None</v>
      </c>
      <c r="F238" s="97" t="str">
        <f t="shared" si="38"/>
        <v>NGA</v>
      </c>
      <c r="G238" s="97" t="str">
        <f t="shared" si="38"/>
        <v>NGA</v>
      </c>
      <c r="H238" s="97" t="str">
        <f t="shared" si="38"/>
        <v>DSL</v>
      </c>
      <c r="I238" s="97" t="str">
        <f t="shared" si="38"/>
        <v>HFO</v>
      </c>
      <c r="J238" s="97" t="str">
        <f t="shared" si="38"/>
        <v>LPG</v>
      </c>
      <c r="K238" s="97" t="str">
        <f t="shared" si="38"/>
        <v>GSL</v>
      </c>
      <c r="L238" s="97" t="str">
        <f t="shared" si="38"/>
        <v>LPG</v>
      </c>
      <c r="M238" s="97" t="str">
        <f t="shared" si="38"/>
        <v>None</v>
      </c>
      <c r="N238" s="97" t="str">
        <f t="shared" si="38"/>
        <v>HFO</v>
      </c>
      <c r="O238" s="97" t="str">
        <f t="shared" si="38"/>
        <v>COA</v>
      </c>
      <c r="P238" s="97" t="str">
        <f t="shared" si="38"/>
        <v>COA</v>
      </c>
      <c r="Q238" s="97" t="str">
        <f t="shared" si="38"/>
        <v>COA</v>
      </c>
      <c r="R238" s="97" t="str">
        <f t="shared" si="38"/>
        <v>WST</v>
      </c>
      <c r="S238" s="97" t="str">
        <f t="shared" si="37"/>
        <v>NGA</v>
      </c>
      <c r="T238" s="97" t="str">
        <f t="shared" si="37"/>
        <v>None</v>
      </c>
      <c r="U238" s="97" t="str">
        <f t="shared" si="37"/>
        <v>None</v>
      </c>
      <c r="V238" s="97" t="str">
        <f t="shared" si="37"/>
        <v>None</v>
      </c>
      <c r="W238" s="97" t="str">
        <f t="shared" si="37"/>
        <v>None</v>
      </c>
      <c r="X238" s="97" t="str">
        <f t="shared" si="37"/>
        <v>None</v>
      </c>
      <c r="Y238" s="97" t="str">
        <f t="shared" si="37"/>
        <v>None</v>
      </c>
      <c r="Z238" s="97" t="str">
        <f t="shared" si="37"/>
        <v>None</v>
      </c>
      <c r="AA238" s="97" t="str">
        <f t="shared" si="37"/>
        <v>None</v>
      </c>
      <c r="AB238" s="97" t="str">
        <f t="shared" si="37"/>
        <v>None</v>
      </c>
      <c r="AC238" s="97" t="str">
        <f t="shared" si="37"/>
        <v>None</v>
      </c>
      <c r="AD238" s="97" t="str">
        <f t="shared" si="37"/>
        <v>None</v>
      </c>
      <c r="AE238" s="97" t="str">
        <f t="shared" si="37"/>
        <v>None</v>
      </c>
      <c r="AF238" s="97" t="str">
        <f t="shared" si="37"/>
        <v>None</v>
      </c>
      <c r="AG238" s="97" t="str">
        <f t="shared" si="37"/>
        <v>None</v>
      </c>
      <c r="AH238" s="97" t="str">
        <f t="shared" si="37"/>
        <v>None</v>
      </c>
      <c r="AI238" s="98" t="str">
        <f t="shared" si="29"/>
        <v>None</v>
      </c>
    </row>
    <row r="239" spans="5:35">
      <c r="E239" s="97" t="str">
        <f t="shared" si="38"/>
        <v>None</v>
      </c>
      <c r="F239" s="97" t="str">
        <f t="shared" si="38"/>
        <v>NGA</v>
      </c>
      <c r="G239" s="97" t="str">
        <f t="shared" si="38"/>
        <v>NGA</v>
      </c>
      <c r="H239" s="97" t="str">
        <f t="shared" si="38"/>
        <v>DSL</v>
      </c>
      <c r="I239" s="97" t="str">
        <f t="shared" si="38"/>
        <v>HFO</v>
      </c>
      <c r="J239" s="97" t="str">
        <f t="shared" si="38"/>
        <v>LPG</v>
      </c>
      <c r="K239" s="97" t="str">
        <f t="shared" si="38"/>
        <v>GSL</v>
      </c>
      <c r="L239" s="97" t="str">
        <f t="shared" si="38"/>
        <v>LPG</v>
      </c>
      <c r="M239" s="97" t="str">
        <f t="shared" si="38"/>
        <v>None</v>
      </c>
      <c r="N239" s="97" t="str">
        <f t="shared" si="38"/>
        <v>HFO</v>
      </c>
      <c r="O239" s="97" t="str">
        <f t="shared" si="38"/>
        <v>COA</v>
      </c>
      <c r="P239" s="97" t="str">
        <f t="shared" si="38"/>
        <v>COA</v>
      </c>
      <c r="Q239" s="97" t="str">
        <f t="shared" si="38"/>
        <v>COA</v>
      </c>
      <c r="R239" s="97" t="str">
        <f t="shared" si="38"/>
        <v>WST</v>
      </c>
      <c r="S239" s="97" t="str">
        <f t="shared" si="37"/>
        <v>NGA</v>
      </c>
      <c r="T239" s="97" t="str">
        <f t="shared" si="37"/>
        <v>None</v>
      </c>
      <c r="U239" s="97" t="str">
        <f t="shared" si="37"/>
        <v>None</v>
      </c>
      <c r="V239" s="97" t="str">
        <f t="shared" si="37"/>
        <v>None</v>
      </c>
      <c r="W239" s="97" t="str">
        <f t="shared" si="37"/>
        <v>None</v>
      </c>
      <c r="X239" s="97" t="str">
        <f t="shared" si="37"/>
        <v>None</v>
      </c>
      <c r="Y239" s="97" t="str">
        <f t="shared" si="37"/>
        <v>None</v>
      </c>
      <c r="Z239" s="97" t="str">
        <f t="shared" si="37"/>
        <v>None</v>
      </c>
      <c r="AA239" s="97" t="str">
        <f t="shared" si="37"/>
        <v>None</v>
      </c>
      <c r="AB239" s="97" t="str">
        <f t="shared" si="37"/>
        <v>None</v>
      </c>
      <c r="AC239" s="97" t="str">
        <f t="shared" si="37"/>
        <v>None</v>
      </c>
      <c r="AD239" s="97" t="str">
        <f t="shared" si="37"/>
        <v>None</v>
      </c>
      <c r="AE239" s="97" t="str">
        <f t="shared" si="37"/>
        <v>None</v>
      </c>
      <c r="AF239" s="97" t="str">
        <f t="shared" si="37"/>
        <v>None</v>
      </c>
      <c r="AG239" s="97" t="str">
        <f t="shared" si="37"/>
        <v>None</v>
      </c>
      <c r="AH239" s="97" t="str">
        <f t="shared" si="37"/>
        <v>None</v>
      </c>
      <c r="AI239" s="98" t="str">
        <f t="shared" si="29"/>
        <v>None</v>
      </c>
    </row>
    <row r="240" spans="5:35">
      <c r="E240" s="97" t="str">
        <f t="shared" si="38"/>
        <v>None</v>
      </c>
      <c r="F240" s="97" t="str">
        <f t="shared" si="38"/>
        <v>NGA</v>
      </c>
      <c r="G240" s="97" t="str">
        <f t="shared" si="38"/>
        <v>NGA</v>
      </c>
      <c r="H240" s="97" t="str">
        <f t="shared" si="38"/>
        <v>DSL</v>
      </c>
      <c r="I240" s="97" t="str">
        <f t="shared" si="38"/>
        <v>HFO</v>
      </c>
      <c r="J240" s="97" t="str">
        <f t="shared" si="38"/>
        <v>LPG</v>
      </c>
      <c r="K240" s="97" t="str">
        <f t="shared" si="38"/>
        <v>GSL</v>
      </c>
      <c r="L240" s="97" t="str">
        <f t="shared" si="38"/>
        <v>LPG</v>
      </c>
      <c r="M240" s="97" t="str">
        <f t="shared" si="38"/>
        <v>None</v>
      </c>
      <c r="N240" s="97" t="str">
        <f t="shared" si="38"/>
        <v>HFO</v>
      </c>
      <c r="O240" s="97" t="str">
        <f t="shared" si="38"/>
        <v>COA</v>
      </c>
      <c r="P240" s="97" t="str">
        <f t="shared" si="38"/>
        <v>COA</v>
      </c>
      <c r="Q240" s="97" t="str">
        <f t="shared" si="38"/>
        <v>COA</v>
      </c>
      <c r="R240" s="97" t="str">
        <f t="shared" si="38"/>
        <v>WST</v>
      </c>
      <c r="S240" s="97" t="str">
        <f t="shared" si="37"/>
        <v>NGA</v>
      </c>
      <c r="T240" s="97" t="str">
        <f t="shared" si="37"/>
        <v>None</v>
      </c>
      <c r="U240" s="97" t="str">
        <f t="shared" si="37"/>
        <v>None</v>
      </c>
      <c r="V240" s="97" t="str">
        <f t="shared" si="37"/>
        <v>None</v>
      </c>
      <c r="W240" s="97" t="str">
        <f t="shared" si="37"/>
        <v>None</v>
      </c>
      <c r="X240" s="97" t="str">
        <f t="shared" si="37"/>
        <v>None</v>
      </c>
      <c r="Y240" s="97" t="str">
        <f t="shared" si="37"/>
        <v>None</v>
      </c>
      <c r="Z240" s="97" t="str">
        <f t="shared" si="37"/>
        <v>None</v>
      </c>
      <c r="AA240" s="97" t="str">
        <f t="shared" si="37"/>
        <v>None</v>
      </c>
      <c r="AB240" s="97" t="str">
        <f t="shared" si="37"/>
        <v>None</v>
      </c>
      <c r="AC240" s="97" t="str">
        <f t="shared" si="37"/>
        <v>None</v>
      </c>
      <c r="AD240" s="97" t="str">
        <f t="shared" si="37"/>
        <v>None</v>
      </c>
      <c r="AE240" s="97" t="str">
        <f t="shared" si="37"/>
        <v>None</v>
      </c>
      <c r="AF240" s="97" t="str">
        <f t="shared" si="37"/>
        <v>None</v>
      </c>
      <c r="AG240" s="97" t="str">
        <f t="shared" si="37"/>
        <v>None</v>
      </c>
      <c r="AH240" s="97" t="str">
        <f t="shared" si="37"/>
        <v>None</v>
      </c>
      <c r="AI240" s="98" t="str">
        <f t="shared" ref="AI240:AI246" si="39">AI$9</f>
        <v>None</v>
      </c>
    </row>
    <row r="241" spans="5:35">
      <c r="E241" s="97" t="str">
        <f t="shared" si="38"/>
        <v>None</v>
      </c>
      <c r="F241" s="97" t="str">
        <f t="shared" si="38"/>
        <v>NGA</v>
      </c>
      <c r="G241" s="97" t="str">
        <f t="shared" si="38"/>
        <v>NGA</v>
      </c>
      <c r="H241" s="97" t="str">
        <f t="shared" si="38"/>
        <v>DSL</v>
      </c>
      <c r="I241" s="97" t="str">
        <f t="shared" si="38"/>
        <v>HFO</v>
      </c>
      <c r="J241" s="97" t="str">
        <f t="shared" si="38"/>
        <v>LPG</v>
      </c>
      <c r="K241" s="97" t="str">
        <f t="shared" si="38"/>
        <v>GSL</v>
      </c>
      <c r="L241" s="97" t="str">
        <f t="shared" si="38"/>
        <v>LPG</v>
      </c>
      <c r="M241" s="97" t="str">
        <f t="shared" si="38"/>
        <v>None</v>
      </c>
      <c r="N241" s="97" t="str">
        <f t="shared" si="38"/>
        <v>HFO</v>
      </c>
      <c r="O241" s="97" t="str">
        <f t="shared" si="38"/>
        <v>COA</v>
      </c>
      <c r="P241" s="97" t="str">
        <f t="shared" si="38"/>
        <v>COA</v>
      </c>
      <c r="Q241" s="97" t="str">
        <f t="shared" si="38"/>
        <v>COA</v>
      </c>
      <c r="R241" s="97" t="str">
        <f t="shared" si="38"/>
        <v>WST</v>
      </c>
      <c r="S241" s="97" t="str">
        <f t="shared" si="37"/>
        <v>NGA</v>
      </c>
      <c r="T241" s="97" t="str">
        <f t="shared" si="37"/>
        <v>None</v>
      </c>
      <c r="U241" s="97" t="str">
        <f t="shared" si="37"/>
        <v>None</v>
      </c>
      <c r="V241" s="97" t="str">
        <f t="shared" si="37"/>
        <v>None</v>
      </c>
      <c r="W241" s="97" t="str">
        <f t="shared" si="37"/>
        <v>None</v>
      </c>
      <c r="X241" s="97" t="str">
        <f t="shared" si="37"/>
        <v>None</v>
      </c>
      <c r="Y241" s="97" t="str">
        <f t="shared" si="37"/>
        <v>None</v>
      </c>
      <c r="Z241" s="97" t="str">
        <f t="shared" si="37"/>
        <v>None</v>
      </c>
      <c r="AA241" s="97" t="str">
        <f t="shared" si="37"/>
        <v>None</v>
      </c>
      <c r="AB241" s="97" t="str">
        <f t="shared" si="37"/>
        <v>None</v>
      </c>
      <c r="AC241" s="97" t="str">
        <f t="shared" si="37"/>
        <v>None</v>
      </c>
      <c r="AD241" s="97" t="str">
        <f t="shared" si="37"/>
        <v>None</v>
      </c>
      <c r="AE241" s="97" t="str">
        <f t="shared" si="37"/>
        <v>None</v>
      </c>
      <c r="AF241" s="97" t="str">
        <f t="shared" si="37"/>
        <v>None</v>
      </c>
      <c r="AG241" s="97" t="str">
        <f t="shared" si="37"/>
        <v>None</v>
      </c>
      <c r="AH241" s="97" t="str">
        <f t="shared" si="37"/>
        <v>None</v>
      </c>
      <c r="AI241" s="98" t="str">
        <f t="shared" si="39"/>
        <v>None</v>
      </c>
    </row>
    <row r="242" spans="5:35">
      <c r="E242" s="97" t="str">
        <f t="shared" si="38"/>
        <v>None</v>
      </c>
      <c r="F242" s="97" t="str">
        <f t="shared" si="38"/>
        <v>NGA</v>
      </c>
      <c r="G242" s="97" t="str">
        <f t="shared" si="38"/>
        <v>NGA</v>
      </c>
      <c r="H242" s="97" t="str">
        <f t="shared" si="38"/>
        <v>DSL</v>
      </c>
      <c r="I242" s="97" t="str">
        <f t="shared" si="38"/>
        <v>HFO</v>
      </c>
      <c r="J242" s="97" t="str">
        <f t="shared" si="38"/>
        <v>LPG</v>
      </c>
      <c r="K242" s="97" t="str">
        <f t="shared" si="38"/>
        <v>GSL</v>
      </c>
      <c r="L242" s="97" t="str">
        <f t="shared" si="38"/>
        <v>LPG</v>
      </c>
      <c r="M242" s="97" t="str">
        <f t="shared" si="38"/>
        <v>None</v>
      </c>
      <c r="N242" s="97" t="str">
        <f t="shared" si="38"/>
        <v>HFO</v>
      </c>
      <c r="O242" s="97" t="str">
        <f t="shared" si="38"/>
        <v>COA</v>
      </c>
      <c r="P242" s="97" t="str">
        <f t="shared" si="38"/>
        <v>COA</v>
      </c>
      <c r="Q242" s="97" t="str">
        <f t="shared" si="38"/>
        <v>COA</v>
      </c>
      <c r="R242" s="97" t="str">
        <f t="shared" si="38"/>
        <v>WST</v>
      </c>
      <c r="S242" s="97" t="str">
        <f t="shared" si="38"/>
        <v>NGA</v>
      </c>
      <c r="T242" s="97" t="str">
        <f t="shared" ref="T242:AH246" si="40">T$9</f>
        <v>None</v>
      </c>
      <c r="U242" s="97" t="str">
        <f t="shared" si="40"/>
        <v>None</v>
      </c>
      <c r="V242" s="97" t="str">
        <f t="shared" si="40"/>
        <v>None</v>
      </c>
      <c r="W242" s="97" t="str">
        <f t="shared" si="40"/>
        <v>None</v>
      </c>
      <c r="X242" s="97" t="str">
        <f t="shared" si="40"/>
        <v>None</v>
      </c>
      <c r="Y242" s="97" t="str">
        <f t="shared" si="40"/>
        <v>None</v>
      </c>
      <c r="Z242" s="97" t="str">
        <f t="shared" si="40"/>
        <v>None</v>
      </c>
      <c r="AA242" s="97" t="str">
        <f t="shared" si="40"/>
        <v>None</v>
      </c>
      <c r="AB242" s="97" t="str">
        <f t="shared" si="40"/>
        <v>None</v>
      </c>
      <c r="AC242" s="97" t="str">
        <f t="shared" si="40"/>
        <v>None</v>
      </c>
      <c r="AD242" s="97" t="str">
        <f t="shared" si="40"/>
        <v>None</v>
      </c>
      <c r="AE242" s="97" t="str">
        <f t="shared" si="40"/>
        <v>None</v>
      </c>
      <c r="AF242" s="97" t="str">
        <f t="shared" si="40"/>
        <v>None</v>
      </c>
      <c r="AG242" s="97" t="str">
        <f t="shared" si="40"/>
        <v>None</v>
      </c>
      <c r="AH242" s="97" t="str">
        <f t="shared" si="40"/>
        <v>None</v>
      </c>
      <c r="AI242" s="98" t="str">
        <f t="shared" si="39"/>
        <v>None</v>
      </c>
    </row>
    <row r="243" spans="5:35">
      <c r="E243" s="97" t="str">
        <f t="shared" ref="E243:S246" si="41">E$9</f>
        <v>None</v>
      </c>
      <c r="F243" s="97" t="str">
        <f t="shared" si="41"/>
        <v>NGA</v>
      </c>
      <c r="G243" s="97" t="str">
        <f t="shared" si="41"/>
        <v>NGA</v>
      </c>
      <c r="H243" s="97" t="str">
        <f t="shared" si="41"/>
        <v>DSL</v>
      </c>
      <c r="I243" s="97" t="str">
        <f t="shared" si="41"/>
        <v>HFO</v>
      </c>
      <c r="J243" s="97" t="str">
        <f t="shared" si="41"/>
        <v>LPG</v>
      </c>
      <c r="K243" s="97" t="str">
        <f t="shared" si="41"/>
        <v>GSL</v>
      </c>
      <c r="L243" s="97" t="str">
        <f t="shared" si="41"/>
        <v>LPG</v>
      </c>
      <c r="M243" s="97" t="str">
        <f t="shared" si="41"/>
        <v>None</v>
      </c>
      <c r="N243" s="97" t="str">
        <f t="shared" si="41"/>
        <v>HFO</v>
      </c>
      <c r="O243" s="97" t="str">
        <f t="shared" si="41"/>
        <v>COA</v>
      </c>
      <c r="P243" s="97" t="str">
        <f t="shared" si="41"/>
        <v>COA</v>
      </c>
      <c r="Q243" s="97" t="str">
        <f t="shared" si="41"/>
        <v>COA</v>
      </c>
      <c r="R243" s="97" t="str">
        <f t="shared" si="41"/>
        <v>WST</v>
      </c>
      <c r="S243" s="97" t="str">
        <f t="shared" si="41"/>
        <v>NGA</v>
      </c>
      <c r="T243" s="97" t="str">
        <f t="shared" si="40"/>
        <v>None</v>
      </c>
      <c r="U243" s="97" t="str">
        <f t="shared" si="40"/>
        <v>None</v>
      </c>
      <c r="V243" s="97" t="str">
        <f t="shared" si="40"/>
        <v>None</v>
      </c>
      <c r="W243" s="97" t="str">
        <f t="shared" si="40"/>
        <v>None</v>
      </c>
      <c r="X243" s="97" t="str">
        <f t="shared" si="40"/>
        <v>None</v>
      </c>
      <c r="Y243" s="97" t="str">
        <f t="shared" si="40"/>
        <v>None</v>
      </c>
      <c r="Z243" s="97" t="str">
        <f t="shared" si="40"/>
        <v>None</v>
      </c>
      <c r="AA243" s="97" t="str">
        <f t="shared" si="40"/>
        <v>None</v>
      </c>
      <c r="AB243" s="97" t="str">
        <f t="shared" si="40"/>
        <v>None</v>
      </c>
      <c r="AC243" s="97" t="str">
        <f t="shared" si="40"/>
        <v>None</v>
      </c>
      <c r="AD243" s="97" t="str">
        <f t="shared" si="40"/>
        <v>None</v>
      </c>
      <c r="AE243" s="97" t="str">
        <f t="shared" si="40"/>
        <v>None</v>
      </c>
      <c r="AF243" s="97" t="str">
        <f t="shared" si="40"/>
        <v>None</v>
      </c>
      <c r="AG243" s="97" t="str">
        <f t="shared" si="40"/>
        <v>None</v>
      </c>
      <c r="AH243" s="97" t="str">
        <f t="shared" si="40"/>
        <v>None</v>
      </c>
      <c r="AI243" s="98" t="str">
        <f t="shared" si="39"/>
        <v>None</v>
      </c>
    </row>
    <row r="244" spans="5:35">
      <c r="E244" s="97" t="str">
        <f t="shared" si="41"/>
        <v>None</v>
      </c>
      <c r="F244" s="97" t="str">
        <f t="shared" si="41"/>
        <v>NGA</v>
      </c>
      <c r="G244" s="97" t="str">
        <f t="shared" si="41"/>
        <v>NGA</v>
      </c>
      <c r="H244" s="97" t="str">
        <f t="shared" si="41"/>
        <v>DSL</v>
      </c>
      <c r="I244" s="97" t="str">
        <f t="shared" si="41"/>
        <v>HFO</v>
      </c>
      <c r="J244" s="97" t="str">
        <f t="shared" si="41"/>
        <v>LPG</v>
      </c>
      <c r="K244" s="97" t="str">
        <f t="shared" si="41"/>
        <v>GSL</v>
      </c>
      <c r="L244" s="97" t="str">
        <f t="shared" si="41"/>
        <v>LPG</v>
      </c>
      <c r="M244" s="97" t="str">
        <f t="shared" si="41"/>
        <v>None</v>
      </c>
      <c r="N244" s="97" t="str">
        <f t="shared" si="41"/>
        <v>HFO</v>
      </c>
      <c r="O244" s="97" t="str">
        <f t="shared" si="41"/>
        <v>COA</v>
      </c>
      <c r="P244" s="97" t="str">
        <f t="shared" si="41"/>
        <v>COA</v>
      </c>
      <c r="Q244" s="97" t="str">
        <f t="shared" si="41"/>
        <v>COA</v>
      </c>
      <c r="R244" s="97" t="str">
        <f t="shared" si="41"/>
        <v>WST</v>
      </c>
      <c r="S244" s="97" t="str">
        <f t="shared" si="41"/>
        <v>NGA</v>
      </c>
      <c r="T244" s="97" t="str">
        <f t="shared" si="40"/>
        <v>None</v>
      </c>
      <c r="U244" s="97" t="str">
        <f t="shared" si="40"/>
        <v>None</v>
      </c>
      <c r="V244" s="97" t="str">
        <f t="shared" si="40"/>
        <v>None</v>
      </c>
      <c r="W244" s="97" t="str">
        <f t="shared" si="40"/>
        <v>None</v>
      </c>
      <c r="X244" s="97" t="str">
        <f t="shared" si="40"/>
        <v>None</v>
      </c>
      <c r="Y244" s="97" t="str">
        <f t="shared" si="40"/>
        <v>None</v>
      </c>
      <c r="Z244" s="97" t="str">
        <f t="shared" si="40"/>
        <v>None</v>
      </c>
      <c r="AA244" s="97" t="str">
        <f t="shared" si="40"/>
        <v>None</v>
      </c>
      <c r="AB244" s="97" t="str">
        <f t="shared" si="40"/>
        <v>None</v>
      </c>
      <c r="AC244" s="97" t="str">
        <f t="shared" si="40"/>
        <v>None</v>
      </c>
      <c r="AD244" s="97" t="str">
        <f t="shared" si="40"/>
        <v>None</v>
      </c>
      <c r="AE244" s="97" t="str">
        <f t="shared" si="40"/>
        <v>None</v>
      </c>
      <c r="AF244" s="97" t="str">
        <f t="shared" si="40"/>
        <v>None</v>
      </c>
      <c r="AG244" s="97" t="str">
        <f t="shared" si="40"/>
        <v>None</v>
      </c>
      <c r="AH244" s="97" t="str">
        <f t="shared" si="40"/>
        <v>None</v>
      </c>
      <c r="AI244" s="98" t="str">
        <f t="shared" si="39"/>
        <v>None</v>
      </c>
    </row>
    <row r="245" spans="5:35">
      <c r="E245" s="97" t="str">
        <f t="shared" si="41"/>
        <v>None</v>
      </c>
      <c r="F245" s="97" t="str">
        <f t="shared" si="41"/>
        <v>NGA</v>
      </c>
      <c r="G245" s="97" t="str">
        <f t="shared" si="41"/>
        <v>NGA</v>
      </c>
      <c r="H245" s="97" t="str">
        <f t="shared" si="41"/>
        <v>DSL</v>
      </c>
      <c r="I245" s="97" t="str">
        <f t="shared" si="41"/>
        <v>HFO</v>
      </c>
      <c r="J245" s="97" t="str">
        <f t="shared" si="41"/>
        <v>LPG</v>
      </c>
      <c r="K245" s="97" t="str">
        <f t="shared" si="41"/>
        <v>GSL</v>
      </c>
      <c r="L245" s="97" t="str">
        <f t="shared" si="41"/>
        <v>LPG</v>
      </c>
      <c r="M245" s="97" t="str">
        <f t="shared" si="41"/>
        <v>None</v>
      </c>
      <c r="N245" s="97" t="str">
        <f t="shared" si="41"/>
        <v>HFO</v>
      </c>
      <c r="O245" s="97" t="str">
        <f t="shared" si="41"/>
        <v>COA</v>
      </c>
      <c r="P245" s="97" t="str">
        <f t="shared" si="41"/>
        <v>COA</v>
      </c>
      <c r="Q245" s="97" t="str">
        <f t="shared" si="41"/>
        <v>COA</v>
      </c>
      <c r="R245" s="97" t="str">
        <f t="shared" si="41"/>
        <v>WST</v>
      </c>
      <c r="S245" s="97" t="str">
        <f t="shared" si="41"/>
        <v>NGA</v>
      </c>
      <c r="T245" s="97" t="str">
        <f t="shared" si="40"/>
        <v>None</v>
      </c>
      <c r="U245" s="97" t="str">
        <f t="shared" si="40"/>
        <v>None</v>
      </c>
      <c r="V245" s="97" t="str">
        <f t="shared" si="40"/>
        <v>None</v>
      </c>
      <c r="W245" s="97" t="str">
        <f t="shared" si="40"/>
        <v>None</v>
      </c>
      <c r="X245" s="97" t="str">
        <f t="shared" si="40"/>
        <v>None</v>
      </c>
      <c r="Y245" s="97" t="str">
        <f t="shared" si="40"/>
        <v>None</v>
      </c>
      <c r="Z245" s="97" t="str">
        <f t="shared" si="40"/>
        <v>None</v>
      </c>
      <c r="AA245" s="97" t="str">
        <f t="shared" si="40"/>
        <v>None</v>
      </c>
      <c r="AB245" s="97" t="str">
        <f t="shared" si="40"/>
        <v>None</v>
      </c>
      <c r="AC245" s="97" t="str">
        <f t="shared" si="40"/>
        <v>None</v>
      </c>
      <c r="AD245" s="97" t="str">
        <f t="shared" si="40"/>
        <v>None</v>
      </c>
      <c r="AE245" s="97" t="str">
        <f t="shared" si="40"/>
        <v>None</v>
      </c>
      <c r="AF245" s="97" t="str">
        <f t="shared" si="40"/>
        <v>None</v>
      </c>
      <c r="AG245" s="97" t="str">
        <f t="shared" si="40"/>
        <v>None</v>
      </c>
      <c r="AH245" s="97" t="str">
        <f t="shared" si="40"/>
        <v>None</v>
      </c>
      <c r="AI245" s="98" t="str">
        <f t="shared" si="39"/>
        <v>None</v>
      </c>
    </row>
    <row r="246" spans="5:35">
      <c r="E246" s="99" t="str">
        <f t="shared" si="41"/>
        <v>None</v>
      </c>
      <c r="F246" s="99" t="str">
        <f t="shared" si="41"/>
        <v>NGA</v>
      </c>
      <c r="G246" s="99" t="str">
        <f t="shared" si="41"/>
        <v>NGA</v>
      </c>
      <c r="H246" s="99" t="str">
        <f t="shared" si="41"/>
        <v>DSL</v>
      </c>
      <c r="I246" s="99" t="str">
        <f t="shared" si="41"/>
        <v>HFO</v>
      </c>
      <c r="J246" s="99" t="str">
        <f t="shared" si="41"/>
        <v>LPG</v>
      </c>
      <c r="K246" s="99" t="str">
        <f t="shared" si="41"/>
        <v>GSL</v>
      </c>
      <c r="L246" s="99" t="str">
        <f t="shared" si="41"/>
        <v>LPG</v>
      </c>
      <c r="M246" s="99" t="str">
        <f t="shared" si="41"/>
        <v>None</v>
      </c>
      <c r="N246" s="99" t="str">
        <f t="shared" si="41"/>
        <v>HFO</v>
      </c>
      <c r="O246" s="99" t="str">
        <f t="shared" si="41"/>
        <v>COA</v>
      </c>
      <c r="P246" s="99" t="str">
        <f t="shared" si="41"/>
        <v>COA</v>
      </c>
      <c r="Q246" s="99" t="str">
        <f t="shared" si="41"/>
        <v>COA</v>
      </c>
      <c r="R246" s="99" t="str">
        <f t="shared" si="41"/>
        <v>WST</v>
      </c>
      <c r="S246" s="99" t="str">
        <f t="shared" si="41"/>
        <v>NGA</v>
      </c>
      <c r="T246" s="99" t="str">
        <f t="shared" si="40"/>
        <v>None</v>
      </c>
      <c r="U246" s="99" t="str">
        <f t="shared" si="40"/>
        <v>None</v>
      </c>
      <c r="V246" s="99" t="str">
        <f t="shared" si="40"/>
        <v>None</v>
      </c>
      <c r="W246" s="99" t="str">
        <f t="shared" si="40"/>
        <v>None</v>
      </c>
      <c r="X246" s="99" t="str">
        <f t="shared" si="40"/>
        <v>None</v>
      </c>
      <c r="Y246" s="99" t="str">
        <f t="shared" si="40"/>
        <v>None</v>
      </c>
      <c r="Z246" s="99" t="str">
        <f t="shared" si="40"/>
        <v>None</v>
      </c>
      <c r="AA246" s="99" t="str">
        <f t="shared" si="40"/>
        <v>None</v>
      </c>
      <c r="AB246" s="99" t="str">
        <f t="shared" si="40"/>
        <v>None</v>
      </c>
      <c r="AC246" s="99" t="str">
        <f t="shared" si="40"/>
        <v>None</v>
      </c>
      <c r="AD246" s="99" t="str">
        <f t="shared" si="40"/>
        <v>None</v>
      </c>
      <c r="AE246" s="99" t="str">
        <f t="shared" si="40"/>
        <v>None</v>
      </c>
      <c r="AF246" s="99" t="str">
        <f t="shared" si="40"/>
        <v>None</v>
      </c>
      <c r="AG246" s="99" t="str">
        <f t="shared" si="40"/>
        <v>None</v>
      </c>
      <c r="AH246" s="99" t="str">
        <f t="shared" si="40"/>
        <v>None</v>
      </c>
      <c r="AI246" s="100" t="str">
        <f t="shared" si="39"/>
        <v>None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Mapping!$L$4:$L$23</xm:f>
          </x14:formula1>
          <xm:sqref>E9:AI9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380"/>
  <sheetViews>
    <sheetView topLeftCell="A4" zoomScaleNormal="100" workbookViewId="0">
      <selection activeCell="D62" sqref="D62"/>
    </sheetView>
  </sheetViews>
  <sheetFormatPr defaultRowHeight="15"/>
  <cols>
    <col min="2" max="2" width="89" bestFit="1" customWidth="1"/>
    <col min="4" max="4" width="9.140625" style="7"/>
    <col min="6" max="6" width="16.28515625" customWidth="1"/>
    <col min="35" max="35" width="9.140625" style="2"/>
  </cols>
  <sheetData>
    <row r="1" spans="1:16384" s="76" customFormat="1" ht="21">
      <c r="A1" s="93" t="s">
        <v>1038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  <c r="IW1" s="93"/>
      <c r="IX1" s="93"/>
      <c r="IY1" s="93"/>
      <c r="IZ1" s="93"/>
      <c r="JA1" s="93"/>
      <c r="JB1" s="93"/>
      <c r="JC1" s="93"/>
      <c r="JD1" s="93"/>
      <c r="JE1" s="93"/>
      <c r="JF1" s="93"/>
      <c r="JG1" s="93"/>
      <c r="JH1" s="93"/>
      <c r="JI1" s="93"/>
      <c r="JJ1" s="93"/>
      <c r="JK1" s="93"/>
      <c r="JL1" s="93"/>
      <c r="JM1" s="93"/>
      <c r="JN1" s="93"/>
      <c r="JO1" s="93"/>
      <c r="JP1" s="93"/>
      <c r="JQ1" s="93"/>
      <c r="JR1" s="93"/>
      <c r="JS1" s="93"/>
      <c r="JT1" s="93"/>
      <c r="JU1" s="93"/>
      <c r="JV1" s="93"/>
      <c r="JW1" s="93"/>
      <c r="JX1" s="93"/>
      <c r="JY1" s="93"/>
      <c r="JZ1" s="93"/>
      <c r="KA1" s="93"/>
      <c r="KB1" s="93"/>
      <c r="KC1" s="93"/>
      <c r="KD1" s="93"/>
      <c r="KE1" s="93"/>
      <c r="KF1" s="93"/>
      <c r="KG1" s="93"/>
      <c r="KH1" s="93"/>
      <c r="KI1" s="93"/>
      <c r="KJ1" s="93"/>
      <c r="KK1" s="93"/>
      <c r="KL1" s="93"/>
      <c r="KM1" s="93"/>
      <c r="KN1" s="93"/>
      <c r="KO1" s="93"/>
      <c r="KP1" s="93"/>
      <c r="KQ1" s="93"/>
      <c r="KR1" s="93"/>
      <c r="KS1" s="93"/>
      <c r="KT1" s="93"/>
      <c r="KU1" s="93"/>
      <c r="KV1" s="93"/>
      <c r="KW1" s="93"/>
      <c r="KX1" s="93"/>
      <c r="KY1" s="93"/>
      <c r="KZ1" s="93"/>
      <c r="LA1" s="93"/>
      <c r="LB1" s="93"/>
      <c r="LC1" s="93"/>
      <c r="LD1" s="93"/>
      <c r="LE1" s="93"/>
      <c r="LF1" s="93"/>
      <c r="LG1" s="93"/>
      <c r="LH1" s="93"/>
      <c r="LI1" s="93"/>
      <c r="LJ1" s="93"/>
      <c r="LK1" s="93"/>
      <c r="LL1" s="93"/>
      <c r="LM1" s="93"/>
      <c r="LN1" s="93"/>
      <c r="LO1" s="93"/>
      <c r="LP1" s="93"/>
      <c r="LQ1" s="93"/>
      <c r="LR1" s="93"/>
      <c r="LS1" s="93"/>
      <c r="LT1" s="93"/>
      <c r="LU1" s="93"/>
      <c r="LV1" s="93"/>
      <c r="LW1" s="93"/>
      <c r="LX1" s="93"/>
      <c r="LY1" s="93"/>
      <c r="LZ1" s="93"/>
      <c r="MA1" s="93"/>
      <c r="MB1" s="93"/>
      <c r="MC1" s="93"/>
      <c r="MD1" s="93"/>
      <c r="ME1" s="93"/>
      <c r="MF1" s="93"/>
      <c r="MG1" s="93"/>
      <c r="MH1" s="93"/>
      <c r="MI1" s="93"/>
      <c r="MJ1" s="93"/>
      <c r="MK1" s="93"/>
      <c r="ML1" s="93"/>
      <c r="MM1" s="93"/>
      <c r="MN1" s="93"/>
      <c r="MO1" s="93"/>
      <c r="MP1" s="93"/>
      <c r="MQ1" s="93"/>
      <c r="MR1" s="93"/>
      <c r="MS1" s="93"/>
      <c r="MT1" s="93"/>
      <c r="MU1" s="93"/>
      <c r="MV1" s="93"/>
      <c r="MW1" s="93"/>
      <c r="MX1" s="93"/>
      <c r="MY1" s="93"/>
      <c r="MZ1" s="93"/>
      <c r="NA1" s="93"/>
      <c r="NB1" s="93"/>
      <c r="NC1" s="93"/>
      <c r="ND1" s="93"/>
      <c r="NE1" s="93"/>
      <c r="NF1" s="93"/>
      <c r="NG1" s="93"/>
      <c r="NH1" s="93"/>
      <c r="NI1" s="93"/>
      <c r="NJ1" s="93"/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93"/>
      <c r="PL1" s="93"/>
      <c r="PM1" s="93"/>
      <c r="PN1" s="93"/>
      <c r="PO1" s="93"/>
      <c r="PP1" s="93"/>
      <c r="PQ1" s="93"/>
      <c r="PR1" s="93"/>
      <c r="PS1" s="93"/>
      <c r="PT1" s="93"/>
      <c r="PU1" s="93"/>
      <c r="PV1" s="93"/>
      <c r="PW1" s="93"/>
      <c r="PX1" s="93"/>
      <c r="PY1" s="93"/>
      <c r="PZ1" s="93"/>
      <c r="QA1" s="93"/>
      <c r="QB1" s="93"/>
      <c r="QC1" s="93"/>
      <c r="QD1" s="93"/>
      <c r="QE1" s="93"/>
      <c r="QF1" s="93"/>
      <c r="QG1" s="93"/>
      <c r="QH1" s="93"/>
      <c r="QI1" s="93"/>
      <c r="QJ1" s="93"/>
      <c r="QK1" s="93"/>
      <c r="QL1" s="93"/>
      <c r="QM1" s="93"/>
      <c r="QN1" s="93"/>
      <c r="QO1" s="93"/>
      <c r="QP1" s="93"/>
      <c r="QQ1" s="93"/>
      <c r="QR1" s="93"/>
      <c r="QS1" s="93"/>
      <c r="QT1" s="93"/>
      <c r="QU1" s="93"/>
      <c r="QV1" s="93"/>
      <c r="QW1" s="93"/>
      <c r="QX1" s="93"/>
      <c r="QY1" s="93"/>
      <c r="QZ1" s="93"/>
      <c r="RA1" s="93"/>
      <c r="RB1" s="93"/>
      <c r="RC1" s="93"/>
      <c r="RD1" s="93"/>
      <c r="RE1" s="93"/>
      <c r="RF1" s="93"/>
      <c r="RG1" s="93"/>
      <c r="RH1" s="93"/>
      <c r="RI1" s="93"/>
      <c r="RJ1" s="93"/>
      <c r="RK1" s="93"/>
      <c r="RL1" s="93"/>
      <c r="RM1" s="93"/>
      <c r="RN1" s="93"/>
      <c r="RO1" s="93"/>
      <c r="RP1" s="93"/>
      <c r="RQ1" s="93"/>
      <c r="RR1" s="93"/>
      <c r="RS1" s="93"/>
      <c r="RT1" s="93"/>
      <c r="RU1" s="93"/>
      <c r="RV1" s="93"/>
      <c r="RW1" s="93"/>
      <c r="RX1" s="93"/>
      <c r="RY1" s="93"/>
      <c r="RZ1" s="93"/>
      <c r="SA1" s="93"/>
      <c r="SB1" s="93"/>
      <c r="SC1" s="93"/>
      <c r="SD1" s="93"/>
      <c r="SE1" s="93"/>
      <c r="SF1" s="93"/>
      <c r="SG1" s="93"/>
      <c r="SH1" s="93"/>
      <c r="SI1" s="93"/>
      <c r="SJ1" s="93"/>
      <c r="SK1" s="93"/>
      <c r="SL1" s="93"/>
      <c r="SM1" s="93"/>
      <c r="SN1" s="93"/>
      <c r="SO1" s="93"/>
      <c r="SP1" s="93"/>
      <c r="SQ1" s="93"/>
      <c r="SR1" s="93"/>
      <c r="SS1" s="93"/>
      <c r="ST1" s="93"/>
      <c r="SU1" s="93"/>
      <c r="SV1" s="93"/>
      <c r="SW1" s="93"/>
      <c r="SX1" s="93"/>
      <c r="SY1" s="93"/>
      <c r="SZ1" s="93"/>
      <c r="TA1" s="93"/>
      <c r="TB1" s="93"/>
      <c r="TC1" s="93"/>
      <c r="TD1" s="93"/>
      <c r="TE1" s="93"/>
      <c r="TF1" s="93"/>
      <c r="TG1" s="93"/>
      <c r="TH1" s="93"/>
      <c r="TI1" s="93"/>
      <c r="TJ1" s="93"/>
      <c r="TK1" s="93"/>
      <c r="TL1" s="93"/>
      <c r="TM1" s="93"/>
      <c r="TN1" s="93"/>
      <c r="TO1" s="93"/>
      <c r="TP1" s="93"/>
      <c r="TQ1" s="93"/>
      <c r="TR1" s="93"/>
      <c r="TS1" s="93"/>
      <c r="TT1" s="93"/>
      <c r="TU1" s="93"/>
      <c r="TV1" s="93"/>
      <c r="TW1" s="93"/>
      <c r="TX1" s="93"/>
      <c r="TY1" s="93"/>
      <c r="TZ1" s="93"/>
      <c r="UA1" s="93"/>
      <c r="UB1" s="93"/>
      <c r="UC1" s="93"/>
      <c r="UD1" s="93"/>
      <c r="UE1" s="93"/>
      <c r="UF1" s="93"/>
      <c r="UG1" s="93"/>
      <c r="UH1" s="93"/>
      <c r="UI1" s="93"/>
      <c r="UJ1" s="93"/>
      <c r="UK1" s="93"/>
      <c r="UL1" s="93"/>
      <c r="UM1" s="93"/>
      <c r="UN1" s="93"/>
      <c r="UO1" s="93"/>
      <c r="UP1" s="93"/>
      <c r="UQ1" s="93"/>
      <c r="UR1" s="93"/>
      <c r="US1" s="93"/>
      <c r="UT1" s="93"/>
      <c r="UU1" s="93"/>
      <c r="UV1" s="93"/>
      <c r="UW1" s="93"/>
      <c r="UX1" s="93"/>
      <c r="UY1" s="93"/>
      <c r="UZ1" s="93"/>
      <c r="VA1" s="93"/>
      <c r="VB1" s="93"/>
      <c r="VC1" s="93"/>
      <c r="VD1" s="93"/>
      <c r="VE1" s="93"/>
      <c r="VF1" s="93"/>
      <c r="VG1" s="93"/>
      <c r="VH1" s="93"/>
      <c r="VI1" s="93"/>
      <c r="VJ1" s="93"/>
      <c r="VK1" s="93"/>
      <c r="VL1" s="93"/>
      <c r="VM1" s="93"/>
      <c r="VN1" s="93"/>
      <c r="VO1" s="93"/>
      <c r="VP1" s="93"/>
      <c r="VQ1" s="93"/>
      <c r="VR1" s="93"/>
      <c r="VS1" s="93"/>
      <c r="VT1" s="93"/>
      <c r="VU1" s="93"/>
      <c r="VV1" s="93"/>
      <c r="VW1" s="93"/>
      <c r="VX1" s="93"/>
      <c r="VY1" s="93"/>
      <c r="VZ1" s="93"/>
      <c r="WA1" s="93"/>
      <c r="WB1" s="93"/>
      <c r="WC1" s="93"/>
      <c r="WD1" s="93"/>
      <c r="WE1" s="93"/>
      <c r="WF1" s="93"/>
      <c r="WG1" s="93"/>
      <c r="WH1" s="93"/>
      <c r="WI1" s="93"/>
      <c r="WJ1" s="93"/>
      <c r="WK1" s="93"/>
      <c r="WL1" s="93"/>
      <c r="WM1" s="93"/>
      <c r="WN1" s="93"/>
      <c r="WO1" s="93"/>
      <c r="WP1" s="93"/>
      <c r="WQ1" s="93"/>
      <c r="WR1" s="93"/>
      <c r="WS1" s="93"/>
      <c r="WT1" s="93"/>
      <c r="WU1" s="93"/>
      <c r="WV1" s="93"/>
      <c r="WW1" s="93"/>
      <c r="WX1" s="93"/>
      <c r="WY1" s="93"/>
      <c r="WZ1" s="93"/>
      <c r="XA1" s="93"/>
      <c r="XB1" s="93"/>
      <c r="XC1" s="93"/>
      <c r="XD1" s="93"/>
      <c r="XE1" s="93"/>
      <c r="XF1" s="93"/>
      <c r="XG1" s="93"/>
      <c r="XH1" s="93"/>
      <c r="XI1" s="93"/>
      <c r="XJ1" s="93"/>
      <c r="XK1" s="93"/>
      <c r="XL1" s="93"/>
      <c r="XM1" s="93"/>
      <c r="XN1" s="93"/>
      <c r="XO1" s="93"/>
      <c r="XP1" s="93"/>
      <c r="XQ1" s="93"/>
      <c r="XR1" s="93"/>
      <c r="XS1" s="93"/>
      <c r="XT1" s="93"/>
      <c r="XU1" s="93"/>
      <c r="XV1" s="93"/>
      <c r="XW1" s="93"/>
      <c r="XX1" s="93"/>
      <c r="XY1" s="93"/>
      <c r="XZ1" s="93"/>
      <c r="YA1" s="93"/>
      <c r="YB1" s="93"/>
      <c r="YC1" s="93"/>
      <c r="YD1" s="93"/>
      <c r="YE1" s="93"/>
      <c r="YF1" s="93"/>
      <c r="YG1" s="93"/>
      <c r="YH1" s="93"/>
      <c r="YI1" s="93"/>
      <c r="YJ1" s="93"/>
      <c r="YK1" s="93"/>
      <c r="YL1" s="93"/>
      <c r="YM1" s="93"/>
      <c r="YN1" s="93"/>
      <c r="YO1" s="93"/>
      <c r="YP1" s="93"/>
      <c r="YQ1" s="93"/>
      <c r="YR1" s="93"/>
      <c r="YS1" s="93"/>
      <c r="YT1" s="93"/>
      <c r="YU1" s="93"/>
      <c r="YV1" s="93"/>
      <c r="YW1" s="93"/>
      <c r="YX1" s="93"/>
      <c r="YY1" s="93"/>
      <c r="YZ1" s="93"/>
      <c r="ZA1" s="93"/>
      <c r="ZB1" s="93"/>
      <c r="ZC1" s="93"/>
      <c r="ZD1" s="93"/>
      <c r="ZE1" s="93"/>
      <c r="ZF1" s="93"/>
      <c r="ZG1" s="93"/>
      <c r="ZH1" s="93"/>
      <c r="ZI1" s="93"/>
      <c r="ZJ1" s="93"/>
      <c r="ZK1" s="93"/>
      <c r="ZL1" s="93"/>
      <c r="ZM1" s="93"/>
      <c r="ZN1" s="93"/>
      <c r="ZO1" s="93"/>
      <c r="ZP1" s="93"/>
      <c r="ZQ1" s="93"/>
      <c r="ZR1" s="93"/>
      <c r="ZS1" s="93"/>
      <c r="ZT1" s="93"/>
      <c r="ZU1" s="93"/>
      <c r="ZV1" s="93"/>
      <c r="ZW1" s="93"/>
      <c r="ZX1" s="93"/>
      <c r="ZY1" s="93"/>
      <c r="ZZ1" s="93"/>
      <c r="AAA1" s="93"/>
      <c r="AAB1" s="93"/>
      <c r="AAC1" s="93"/>
      <c r="AAD1" s="93"/>
      <c r="AAE1" s="93"/>
      <c r="AAF1" s="93"/>
      <c r="AAG1" s="93"/>
      <c r="AAH1" s="93"/>
      <c r="AAI1" s="93"/>
      <c r="AAJ1" s="93"/>
      <c r="AAK1" s="93"/>
      <c r="AAL1" s="93"/>
      <c r="AAM1" s="93"/>
      <c r="AAN1" s="93"/>
      <c r="AAO1" s="93"/>
      <c r="AAP1" s="93"/>
      <c r="AAQ1" s="93"/>
      <c r="AAR1" s="93"/>
      <c r="AAS1" s="93"/>
      <c r="AAT1" s="93"/>
      <c r="AAU1" s="93"/>
      <c r="AAV1" s="93"/>
      <c r="AAW1" s="93"/>
      <c r="AAX1" s="93"/>
      <c r="AAY1" s="93"/>
      <c r="AAZ1" s="93"/>
      <c r="ABA1" s="93"/>
      <c r="ABB1" s="93"/>
      <c r="ABC1" s="93"/>
      <c r="ABD1" s="93"/>
      <c r="ABE1" s="93"/>
      <c r="ABF1" s="93"/>
      <c r="ABG1" s="93"/>
      <c r="ABH1" s="93"/>
      <c r="ABI1" s="93"/>
      <c r="ABJ1" s="93"/>
      <c r="ABK1" s="93"/>
      <c r="ABL1" s="93"/>
      <c r="ABM1" s="93"/>
      <c r="ABN1" s="93"/>
      <c r="ABO1" s="93"/>
      <c r="ABP1" s="93"/>
      <c r="ABQ1" s="93"/>
      <c r="ABR1" s="93"/>
      <c r="ABS1" s="93"/>
      <c r="ABT1" s="93"/>
      <c r="ABU1" s="93"/>
      <c r="ABV1" s="93"/>
      <c r="ABW1" s="93"/>
      <c r="ABX1" s="93"/>
      <c r="ABY1" s="93"/>
      <c r="ABZ1" s="93"/>
      <c r="ACA1" s="93"/>
      <c r="ACB1" s="93"/>
      <c r="ACC1" s="93"/>
      <c r="ACD1" s="93"/>
      <c r="ACE1" s="93"/>
      <c r="ACF1" s="93"/>
      <c r="ACG1" s="93"/>
      <c r="ACH1" s="93"/>
      <c r="ACI1" s="93"/>
      <c r="ACJ1" s="93"/>
      <c r="ACK1" s="93"/>
      <c r="ACL1" s="93"/>
      <c r="ACM1" s="93"/>
      <c r="ACN1" s="93"/>
      <c r="ACO1" s="93"/>
      <c r="ACP1" s="93"/>
      <c r="ACQ1" s="93"/>
      <c r="ACR1" s="93"/>
      <c r="ACS1" s="93"/>
      <c r="ACT1" s="93"/>
      <c r="ACU1" s="93"/>
      <c r="ACV1" s="93"/>
      <c r="ACW1" s="93"/>
      <c r="ACX1" s="93"/>
      <c r="ACY1" s="93"/>
      <c r="ACZ1" s="93"/>
      <c r="ADA1" s="93"/>
      <c r="ADB1" s="93"/>
      <c r="ADC1" s="93"/>
      <c r="ADD1" s="93"/>
      <c r="ADE1" s="93"/>
      <c r="ADF1" s="93"/>
      <c r="ADG1" s="93"/>
      <c r="ADH1" s="93"/>
      <c r="ADI1" s="93"/>
      <c r="ADJ1" s="93"/>
      <c r="ADK1" s="93"/>
      <c r="ADL1" s="93"/>
      <c r="ADM1" s="93"/>
      <c r="ADN1" s="93"/>
      <c r="ADO1" s="93"/>
      <c r="ADP1" s="93"/>
      <c r="ADQ1" s="93"/>
      <c r="ADR1" s="93"/>
      <c r="ADS1" s="93"/>
      <c r="ADT1" s="93"/>
      <c r="ADU1" s="93"/>
      <c r="ADV1" s="93"/>
      <c r="ADW1" s="93"/>
      <c r="ADX1" s="93"/>
      <c r="ADY1" s="93"/>
      <c r="ADZ1" s="93"/>
      <c r="AEA1" s="93"/>
      <c r="AEB1" s="93"/>
      <c r="AEC1" s="93"/>
      <c r="AED1" s="93"/>
      <c r="AEE1" s="93"/>
      <c r="AEF1" s="93"/>
      <c r="AEG1" s="93"/>
      <c r="AEH1" s="93"/>
      <c r="AEI1" s="93"/>
      <c r="AEJ1" s="93"/>
      <c r="AEK1" s="93"/>
      <c r="AEL1" s="93"/>
      <c r="AEM1" s="93"/>
      <c r="AEN1" s="93"/>
      <c r="AEO1" s="93"/>
      <c r="AEP1" s="93"/>
      <c r="AEQ1" s="93"/>
      <c r="AER1" s="93"/>
      <c r="AES1" s="93"/>
      <c r="AET1" s="93"/>
      <c r="AEU1" s="93"/>
      <c r="AEV1" s="93"/>
      <c r="AEW1" s="93"/>
      <c r="AEX1" s="93"/>
      <c r="AEY1" s="93"/>
      <c r="AEZ1" s="93"/>
      <c r="AFA1" s="93"/>
      <c r="AFB1" s="93"/>
      <c r="AFC1" s="93"/>
      <c r="AFD1" s="93"/>
      <c r="AFE1" s="93"/>
      <c r="AFF1" s="93"/>
      <c r="AFG1" s="93"/>
      <c r="AFH1" s="93"/>
      <c r="AFI1" s="93"/>
      <c r="AFJ1" s="93"/>
      <c r="AFK1" s="93"/>
      <c r="AFL1" s="93"/>
      <c r="AFM1" s="93"/>
      <c r="AFN1" s="93"/>
      <c r="AFO1" s="93"/>
      <c r="AFP1" s="93"/>
      <c r="AFQ1" s="93"/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GQ1" s="93"/>
      <c r="AGR1" s="93"/>
      <c r="AGS1" s="93"/>
      <c r="AGT1" s="93"/>
      <c r="AGU1" s="93"/>
      <c r="AGV1" s="93"/>
      <c r="AGW1" s="93"/>
      <c r="AGX1" s="93"/>
      <c r="AGY1" s="93"/>
      <c r="AGZ1" s="93"/>
      <c r="AHA1" s="93"/>
      <c r="AHB1" s="93"/>
      <c r="AHC1" s="93"/>
      <c r="AHD1" s="93"/>
      <c r="AHE1" s="93"/>
      <c r="AHF1" s="93"/>
      <c r="AHG1" s="93"/>
      <c r="AHH1" s="93"/>
      <c r="AHI1" s="93"/>
      <c r="AHJ1" s="93"/>
      <c r="AHK1" s="93"/>
      <c r="AHL1" s="93"/>
      <c r="AHM1" s="93"/>
      <c r="AHN1" s="93"/>
      <c r="AHO1" s="93"/>
      <c r="AHP1" s="93"/>
      <c r="AHQ1" s="93"/>
      <c r="AHR1" s="93"/>
      <c r="AHS1" s="93"/>
      <c r="AHT1" s="93"/>
      <c r="AHU1" s="93"/>
      <c r="AHV1" s="93"/>
      <c r="AHW1" s="93"/>
      <c r="AHX1" s="93"/>
      <c r="AHY1" s="93"/>
      <c r="AHZ1" s="93"/>
      <c r="AIA1" s="93"/>
      <c r="AIB1" s="93"/>
      <c r="AIC1" s="93"/>
      <c r="AID1" s="93"/>
      <c r="AIE1" s="93"/>
      <c r="AIF1" s="93"/>
      <c r="AIG1" s="93"/>
      <c r="AIH1" s="93"/>
      <c r="AII1" s="93"/>
      <c r="AIJ1" s="93"/>
      <c r="AIK1" s="93"/>
      <c r="AIL1" s="93"/>
      <c r="AIM1" s="93"/>
      <c r="AIN1" s="93"/>
      <c r="AIO1" s="93"/>
      <c r="AIP1" s="93"/>
      <c r="AIQ1" s="93"/>
      <c r="AIR1" s="93"/>
      <c r="AIS1" s="93"/>
      <c r="AIT1" s="93"/>
      <c r="AIU1" s="93"/>
      <c r="AIV1" s="93"/>
      <c r="AIW1" s="93"/>
      <c r="AIX1" s="93"/>
      <c r="AIY1" s="93"/>
      <c r="AIZ1" s="93"/>
      <c r="AJA1" s="93"/>
      <c r="AJB1" s="93"/>
      <c r="AJC1" s="93"/>
      <c r="AJD1" s="93"/>
      <c r="AJE1" s="93"/>
      <c r="AJF1" s="93"/>
      <c r="AJG1" s="93"/>
      <c r="AJH1" s="93"/>
      <c r="AJI1" s="93"/>
      <c r="AJJ1" s="93"/>
      <c r="AJK1" s="93"/>
      <c r="AJL1" s="93"/>
      <c r="AJM1" s="93"/>
      <c r="AJN1" s="93"/>
      <c r="AJO1" s="93"/>
      <c r="AJP1" s="93"/>
      <c r="AJQ1" s="93"/>
      <c r="AJR1" s="93"/>
      <c r="AJS1" s="93"/>
      <c r="AJT1" s="93"/>
      <c r="AJU1" s="93"/>
      <c r="AJV1" s="93"/>
      <c r="AJW1" s="93"/>
      <c r="AJX1" s="93"/>
      <c r="AJY1" s="93"/>
      <c r="AJZ1" s="93"/>
      <c r="AKA1" s="93"/>
      <c r="AKB1" s="93"/>
      <c r="AKC1" s="93"/>
      <c r="AKD1" s="93"/>
      <c r="AKE1" s="93"/>
      <c r="AKF1" s="93"/>
      <c r="AKG1" s="93"/>
      <c r="AKH1" s="93"/>
      <c r="AKI1" s="93"/>
      <c r="AKJ1" s="93"/>
      <c r="AKK1" s="93"/>
      <c r="AKL1" s="93"/>
      <c r="AKM1" s="93"/>
      <c r="AKN1" s="93"/>
      <c r="AKO1" s="93"/>
      <c r="AKP1" s="93"/>
      <c r="AKQ1" s="93"/>
      <c r="AKR1" s="93"/>
      <c r="AKS1" s="93"/>
      <c r="AKT1" s="93"/>
      <c r="AKU1" s="93"/>
      <c r="AKV1" s="93"/>
      <c r="AKW1" s="93"/>
      <c r="AKX1" s="93"/>
      <c r="AKY1" s="93"/>
      <c r="AKZ1" s="93"/>
      <c r="ALA1" s="93"/>
      <c r="ALB1" s="93"/>
      <c r="ALC1" s="93"/>
      <c r="ALD1" s="93"/>
      <c r="ALE1" s="93"/>
      <c r="ALF1" s="93"/>
      <c r="ALG1" s="93"/>
      <c r="ALH1" s="93"/>
      <c r="ALI1" s="93"/>
      <c r="ALJ1" s="93"/>
      <c r="ALK1" s="93"/>
      <c r="ALL1" s="93"/>
      <c r="ALM1" s="93"/>
      <c r="ALN1" s="93"/>
      <c r="ALO1" s="93"/>
      <c r="ALP1" s="93"/>
      <c r="ALQ1" s="93"/>
      <c r="ALR1" s="93"/>
      <c r="ALS1" s="93"/>
      <c r="ALT1" s="93"/>
      <c r="ALU1" s="93"/>
      <c r="ALV1" s="93"/>
      <c r="ALW1" s="93"/>
      <c r="ALX1" s="93"/>
      <c r="ALY1" s="93"/>
      <c r="ALZ1" s="93"/>
      <c r="AMA1" s="93"/>
      <c r="AMB1" s="93"/>
      <c r="AMC1" s="93"/>
      <c r="AMD1" s="93"/>
      <c r="AME1" s="93"/>
      <c r="AMF1" s="93"/>
      <c r="AMG1" s="93"/>
      <c r="AMH1" s="93"/>
      <c r="AMI1" s="93"/>
      <c r="AMJ1" s="93"/>
      <c r="AMK1" s="93"/>
      <c r="AML1" s="93"/>
      <c r="AMM1" s="93"/>
      <c r="AMN1" s="93"/>
      <c r="AMO1" s="93"/>
      <c r="AMP1" s="93"/>
      <c r="AMQ1" s="93"/>
      <c r="AMR1" s="93"/>
      <c r="AMS1" s="93"/>
      <c r="AMT1" s="93"/>
      <c r="AMU1" s="93"/>
      <c r="AMV1" s="93"/>
      <c r="AMW1" s="93"/>
      <c r="AMX1" s="93"/>
      <c r="AMY1" s="93"/>
      <c r="AMZ1" s="93"/>
      <c r="ANA1" s="93"/>
      <c r="ANB1" s="93"/>
      <c r="ANC1" s="93"/>
      <c r="AND1" s="93"/>
      <c r="ANE1" s="93"/>
      <c r="ANF1" s="93"/>
      <c r="ANG1" s="93"/>
      <c r="ANH1" s="93"/>
      <c r="ANI1" s="93"/>
      <c r="ANJ1" s="93"/>
      <c r="ANK1" s="93"/>
      <c r="ANL1" s="93"/>
      <c r="ANM1" s="93"/>
      <c r="ANN1" s="93"/>
      <c r="ANO1" s="93"/>
      <c r="ANP1" s="93"/>
      <c r="ANQ1" s="93"/>
      <c r="ANR1" s="93"/>
      <c r="ANS1" s="93"/>
      <c r="ANT1" s="93"/>
      <c r="ANU1" s="93"/>
      <c r="ANV1" s="93"/>
      <c r="ANW1" s="93"/>
      <c r="ANX1" s="93"/>
      <c r="ANY1" s="93"/>
      <c r="ANZ1" s="93"/>
      <c r="AOA1" s="93"/>
      <c r="AOB1" s="93"/>
      <c r="AOC1" s="93"/>
      <c r="AOD1" s="93"/>
      <c r="AOE1" s="93"/>
      <c r="AOF1" s="93"/>
      <c r="AOG1" s="93"/>
      <c r="AOH1" s="93"/>
      <c r="AOI1" s="93"/>
      <c r="AOJ1" s="93"/>
      <c r="AOK1" s="93"/>
      <c r="AOL1" s="93"/>
      <c r="AOM1" s="93"/>
      <c r="AON1" s="93"/>
      <c r="AOO1" s="93"/>
      <c r="AOP1" s="93"/>
      <c r="AOQ1" s="93"/>
      <c r="AOR1" s="93"/>
      <c r="AOS1" s="93"/>
      <c r="AOT1" s="93"/>
      <c r="AOU1" s="93"/>
      <c r="AOV1" s="93"/>
      <c r="AOW1" s="93"/>
      <c r="AOX1" s="93"/>
      <c r="AOY1" s="93"/>
      <c r="AOZ1" s="93"/>
      <c r="APA1" s="93"/>
      <c r="APB1" s="93"/>
      <c r="APC1" s="93"/>
      <c r="APD1" s="93"/>
      <c r="APE1" s="93"/>
      <c r="APF1" s="93"/>
      <c r="APG1" s="93"/>
      <c r="APH1" s="93"/>
      <c r="API1" s="93"/>
      <c r="APJ1" s="93"/>
      <c r="APK1" s="93"/>
      <c r="APL1" s="93"/>
      <c r="APM1" s="93"/>
      <c r="APN1" s="93"/>
      <c r="APO1" s="93"/>
      <c r="APP1" s="93"/>
      <c r="APQ1" s="93"/>
      <c r="APR1" s="93"/>
      <c r="APS1" s="93"/>
      <c r="APT1" s="93"/>
      <c r="APU1" s="93"/>
      <c r="APV1" s="93"/>
      <c r="APW1" s="93"/>
      <c r="APX1" s="93"/>
      <c r="APY1" s="93"/>
      <c r="APZ1" s="93"/>
      <c r="AQA1" s="93"/>
      <c r="AQB1" s="93"/>
      <c r="AQC1" s="93"/>
      <c r="AQD1" s="93"/>
      <c r="AQE1" s="93"/>
      <c r="AQF1" s="93"/>
      <c r="AQG1" s="93"/>
      <c r="AQH1" s="93"/>
      <c r="AQI1" s="93"/>
      <c r="AQJ1" s="93"/>
      <c r="AQK1" s="93"/>
      <c r="AQL1" s="93"/>
      <c r="AQM1" s="93"/>
      <c r="AQN1" s="93"/>
      <c r="AQO1" s="93"/>
      <c r="AQP1" s="93"/>
      <c r="AQQ1" s="93"/>
      <c r="AQR1" s="93"/>
      <c r="AQS1" s="93"/>
      <c r="AQT1" s="93"/>
      <c r="AQU1" s="93"/>
      <c r="AQV1" s="93"/>
      <c r="AQW1" s="93"/>
      <c r="AQX1" s="93"/>
      <c r="AQY1" s="93"/>
      <c r="AQZ1" s="93"/>
      <c r="ARA1" s="93"/>
      <c r="ARB1" s="93"/>
      <c r="ARC1" s="93"/>
      <c r="ARD1" s="93"/>
      <c r="ARE1" s="93"/>
      <c r="ARF1" s="93"/>
      <c r="ARG1" s="93"/>
      <c r="ARH1" s="93"/>
      <c r="ARI1" s="93"/>
      <c r="ARJ1" s="93"/>
      <c r="ARK1" s="93"/>
      <c r="ARL1" s="93"/>
      <c r="ARM1" s="93"/>
      <c r="ARN1" s="93"/>
      <c r="ARO1" s="93"/>
      <c r="ARP1" s="93"/>
      <c r="ARQ1" s="93"/>
      <c r="ARR1" s="93"/>
      <c r="ARS1" s="93"/>
      <c r="ART1" s="93"/>
      <c r="ARU1" s="93"/>
      <c r="ARV1" s="93"/>
      <c r="ARW1" s="93"/>
      <c r="ARX1" s="93"/>
      <c r="ARY1" s="93"/>
      <c r="ARZ1" s="93"/>
      <c r="ASA1" s="93"/>
      <c r="ASB1" s="93"/>
      <c r="ASC1" s="93"/>
      <c r="ASD1" s="93"/>
      <c r="ASE1" s="93"/>
      <c r="ASF1" s="93"/>
      <c r="ASG1" s="93"/>
      <c r="ASH1" s="93"/>
      <c r="ASI1" s="93"/>
      <c r="ASJ1" s="93"/>
      <c r="ASK1" s="93"/>
      <c r="ASL1" s="93"/>
      <c r="ASM1" s="93"/>
      <c r="ASN1" s="93"/>
      <c r="ASO1" s="93"/>
      <c r="ASP1" s="93"/>
      <c r="ASQ1" s="93"/>
      <c r="ASR1" s="93"/>
      <c r="ASS1" s="93"/>
      <c r="AST1" s="93"/>
      <c r="ASU1" s="93"/>
      <c r="ASV1" s="93"/>
      <c r="ASW1" s="93"/>
      <c r="ASX1" s="93"/>
      <c r="ASY1" s="93"/>
      <c r="ASZ1" s="93"/>
      <c r="ATA1" s="93"/>
      <c r="ATB1" s="93"/>
      <c r="ATC1" s="93"/>
      <c r="ATD1" s="93"/>
      <c r="ATE1" s="93"/>
      <c r="ATF1" s="93"/>
      <c r="ATG1" s="93"/>
      <c r="ATH1" s="93"/>
      <c r="ATI1" s="93"/>
      <c r="ATJ1" s="93"/>
      <c r="ATK1" s="93"/>
      <c r="ATL1" s="93"/>
      <c r="ATM1" s="93"/>
      <c r="ATN1" s="93"/>
      <c r="ATO1" s="93"/>
      <c r="ATP1" s="93"/>
      <c r="ATQ1" s="93"/>
      <c r="ATR1" s="93"/>
      <c r="ATS1" s="93"/>
      <c r="ATT1" s="93"/>
      <c r="ATU1" s="93"/>
      <c r="ATV1" s="93"/>
      <c r="ATW1" s="93"/>
      <c r="ATX1" s="93"/>
      <c r="ATY1" s="93"/>
      <c r="ATZ1" s="93"/>
      <c r="AUA1" s="93"/>
      <c r="AUB1" s="93"/>
      <c r="AUC1" s="93"/>
      <c r="AUD1" s="93"/>
      <c r="AUE1" s="93"/>
      <c r="AUF1" s="93"/>
      <c r="AUG1" s="93"/>
      <c r="AUH1" s="93"/>
      <c r="AUI1" s="93"/>
      <c r="AUJ1" s="93"/>
      <c r="AUK1" s="93"/>
      <c r="AUL1" s="93"/>
      <c r="AUM1" s="93"/>
      <c r="AUN1" s="93"/>
      <c r="AUO1" s="93"/>
      <c r="AUP1" s="93"/>
      <c r="AUQ1" s="93"/>
      <c r="AUR1" s="93"/>
      <c r="AUS1" s="93"/>
      <c r="AUT1" s="93"/>
      <c r="AUU1" s="93"/>
      <c r="AUV1" s="93"/>
      <c r="AUW1" s="93"/>
      <c r="AUX1" s="93"/>
      <c r="AUY1" s="93"/>
      <c r="AUZ1" s="93"/>
      <c r="AVA1" s="93"/>
      <c r="AVB1" s="93"/>
      <c r="AVC1" s="93"/>
      <c r="AVD1" s="93"/>
      <c r="AVE1" s="93"/>
      <c r="AVF1" s="93"/>
      <c r="AVG1" s="93"/>
      <c r="AVH1" s="93"/>
      <c r="AVI1" s="93"/>
      <c r="AVJ1" s="93"/>
      <c r="AVK1" s="93"/>
      <c r="AVL1" s="93"/>
      <c r="AVM1" s="93"/>
      <c r="AVN1" s="93"/>
      <c r="AVO1" s="93"/>
      <c r="AVP1" s="93"/>
      <c r="AVQ1" s="93"/>
      <c r="AVR1" s="93"/>
      <c r="AVS1" s="93"/>
      <c r="AVT1" s="93"/>
      <c r="AVU1" s="93"/>
      <c r="AVV1" s="93"/>
      <c r="AVW1" s="93"/>
      <c r="AVX1" s="93"/>
      <c r="AVY1" s="93"/>
      <c r="AVZ1" s="93"/>
      <c r="AWA1" s="93"/>
      <c r="AWB1" s="93"/>
      <c r="AWC1" s="93"/>
      <c r="AWD1" s="93"/>
      <c r="AWE1" s="93"/>
      <c r="AWF1" s="93"/>
      <c r="AWG1" s="93"/>
      <c r="AWH1" s="93"/>
      <c r="AWI1" s="93"/>
      <c r="AWJ1" s="93"/>
      <c r="AWK1" s="93"/>
      <c r="AWL1" s="93"/>
      <c r="AWM1" s="93"/>
      <c r="AWN1" s="93"/>
      <c r="AWO1" s="93"/>
      <c r="AWP1" s="93"/>
      <c r="AWQ1" s="93"/>
      <c r="AWR1" s="93"/>
      <c r="AWS1" s="93"/>
      <c r="AWT1" s="93"/>
      <c r="AWU1" s="93"/>
      <c r="AWV1" s="93"/>
      <c r="AWW1" s="93"/>
      <c r="AWX1" s="93"/>
      <c r="AWY1" s="93"/>
      <c r="AWZ1" s="93"/>
      <c r="AXA1" s="93"/>
      <c r="AXB1" s="93"/>
      <c r="AXC1" s="93"/>
      <c r="AXD1" s="93"/>
      <c r="AXE1" s="93"/>
      <c r="AXF1" s="93"/>
      <c r="AXG1" s="93"/>
      <c r="AXH1" s="93"/>
      <c r="AXI1" s="93"/>
      <c r="AXJ1" s="93"/>
      <c r="AXK1" s="93"/>
      <c r="AXL1" s="93"/>
      <c r="AXM1" s="93"/>
      <c r="AXN1" s="93"/>
      <c r="AXO1" s="93"/>
      <c r="AXP1" s="93"/>
      <c r="AXQ1" s="93"/>
      <c r="AXR1" s="93"/>
      <c r="AXS1" s="93"/>
      <c r="AXT1" s="93"/>
      <c r="AXU1" s="93"/>
      <c r="AXV1" s="93"/>
      <c r="AXW1" s="93"/>
      <c r="AXX1" s="93"/>
      <c r="AXY1" s="93"/>
      <c r="AXZ1" s="93"/>
      <c r="AYA1" s="93"/>
      <c r="AYB1" s="93"/>
      <c r="AYC1" s="93"/>
      <c r="AYD1" s="93"/>
      <c r="AYE1" s="93"/>
      <c r="AYF1" s="93"/>
      <c r="AYG1" s="93"/>
      <c r="AYH1" s="93"/>
      <c r="AYI1" s="93"/>
      <c r="AYJ1" s="93"/>
      <c r="AYK1" s="93"/>
      <c r="AYL1" s="93"/>
      <c r="AYM1" s="93"/>
      <c r="AYN1" s="93"/>
      <c r="AYO1" s="93"/>
      <c r="AYP1" s="93"/>
      <c r="AYQ1" s="93"/>
      <c r="AYR1" s="93"/>
      <c r="AYS1" s="93"/>
      <c r="AYT1" s="93"/>
      <c r="AYU1" s="93"/>
      <c r="AYV1" s="93"/>
      <c r="AYW1" s="93"/>
      <c r="AYX1" s="93"/>
      <c r="AYY1" s="93"/>
      <c r="AYZ1" s="93"/>
      <c r="AZA1" s="93"/>
      <c r="AZB1" s="93"/>
      <c r="AZC1" s="93"/>
      <c r="AZD1" s="93"/>
      <c r="AZE1" s="93"/>
      <c r="AZF1" s="93"/>
      <c r="AZG1" s="93"/>
      <c r="AZH1" s="93"/>
      <c r="AZI1" s="93"/>
      <c r="AZJ1" s="93"/>
      <c r="AZK1" s="93"/>
      <c r="AZL1" s="93"/>
      <c r="AZM1" s="93"/>
      <c r="AZN1" s="93"/>
      <c r="AZO1" s="93"/>
      <c r="AZP1" s="93"/>
      <c r="AZQ1" s="93"/>
      <c r="AZR1" s="93"/>
      <c r="AZS1" s="93"/>
      <c r="AZT1" s="93"/>
      <c r="AZU1" s="93"/>
      <c r="AZV1" s="93"/>
      <c r="AZW1" s="93"/>
      <c r="AZX1" s="93"/>
      <c r="AZY1" s="93"/>
      <c r="AZZ1" s="93"/>
      <c r="BAA1" s="93"/>
      <c r="BAB1" s="93"/>
      <c r="BAC1" s="93"/>
      <c r="BAD1" s="93"/>
      <c r="BAE1" s="93"/>
      <c r="BAF1" s="93"/>
      <c r="BAG1" s="93"/>
      <c r="BAH1" s="93"/>
      <c r="BAI1" s="93"/>
      <c r="BAJ1" s="93"/>
      <c r="BAK1" s="93"/>
      <c r="BAL1" s="93"/>
      <c r="BAM1" s="93"/>
      <c r="BAN1" s="93"/>
      <c r="BAO1" s="93"/>
      <c r="BAP1" s="93"/>
      <c r="BAQ1" s="93"/>
      <c r="BAR1" s="93"/>
      <c r="BAS1" s="93"/>
      <c r="BAT1" s="93"/>
      <c r="BAU1" s="93"/>
      <c r="BAV1" s="93"/>
      <c r="BAW1" s="93"/>
      <c r="BAX1" s="93"/>
      <c r="BAY1" s="93"/>
      <c r="BAZ1" s="93"/>
      <c r="BBA1" s="93"/>
      <c r="BBB1" s="93"/>
      <c r="BBC1" s="93"/>
      <c r="BBD1" s="93"/>
      <c r="BBE1" s="93"/>
      <c r="BBF1" s="93"/>
      <c r="BBG1" s="93"/>
      <c r="BBH1" s="93"/>
      <c r="BBI1" s="93"/>
      <c r="BBJ1" s="93"/>
      <c r="BBK1" s="93"/>
      <c r="BBL1" s="93"/>
      <c r="BBM1" s="93"/>
      <c r="BBN1" s="93"/>
      <c r="BBO1" s="93"/>
      <c r="BBP1" s="93"/>
      <c r="BBQ1" s="93"/>
      <c r="BBR1" s="93"/>
      <c r="BBS1" s="93"/>
      <c r="BBT1" s="93"/>
      <c r="BBU1" s="93"/>
      <c r="BBV1" s="93"/>
      <c r="BBW1" s="93"/>
      <c r="BBX1" s="93"/>
      <c r="BBY1" s="93"/>
      <c r="BBZ1" s="93"/>
      <c r="BCA1" s="93"/>
      <c r="BCB1" s="93"/>
      <c r="BCC1" s="93"/>
      <c r="BCD1" s="93"/>
      <c r="BCE1" s="93"/>
      <c r="BCF1" s="93"/>
      <c r="BCG1" s="93"/>
      <c r="BCH1" s="93"/>
      <c r="BCI1" s="93"/>
      <c r="BCJ1" s="93"/>
      <c r="BCK1" s="93"/>
      <c r="BCL1" s="93"/>
      <c r="BCM1" s="93"/>
      <c r="BCN1" s="93"/>
      <c r="BCO1" s="93"/>
      <c r="BCP1" s="93"/>
      <c r="BCQ1" s="93"/>
      <c r="BCR1" s="93"/>
      <c r="BCS1" s="93"/>
      <c r="BCT1" s="93"/>
      <c r="BCU1" s="93"/>
      <c r="BCV1" s="93"/>
      <c r="BCW1" s="93"/>
      <c r="BCX1" s="93"/>
      <c r="BCY1" s="93"/>
      <c r="BCZ1" s="93"/>
      <c r="BDA1" s="93"/>
      <c r="BDB1" s="93"/>
      <c r="BDC1" s="93"/>
      <c r="BDD1" s="93"/>
      <c r="BDE1" s="93"/>
      <c r="BDF1" s="93"/>
      <c r="BDG1" s="93"/>
      <c r="BDH1" s="93"/>
      <c r="BDI1" s="93"/>
      <c r="BDJ1" s="93"/>
      <c r="BDK1" s="93"/>
      <c r="BDL1" s="93"/>
      <c r="BDM1" s="93"/>
      <c r="BDN1" s="93"/>
      <c r="BDO1" s="93"/>
      <c r="BDP1" s="93"/>
      <c r="BDQ1" s="93"/>
      <c r="BDR1" s="93"/>
      <c r="BDS1" s="93"/>
      <c r="BDT1" s="93"/>
      <c r="BDU1" s="93"/>
      <c r="BDV1" s="93"/>
      <c r="BDW1" s="93"/>
      <c r="BDX1" s="93"/>
      <c r="BDY1" s="93"/>
      <c r="BDZ1" s="93"/>
      <c r="BEA1" s="93"/>
      <c r="BEB1" s="93"/>
      <c r="BEC1" s="93"/>
      <c r="BED1" s="93"/>
      <c r="BEE1" s="93"/>
      <c r="BEF1" s="93"/>
      <c r="BEG1" s="93"/>
      <c r="BEH1" s="93"/>
      <c r="BEI1" s="93"/>
      <c r="BEJ1" s="93"/>
      <c r="BEK1" s="93"/>
      <c r="BEL1" s="93"/>
      <c r="BEM1" s="93"/>
      <c r="BEN1" s="93"/>
      <c r="BEO1" s="93"/>
      <c r="BEP1" s="93"/>
      <c r="BEQ1" s="93"/>
      <c r="BER1" s="93"/>
      <c r="BES1" s="93"/>
      <c r="BET1" s="93"/>
      <c r="BEU1" s="93"/>
      <c r="BEV1" s="93"/>
      <c r="BEW1" s="93"/>
      <c r="BEX1" s="93"/>
      <c r="BEY1" s="93"/>
      <c r="BEZ1" s="93"/>
      <c r="BFA1" s="93"/>
      <c r="BFB1" s="93"/>
      <c r="BFC1" s="93"/>
      <c r="BFD1" s="93"/>
      <c r="BFE1" s="93"/>
      <c r="BFF1" s="93"/>
      <c r="BFG1" s="93"/>
      <c r="BFH1" s="93"/>
      <c r="BFI1" s="93"/>
      <c r="BFJ1" s="93"/>
      <c r="BFK1" s="93"/>
      <c r="BFL1" s="93"/>
      <c r="BFM1" s="93"/>
      <c r="BFN1" s="93"/>
      <c r="BFO1" s="93"/>
      <c r="BFP1" s="93"/>
      <c r="BFQ1" s="93"/>
      <c r="BFR1" s="93"/>
      <c r="BFS1" s="93"/>
      <c r="BFT1" s="93"/>
      <c r="BFU1" s="93"/>
      <c r="BFV1" s="93"/>
      <c r="BFW1" s="93"/>
      <c r="BFX1" s="93"/>
      <c r="BFY1" s="93"/>
      <c r="BFZ1" s="93"/>
      <c r="BGA1" s="93"/>
      <c r="BGB1" s="93"/>
      <c r="BGC1" s="93"/>
      <c r="BGD1" s="93"/>
      <c r="BGE1" s="93"/>
      <c r="BGF1" s="93"/>
      <c r="BGG1" s="93"/>
      <c r="BGH1" s="93"/>
      <c r="BGI1" s="93"/>
      <c r="BGJ1" s="93"/>
      <c r="BGK1" s="93"/>
      <c r="BGL1" s="93"/>
      <c r="BGM1" s="93"/>
      <c r="BGN1" s="93"/>
      <c r="BGO1" s="93"/>
      <c r="BGP1" s="93"/>
      <c r="BGQ1" s="93"/>
      <c r="BGR1" s="93"/>
      <c r="BGS1" s="93"/>
      <c r="BGT1" s="93"/>
      <c r="BGU1" s="93"/>
      <c r="BGV1" s="93"/>
      <c r="BGW1" s="93"/>
      <c r="BGX1" s="93"/>
      <c r="BGY1" s="93"/>
      <c r="BGZ1" s="93"/>
      <c r="BHA1" s="93"/>
      <c r="BHB1" s="93"/>
      <c r="BHC1" s="93"/>
      <c r="BHD1" s="93"/>
      <c r="BHE1" s="93"/>
      <c r="BHF1" s="93"/>
      <c r="BHG1" s="93"/>
      <c r="BHH1" s="93"/>
      <c r="BHI1" s="93"/>
      <c r="BHJ1" s="93"/>
      <c r="BHK1" s="93"/>
      <c r="BHL1" s="93"/>
      <c r="BHM1" s="93"/>
      <c r="BHN1" s="93"/>
      <c r="BHO1" s="93"/>
      <c r="BHP1" s="93"/>
      <c r="BHQ1" s="93"/>
      <c r="BHR1" s="93"/>
      <c r="BHS1" s="93"/>
      <c r="BHT1" s="93"/>
      <c r="BHU1" s="93"/>
      <c r="BHV1" s="93"/>
      <c r="BHW1" s="93"/>
      <c r="BHX1" s="93"/>
      <c r="BHY1" s="93"/>
      <c r="BHZ1" s="93"/>
      <c r="BIA1" s="93"/>
      <c r="BIB1" s="93"/>
      <c r="BIC1" s="93"/>
      <c r="BID1" s="93"/>
      <c r="BIE1" s="93"/>
      <c r="BIF1" s="93"/>
      <c r="BIG1" s="93"/>
      <c r="BIH1" s="93"/>
      <c r="BII1" s="93"/>
      <c r="BIJ1" s="93"/>
      <c r="BIK1" s="93"/>
      <c r="BIL1" s="93"/>
      <c r="BIM1" s="93"/>
      <c r="BIN1" s="93"/>
      <c r="BIO1" s="93"/>
      <c r="BIP1" s="93"/>
      <c r="BIQ1" s="93"/>
      <c r="BIR1" s="93"/>
      <c r="BIS1" s="93"/>
      <c r="BIT1" s="93"/>
      <c r="BIU1" s="93"/>
      <c r="BIV1" s="93"/>
      <c r="BIW1" s="93"/>
      <c r="BIX1" s="93"/>
      <c r="BIY1" s="93"/>
      <c r="BIZ1" s="93"/>
      <c r="BJA1" s="93"/>
      <c r="BJB1" s="93"/>
      <c r="BJC1" s="93"/>
      <c r="BJD1" s="93"/>
      <c r="BJE1" s="93"/>
      <c r="BJF1" s="93"/>
      <c r="BJG1" s="93"/>
      <c r="BJH1" s="93"/>
      <c r="BJI1" s="93"/>
      <c r="BJJ1" s="93"/>
      <c r="BJK1" s="93"/>
      <c r="BJL1" s="93"/>
      <c r="BJM1" s="93"/>
      <c r="BJN1" s="93"/>
      <c r="BJO1" s="93"/>
      <c r="BJP1" s="93"/>
      <c r="BJQ1" s="93"/>
      <c r="BJR1" s="93"/>
      <c r="BJS1" s="93"/>
      <c r="BJT1" s="93"/>
      <c r="BJU1" s="93"/>
      <c r="BJV1" s="93"/>
      <c r="BJW1" s="93"/>
      <c r="BJX1" s="93"/>
      <c r="BJY1" s="93"/>
      <c r="BJZ1" s="93"/>
      <c r="BKA1" s="93"/>
      <c r="BKB1" s="93"/>
      <c r="BKC1" s="93"/>
      <c r="BKD1" s="93"/>
      <c r="BKE1" s="93"/>
      <c r="BKF1" s="93"/>
      <c r="BKG1" s="93"/>
      <c r="BKH1" s="93"/>
      <c r="BKI1" s="93"/>
      <c r="BKJ1" s="93"/>
      <c r="BKK1" s="93"/>
      <c r="BKL1" s="93"/>
      <c r="BKM1" s="93"/>
      <c r="BKN1" s="93"/>
      <c r="BKO1" s="93"/>
      <c r="BKP1" s="93"/>
      <c r="BKQ1" s="93"/>
      <c r="BKR1" s="93"/>
      <c r="BKS1" s="93"/>
      <c r="BKT1" s="93"/>
      <c r="BKU1" s="93"/>
      <c r="BKV1" s="93"/>
      <c r="BKW1" s="93"/>
      <c r="BKX1" s="93"/>
      <c r="BKY1" s="93"/>
      <c r="BKZ1" s="93"/>
      <c r="BLA1" s="93"/>
      <c r="BLB1" s="93"/>
      <c r="BLC1" s="93"/>
      <c r="BLD1" s="93"/>
      <c r="BLE1" s="93"/>
      <c r="BLF1" s="93"/>
      <c r="BLG1" s="93"/>
      <c r="BLH1" s="93"/>
      <c r="BLI1" s="93"/>
      <c r="BLJ1" s="93"/>
      <c r="BLK1" s="93"/>
      <c r="BLL1" s="93"/>
      <c r="BLM1" s="93"/>
      <c r="BLN1" s="93"/>
      <c r="BLO1" s="93"/>
      <c r="BLP1" s="93"/>
      <c r="BLQ1" s="93"/>
      <c r="BLR1" s="93"/>
      <c r="BLS1" s="93"/>
      <c r="BLT1" s="93"/>
      <c r="BLU1" s="93"/>
      <c r="BLV1" s="93"/>
      <c r="BLW1" s="93"/>
      <c r="BLX1" s="93"/>
      <c r="BLY1" s="93"/>
      <c r="BLZ1" s="93"/>
      <c r="BMA1" s="93"/>
      <c r="BMB1" s="93"/>
      <c r="BMC1" s="93"/>
      <c r="BMD1" s="93"/>
      <c r="BME1" s="93"/>
      <c r="BMF1" s="93"/>
      <c r="BMG1" s="93"/>
      <c r="BMH1" s="93"/>
      <c r="BMI1" s="93"/>
      <c r="BMJ1" s="93"/>
      <c r="BMK1" s="93"/>
      <c r="BML1" s="93"/>
      <c r="BMM1" s="93"/>
      <c r="BMN1" s="93"/>
      <c r="BMO1" s="93"/>
      <c r="BMP1" s="93"/>
      <c r="BMQ1" s="93"/>
      <c r="BMR1" s="93"/>
      <c r="BMS1" s="93"/>
      <c r="BMT1" s="93"/>
      <c r="BMU1" s="93"/>
      <c r="BMV1" s="93"/>
      <c r="BMW1" s="93"/>
      <c r="BMX1" s="93"/>
      <c r="BMY1" s="93"/>
      <c r="BMZ1" s="93"/>
      <c r="BNA1" s="93"/>
      <c r="BNB1" s="93"/>
      <c r="BNC1" s="93"/>
      <c r="BND1" s="93"/>
      <c r="BNE1" s="93"/>
      <c r="BNF1" s="93"/>
      <c r="BNG1" s="93"/>
      <c r="BNH1" s="93"/>
      <c r="BNI1" s="93"/>
      <c r="BNJ1" s="93"/>
      <c r="BNK1" s="93"/>
      <c r="BNL1" s="93"/>
      <c r="BNM1" s="93"/>
      <c r="BNN1" s="93"/>
      <c r="BNO1" s="93"/>
      <c r="BNP1" s="93"/>
      <c r="BNQ1" s="93"/>
      <c r="BNR1" s="93"/>
      <c r="BNS1" s="93"/>
      <c r="BNT1" s="93"/>
      <c r="BNU1" s="93"/>
      <c r="BNV1" s="93"/>
      <c r="BNW1" s="93"/>
      <c r="BNX1" s="93"/>
      <c r="BNY1" s="93"/>
      <c r="BNZ1" s="93"/>
      <c r="BOA1" s="93"/>
      <c r="BOB1" s="93"/>
      <c r="BOC1" s="93"/>
      <c r="BOD1" s="93"/>
      <c r="BOE1" s="93"/>
      <c r="BOF1" s="93"/>
      <c r="BOG1" s="93"/>
      <c r="BOH1" s="93"/>
      <c r="BOI1" s="93"/>
      <c r="BOJ1" s="93"/>
      <c r="BOK1" s="93"/>
      <c r="BOL1" s="93"/>
      <c r="BOM1" s="93"/>
      <c r="BON1" s="93"/>
      <c r="BOO1" s="93"/>
      <c r="BOP1" s="93"/>
      <c r="BOQ1" s="93"/>
      <c r="BOR1" s="93"/>
      <c r="BOS1" s="93"/>
      <c r="BOT1" s="93"/>
      <c r="BOU1" s="93"/>
      <c r="BOV1" s="93"/>
      <c r="BOW1" s="93"/>
      <c r="BOX1" s="93"/>
      <c r="BOY1" s="93"/>
      <c r="BOZ1" s="93"/>
      <c r="BPA1" s="93"/>
      <c r="BPB1" s="93"/>
      <c r="BPC1" s="93"/>
      <c r="BPD1" s="93"/>
      <c r="BPE1" s="93"/>
      <c r="BPF1" s="93"/>
      <c r="BPG1" s="93"/>
      <c r="BPH1" s="93"/>
      <c r="BPI1" s="93"/>
      <c r="BPJ1" s="93"/>
      <c r="BPK1" s="93"/>
      <c r="BPL1" s="93"/>
      <c r="BPM1" s="93"/>
      <c r="BPN1" s="93"/>
      <c r="BPO1" s="93"/>
      <c r="BPP1" s="93"/>
      <c r="BPQ1" s="93"/>
      <c r="BPR1" s="93"/>
      <c r="BPS1" s="93"/>
      <c r="BPT1" s="93"/>
      <c r="BPU1" s="93"/>
      <c r="BPV1" s="93"/>
      <c r="BPW1" s="93"/>
      <c r="BPX1" s="93"/>
      <c r="BPY1" s="93"/>
      <c r="BPZ1" s="93"/>
      <c r="BQA1" s="93"/>
      <c r="BQB1" s="93"/>
      <c r="BQC1" s="93"/>
      <c r="BQD1" s="93"/>
      <c r="BQE1" s="93"/>
      <c r="BQF1" s="93"/>
      <c r="BQG1" s="93"/>
      <c r="BQH1" s="93"/>
      <c r="BQI1" s="93"/>
      <c r="BQJ1" s="93"/>
      <c r="BQK1" s="93"/>
      <c r="BQL1" s="93"/>
      <c r="BQM1" s="93"/>
      <c r="BQN1" s="93"/>
      <c r="BQO1" s="93"/>
      <c r="BQP1" s="93"/>
      <c r="BQQ1" s="93"/>
      <c r="BQR1" s="93"/>
      <c r="BQS1" s="93"/>
      <c r="BQT1" s="93"/>
      <c r="BQU1" s="93"/>
      <c r="BQV1" s="93"/>
      <c r="BQW1" s="93"/>
      <c r="BQX1" s="93"/>
      <c r="BQY1" s="93"/>
      <c r="BQZ1" s="93"/>
      <c r="BRA1" s="93"/>
      <c r="BRB1" s="93"/>
      <c r="BRC1" s="93"/>
      <c r="BRD1" s="93"/>
      <c r="BRE1" s="93"/>
      <c r="BRF1" s="93"/>
      <c r="BRG1" s="93"/>
      <c r="BRH1" s="93"/>
      <c r="BRI1" s="93"/>
      <c r="BRJ1" s="93"/>
      <c r="BRK1" s="93"/>
      <c r="BRL1" s="93"/>
      <c r="BRM1" s="93"/>
      <c r="BRN1" s="93"/>
      <c r="BRO1" s="93"/>
      <c r="BRP1" s="93"/>
      <c r="BRQ1" s="93"/>
      <c r="BRR1" s="93"/>
      <c r="BRS1" s="93"/>
      <c r="BRT1" s="93"/>
      <c r="BRU1" s="93"/>
      <c r="BRV1" s="93"/>
      <c r="BRW1" s="93"/>
      <c r="BRX1" s="93"/>
      <c r="BRY1" s="93"/>
      <c r="BRZ1" s="93"/>
      <c r="BSA1" s="93"/>
      <c r="BSB1" s="93"/>
      <c r="BSC1" s="93"/>
      <c r="BSD1" s="93"/>
      <c r="BSE1" s="93"/>
      <c r="BSF1" s="93"/>
      <c r="BSG1" s="93"/>
      <c r="BSH1" s="93"/>
      <c r="BSI1" s="93"/>
      <c r="BSJ1" s="93"/>
      <c r="BSK1" s="93"/>
      <c r="BSL1" s="93"/>
      <c r="BSM1" s="93"/>
      <c r="BSN1" s="93"/>
      <c r="BSO1" s="93"/>
      <c r="BSP1" s="93"/>
      <c r="BSQ1" s="93"/>
      <c r="BSR1" s="93"/>
      <c r="BSS1" s="93"/>
      <c r="BST1" s="93"/>
      <c r="BSU1" s="93"/>
      <c r="BSV1" s="93"/>
      <c r="BSW1" s="93"/>
      <c r="BSX1" s="93"/>
      <c r="BSY1" s="93"/>
      <c r="BSZ1" s="93"/>
      <c r="BTA1" s="93"/>
      <c r="BTB1" s="93"/>
      <c r="BTC1" s="93"/>
      <c r="BTD1" s="93"/>
      <c r="BTE1" s="93"/>
      <c r="BTF1" s="93"/>
      <c r="BTG1" s="93"/>
      <c r="BTH1" s="93"/>
      <c r="BTI1" s="93"/>
      <c r="BTJ1" s="93"/>
      <c r="BTK1" s="93"/>
      <c r="BTL1" s="93"/>
      <c r="BTM1" s="93"/>
      <c r="BTN1" s="93"/>
      <c r="BTO1" s="93"/>
      <c r="BTP1" s="93"/>
      <c r="BTQ1" s="93"/>
      <c r="BTR1" s="93"/>
      <c r="BTS1" s="93"/>
      <c r="BTT1" s="93"/>
      <c r="BTU1" s="93"/>
      <c r="BTV1" s="93"/>
      <c r="BTW1" s="93"/>
      <c r="BTX1" s="93"/>
      <c r="BTY1" s="93"/>
      <c r="BTZ1" s="93"/>
      <c r="BUA1" s="93"/>
      <c r="BUB1" s="93"/>
      <c r="BUC1" s="93"/>
      <c r="BUD1" s="93"/>
      <c r="BUE1" s="93"/>
      <c r="BUF1" s="93"/>
      <c r="BUG1" s="93"/>
      <c r="BUH1" s="93"/>
      <c r="BUI1" s="93"/>
      <c r="BUJ1" s="93"/>
      <c r="BUK1" s="93"/>
      <c r="BUL1" s="93"/>
      <c r="BUM1" s="93"/>
      <c r="BUN1" s="93"/>
      <c r="BUO1" s="93"/>
      <c r="BUP1" s="93"/>
      <c r="BUQ1" s="93"/>
      <c r="BUR1" s="93"/>
      <c r="BUS1" s="93"/>
      <c r="BUT1" s="93"/>
      <c r="BUU1" s="93"/>
      <c r="BUV1" s="93"/>
      <c r="BUW1" s="93"/>
      <c r="BUX1" s="93"/>
      <c r="BUY1" s="93"/>
      <c r="BUZ1" s="93"/>
      <c r="BVA1" s="93"/>
      <c r="BVB1" s="93"/>
      <c r="BVC1" s="93"/>
      <c r="BVD1" s="93"/>
      <c r="BVE1" s="93"/>
      <c r="BVF1" s="93"/>
      <c r="BVG1" s="93"/>
      <c r="BVH1" s="93"/>
      <c r="BVI1" s="93"/>
      <c r="BVJ1" s="93"/>
      <c r="BVK1" s="93"/>
      <c r="BVL1" s="93"/>
      <c r="BVM1" s="93"/>
      <c r="BVN1" s="93"/>
      <c r="BVO1" s="93"/>
      <c r="BVP1" s="93"/>
      <c r="BVQ1" s="93"/>
      <c r="BVR1" s="93"/>
      <c r="BVS1" s="93"/>
      <c r="BVT1" s="93"/>
      <c r="BVU1" s="93"/>
      <c r="BVV1" s="93"/>
      <c r="BVW1" s="93"/>
      <c r="BVX1" s="93"/>
      <c r="BVY1" s="93"/>
      <c r="BVZ1" s="93"/>
      <c r="BWA1" s="93"/>
      <c r="BWB1" s="93"/>
      <c r="BWC1" s="93"/>
      <c r="BWD1" s="93"/>
      <c r="BWE1" s="93"/>
      <c r="BWF1" s="93"/>
      <c r="BWG1" s="93"/>
      <c r="BWH1" s="93"/>
      <c r="BWI1" s="93"/>
      <c r="BWJ1" s="93"/>
      <c r="BWK1" s="93"/>
      <c r="BWL1" s="93"/>
      <c r="BWM1" s="93"/>
      <c r="BWN1" s="93"/>
      <c r="BWO1" s="93"/>
      <c r="BWP1" s="93"/>
      <c r="BWQ1" s="93"/>
      <c r="BWR1" s="93"/>
      <c r="BWS1" s="93"/>
      <c r="BWT1" s="93"/>
      <c r="BWU1" s="93"/>
      <c r="BWV1" s="93"/>
      <c r="BWW1" s="93"/>
      <c r="BWX1" s="93"/>
      <c r="BWY1" s="93"/>
      <c r="BWZ1" s="93"/>
      <c r="BXA1" s="93"/>
      <c r="BXB1" s="93"/>
      <c r="BXC1" s="93"/>
      <c r="BXD1" s="93"/>
      <c r="BXE1" s="93"/>
      <c r="BXF1" s="93"/>
      <c r="BXG1" s="93"/>
      <c r="BXH1" s="93"/>
      <c r="BXI1" s="93"/>
      <c r="BXJ1" s="93"/>
      <c r="BXK1" s="93"/>
      <c r="BXL1" s="93"/>
      <c r="BXM1" s="93"/>
      <c r="BXN1" s="93"/>
      <c r="BXO1" s="93"/>
      <c r="BXP1" s="93"/>
      <c r="BXQ1" s="93"/>
      <c r="BXR1" s="93"/>
      <c r="BXS1" s="93"/>
      <c r="BXT1" s="93"/>
      <c r="BXU1" s="93"/>
      <c r="BXV1" s="93"/>
      <c r="BXW1" s="93"/>
      <c r="BXX1" s="93"/>
      <c r="BXY1" s="93"/>
      <c r="BXZ1" s="93"/>
      <c r="BYA1" s="93"/>
      <c r="BYB1" s="93"/>
      <c r="BYC1" s="93"/>
      <c r="BYD1" s="93"/>
      <c r="BYE1" s="93"/>
      <c r="BYF1" s="93"/>
      <c r="BYG1" s="93"/>
      <c r="BYH1" s="93"/>
      <c r="BYI1" s="93"/>
      <c r="BYJ1" s="93"/>
      <c r="BYK1" s="93"/>
      <c r="BYL1" s="93"/>
      <c r="BYM1" s="93"/>
      <c r="BYN1" s="93"/>
      <c r="BYO1" s="93"/>
      <c r="BYP1" s="93"/>
      <c r="BYQ1" s="93"/>
      <c r="BYR1" s="93"/>
      <c r="BYS1" s="93"/>
      <c r="BYT1" s="93"/>
      <c r="BYU1" s="93"/>
      <c r="BYV1" s="93"/>
      <c r="BYW1" s="93"/>
      <c r="BYX1" s="93"/>
      <c r="BYY1" s="93"/>
      <c r="BYZ1" s="93"/>
      <c r="BZA1" s="93"/>
      <c r="BZB1" s="93"/>
      <c r="BZC1" s="93"/>
      <c r="BZD1" s="93"/>
      <c r="BZE1" s="93"/>
      <c r="BZF1" s="93"/>
      <c r="BZG1" s="93"/>
      <c r="BZH1" s="93"/>
      <c r="BZI1" s="93"/>
      <c r="BZJ1" s="93"/>
      <c r="BZK1" s="93"/>
      <c r="BZL1" s="93"/>
      <c r="BZM1" s="93"/>
      <c r="BZN1" s="93"/>
      <c r="BZO1" s="93"/>
      <c r="BZP1" s="93"/>
      <c r="BZQ1" s="93"/>
      <c r="BZR1" s="93"/>
      <c r="BZS1" s="93"/>
      <c r="BZT1" s="93"/>
      <c r="BZU1" s="93"/>
      <c r="BZV1" s="93"/>
      <c r="BZW1" s="93"/>
      <c r="BZX1" s="93"/>
      <c r="BZY1" s="93"/>
      <c r="BZZ1" s="93"/>
      <c r="CAA1" s="93"/>
      <c r="CAB1" s="93"/>
      <c r="CAC1" s="93"/>
      <c r="CAD1" s="93"/>
      <c r="CAE1" s="93"/>
      <c r="CAF1" s="93"/>
      <c r="CAG1" s="93"/>
      <c r="CAH1" s="93"/>
      <c r="CAI1" s="93"/>
      <c r="CAJ1" s="93"/>
      <c r="CAK1" s="93"/>
      <c r="CAL1" s="93"/>
      <c r="CAM1" s="93"/>
      <c r="CAN1" s="93"/>
      <c r="CAO1" s="93"/>
      <c r="CAP1" s="93"/>
      <c r="CAQ1" s="93"/>
      <c r="CAR1" s="93"/>
      <c r="CAS1" s="93"/>
      <c r="CAT1" s="93"/>
      <c r="CAU1" s="93"/>
      <c r="CAV1" s="93"/>
      <c r="CAW1" s="93"/>
      <c r="CAX1" s="93"/>
      <c r="CAY1" s="93"/>
      <c r="CAZ1" s="93"/>
      <c r="CBA1" s="93"/>
      <c r="CBB1" s="93"/>
      <c r="CBC1" s="93"/>
      <c r="CBD1" s="93"/>
      <c r="CBE1" s="93"/>
      <c r="CBF1" s="93"/>
      <c r="CBG1" s="93"/>
      <c r="CBH1" s="93"/>
      <c r="CBI1" s="93"/>
      <c r="CBJ1" s="93"/>
      <c r="CBK1" s="93"/>
      <c r="CBL1" s="93"/>
      <c r="CBM1" s="93"/>
      <c r="CBN1" s="93"/>
      <c r="CBO1" s="93"/>
      <c r="CBP1" s="93"/>
      <c r="CBQ1" s="93"/>
      <c r="CBR1" s="93"/>
      <c r="CBS1" s="93"/>
      <c r="CBT1" s="93"/>
      <c r="CBU1" s="93"/>
      <c r="CBV1" s="93"/>
      <c r="CBW1" s="93"/>
      <c r="CBX1" s="93"/>
      <c r="CBY1" s="93"/>
      <c r="CBZ1" s="93"/>
      <c r="CCA1" s="93"/>
      <c r="CCB1" s="93"/>
      <c r="CCC1" s="93"/>
      <c r="CCD1" s="93"/>
      <c r="CCE1" s="93"/>
      <c r="CCF1" s="93"/>
      <c r="CCG1" s="93"/>
      <c r="CCH1" s="93"/>
      <c r="CCI1" s="93"/>
      <c r="CCJ1" s="93"/>
      <c r="CCK1" s="93"/>
      <c r="CCL1" s="93"/>
      <c r="CCM1" s="93"/>
      <c r="CCN1" s="93"/>
      <c r="CCO1" s="93"/>
      <c r="CCP1" s="93"/>
      <c r="CCQ1" s="93"/>
      <c r="CCR1" s="93"/>
      <c r="CCS1" s="93"/>
      <c r="CCT1" s="93"/>
      <c r="CCU1" s="93"/>
      <c r="CCV1" s="93"/>
      <c r="CCW1" s="93"/>
      <c r="CCX1" s="93"/>
      <c r="CCY1" s="93"/>
      <c r="CCZ1" s="93"/>
      <c r="CDA1" s="93"/>
      <c r="CDB1" s="93"/>
      <c r="CDC1" s="93"/>
      <c r="CDD1" s="93"/>
      <c r="CDE1" s="93"/>
      <c r="CDF1" s="93"/>
      <c r="CDG1" s="93"/>
      <c r="CDH1" s="93"/>
      <c r="CDI1" s="93"/>
      <c r="CDJ1" s="93"/>
      <c r="CDK1" s="93"/>
      <c r="CDL1" s="93"/>
      <c r="CDM1" s="93"/>
      <c r="CDN1" s="93"/>
      <c r="CDO1" s="93"/>
      <c r="CDP1" s="93"/>
      <c r="CDQ1" s="93"/>
      <c r="CDR1" s="93"/>
      <c r="CDS1" s="93"/>
      <c r="CDT1" s="93"/>
      <c r="CDU1" s="93"/>
      <c r="CDV1" s="93"/>
      <c r="CDW1" s="93"/>
      <c r="CDX1" s="93"/>
      <c r="CDY1" s="93"/>
      <c r="CDZ1" s="93"/>
      <c r="CEA1" s="93"/>
      <c r="CEB1" s="93"/>
      <c r="CEC1" s="93"/>
      <c r="CED1" s="93"/>
      <c r="CEE1" s="93"/>
      <c r="CEF1" s="93"/>
      <c r="CEG1" s="93"/>
      <c r="CEH1" s="93"/>
      <c r="CEI1" s="93"/>
      <c r="CEJ1" s="93"/>
      <c r="CEK1" s="93"/>
      <c r="CEL1" s="93"/>
      <c r="CEM1" s="93"/>
      <c r="CEN1" s="93"/>
      <c r="CEO1" s="93"/>
      <c r="CEP1" s="93"/>
      <c r="CEQ1" s="93"/>
      <c r="CER1" s="93"/>
      <c r="CES1" s="93"/>
      <c r="CET1" s="93"/>
      <c r="CEU1" s="93"/>
      <c r="CEV1" s="93"/>
      <c r="CEW1" s="93"/>
      <c r="CEX1" s="93"/>
      <c r="CEY1" s="93"/>
      <c r="CEZ1" s="93"/>
      <c r="CFA1" s="93"/>
      <c r="CFB1" s="93"/>
      <c r="CFC1" s="93"/>
      <c r="CFD1" s="93"/>
      <c r="CFE1" s="93"/>
      <c r="CFF1" s="93"/>
      <c r="CFG1" s="93"/>
      <c r="CFH1" s="93"/>
      <c r="CFI1" s="93"/>
      <c r="CFJ1" s="93"/>
      <c r="CFK1" s="93"/>
      <c r="CFL1" s="93"/>
      <c r="CFM1" s="93"/>
      <c r="CFN1" s="93"/>
      <c r="CFO1" s="93"/>
      <c r="CFP1" s="93"/>
      <c r="CFQ1" s="93"/>
      <c r="CFR1" s="93"/>
      <c r="CFS1" s="93"/>
      <c r="CFT1" s="93"/>
      <c r="CFU1" s="93"/>
      <c r="CFV1" s="93"/>
      <c r="CFW1" s="93"/>
      <c r="CFX1" s="93"/>
      <c r="CFY1" s="93"/>
      <c r="CFZ1" s="93"/>
      <c r="CGA1" s="93"/>
      <c r="CGB1" s="93"/>
      <c r="CGC1" s="93"/>
      <c r="CGD1" s="93"/>
      <c r="CGE1" s="93"/>
      <c r="CGF1" s="93"/>
      <c r="CGG1" s="93"/>
      <c r="CGH1" s="93"/>
      <c r="CGI1" s="93"/>
      <c r="CGJ1" s="93"/>
      <c r="CGK1" s="93"/>
      <c r="CGL1" s="93"/>
      <c r="CGM1" s="93"/>
      <c r="CGN1" s="93"/>
      <c r="CGO1" s="93"/>
      <c r="CGP1" s="93"/>
      <c r="CGQ1" s="93"/>
      <c r="CGR1" s="93"/>
      <c r="CGS1" s="93"/>
      <c r="CGT1" s="93"/>
      <c r="CGU1" s="93"/>
      <c r="CGV1" s="93"/>
      <c r="CGW1" s="93"/>
      <c r="CGX1" s="93"/>
      <c r="CGY1" s="93"/>
      <c r="CGZ1" s="93"/>
      <c r="CHA1" s="93"/>
      <c r="CHB1" s="93"/>
      <c r="CHC1" s="93"/>
      <c r="CHD1" s="93"/>
      <c r="CHE1" s="93"/>
      <c r="CHF1" s="93"/>
      <c r="CHG1" s="93"/>
      <c r="CHH1" s="93"/>
      <c r="CHI1" s="93"/>
      <c r="CHJ1" s="93"/>
      <c r="CHK1" s="93"/>
      <c r="CHL1" s="93"/>
      <c r="CHM1" s="93"/>
      <c r="CHN1" s="93"/>
      <c r="CHO1" s="93"/>
      <c r="CHP1" s="93"/>
      <c r="CHQ1" s="93"/>
      <c r="CHR1" s="93"/>
      <c r="CHS1" s="93"/>
      <c r="CHT1" s="93"/>
      <c r="CHU1" s="93"/>
      <c r="CHV1" s="93"/>
      <c r="CHW1" s="93"/>
      <c r="CHX1" s="93"/>
      <c r="CHY1" s="93"/>
      <c r="CHZ1" s="93"/>
      <c r="CIA1" s="93"/>
      <c r="CIB1" s="93"/>
      <c r="CIC1" s="93"/>
      <c r="CID1" s="93"/>
      <c r="CIE1" s="93"/>
      <c r="CIF1" s="93"/>
      <c r="CIG1" s="93"/>
      <c r="CIH1" s="93"/>
      <c r="CII1" s="93"/>
      <c r="CIJ1" s="93"/>
      <c r="CIK1" s="93"/>
      <c r="CIL1" s="93"/>
      <c r="CIM1" s="93"/>
      <c r="CIN1" s="93"/>
      <c r="CIO1" s="93"/>
      <c r="CIP1" s="93"/>
      <c r="CIQ1" s="93"/>
      <c r="CIR1" s="93"/>
      <c r="CIS1" s="93"/>
      <c r="CIT1" s="93"/>
      <c r="CIU1" s="93"/>
      <c r="CIV1" s="93"/>
      <c r="CIW1" s="93"/>
      <c r="CIX1" s="93"/>
      <c r="CIY1" s="93"/>
      <c r="CIZ1" s="93"/>
      <c r="CJA1" s="93"/>
      <c r="CJB1" s="93"/>
      <c r="CJC1" s="93"/>
      <c r="CJD1" s="93"/>
      <c r="CJE1" s="93"/>
      <c r="CJF1" s="93"/>
      <c r="CJG1" s="93"/>
      <c r="CJH1" s="93"/>
      <c r="CJI1" s="93"/>
      <c r="CJJ1" s="93"/>
      <c r="CJK1" s="93"/>
      <c r="CJL1" s="93"/>
      <c r="CJM1" s="93"/>
      <c r="CJN1" s="93"/>
      <c r="CJO1" s="93"/>
      <c r="CJP1" s="93"/>
      <c r="CJQ1" s="93"/>
      <c r="CJR1" s="93"/>
      <c r="CJS1" s="93"/>
      <c r="CJT1" s="93"/>
      <c r="CJU1" s="93"/>
      <c r="CJV1" s="93"/>
      <c r="CJW1" s="93"/>
      <c r="CJX1" s="93"/>
      <c r="CJY1" s="93"/>
      <c r="CJZ1" s="93"/>
      <c r="CKA1" s="93"/>
      <c r="CKB1" s="93"/>
      <c r="CKC1" s="93"/>
      <c r="CKD1" s="93"/>
      <c r="CKE1" s="93"/>
      <c r="CKF1" s="93"/>
      <c r="CKG1" s="93"/>
      <c r="CKH1" s="93"/>
      <c r="CKI1" s="93"/>
      <c r="CKJ1" s="93"/>
      <c r="CKK1" s="93"/>
      <c r="CKL1" s="93"/>
      <c r="CKM1" s="93"/>
      <c r="CKN1" s="93"/>
      <c r="CKO1" s="93"/>
      <c r="CKP1" s="93"/>
      <c r="CKQ1" s="93"/>
      <c r="CKR1" s="93"/>
      <c r="CKS1" s="93"/>
      <c r="CKT1" s="93"/>
      <c r="CKU1" s="93"/>
      <c r="CKV1" s="93"/>
      <c r="CKW1" s="93"/>
      <c r="CKX1" s="93"/>
      <c r="CKY1" s="93"/>
      <c r="CKZ1" s="93"/>
      <c r="CLA1" s="93"/>
      <c r="CLB1" s="93"/>
      <c r="CLC1" s="93"/>
      <c r="CLD1" s="93"/>
      <c r="CLE1" s="93"/>
      <c r="CLF1" s="93"/>
      <c r="CLG1" s="93"/>
      <c r="CLH1" s="93"/>
      <c r="CLI1" s="93"/>
      <c r="CLJ1" s="93"/>
      <c r="CLK1" s="93"/>
      <c r="CLL1" s="93"/>
      <c r="CLM1" s="93"/>
      <c r="CLN1" s="93"/>
      <c r="CLO1" s="93"/>
      <c r="CLP1" s="93"/>
      <c r="CLQ1" s="93"/>
      <c r="CLR1" s="93"/>
      <c r="CLS1" s="93"/>
      <c r="CLT1" s="93"/>
      <c r="CLU1" s="93"/>
      <c r="CLV1" s="93"/>
      <c r="CLW1" s="93"/>
      <c r="CLX1" s="93"/>
      <c r="CLY1" s="93"/>
      <c r="CLZ1" s="93"/>
      <c r="CMA1" s="93"/>
      <c r="CMB1" s="93"/>
      <c r="CMC1" s="93"/>
      <c r="CMD1" s="93"/>
      <c r="CME1" s="93"/>
      <c r="CMF1" s="93"/>
      <c r="CMG1" s="93"/>
      <c r="CMH1" s="93"/>
      <c r="CMI1" s="93"/>
      <c r="CMJ1" s="93"/>
      <c r="CMK1" s="93"/>
      <c r="CML1" s="93"/>
      <c r="CMM1" s="93"/>
      <c r="CMN1" s="93"/>
      <c r="CMO1" s="93"/>
      <c r="CMP1" s="93"/>
      <c r="CMQ1" s="93"/>
      <c r="CMR1" s="93"/>
      <c r="CMS1" s="93"/>
      <c r="CMT1" s="93"/>
      <c r="CMU1" s="93"/>
      <c r="CMV1" s="93"/>
      <c r="CMW1" s="93"/>
      <c r="CMX1" s="93"/>
      <c r="CMY1" s="93"/>
      <c r="CMZ1" s="93"/>
      <c r="CNA1" s="93"/>
      <c r="CNB1" s="93"/>
      <c r="CNC1" s="93"/>
      <c r="CND1" s="93"/>
      <c r="CNE1" s="93"/>
      <c r="CNF1" s="93"/>
      <c r="CNG1" s="93"/>
      <c r="CNH1" s="93"/>
      <c r="CNI1" s="93"/>
      <c r="CNJ1" s="93"/>
      <c r="CNK1" s="93"/>
      <c r="CNL1" s="93"/>
      <c r="CNM1" s="93"/>
      <c r="CNN1" s="93"/>
      <c r="CNO1" s="93"/>
      <c r="CNP1" s="93"/>
      <c r="CNQ1" s="93"/>
      <c r="CNR1" s="93"/>
      <c r="CNS1" s="93"/>
      <c r="CNT1" s="93"/>
      <c r="CNU1" s="93"/>
      <c r="CNV1" s="93"/>
      <c r="CNW1" s="93"/>
      <c r="CNX1" s="93"/>
      <c r="CNY1" s="93"/>
      <c r="CNZ1" s="93"/>
      <c r="COA1" s="93"/>
      <c r="COB1" s="93"/>
      <c r="COC1" s="93"/>
      <c r="COD1" s="93"/>
      <c r="COE1" s="93"/>
      <c r="COF1" s="93"/>
      <c r="COG1" s="93"/>
      <c r="COH1" s="93"/>
      <c r="COI1" s="93"/>
      <c r="COJ1" s="93"/>
      <c r="COK1" s="93"/>
      <c r="COL1" s="93"/>
      <c r="COM1" s="93"/>
      <c r="CON1" s="93"/>
      <c r="COO1" s="93"/>
      <c r="COP1" s="93"/>
      <c r="COQ1" s="93"/>
      <c r="COR1" s="93"/>
      <c r="COS1" s="93"/>
      <c r="COT1" s="93"/>
      <c r="COU1" s="93"/>
      <c r="COV1" s="93"/>
      <c r="COW1" s="93"/>
      <c r="COX1" s="93"/>
      <c r="COY1" s="93"/>
      <c r="COZ1" s="93"/>
      <c r="CPA1" s="93"/>
      <c r="CPB1" s="93"/>
      <c r="CPC1" s="93"/>
      <c r="CPD1" s="93"/>
      <c r="CPE1" s="93"/>
      <c r="CPF1" s="93"/>
      <c r="CPG1" s="93"/>
      <c r="CPH1" s="93"/>
      <c r="CPI1" s="93"/>
      <c r="CPJ1" s="93"/>
      <c r="CPK1" s="93"/>
      <c r="CPL1" s="93"/>
      <c r="CPM1" s="93"/>
      <c r="CPN1" s="93"/>
      <c r="CPO1" s="93"/>
      <c r="CPP1" s="93"/>
      <c r="CPQ1" s="93"/>
      <c r="CPR1" s="93"/>
      <c r="CPS1" s="93"/>
      <c r="CPT1" s="93"/>
      <c r="CPU1" s="93"/>
      <c r="CPV1" s="93"/>
      <c r="CPW1" s="93"/>
      <c r="CPX1" s="93"/>
      <c r="CPY1" s="93"/>
      <c r="CPZ1" s="93"/>
      <c r="CQA1" s="93"/>
      <c r="CQB1" s="93"/>
      <c r="CQC1" s="93"/>
      <c r="CQD1" s="93"/>
      <c r="CQE1" s="93"/>
      <c r="CQF1" s="93"/>
      <c r="CQG1" s="93"/>
      <c r="CQH1" s="93"/>
      <c r="CQI1" s="93"/>
      <c r="CQJ1" s="93"/>
      <c r="CQK1" s="93"/>
      <c r="CQL1" s="93"/>
      <c r="CQM1" s="93"/>
      <c r="CQN1" s="93"/>
      <c r="CQO1" s="93"/>
      <c r="CQP1" s="93"/>
      <c r="CQQ1" s="93"/>
      <c r="CQR1" s="93"/>
      <c r="CQS1" s="93"/>
      <c r="CQT1" s="93"/>
      <c r="CQU1" s="93"/>
      <c r="CQV1" s="93"/>
      <c r="CQW1" s="93"/>
      <c r="CQX1" s="93"/>
      <c r="CQY1" s="93"/>
      <c r="CQZ1" s="93"/>
      <c r="CRA1" s="93"/>
      <c r="CRB1" s="93"/>
      <c r="CRC1" s="93"/>
      <c r="CRD1" s="93"/>
      <c r="CRE1" s="93"/>
      <c r="CRF1" s="93"/>
      <c r="CRG1" s="93"/>
      <c r="CRH1" s="93"/>
      <c r="CRI1" s="93"/>
      <c r="CRJ1" s="93"/>
      <c r="CRK1" s="93"/>
      <c r="CRL1" s="93"/>
      <c r="CRM1" s="93"/>
      <c r="CRN1" s="93"/>
      <c r="CRO1" s="93"/>
      <c r="CRP1" s="93"/>
      <c r="CRQ1" s="93"/>
      <c r="CRR1" s="93"/>
      <c r="CRS1" s="93"/>
      <c r="CRT1" s="93"/>
      <c r="CRU1" s="93"/>
      <c r="CRV1" s="93"/>
      <c r="CRW1" s="93"/>
      <c r="CRX1" s="93"/>
      <c r="CRY1" s="93"/>
      <c r="CRZ1" s="93"/>
      <c r="CSA1" s="93"/>
      <c r="CSB1" s="93"/>
      <c r="CSC1" s="93"/>
      <c r="CSD1" s="93"/>
      <c r="CSE1" s="93"/>
      <c r="CSF1" s="93"/>
      <c r="CSG1" s="93"/>
      <c r="CSH1" s="93"/>
      <c r="CSI1" s="93"/>
      <c r="CSJ1" s="93"/>
      <c r="CSK1" s="93"/>
      <c r="CSL1" s="93"/>
      <c r="CSM1" s="93"/>
      <c r="CSN1" s="93"/>
      <c r="CSO1" s="93"/>
      <c r="CSP1" s="93"/>
      <c r="CSQ1" s="93"/>
      <c r="CSR1" s="93"/>
      <c r="CSS1" s="93"/>
      <c r="CST1" s="93"/>
      <c r="CSU1" s="93"/>
      <c r="CSV1" s="93"/>
      <c r="CSW1" s="93"/>
      <c r="CSX1" s="93"/>
      <c r="CSY1" s="93"/>
      <c r="CSZ1" s="93"/>
      <c r="CTA1" s="93"/>
      <c r="CTB1" s="93"/>
      <c r="CTC1" s="93"/>
      <c r="CTD1" s="93"/>
      <c r="CTE1" s="93"/>
      <c r="CTF1" s="93"/>
      <c r="CTG1" s="93"/>
      <c r="CTH1" s="93"/>
      <c r="CTI1" s="93"/>
      <c r="CTJ1" s="93"/>
      <c r="CTK1" s="93"/>
      <c r="CTL1" s="93"/>
      <c r="CTM1" s="93"/>
      <c r="CTN1" s="93"/>
      <c r="CTO1" s="93"/>
      <c r="CTP1" s="93"/>
      <c r="CTQ1" s="93"/>
      <c r="CTR1" s="93"/>
      <c r="CTS1" s="93"/>
      <c r="CTT1" s="93"/>
      <c r="CTU1" s="93"/>
      <c r="CTV1" s="93"/>
      <c r="CTW1" s="93"/>
      <c r="CTX1" s="93"/>
      <c r="CTY1" s="93"/>
      <c r="CTZ1" s="93"/>
      <c r="CUA1" s="93"/>
      <c r="CUB1" s="93"/>
      <c r="CUC1" s="93"/>
      <c r="CUD1" s="93"/>
      <c r="CUE1" s="93"/>
      <c r="CUF1" s="93"/>
      <c r="CUG1" s="93"/>
      <c r="CUH1" s="93"/>
      <c r="CUI1" s="93"/>
      <c r="CUJ1" s="93"/>
      <c r="CUK1" s="93"/>
      <c r="CUL1" s="93"/>
      <c r="CUM1" s="93"/>
      <c r="CUN1" s="93"/>
      <c r="CUO1" s="93"/>
      <c r="CUP1" s="93"/>
      <c r="CUQ1" s="93"/>
      <c r="CUR1" s="93"/>
      <c r="CUS1" s="93"/>
      <c r="CUT1" s="93"/>
      <c r="CUU1" s="93"/>
      <c r="CUV1" s="93"/>
      <c r="CUW1" s="93"/>
      <c r="CUX1" s="93"/>
      <c r="CUY1" s="93"/>
      <c r="CUZ1" s="93"/>
      <c r="CVA1" s="93"/>
      <c r="CVB1" s="93"/>
      <c r="CVC1" s="93"/>
      <c r="CVD1" s="93"/>
      <c r="CVE1" s="93"/>
      <c r="CVF1" s="93"/>
      <c r="CVG1" s="93"/>
      <c r="CVH1" s="93"/>
      <c r="CVI1" s="93"/>
      <c r="CVJ1" s="93"/>
      <c r="CVK1" s="93"/>
      <c r="CVL1" s="93"/>
      <c r="CVM1" s="93"/>
      <c r="CVN1" s="93"/>
      <c r="CVO1" s="93"/>
      <c r="CVP1" s="93"/>
      <c r="CVQ1" s="93"/>
      <c r="CVR1" s="93"/>
      <c r="CVS1" s="93"/>
      <c r="CVT1" s="93"/>
      <c r="CVU1" s="93"/>
      <c r="CVV1" s="93"/>
      <c r="CVW1" s="93"/>
      <c r="CVX1" s="93"/>
      <c r="CVY1" s="93"/>
      <c r="CVZ1" s="93"/>
      <c r="CWA1" s="93"/>
      <c r="CWB1" s="93"/>
      <c r="CWC1" s="93"/>
      <c r="CWD1" s="93"/>
      <c r="CWE1" s="93"/>
      <c r="CWF1" s="93"/>
      <c r="CWG1" s="93"/>
      <c r="CWH1" s="93"/>
      <c r="CWI1" s="93"/>
      <c r="CWJ1" s="93"/>
      <c r="CWK1" s="93"/>
      <c r="CWL1" s="93"/>
      <c r="CWM1" s="93"/>
      <c r="CWN1" s="93"/>
      <c r="CWO1" s="93"/>
      <c r="CWP1" s="93"/>
      <c r="CWQ1" s="93"/>
      <c r="CWR1" s="93"/>
      <c r="CWS1" s="93"/>
      <c r="CWT1" s="93"/>
      <c r="CWU1" s="93"/>
      <c r="CWV1" s="93"/>
      <c r="CWW1" s="93"/>
      <c r="CWX1" s="93"/>
      <c r="CWY1" s="93"/>
      <c r="CWZ1" s="93"/>
      <c r="CXA1" s="93"/>
      <c r="CXB1" s="93"/>
      <c r="CXC1" s="93"/>
      <c r="CXD1" s="93"/>
      <c r="CXE1" s="93"/>
      <c r="CXF1" s="93"/>
      <c r="CXG1" s="93"/>
      <c r="CXH1" s="93"/>
      <c r="CXI1" s="93"/>
      <c r="CXJ1" s="93"/>
      <c r="CXK1" s="93"/>
      <c r="CXL1" s="93"/>
      <c r="CXM1" s="93"/>
      <c r="CXN1" s="93"/>
      <c r="CXO1" s="93"/>
      <c r="CXP1" s="93"/>
      <c r="CXQ1" s="93"/>
      <c r="CXR1" s="93"/>
      <c r="CXS1" s="93"/>
      <c r="CXT1" s="93"/>
      <c r="CXU1" s="93"/>
      <c r="CXV1" s="93"/>
      <c r="CXW1" s="93"/>
      <c r="CXX1" s="93"/>
      <c r="CXY1" s="93"/>
      <c r="CXZ1" s="93"/>
      <c r="CYA1" s="93"/>
      <c r="CYB1" s="93"/>
      <c r="CYC1" s="93"/>
      <c r="CYD1" s="93"/>
      <c r="CYE1" s="93"/>
      <c r="CYF1" s="93"/>
      <c r="CYG1" s="93"/>
      <c r="CYH1" s="93"/>
      <c r="CYI1" s="93"/>
      <c r="CYJ1" s="93"/>
      <c r="CYK1" s="93"/>
      <c r="CYL1" s="93"/>
      <c r="CYM1" s="93"/>
      <c r="CYN1" s="93"/>
      <c r="CYO1" s="93"/>
      <c r="CYP1" s="93"/>
      <c r="CYQ1" s="93"/>
      <c r="CYR1" s="93"/>
      <c r="CYS1" s="93"/>
      <c r="CYT1" s="93"/>
      <c r="CYU1" s="93"/>
      <c r="CYV1" s="93"/>
      <c r="CYW1" s="93"/>
      <c r="CYX1" s="93"/>
      <c r="CYY1" s="93"/>
      <c r="CYZ1" s="93"/>
      <c r="CZA1" s="93"/>
      <c r="CZB1" s="93"/>
      <c r="CZC1" s="93"/>
      <c r="CZD1" s="93"/>
      <c r="CZE1" s="93"/>
      <c r="CZF1" s="93"/>
      <c r="CZG1" s="93"/>
      <c r="CZH1" s="93"/>
      <c r="CZI1" s="93"/>
      <c r="CZJ1" s="93"/>
      <c r="CZK1" s="93"/>
      <c r="CZL1" s="93"/>
      <c r="CZM1" s="93"/>
      <c r="CZN1" s="93"/>
      <c r="CZO1" s="93"/>
      <c r="CZP1" s="93"/>
      <c r="CZQ1" s="93"/>
      <c r="CZR1" s="93"/>
      <c r="CZS1" s="93"/>
      <c r="CZT1" s="93"/>
      <c r="CZU1" s="93"/>
      <c r="CZV1" s="93"/>
      <c r="CZW1" s="93"/>
      <c r="CZX1" s="93"/>
      <c r="CZY1" s="93"/>
      <c r="CZZ1" s="93"/>
      <c r="DAA1" s="93"/>
      <c r="DAB1" s="93"/>
      <c r="DAC1" s="93"/>
      <c r="DAD1" s="93"/>
      <c r="DAE1" s="93"/>
      <c r="DAF1" s="93"/>
      <c r="DAG1" s="93"/>
      <c r="DAH1" s="93"/>
      <c r="DAI1" s="93"/>
      <c r="DAJ1" s="93"/>
      <c r="DAK1" s="93"/>
      <c r="DAL1" s="93"/>
      <c r="DAM1" s="93"/>
      <c r="DAN1" s="93"/>
      <c r="DAO1" s="93"/>
      <c r="DAP1" s="93"/>
      <c r="DAQ1" s="93"/>
      <c r="DAR1" s="93"/>
      <c r="DAS1" s="93"/>
      <c r="DAT1" s="93"/>
      <c r="DAU1" s="93"/>
      <c r="DAV1" s="93"/>
      <c r="DAW1" s="93"/>
      <c r="DAX1" s="93"/>
      <c r="DAY1" s="93"/>
      <c r="DAZ1" s="93"/>
      <c r="DBA1" s="93"/>
      <c r="DBB1" s="93"/>
      <c r="DBC1" s="93"/>
      <c r="DBD1" s="93"/>
      <c r="DBE1" s="93"/>
      <c r="DBF1" s="93"/>
      <c r="DBG1" s="93"/>
      <c r="DBH1" s="93"/>
      <c r="DBI1" s="93"/>
      <c r="DBJ1" s="93"/>
      <c r="DBK1" s="93"/>
      <c r="DBL1" s="93"/>
      <c r="DBM1" s="93"/>
      <c r="DBN1" s="93"/>
      <c r="DBO1" s="93"/>
      <c r="DBP1" s="93"/>
      <c r="DBQ1" s="93"/>
      <c r="DBR1" s="93"/>
      <c r="DBS1" s="93"/>
      <c r="DBT1" s="93"/>
      <c r="DBU1" s="93"/>
      <c r="DBV1" s="93"/>
      <c r="DBW1" s="93"/>
      <c r="DBX1" s="93"/>
      <c r="DBY1" s="93"/>
      <c r="DBZ1" s="93"/>
      <c r="DCA1" s="93"/>
      <c r="DCB1" s="93"/>
      <c r="DCC1" s="93"/>
      <c r="DCD1" s="93"/>
      <c r="DCE1" s="93"/>
      <c r="DCF1" s="93"/>
      <c r="DCG1" s="93"/>
      <c r="DCH1" s="93"/>
      <c r="DCI1" s="93"/>
      <c r="DCJ1" s="93"/>
      <c r="DCK1" s="93"/>
      <c r="DCL1" s="93"/>
      <c r="DCM1" s="93"/>
      <c r="DCN1" s="93"/>
      <c r="DCO1" s="93"/>
      <c r="DCP1" s="93"/>
      <c r="DCQ1" s="93"/>
      <c r="DCR1" s="93"/>
      <c r="DCS1" s="93"/>
      <c r="DCT1" s="93"/>
      <c r="DCU1" s="93"/>
      <c r="DCV1" s="93"/>
      <c r="DCW1" s="93"/>
      <c r="DCX1" s="93"/>
      <c r="DCY1" s="93"/>
      <c r="DCZ1" s="93"/>
      <c r="DDA1" s="93"/>
      <c r="DDB1" s="93"/>
      <c r="DDC1" s="93"/>
      <c r="DDD1" s="93"/>
      <c r="DDE1" s="93"/>
      <c r="DDF1" s="93"/>
      <c r="DDG1" s="93"/>
      <c r="DDH1" s="93"/>
      <c r="DDI1" s="93"/>
      <c r="DDJ1" s="93"/>
      <c r="DDK1" s="93"/>
      <c r="DDL1" s="93"/>
      <c r="DDM1" s="93"/>
      <c r="DDN1" s="93"/>
      <c r="DDO1" s="93"/>
      <c r="DDP1" s="93"/>
      <c r="DDQ1" s="93"/>
      <c r="DDR1" s="93"/>
      <c r="DDS1" s="93"/>
      <c r="DDT1" s="93"/>
      <c r="DDU1" s="93"/>
      <c r="DDV1" s="93"/>
      <c r="DDW1" s="93"/>
      <c r="DDX1" s="93"/>
      <c r="DDY1" s="93"/>
      <c r="DDZ1" s="93"/>
      <c r="DEA1" s="93"/>
      <c r="DEB1" s="93"/>
      <c r="DEC1" s="93"/>
      <c r="DED1" s="93"/>
      <c r="DEE1" s="93"/>
      <c r="DEF1" s="93"/>
      <c r="DEG1" s="93"/>
      <c r="DEH1" s="93"/>
      <c r="DEI1" s="93"/>
      <c r="DEJ1" s="93"/>
      <c r="DEK1" s="93"/>
      <c r="DEL1" s="93"/>
      <c r="DEM1" s="93"/>
      <c r="DEN1" s="93"/>
      <c r="DEO1" s="93"/>
      <c r="DEP1" s="93"/>
      <c r="DEQ1" s="93"/>
      <c r="DER1" s="93"/>
      <c r="DES1" s="93"/>
      <c r="DET1" s="93"/>
      <c r="DEU1" s="93"/>
      <c r="DEV1" s="93"/>
      <c r="DEW1" s="93"/>
      <c r="DEX1" s="93"/>
      <c r="DEY1" s="93"/>
      <c r="DEZ1" s="93"/>
      <c r="DFA1" s="93"/>
      <c r="DFB1" s="93"/>
      <c r="DFC1" s="93"/>
      <c r="DFD1" s="93"/>
      <c r="DFE1" s="93"/>
      <c r="DFF1" s="93"/>
      <c r="DFG1" s="93"/>
      <c r="DFH1" s="93"/>
      <c r="DFI1" s="93"/>
      <c r="DFJ1" s="93"/>
      <c r="DFK1" s="93"/>
      <c r="DFL1" s="93"/>
      <c r="DFM1" s="93"/>
      <c r="DFN1" s="93"/>
      <c r="DFO1" s="93"/>
      <c r="DFP1" s="93"/>
      <c r="DFQ1" s="93"/>
      <c r="DFR1" s="93"/>
      <c r="DFS1" s="93"/>
      <c r="DFT1" s="93"/>
      <c r="DFU1" s="93"/>
      <c r="DFV1" s="93"/>
      <c r="DFW1" s="93"/>
      <c r="DFX1" s="93"/>
      <c r="DFY1" s="93"/>
      <c r="DFZ1" s="93"/>
      <c r="DGA1" s="93"/>
      <c r="DGB1" s="93"/>
      <c r="DGC1" s="93"/>
      <c r="DGD1" s="93"/>
      <c r="DGE1" s="93"/>
      <c r="DGF1" s="93"/>
      <c r="DGG1" s="93"/>
      <c r="DGH1" s="93"/>
      <c r="DGI1" s="93"/>
      <c r="DGJ1" s="93"/>
      <c r="DGK1" s="93"/>
      <c r="DGL1" s="93"/>
      <c r="DGM1" s="93"/>
      <c r="DGN1" s="93"/>
      <c r="DGO1" s="93"/>
      <c r="DGP1" s="93"/>
      <c r="DGQ1" s="93"/>
      <c r="DGR1" s="93"/>
      <c r="DGS1" s="93"/>
      <c r="DGT1" s="93"/>
      <c r="DGU1" s="93"/>
      <c r="DGV1" s="93"/>
      <c r="DGW1" s="93"/>
      <c r="DGX1" s="93"/>
      <c r="DGY1" s="93"/>
      <c r="DGZ1" s="93"/>
      <c r="DHA1" s="93"/>
      <c r="DHB1" s="93"/>
      <c r="DHC1" s="93"/>
      <c r="DHD1" s="93"/>
      <c r="DHE1" s="93"/>
      <c r="DHF1" s="93"/>
      <c r="DHG1" s="93"/>
      <c r="DHH1" s="93"/>
      <c r="DHI1" s="93"/>
      <c r="DHJ1" s="93"/>
      <c r="DHK1" s="93"/>
      <c r="DHL1" s="93"/>
      <c r="DHM1" s="93"/>
      <c r="DHN1" s="93"/>
      <c r="DHO1" s="93"/>
      <c r="DHP1" s="93"/>
      <c r="DHQ1" s="93"/>
      <c r="DHR1" s="93"/>
      <c r="DHS1" s="93"/>
      <c r="DHT1" s="93"/>
      <c r="DHU1" s="93"/>
      <c r="DHV1" s="93"/>
      <c r="DHW1" s="93"/>
      <c r="DHX1" s="93"/>
      <c r="DHY1" s="93"/>
      <c r="DHZ1" s="93"/>
      <c r="DIA1" s="93"/>
      <c r="DIB1" s="93"/>
      <c r="DIC1" s="93"/>
      <c r="DID1" s="93"/>
      <c r="DIE1" s="93"/>
      <c r="DIF1" s="93"/>
      <c r="DIG1" s="93"/>
      <c r="DIH1" s="93"/>
      <c r="DII1" s="93"/>
      <c r="DIJ1" s="93"/>
      <c r="DIK1" s="93"/>
      <c r="DIL1" s="93"/>
      <c r="DIM1" s="93"/>
      <c r="DIN1" s="93"/>
      <c r="DIO1" s="93"/>
      <c r="DIP1" s="93"/>
      <c r="DIQ1" s="93"/>
      <c r="DIR1" s="93"/>
      <c r="DIS1" s="93"/>
      <c r="DIT1" s="93"/>
      <c r="DIU1" s="93"/>
      <c r="DIV1" s="93"/>
      <c r="DIW1" s="93"/>
      <c r="DIX1" s="93"/>
      <c r="DIY1" s="93"/>
      <c r="DIZ1" s="93"/>
      <c r="DJA1" s="93"/>
      <c r="DJB1" s="93"/>
      <c r="DJC1" s="93"/>
      <c r="DJD1" s="93"/>
      <c r="DJE1" s="93"/>
      <c r="DJF1" s="93"/>
      <c r="DJG1" s="93"/>
      <c r="DJH1" s="93"/>
      <c r="DJI1" s="93"/>
      <c r="DJJ1" s="93"/>
      <c r="DJK1" s="93"/>
      <c r="DJL1" s="93"/>
      <c r="DJM1" s="93"/>
      <c r="DJN1" s="93"/>
      <c r="DJO1" s="93"/>
      <c r="DJP1" s="93"/>
      <c r="DJQ1" s="93"/>
      <c r="DJR1" s="93"/>
      <c r="DJS1" s="93"/>
      <c r="DJT1" s="93"/>
      <c r="DJU1" s="93"/>
      <c r="DJV1" s="93"/>
      <c r="DJW1" s="93"/>
      <c r="DJX1" s="93"/>
      <c r="DJY1" s="93"/>
      <c r="DJZ1" s="93"/>
      <c r="DKA1" s="93"/>
      <c r="DKB1" s="93"/>
      <c r="DKC1" s="93"/>
      <c r="DKD1" s="93"/>
      <c r="DKE1" s="93"/>
      <c r="DKF1" s="93"/>
      <c r="DKG1" s="93"/>
      <c r="DKH1" s="93"/>
      <c r="DKI1" s="93"/>
      <c r="DKJ1" s="93"/>
      <c r="DKK1" s="93"/>
      <c r="DKL1" s="93"/>
      <c r="DKM1" s="93"/>
      <c r="DKN1" s="93"/>
      <c r="DKO1" s="93"/>
      <c r="DKP1" s="93"/>
      <c r="DKQ1" s="93"/>
      <c r="DKR1" s="93"/>
      <c r="DKS1" s="93"/>
      <c r="DKT1" s="93"/>
      <c r="DKU1" s="93"/>
      <c r="DKV1" s="93"/>
      <c r="DKW1" s="93"/>
      <c r="DKX1" s="93"/>
      <c r="DKY1" s="93"/>
      <c r="DKZ1" s="93"/>
      <c r="DLA1" s="93"/>
      <c r="DLB1" s="93"/>
      <c r="DLC1" s="93"/>
      <c r="DLD1" s="93"/>
      <c r="DLE1" s="93"/>
      <c r="DLF1" s="93"/>
      <c r="DLG1" s="93"/>
      <c r="DLH1" s="93"/>
      <c r="DLI1" s="93"/>
      <c r="DLJ1" s="93"/>
      <c r="DLK1" s="93"/>
      <c r="DLL1" s="93"/>
      <c r="DLM1" s="93"/>
      <c r="DLN1" s="93"/>
      <c r="DLO1" s="93"/>
      <c r="DLP1" s="93"/>
      <c r="DLQ1" s="93"/>
      <c r="DLR1" s="93"/>
      <c r="DLS1" s="93"/>
      <c r="DLT1" s="93"/>
      <c r="DLU1" s="93"/>
      <c r="DLV1" s="93"/>
      <c r="DLW1" s="93"/>
      <c r="DLX1" s="93"/>
      <c r="DLY1" s="93"/>
      <c r="DLZ1" s="93"/>
      <c r="DMA1" s="93"/>
      <c r="DMB1" s="93"/>
      <c r="DMC1" s="93"/>
      <c r="DMD1" s="93"/>
      <c r="DME1" s="93"/>
      <c r="DMF1" s="93"/>
      <c r="DMG1" s="93"/>
      <c r="DMH1" s="93"/>
      <c r="DMI1" s="93"/>
      <c r="DMJ1" s="93"/>
      <c r="DMK1" s="93"/>
      <c r="DML1" s="93"/>
      <c r="DMM1" s="93"/>
      <c r="DMN1" s="93"/>
      <c r="DMO1" s="93"/>
      <c r="DMP1" s="93"/>
      <c r="DMQ1" s="93"/>
      <c r="DMR1" s="93"/>
      <c r="DMS1" s="93"/>
      <c r="DMT1" s="93"/>
      <c r="DMU1" s="93"/>
      <c r="DMV1" s="93"/>
      <c r="DMW1" s="93"/>
      <c r="DMX1" s="93"/>
      <c r="DMY1" s="93"/>
      <c r="DMZ1" s="93"/>
      <c r="DNA1" s="93"/>
      <c r="DNB1" s="93"/>
      <c r="DNC1" s="93"/>
      <c r="DND1" s="93"/>
      <c r="DNE1" s="93"/>
      <c r="DNF1" s="93"/>
      <c r="DNG1" s="93"/>
      <c r="DNH1" s="93"/>
      <c r="DNI1" s="93"/>
      <c r="DNJ1" s="93"/>
      <c r="DNK1" s="93"/>
      <c r="DNL1" s="93"/>
      <c r="DNM1" s="93"/>
      <c r="DNN1" s="93"/>
      <c r="DNO1" s="93"/>
      <c r="DNP1" s="93"/>
      <c r="DNQ1" s="93"/>
      <c r="DNR1" s="93"/>
      <c r="DNS1" s="93"/>
      <c r="DNT1" s="93"/>
      <c r="DNU1" s="93"/>
      <c r="DNV1" s="93"/>
      <c r="DNW1" s="93"/>
      <c r="DNX1" s="93"/>
      <c r="DNY1" s="93"/>
      <c r="DNZ1" s="93"/>
      <c r="DOA1" s="93"/>
      <c r="DOB1" s="93"/>
      <c r="DOC1" s="93"/>
      <c r="DOD1" s="93"/>
      <c r="DOE1" s="93"/>
      <c r="DOF1" s="93"/>
      <c r="DOG1" s="93"/>
      <c r="DOH1" s="93"/>
      <c r="DOI1" s="93"/>
      <c r="DOJ1" s="93"/>
      <c r="DOK1" s="93"/>
      <c r="DOL1" s="93"/>
      <c r="DOM1" s="93"/>
      <c r="DON1" s="93"/>
      <c r="DOO1" s="93"/>
      <c r="DOP1" s="93"/>
      <c r="DOQ1" s="93"/>
      <c r="DOR1" s="93"/>
      <c r="DOS1" s="93"/>
      <c r="DOT1" s="93"/>
      <c r="DOU1" s="93"/>
      <c r="DOV1" s="93"/>
      <c r="DOW1" s="93"/>
      <c r="DOX1" s="93"/>
      <c r="DOY1" s="93"/>
      <c r="DOZ1" s="93"/>
      <c r="DPA1" s="93"/>
      <c r="DPB1" s="93"/>
      <c r="DPC1" s="93"/>
      <c r="DPD1" s="93"/>
      <c r="DPE1" s="93"/>
      <c r="DPF1" s="93"/>
      <c r="DPG1" s="93"/>
      <c r="DPH1" s="93"/>
      <c r="DPI1" s="93"/>
      <c r="DPJ1" s="93"/>
      <c r="DPK1" s="93"/>
      <c r="DPL1" s="93"/>
      <c r="DPM1" s="93"/>
      <c r="DPN1" s="93"/>
      <c r="DPO1" s="93"/>
      <c r="DPP1" s="93"/>
      <c r="DPQ1" s="93"/>
      <c r="DPR1" s="93"/>
      <c r="DPS1" s="93"/>
      <c r="DPT1" s="93"/>
      <c r="DPU1" s="93"/>
      <c r="DPV1" s="93"/>
      <c r="DPW1" s="93"/>
      <c r="DPX1" s="93"/>
      <c r="DPY1" s="93"/>
      <c r="DPZ1" s="93"/>
      <c r="DQA1" s="93"/>
      <c r="DQB1" s="93"/>
      <c r="DQC1" s="93"/>
      <c r="DQD1" s="93"/>
      <c r="DQE1" s="93"/>
      <c r="DQF1" s="93"/>
      <c r="DQG1" s="93"/>
      <c r="DQH1" s="93"/>
      <c r="DQI1" s="93"/>
      <c r="DQJ1" s="93"/>
      <c r="DQK1" s="93"/>
      <c r="DQL1" s="93"/>
      <c r="DQM1" s="93"/>
      <c r="DQN1" s="93"/>
      <c r="DQO1" s="93"/>
      <c r="DQP1" s="93"/>
      <c r="DQQ1" s="93"/>
      <c r="DQR1" s="93"/>
      <c r="DQS1" s="93"/>
      <c r="DQT1" s="93"/>
      <c r="DQU1" s="93"/>
      <c r="DQV1" s="93"/>
      <c r="DQW1" s="93"/>
      <c r="DQX1" s="93"/>
      <c r="DQY1" s="93"/>
      <c r="DQZ1" s="93"/>
      <c r="DRA1" s="93"/>
      <c r="DRB1" s="93"/>
      <c r="DRC1" s="93"/>
      <c r="DRD1" s="93"/>
      <c r="DRE1" s="93"/>
      <c r="DRF1" s="93"/>
      <c r="DRG1" s="93"/>
      <c r="DRH1" s="93"/>
      <c r="DRI1" s="93"/>
      <c r="DRJ1" s="93"/>
      <c r="DRK1" s="93"/>
      <c r="DRL1" s="93"/>
      <c r="DRM1" s="93"/>
      <c r="DRN1" s="93"/>
      <c r="DRO1" s="93"/>
      <c r="DRP1" s="93"/>
      <c r="DRQ1" s="93"/>
      <c r="DRR1" s="93"/>
      <c r="DRS1" s="93"/>
      <c r="DRT1" s="93"/>
      <c r="DRU1" s="93"/>
      <c r="DRV1" s="93"/>
      <c r="DRW1" s="93"/>
      <c r="DRX1" s="93"/>
      <c r="DRY1" s="93"/>
      <c r="DRZ1" s="93"/>
      <c r="DSA1" s="93"/>
      <c r="DSB1" s="93"/>
      <c r="DSC1" s="93"/>
      <c r="DSD1" s="93"/>
      <c r="DSE1" s="93"/>
      <c r="DSF1" s="93"/>
      <c r="DSG1" s="93"/>
      <c r="DSH1" s="93"/>
      <c r="DSI1" s="93"/>
      <c r="DSJ1" s="93"/>
      <c r="DSK1" s="93"/>
      <c r="DSL1" s="93"/>
      <c r="DSM1" s="93"/>
      <c r="DSN1" s="93"/>
      <c r="DSO1" s="93"/>
      <c r="DSP1" s="93"/>
      <c r="DSQ1" s="93"/>
      <c r="DSR1" s="93"/>
      <c r="DSS1" s="93"/>
      <c r="DST1" s="93"/>
      <c r="DSU1" s="93"/>
      <c r="DSV1" s="93"/>
      <c r="DSW1" s="93"/>
      <c r="DSX1" s="93"/>
      <c r="DSY1" s="93"/>
      <c r="DSZ1" s="93"/>
      <c r="DTA1" s="93"/>
      <c r="DTB1" s="93"/>
      <c r="DTC1" s="93"/>
      <c r="DTD1" s="93"/>
      <c r="DTE1" s="93"/>
      <c r="DTF1" s="93"/>
      <c r="DTG1" s="93"/>
      <c r="DTH1" s="93"/>
      <c r="DTI1" s="93"/>
      <c r="DTJ1" s="93"/>
      <c r="DTK1" s="93"/>
      <c r="DTL1" s="93"/>
      <c r="DTM1" s="93"/>
      <c r="DTN1" s="93"/>
      <c r="DTO1" s="93"/>
      <c r="DTP1" s="93"/>
      <c r="DTQ1" s="93"/>
      <c r="DTR1" s="93"/>
      <c r="DTS1" s="93"/>
      <c r="DTT1" s="93"/>
      <c r="DTU1" s="93"/>
      <c r="DTV1" s="93"/>
      <c r="DTW1" s="93"/>
      <c r="DTX1" s="93"/>
      <c r="DTY1" s="93"/>
      <c r="DTZ1" s="93"/>
      <c r="DUA1" s="93"/>
      <c r="DUB1" s="93"/>
      <c r="DUC1" s="93"/>
      <c r="DUD1" s="93"/>
      <c r="DUE1" s="93"/>
      <c r="DUF1" s="93"/>
      <c r="DUG1" s="93"/>
      <c r="DUH1" s="93"/>
      <c r="DUI1" s="93"/>
      <c r="DUJ1" s="93"/>
      <c r="DUK1" s="93"/>
      <c r="DUL1" s="93"/>
      <c r="DUM1" s="93"/>
      <c r="DUN1" s="93"/>
      <c r="DUO1" s="93"/>
      <c r="DUP1" s="93"/>
      <c r="DUQ1" s="93"/>
      <c r="DUR1" s="93"/>
      <c r="DUS1" s="93"/>
      <c r="DUT1" s="93"/>
      <c r="DUU1" s="93"/>
      <c r="DUV1" s="93"/>
      <c r="DUW1" s="93"/>
      <c r="DUX1" s="93"/>
      <c r="DUY1" s="93"/>
      <c r="DUZ1" s="93"/>
      <c r="DVA1" s="93"/>
      <c r="DVB1" s="93"/>
      <c r="DVC1" s="93"/>
      <c r="DVD1" s="93"/>
      <c r="DVE1" s="93"/>
      <c r="DVF1" s="93"/>
      <c r="DVG1" s="93"/>
      <c r="DVH1" s="93"/>
      <c r="DVI1" s="93"/>
      <c r="DVJ1" s="93"/>
      <c r="DVK1" s="93"/>
      <c r="DVL1" s="93"/>
      <c r="DVM1" s="93"/>
      <c r="DVN1" s="93"/>
      <c r="DVO1" s="93"/>
      <c r="DVP1" s="93"/>
      <c r="DVQ1" s="93"/>
      <c r="DVR1" s="93"/>
      <c r="DVS1" s="93"/>
      <c r="DVT1" s="93"/>
      <c r="DVU1" s="93"/>
      <c r="DVV1" s="93"/>
      <c r="DVW1" s="93"/>
      <c r="DVX1" s="93"/>
      <c r="DVY1" s="93"/>
      <c r="DVZ1" s="93"/>
      <c r="DWA1" s="93"/>
      <c r="DWB1" s="93"/>
      <c r="DWC1" s="93"/>
      <c r="DWD1" s="93"/>
      <c r="DWE1" s="93"/>
      <c r="DWF1" s="93"/>
      <c r="DWG1" s="93"/>
      <c r="DWH1" s="93"/>
      <c r="DWI1" s="93"/>
      <c r="DWJ1" s="93"/>
      <c r="DWK1" s="93"/>
      <c r="DWL1" s="93"/>
      <c r="DWM1" s="93"/>
      <c r="DWN1" s="93"/>
      <c r="DWO1" s="93"/>
      <c r="DWP1" s="93"/>
      <c r="DWQ1" s="93"/>
      <c r="DWR1" s="93"/>
      <c r="DWS1" s="93"/>
      <c r="DWT1" s="93"/>
      <c r="DWU1" s="93"/>
      <c r="DWV1" s="93"/>
      <c r="DWW1" s="93"/>
      <c r="DWX1" s="93"/>
      <c r="DWY1" s="93"/>
      <c r="DWZ1" s="93"/>
      <c r="DXA1" s="93"/>
      <c r="DXB1" s="93"/>
      <c r="DXC1" s="93"/>
      <c r="DXD1" s="93"/>
      <c r="DXE1" s="93"/>
      <c r="DXF1" s="93"/>
      <c r="DXG1" s="93"/>
      <c r="DXH1" s="93"/>
      <c r="DXI1" s="93"/>
      <c r="DXJ1" s="93"/>
      <c r="DXK1" s="93"/>
      <c r="DXL1" s="93"/>
      <c r="DXM1" s="93"/>
      <c r="DXN1" s="93"/>
      <c r="DXO1" s="93"/>
      <c r="DXP1" s="93"/>
      <c r="DXQ1" s="93"/>
      <c r="DXR1" s="93"/>
      <c r="DXS1" s="93"/>
      <c r="DXT1" s="93"/>
      <c r="DXU1" s="93"/>
      <c r="DXV1" s="93"/>
      <c r="DXW1" s="93"/>
      <c r="DXX1" s="93"/>
      <c r="DXY1" s="93"/>
      <c r="DXZ1" s="93"/>
      <c r="DYA1" s="93"/>
      <c r="DYB1" s="93"/>
      <c r="DYC1" s="93"/>
      <c r="DYD1" s="93"/>
      <c r="DYE1" s="93"/>
      <c r="DYF1" s="93"/>
      <c r="DYG1" s="93"/>
      <c r="DYH1" s="93"/>
      <c r="DYI1" s="93"/>
      <c r="DYJ1" s="93"/>
      <c r="DYK1" s="93"/>
      <c r="DYL1" s="93"/>
      <c r="DYM1" s="93"/>
      <c r="DYN1" s="93"/>
      <c r="DYO1" s="93"/>
      <c r="DYP1" s="93"/>
      <c r="DYQ1" s="93"/>
      <c r="DYR1" s="93"/>
      <c r="DYS1" s="93"/>
      <c r="DYT1" s="93"/>
      <c r="DYU1" s="93"/>
      <c r="DYV1" s="93"/>
      <c r="DYW1" s="93"/>
      <c r="DYX1" s="93"/>
      <c r="DYY1" s="93"/>
      <c r="DYZ1" s="93"/>
      <c r="DZA1" s="93"/>
      <c r="DZB1" s="93"/>
      <c r="DZC1" s="93"/>
      <c r="DZD1" s="93"/>
      <c r="DZE1" s="93"/>
      <c r="DZF1" s="93"/>
      <c r="DZG1" s="93"/>
      <c r="DZH1" s="93"/>
      <c r="DZI1" s="93"/>
      <c r="DZJ1" s="93"/>
      <c r="DZK1" s="93"/>
      <c r="DZL1" s="93"/>
      <c r="DZM1" s="93"/>
      <c r="DZN1" s="93"/>
      <c r="DZO1" s="93"/>
      <c r="DZP1" s="93"/>
      <c r="DZQ1" s="93"/>
      <c r="DZR1" s="93"/>
      <c r="DZS1" s="93"/>
      <c r="DZT1" s="93"/>
      <c r="DZU1" s="93"/>
      <c r="DZV1" s="93"/>
      <c r="DZW1" s="93"/>
      <c r="DZX1" s="93"/>
      <c r="DZY1" s="93"/>
      <c r="DZZ1" s="93"/>
      <c r="EAA1" s="93"/>
      <c r="EAB1" s="93"/>
      <c r="EAC1" s="93"/>
      <c r="EAD1" s="93"/>
      <c r="EAE1" s="93"/>
      <c r="EAF1" s="93"/>
      <c r="EAG1" s="93"/>
      <c r="EAH1" s="93"/>
      <c r="EAI1" s="93"/>
      <c r="EAJ1" s="93"/>
      <c r="EAK1" s="93"/>
      <c r="EAL1" s="93"/>
      <c r="EAM1" s="93"/>
      <c r="EAN1" s="93"/>
      <c r="EAO1" s="93"/>
      <c r="EAP1" s="93"/>
      <c r="EAQ1" s="93"/>
      <c r="EAR1" s="93"/>
      <c r="EAS1" s="93"/>
      <c r="EAT1" s="93"/>
      <c r="EAU1" s="93"/>
      <c r="EAV1" s="93"/>
      <c r="EAW1" s="93"/>
      <c r="EAX1" s="93"/>
      <c r="EAY1" s="93"/>
      <c r="EAZ1" s="93"/>
      <c r="EBA1" s="93"/>
      <c r="EBB1" s="93"/>
      <c r="EBC1" s="93"/>
      <c r="EBD1" s="93"/>
      <c r="EBE1" s="93"/>
      <c r="EBF1" s="93"/>
      <c r="EBG1" s="93"/>
      <c r="EBH1" s="93"/>
      <c r="EBI1" s="93"/>
      <c r="EBJ1" s="93"/>
      <c r="EBK1" s="93"/>
      <c r="EBL1" s="93"/>
      <c r="EBM1" s="93"/>
      <c r="EBN1" s="93"/>
      <c r="EBO1" s="93"/>
      <c r="EBP1" s="93"/>
      <c r="EBQ1" s="93"/>
      <c r="EBR1" s="93"/>
      <c r="EBS1" s="93"/>
      <c r="EBT1" s="93"/>
      <c r="EBU1" s="93"/>
      <c r="EBV1" s="93"/>
      <c r="EBW1" s="93"/>
      <c r="EBX1" s="93"/>
      <c r="EBY1" s="93"/>
      <c r="EBZ1" s="93"/>
      <c r="ECA1" s="93"/>
      <c r="ECB1" s="93"/>
      <c r="ECC1" s="93"/>
      <c r="ECD1" s="93"/>
      <c r="ECE1" s="93"/>
      <c r="ECF1" s="93"/>
      <c r="ECG1" s="93"/>
      <c r="ECH1" s="93"/>
      <c r="ECI1" s="93"/>
      <c r="ECJ1" s="93"/>
      <c r="ECK1" s="93"/>
      <c r="ECL1" s="93"/>
      <c r="ECM1" s="93"/>
      <c r="ECN1" s="93"/>
      <c r="ECO1" s="93"/>
      <c r="ECP1" s="93"/>
      <c r="ECQ1" s="93"/>
      <c r="ECR1" s="93"/>
      <c r="ECS1" s="93"/>
      <c r="ECT1" s="93"/>
      <c r="ECU1" s="93"/>
      <c r="ECV1" s="93"/>
      <c r="ECW1" s="93"/>
      <c r="ECX1" s="93"/>
      <c r="ECY1" s="93"/>
      <c r="ECZ1" s="93"/>
      <c r="EDA1" s="93"/>
      <c r="EDB1" s="93"/>
      <c r="EDC1" s="93"/>
      <c r="EDD1" s="93"/>
      <c r="EDE1" s="93"/>
      <c r="EDF1" s="93"/>
      <c r="EDG1" s="93"/>
      <c r="EDH1" s="93"/>
      <c r="EDI1" s="93"/>
      <c r="EDJ1" s="93"/>
      <c r="EDK1" s="93"/>
      <c r="EDL1" s="93"/>
      <c r="EDM1" s="93"/>
      <c r="EDN1" s="93"/>
      <c r="EDO1" s="93"/>
      <c r="EDP1" s="93"/>
      <c r="EDQ1" s="93"/>
      <c r="EDR1" s="93"/>
      <c r="EDS1" s="93"/>
      <c r="EDT1" s="93"/>
      <c r="EDU1" s="93"/>
      <c r="EDV1" s="93"/>
      <c r="EDW1" s="93"/>
      <c r="EDX1" s="93"/>
      <c r="EDY1" s="93"/>
      <c r="EDZ1" s="93"/>
      <c r="EEA1" s="93"/>
      <c r="EEB1" s="93"/>
      <c r="EEC1" s="93"/>
      <c r="EED1" s="93"/>
      <c r="EEE1" s="93"/>
      <c r="EEF1" s="93"/>
      <c r="EEG1" s="93"/>
      <c r="EEH1" s="93"/>
      <c r="EEI1" s="93"/>
      <c r="EEJ1" s="93"/>
      <c r="EEK1" s="93"/>
      <c r="EEL1" s="93"/>
      <c r="EEM1" s="93"/>
      <c r="EEN1" s="93"/>
      <c r="EEO1" s="93"/>
      <c r="EEP1" s="93"/>
      <c r="EEQ1" s="93"/>
      <c r="EER1" s="93"/>
      <c r="EES1" s="93"/>
      <c r="EET1" s="93"/>
      <c r="EEU1" s="93"/>
      <c r="EEV1" s="93"/>
      <c r="EEW1" s="93"/>
      <c r="EEX1" s="93"/>
      <c r="EEY1" s="93"/>
      <c r="EEZ1" s="93"/>
      <c r="EFA1" s="93"/>
      <c r="EFB1" s="93"/>
      <c r="EFC1" s="93"/>
      <c r="EFD1" s="93"/>
      <c r="EFE1" s="93"/>
      <c r="EFF1" s="93"/>
      <c r="EFG1" s="93"/>
      <c r="EFH1" s="93"/>
      <c r="EFI1" s="93"/>
      <c r="EFJ1" s="93"/>
      <c r="EFK1" s="93"/>
      <c r="EFL1" s="93"/>
      <c r="EFM1" s="93"/>
      <c r="EFN1" s="93"/>
      <c r="EFO1" s="93"/>
      <c r="EFP1" s="93"/>
      <c r="EFQ1" s="93"/>
      <c r="EFR1" s="93"/>
      <c r="EFS1" s="93"/>
      <c r="EFT1" s="93"/>
      <c r="EFU1" s="93"/>
      <c r="EFV1" s="93"/>
      <c r="EFW1" s="93"/>
      <c r="EFX1" s="93"/>
      <c r="EFY1" s="93"/>
      <c r="EFZ1" s="93"/>
      <c r="EGA1" s="93"/>
      <c r="EGB1" s="93"/>
      <c r="EGC1" s="93"/>
      <c r="EGD1" s="93"/>
      <c r="EGE1" s="93"/>
      <c r="EGF1" s="93"/>
      <c r="EGG1" s="93"/>
      <c r="EGH1" s="93"/>
      <c r="EGI1" s="93"/>
      <c r="EGJ1" s="93"/>
      <c r="EGK1" s="93"/>
      <c r="EGL1" s="93"/>
      <c r="EGM1" s="93"/>
      <c r="EGN1" s="93"/>
      <c r="EGO1" s="93"/>
      <c r="EGP1" s="93"/>
      <c r="EGQ1" s="93"/>
      <c r="EGR1" s="93"/>
      <c r="EGS1" s="93"/>
      <c r="EGT1" s="93"/>
      <c r="EGU1" s="93"/>
      <c r="EGV1" s="93"/>
      <c r="EGW1" s="93"/>
      <c r="EGX1" s="93"/>
      <c r="EGY1" s="93"/>
      <c r="EGZ1" s="93"/>
      <c r="EHA1" s="93"/>
      <c r="EHB1" s="93"/>
      <c r="EHC1" s="93"/>
      <c r="EHD1" s="93"/>
      <c r="EHE1" s="93"/>
      <c r="EHF1" s="93"/>
      <c r="EHG1" s="93"/>
      <c r="EHH1" s="93"/>
      <c r="EHI1" s="93"/>
      <c r="EHJ1" s="93"/>
      <c r="EHK1" s="93"/>
      <c r="EHL1" s="93"/>
      <c r="EHM1" s="93"/>
      <c r="EHN1" s="93"/>
      <c r="EHO1" s="93"/>
      <c r="EHP1" s="93"/>
      <c r="EHQ1" s="93"/>
      <c r="EHR1" s="93"/>
      <c r="EHS1" s="93"/>
      <c r="EHT1" s="93"/>
      <c r="EHU1" s="93"/>
      <c r="EHV1" s="93"/>
      <c r="EHW1" s="93"/>
      <c r="EHX1" s="93"/>
      <c r="EHY1" s="93"/>
      <c r="EHZ1" s="93"/>
      <c r="EIA1" s="93"/>
      <c r="EIB1" s="93"/>
      <c r="EIC1" s="93"/>
      <c r="EID1" s="93"/>
      <c r="EIE1" s="93"/>
      <c r="EIF1" s="93"/>
      <c r="EIG1" s="93"/>
      <c r="EIH1" s="93"/>
      <c r="EII1" s="93"/>
      <c r="EIJ1" s="93"/>
      <c r="EIK1" s="93"/>
      <c r="EIL1" s="93"/>
      <c r="EIM1" s="93"/>
      <c r="EIN1" s="93"/>
      <c r="EIO1" s="93"/>
      <c r="EIP1" s="93"/>
      <c r="EIQ1" s="93"/>
      <c r="EIR1" s="93"/>
      <c r="EIS1" s="93"/>
      <c r="EIT1" s="93"/>
      <c r="EIU1" s="93"/>
      <c r="EIV1" s="93"/>
      <c r="EIW1" s="93"/>
      <c r="EIX1" s="93"/>
      <c r="EIY1" s="93"/>
      <c r="EIZ1" s="93"/>
      <c r="EJA1" s="93"/>
      <c r="EJB1" s="93"/>
      <c r="EJC1" s="93"/>
      <c r="EJD1" s="93"/>
      <c r="EJE1" s="93"/>
      <c r="EJF1" s="93"/>
      <c r="EJG1" s="93"/>
      <c r="EJH1" s="93"/>
      <c r="EJI1" s="93"/>
      <c r="EJJ1" s="93"/>
      <c r="EJK1" s="93"/>
      <c r="EJL1" s="93"/>
      <c r="EJM1" s="93"/>
      <c r="EJN1" s="93"/>
      <c r="EJO1" s="93"/>
      <c r="EJP1" s="93"/>
      <c r="EJQ1" s="93"/>
      <c r="EJR1" s="93"/>
      <c r="EJS1" s="93"/>
      <c r="EJT1" s="93"/>
      <c r="EJU1" s="93"/>
      <c r="EJV1" s="93"/>
      <c r="EJW1" s="93"/>
      <c r="EJX1" s="93"/>
      <c r="EJY1" s="93"/>
      <c r="EJZ1" s="93"/>
      <c r="EKA1" s="93"/>
      <c r="EKB1" s="93"/>
      <c r="EKC1" s="93"/>
      <c r="EKD1" s="93"/>
      <c r="EKE1" s="93"/>
      <c r="EKF1" s="93"/>
      <c r="EKG1" s="93"/>
      <c r="EKH1" s="93"/>
      <c r="EKI1" s="93"/>
      <c r="EKJ1" s="93"/>
      <c r="EKK1" s="93"/>
      <c r="EKL1" s="93"/>
      <c r="EKM1" s="93"/>
      <c r="EKN1" s="93"/>
      <c r="EKO1" s="93"/>
      <c r="EKP1" s="93"/>
      <c r="EKQ1" s="93"/>
      <c r="EKR1" s="93"/>
      <c r="EKS1" s="93"/>
      <c r="EKT1" s="93"/>
      <c r="EKU1" s="93"/>
      <c r="EKV1" s="93"/>
      <c r="EKW1" s="93"/>
      <c r="EKX1" s="93"/>
      <c r="EKY1" s="93"/>
      <c r="EKZ1" s="93"/>
      <c r="ELA1" s="93"/>
      <c r="ELB1" s="93"/>
      <c r="ELC1" s="93"/>
      <c r="ELD1" s="93"/>
      <c r="ELE1" s="93"/>
      <c r="ELF1" s="93"/>
      <c r="ELG1" s="93"/>
      <c r="ELH1" s="93"/>
      <c r="ELI1" s="93"/>
      <c r="ELJ1" s="93"/>
      <c r="ELK1" s="93"/>
      <c r="ELL1" s="93"/>
      <c r="ELM1" s="93"/>
      <c r="ELN1" s="93"/>
      <c r="ELO1" s="93"/>
      <c r="ELP1" s="93"/>
      <c r="ELQ1" s="93"/>
      <c r="ELR1" s="93"/>
      <c r="ELS1" s="93"/>
      <c r="ELT1" s="93"/>
      <c r="ELU1" s="93"/>
      <c r="ELV1" s="93"/>
      <c r="ELW1" s="93"/>
      <c r="ELX1" s="93"/>
      <c r="ELY1" s="93"/>
      <c r="ELZ1" s="93"/>
      <c r="EMA1" s="93"/>
      <c r="EMB1" s="93"/>
      <c r="EMC1" s="93"/>
      <c r="EMD1" s="93"/>
      <c r="EME1" s="93"/>
      <c r="EMF1" s="93"/>
      <c r="EMG1" s="93"/>
      <c r="EMH1" s="93"/>
      <c r="EMI1" s="93"/>
      <c r="EMJ1" s="93"/>
      <c r="EMK1" s="93"/>
      <c r="EML1" s="93"/>
      <c r="EMM1" s="93"/>
      <c r="EMN1" s="93"/>
      <c r="EMO1" s="93"/>
      <c r="EMP1" s="93"/>
      <c r="EMQ1" s="93"/>
      <c r="EMR1" s="93"/>
      <c r="EMS1" s="93"/>
      <c r="EMT1" s="93"/>
      <c r="EMU1" s="93"/>
      <c r="EMV1" s="93"/>
      <c r="EMW1" s="93"/>
      <c r="EMX1" s="93"/>
      <c r="EMY1" s="93"/>
      <c r="EMZ1" s="93"/>
      <c r="ENA1" s="93"/>
      <c r="ENB1" s="93"/>
      <c r="ENC1" s="93"/>
      <c r="END1" s="93"/>
      <c r="ENE1" s="93"/>
      <c r="ENF1" s="93"/>
      <c r="ENG1" s="93"/>
      <c r="ENH1" s="93"/>
      <c r="ENI1" s="93"/>
      <c r="ENJ1" s="93"/>
      <c r="ENK1" s="93"/>
      <c r="ENL1" s="93"/>
      <c r="ENM1" s="93"/>
      <c r="ENN1" s="93"/>
      <c r="ENO1" s="93"/>
      <c r="ENP1" s="93"/>
      <c r="ENQ1" s="93"/>
      <c r="ENR1" s="93"/>
      <c r="ENS1" s="93"/>
      <c r="ENT1" s="93"/>
      <c r="ENU1" s="93"/>
      <c r="ENV1" s="93"/>
      <c r="ENW1" s="93"/>
      <c r="ENX1" s="93"/>
      <c r="ENY1" s="93"/>
      <c r="ENZ1" s="93"/>
      <c r="EOA1" s="93"/>
      <c r="EOB1" s="93"/>
      <c r="EOC1" s="93"/>
      <c r="EOD1" s="93"/>
      <c r="EOE1" s="93"/>
      <c r="EOF1" s="93"/>
      <c r="EOG1" s="93"/>
      <c r="EOH1" s="93"/>
      <c r="EOI1" s="93"/>
      <c r="EOJ1" s="93"/>
      <c r="EOK1" s="93"/>
      <c r="EOL1" s="93"/>
      <c r="EOM1" s="93"/>
      <c r="EON1" s="93"/>
      <c r="EOO1" s="93"/>
      <c r="EOP1" s="93"/>
      <c r="EOQ1" s="93"/>
      <c r="EOR1" s="93"/>
      <c r="EOS1" s="93"/>
      <c r="EOT1" s="93"/>
      <c r="EOU1" s="93"/>
      <c r="EOV1" s="93"/>
      <c r="EOW1" s="93"/>
      <c r="EOX1" s="93"/>
      <c r="EOY1" s="93"/>
      <c r="EOZ1" s="93"/>
      <c r="EPA1" s="93"/>
      <c r="EPB1" s="93"/>
      <c r="EPC1" s="93"/>
      <c r="EPD1" s="93"/>
      <c r="EPE1" s="93"/>
      <c r="EPF1" s="93"/>
      <c r="EPG1" s="93"/>
      <c r="EPH1" s="93"/>
      <c r="EPI1" s="93"/>
      <c r="EPJ1" s="93"/>
      <c r="EPK1" s="93"/>
      <c r="EPL1" s="93"/>
      <c r="EPM1" s="93"/>
      <c r="EPN1" s="93"/>
      <c r="EPO1" s="93"/>
      <c r="EPP1" s="93"/>
      <c r="EPQ1" s="93"/>
      <c r="EPR1" s="93"/>
      <c r="EPS1" s="93"/>
      <c r="EPT1" s="93"/>
      <c r="EPU1" s="93"/>
      <c r="EPV1" s="93"/>
      <c r="EPW1" s="93"/>
      <c r="EPX1" s="93"/>
      <c r="EPY1" s="93"/>
      <c r="EPZ1" s="93"/>
      <c r="EQA1" s="93"/>
      <c r="EQB1" s="93"/>
      <c r="EQC1" s="93"/>
      <c r="EQD1" s="93"/>
      <c r="EQE1" s="93"/>
      <c r="EQF1" s="93"/>
      <c r="EQG1" s="93"/>
      <c r="EQH1" s="93"/>
      <c r="EQI1" s="93"/>
      <c r="EQJ1" s="93"/>
      <c r="EQK1" s="93"/>
      <c r="EQL1" s="93"/>
      <c r="EQM1" s="93"/>
      <c r="EQN1" s="93"/>
      <c r="EQO1" s="93"/>
      <c r="EQP1" s="93"/>
      <c r="EQQ1" s="93"/>
      <c r="EQR1" s="93"/>
      <c r="EQS1" s="93"/>
      <c r="EQT1" s="93"/>
      <c r="EQU1" s="93"/>
      <c r="EQV1" s="93"/>
      <c r="EQW1" s="93"/>
      <c r="EQX1" s="93"/>
      <c r="EQY1" s="93"/>
      <c r="EQZ1" s="93"/>
      <c r="ERA1" s="93"/>
      <c r="ERB1" s="93"/>
      <c r="ERC1" s="93"/>
      <c r="ERD1" s="93"/>
      <c r="ERE1" s="93"/>
      <c r="ERF1" s="93"/>
      <c r="ERG1" s="93"/>
      <c r="ERH1" s="93"/>
      <c r="ERI1" s="93"/>
      <c r="ERJ1" s="93"/>
      <c r="ERK1" s="93"/>
      <c r="ERL1" s="93"/>
      <c r="ERM1" s="93"/>
      <c r="ERN1" s="93"/>
      <c r="ERO1" s="93"/>
      <c r="ERP1" s="93"/>
      <c r="ERQ1" s="93"/>
      <c r="ERR1" s="93"/>
      <c r="ERS1" s="93"/>
      <c r="ERT1" s="93"/>
      <c r="ERU1" s="93"/>
      <c r="ERV1" s="93"/>
      <c r="ERW1" s="93"/>
      <c r="ERX1" s="93"/>
      <c r="ERY1" s="93"/>
      <c r="ERZ1" s="93"/>
      <c r="ESA1" s="93"/>
      <c r="ESB1" s="93"/>
      <c r="ESC1" s="93"/>
      <c r="ESD1" s="93"/>
      <c r="ESE1" s="93"/>
      <c r="ESF1" s="93"/>
      <c r="ESG1" s="93"/>
      <c r="ESH1" s="93"/>
      <c r="ESI1" s="93"/>
      <c r="ESJ1" s="93"/>
      <c r="ESK1" s="93"/>
      <c r="ESL1" s="93"/>
      <c r="ESM1" s="93"/>
      <c r="ESN1" s="93"/>
      <c r="ESO1" s="93"/>
      <c r="ESP1" s="93"/>
      <c r="ESQ1" s="93"/>
      <c r="ESR1" s="93"/>
      <c r="ESS1" s="93"/>
      <c r="EST1" s="93"/>
      <c r="ESU1" s="93"/>
      <c r="ESV1" s="93"/>
      <c r="ESW1" s="93"/>
      <c r="ESX1" s="93"/>
      <c r="ESY1" s="93"/>
      <c r="ESZ1" s="93"/>
      <c r="ETA1" s="93"/>
      <c r="ETB1" s="93"/>
      <c r="ETC1" s="93"/>
      <c r="ETD1" s="93"/>
      <c r="ETE1" s="93"/>
      <c r="ETF1" s="93"/>
      <c r="ETG1" s="93"/>
      <c r="ETH1" s="93"/>
      <c r="ETI1" s="93"/>
      <c r="ETJ1" s="93"/>
      <c r="ETK1" s="93"/>
      <c r="ETL1" s="93"/>
      <c r="ETM1" s="93"/>
      <c r="ETN1" s="93"/>
      <c r="ETO1" s="93"/>
      <c r="ETP1" s="93"/>
      <c r="ETQ1" s="93"/>
      <c r="ETR1" s="93"/>
      <c r="ETS1" s="93"/>
      <c r="ETT1" s="93"/>
      <c r="ETU1" s="93"/>
      <c r="ETV1" s="93"/>
      <c r="ETW1" s="93"/>
      <c r="ETX1" s="93"/>
      <c r="ETY1" s="93"/>
      <c r="ETZ1" s="93"/>
      <c r="EUA1" s="93"/>
      <c r="EUB1" s="93"/>
      <c r="EUC1" s="93"/>
      <c r="EUD1" s="93"/>
      <c r="EUE1" s="93"/>
      <c r="EUF1" s="93"/>
      <c r="EUG1" s="93"/>
      <c r="EUH1" s="93"/>
      <c r="EUI1" s="93"/>
      <c r="EUJ1" s="93"/>
      <c r="EUK1" s="93"/>
      <c r="EUL1" s="93"/>
      <c r="EUM1" s="93"/>
      <c r="EUN1" s="93"/>
      <c r="EUO1" s="93"/>
      <c r="EUP1" s="93"/>
      <c r="EUQ1" s="93"/>
      <c r="EUR1" s="93"/>
      <c r="EUS1" s="93"/>
      <c r="EUT1" s="93"/>
      <c r="EUU1" s="93"/>
      <c r="EUV1" s="93"/>
      <c r="EUW1" s="93"/>
      <c r="EUX1" s="93"/>
      <c r="EUY1" s="93"/>
      <c r="EUZ1" s="93"/>
      <c r="EVA1" s="93"/>
      <c r="EVB1" s="93"/>
      <c r="EVC1" s="93"/>
      <c r="EVD1" s="93"/>
      <c r="EVE1" s="93"/>
      <c r="EVF1" s="93"/>
      <c r="EVG1" s="93"/>
      <c r="EVH1" s="93"/>
      <c r="EVI1" s="93"/>
      <c r="EVJ1" s="93"/>
      <c r="EVK1" s="93"/>
      <c r="EVL1" s="93"/>
      <c r="EVM1" s="93"/>
      <c r="EVN1" s="93"/>
      <c r="EVO1" s="93"/>
      <c r="EVP1" s="93"/>
      <c r="EVQ1" s="93"/>
      <c r="EVR1" s="93"/>
      <c r="EVS1" s="93"/>
      <c r="EVT1" s="93"/>
      <c r="EVU1" s="93"/>
      <c r="EVV1" s="93"/>
      <c r="EVW1" s="93"/>
      <c r="EVX1" s="93"/>
      <c r="EVY1" s="93"/>
      <c r="EVZ1" s="93"/>
      <c r="EWA1" s="93"/>
      <c r="EWB1" s="93"/>
      <c r="EWC1" s="93"/>
      <c r="EWD1" s="93"/>
      <c r="EWE1" s="93"/>
      <c r="EWF1" s="93"/>
      <c r="EWG1" s="93"/>
      <c r="EWH1" s="93"/>
      <c r="EWI1" s="93"/>
      <c r="EWJ1" s="93"/>
      <c r="EWK1" s="93"/>
      <c r="EWL1" s="93"/>
      <c r="EWM1" s="93"/>
      <c r="EWN1" s="93"/>
      <c r="EWO1" s="93"/>
      <c r="EWP1" s="93"/>
      <c r="EWQ1" s="93"/>
      <c r="EWR1" s="93"/>
      <c r="EWS1" s="93"/>
      <c r="EWT1" s="93"/>
      <c r="EWU1" s="93"/>
      <c r="EWV1" s="93"/>
      <c r="EWW1" s="93"/>
      <c r="EWX1" s="93"/>
      <c r="EWY1" s="93"/>
      <c r="EWZ1" s="93"/>
      <c r="EXA1" s="93"/>
      <c r="EXB1" s="93"/>
      <c r="EXC1" s="93"/>
      <c r="EXD1" s="93"/>
      <c r="EXE1" s="93"/>
      <c r="EXF1" s="93"/>
      <c r="EXG1" s="93"/>
      <c r="EXH1" s="93"/>
      <c r="EXI1" s="93"/>
      <c r="EXJ1" s="93"/>
      <c r="EXK1" s="93"/>
      <c r="EXL1" s="93"/>
      <c r="EXM1" s="93"/>
      <c r="EXN1" s="93"/>
      <c r="EXO1" s="93"/>
      <c r="EXP1" s="93"/>
      <c r="EXQ1" s="93"/>
      <c r="EXR1" s="93"/>
      <c r="EXS1" s="93"/>
      <c r="EXT1" s="93"/>
      <c r="EXU1" s="93"/>
      <c r="EXV1" s="93"/>
      <c r="EXW1" s="93"/>
      <c r="EXX1" s="93"/>
      <c r="EXY1" s="93"/>
      <c r="EXZ1" s="93"/>
      <c r="EYA1" s="93"/>
      <c r="EYB1" s="93"/>
      <c r="EYC1" s="93"/>
      <c r="EYD1" s="93"/>
      <c r="EYE1" s="93"/>
      <c r="EYF1" s="93"/>
      <c r="EYG1" s="93"/>
      <c r="EYH1" s="93"/>
      <c r="EYI1" s="93"/>
      <c r="EYJ1" s="93"/>
      <c r="EYK1" s="93"/>
      <c r="EYL1" s="93"/>
      <c r="EYM1" s="93"/>
      <c r="EYN1" s="93"/>
      <c r="EYO1" s="93"/>
      <c r="EYP1" s="93"/>
      <c r="EYQ1" s="93"/>
      <c r="EYR1" s="93"/>
      <c r="EYS1" s="93"/>
      <c r="EYT1" s="93"/>
      <c r="EYU1" s="93"/>
      <c r="EYV1" s="93"/>
      <c r="EYW1" s="93"/>
      <c r="EYX1" s="93"/>
      <c r="EYY1" s="93"/>
      <c r="EYZ1" s="93"/>
      <c r="EZA1" s="93"/>
      <c r="EZB1" s="93"/>
      <c r="EZC1" s="93"/>
      <c r="EZD1" s="93"/>
      <c r="EZE1" s="93"/>
      <c r="EZF1" s="93"/>
      <c r="EZG1" s="93"/>
      <c r="EZH1" s="93"/>
      <c r="EZI1" s="93"/>
      <c r="EZJ1" s="93"/>
      <c r="EZK1" s="93"/>
      <c r="EZL1" s="93"/>
      <c r="EZM1" s="93"/>
      <c r="EZN1" s="93"/>
      <c r="EZO1" s="93"/>
      <c r="EZP1" s="93"/>
      <c r="EZQ1" s="93"/>
      <c r="EZR1" s="93"/>
      <c r="EZS1" s="93"/>
      <c r="EZT1" s="93"/>
      <c r="EZU1" s="93"/>
      <c r="EZV1" s="93"/>
      <c r="EZW1" s="93"/>
      <c r="EZX1" s="93"/>
      <c r="EZY1" s="93"/>
      <c r="EZZ1" s="93"/>
      <c r="FAA1" s="93"/>
      <c r="FAB1" s="93"/>
      <c r="FAC1" s="93"/>
      <c r="FAD1" s="93"/>
      <c r="FAE1" s="93"/>
      <c r="FAF1" s="93"/>
      <c r="FAG1" s="93"/>
      <c r="FAH1" s="93"/>
      <c r="FAI1" s="93"/>
      <c r="FAJ1" s="93"/>
      <c r="FAK1" s="93"/>
      <c r="FAL1" s="93"/>
      <c r="FAM1" s="93"/>
      <c r="FAN1" s="93"/>
      <c r="FAO1" s="93"/>
      <c r="FAP1" s="93"/>
      <c r="FAQ1" s="93"/>
      <c r="FAR1" s="93"/>
      <c r="FAS1" s="93"/>
      <c r="FAT1" s="93"/>
      <c r="FAU1" s="93"/>
      <c r="FAV1" s="93"/>
      <c r="FAW1" s="93"/>
      <c r="FAX1" s="93"/>
      <c r="FAY1" s="93"/>
      <c r="FAZ1" s="93"/>
      <c r="FBA1" s="93"/>
      <c r="FBB1" s="93"/>
      <c r="FBC1" s="93"/>
      <c r="FBD1" s="93"/>
      <c r="FBE1" s="93"/>
      <c r="FBF1" s="93"/>
      <c r="FBG1" s="93"/>
      <c r="FBH1" s="93"/>
      <c r="FBI1" s="93"/>
      <c r="FBJ1" s="93"/>
      <c r="FBK1" s="93"/>
      <c r="FBL1" s="93"/>
      <c r="FBM1" s="93"/>
      <c r="FBN1" s="93"/>
      <c r="FBO1" s="93"/>
      <c r="FBP1" s="93"/>
      <c r="FBQ1" s="93"/>
      <c r="FBR1" s="93"/>
      <c r="FBS1" s="93"/>
      <c r="FBT1" s="93"/>
      <c r="FBU1" s="93"/>
      <c r="FBV1" s="93"/>
      <c r="FBW1" s="93"/>
      <c r="FBX1" s="93"/>
      <c r="FBY1" s="93"/>
      <c r="FBZ1" s="93"/>
      <c r="FCA1" s="93"/>
      <c r="FCB1" s="93"/>
      <c r="FCC1" s="93"/>
      <c r="FCD1" s="93"/>
      <c r="FCE1" s="93"/>
      <c r="FCF1" s="93"/>
      <c r="FCG1" s="93"/>
      <c r="FCH1" s="93"/>
      <c r="FCI1" s="93"/>
      <c r="FCJ1" s="93"/>
      <c r="FCK1" s="93"/>
      <c r="FCL1" s="93"/>
      <c r="FCM1" s="93"/>
      <c r="FCN1" s="93"/>
      <c r="FCO1" s="93"/>
      <c r="FCP1" s="93"/>
      <c r="FCQ1" s="93"/>
      <c r="FCR1" s="93"/>
      <c r="FCS1" s="93"/>
      <c r="FCT1" s="93"/>
      <c r="FCU1" s="93"/>
      <c r="FCV1" s="93"/>
      <c r="FCW1" s="93"/>
      <c r="FCX1" s="93"/>
      <c r="FCY1" s="93"/>
      <c r="FCZ1" s="93"/>
      <c r="FDA1" s="93"/>
      <c r="FDB1" s="93"/>
      <c r="FDC1" s="93"/>
      <c r="FDD1" s="93"/>
      <c r="FDE1" s="93"/>
      <c r="FDF1" s="93"/>
      <c r="FDG1" s="93"/>
      <c r="FDH1" s="93"/>
      <c r="FDI1" s="93"/>
      <c r="FDJ1" s="93"/>
      <c r="FDK1" s="93"/>
      <c r="FDL1" s="93"/>
      <c r="FDM1" s="93"/>
      <c r="FDN1" s="93"/>
      <c r="FDO1" s="93"/>
      <c r="FDP1" s="93"/>
      <c r="FDQ1" s="93"/>
      <c r="FDR1" s="93"/>
      <c r="FDS1" s="93"/>
      <c r="FDT1" s="93"/>
      <c r="FDU1" s="93"/>
      <c r="FDV1" s="93"/>
      <c r="FDW1" s="93"/>
      <c r="FDX1" s="93"/>
      <c r="FDY1" s="93"/>
      <c r="FDZ1" s="93"/>
      <c r="FEA1" s="93"/>
      <c r="FEB1" s="93"/>
      <c r="FEC1" s="93"/>
      <c r="FED1" s="93"/>
      <c r="FEE1" s="93"/>
      <c r="FEF1" s="93"/>
      <c r="FEG1" s="93"/>
      <c r="FEH1" s="93"/>
      <c r="FEI1" s="93"/>
      <c r="FEJ1" s="93"/>
      <c r="FEK1" s="93"/>
      <c r="FEL1" s="93"/>
      <c r="FEM1" s="93"/>
      <c r="FEN1" s="93"/>
      <c r="FEO1" s="93"/>
      <c r="FEP1" s="93"/>
      <c r="FEQ1" s="93"/>
      <c r="FER1" s="93"/>
      <c r="FES1" s="93"/>
      <c r="FET1" s="93"/>
      <c r="FEU1" s="93"/>
      <c r="FEV1" s="93"/>
      <c r="FEW1" s="93"/>
      <c r="FEX1" s="93"/>
      <c r="FEY1" s="93"/>
      <c r="FEZ1" s="93"/>
      <c r="FFA1" s="93"/>
      <c r="FFB1" s="93"/>
      <c r="FFC1" s="93"/>
      <c r="FFD1" s="93"/>
      <c r="FFE1" s="93"/>
      <c r="FFF1" s="93"/>
      <c r="FFG1" s="93"/>
      <c r="FFH1" s="93"/>
      <c r="FFI1" s="93"/>
      <c r="FFJ1" s="93"/>
      <c r="FFK1" s="93"/>
      <c r="FFL1" s="93"/>
      <c r="FFM1" s="93"/>
      <c r="FFN1" s="93"/>
      <c r="FFO1" s="93"/>
      <c r="FFP1" s="93"/>
      <c r="FFQ1" s="93"/>
      <c r="FFR1" s="93"/>
      <c r="FFS1" s="93"/>
      <c r="FFT1" s="93"/>
      <c r="FFU1" s="93"/>
      <c r="FFV1" s="93"/>
      <c r="FFW1" s="93"/>
      <c r="FFX1" s="93"/>
      <c r="FFY1" s="93"/>
      <c r="FFZ1" s="93"/>
      <c r="FGA1" s="93"/>
      <c r="FGB1" s="93"/>
      <c r="FGC1" s="93"/>
      <c r="FGD1" s="93"/>
      <c r="FGE1" s="93"/>
      <c r="FGF1" s="93"/>
      <c r="FGG1" s="93"/>
      <c r="FGH1" s="93"/>
      <c r="FGI1" s="93"/>
      <c r="FGJ1" s="93"/>
      <c r="FGK1" s="93"/>
      <c r="FGL1" s="93"/>
      <c r="FGM1" s="93"/>
      <c r="FGN1" s="93"/>
      <c r="FGO1" s="93"/>
      <c r="FGP1" s="93"/>
      <c r="FGQ1" s="93"/>
      <c r="FGR1" s="93"/>
      <c r="FGS1" s="93"/>
      <c r="FGT1" s="93"/>
      <c r="FGU1" s="93"/>
      <c r="FGV1" s="93"/>
      <c r="FGW1" s="93"/>
      <c r="FGX1" s="93"/>
      <c r="FGY1" s="93"/>
      <c r="FGZ1" s="93"/>
      <c r="FHA1" s="93"/>
      <c r="FHB1" s="93"/>
      <c r="FHC1" s="93"/>
      <c r="FHD1" s="93"/>
      <c r="FHE1" s="93"/>
      <c r="FHF1" s="93"/>
      <c r="FHG1" s="93"/>
      <c r="FHH1" s="93"/>
      <c r="FHI1" s="93"/>
      <c r="FHJ1" s="93"/>
      <c r="FHK1" s="93"/>
      <c r="FHL1" s="93"/>
      <c r="FHM1" s="93"/>
      <c r="FHN1" s="93"/>
      <c r="FHO1" s="93"/>
      <c r="FHP1" s="93"/>
      <c r="FHQ1" s="93"/>
      <c r="FHR1" s="93"/>
      <c r="FHS1" s="93"/>
      <c r="FHT1" s="93"/>
      <c r="FHU1" s="93"/>
      <c r="FHV1" s="93"/>
      <c r="FHW1" s="93"/>
      <c r="FHX1" s="93"/>
      <c r="FHY1" s="93"/>
      <c r="FHZ1" s="93"/>
      <c r="FIA1" s="93"/>
      <c r="FIB1" s="93"/>
      <c r="FIC1" s="93"/>
      <c r="FID1" s="93"/>
      <c r="FIE1" s="93"/>
      <c r="FIF1" s="93"/>
      <c r="FIG1" s="93"/>
      <c r="FIH1" s="93"/>
      <c r="FII1" s="93"/>
      <c r="FIJ1" s="93"/>
      <c r="FIK1" s="93"/>
      <c r="FIL1" s="93"/>
      <c r="FIM1" s="93"/>
      <c r="FIN1" s="93"/>
      <c r="FIO1" s="93"/>
      <c r="FIP1" s="93"/>
      <c r="FIQ1" s="93"/>
      <c r="FIR1" s="93"/>
      <c r="FIS1" s="93"/>
      <c r="FIT1" s="93"/>
      <c r="FIU1" s="93"/>
      <c r="FIV1" s="93"/>
      <c r="FIW1" s="93"/>
      <c r="FIX1" s="93"/>
      <c r="FIY1" s="93"/>
      <c r="FIZ1" s="93"/>
      <c r="FJA1" s="93"/>
      <c r="FJB1" s="93"/>
      <c r="FJC1" s="93"/>
      <c r="FJD1" s="93"/>
      <c r="FJE1" s="93"/>
      <c r="FJF1" s="93"/>
      <c r="FJG1" s="93"/>
      <c r="FJH1" s="93"/>
      <c r="FJI1" s="93"/>
      <c r="FJJ1" s="93"/>
      <c r="FJK1" s="93"/>
      <c r="FJL1" s="93"/>
      <c r="FJM1" s="93"/>
      <c r="FJN1" s="93"/>
      <c r="FJO1" s="93"/>
      <c r="FJP1" s="93"/>
      <c r="FJQ1" s="93"/>
      <c r="FJR1" s="93"/>
      <c r="FJS1" s="93"/>
      <c r="FJT1" s="93"/>
      <c r="FJU1" s="93"/>
      <c r="FJV1" s="93"/>
      <c r="FJW1" s="93"/>
      <c r="FJX1" s="93"/>
      <c r="FJY1" s="93"/>
      <c r="FJZ1" s="93"/>
      <c r="FKA1" s="93"/>
      <c r="FKB1" s="93"/>
      <c r="FKC1" s="93"/>
      <c r="FKD1" s="93"/>
      <c r="FKE1" s="93"/>
      <c r="FKF1" s="93"/>
      <c r="FKG1" s="93"/>
      <c r="FKH1" s="93"/>
      <c r="FKI1" s="93"/>
      <c r="FKJ1" s="93"/>
      <c r="FKK1" s="93"/>
      <c r="FKL1" s="93"/>
      <c r="FKM1" s="93"/>
      <c r="FKN1" s="93"/>
      <c r="FKO1" s="93"/>
      <c r="FKP1" s="93"/>
      <c r="FKQ1" s="93"/>
      <c r="FKR1" s="93"/>
      <c r="FKS1" s="93"/>
      <c r="FKT1" s="93"/>
      <c r="FKU1" s="93"/>
      <c r="FKV1" s="93"/>
      <c r="FKW1" s="93"/>
      <c r="FKX1" s="93"/>
      <c r="FKY1" s="93"/>
      <c r="FKZ1" s="93"/>
      <c r="FLA1" s="93"/>
      <c r="FLB1" s="93"/>
      <c r="FLC1" s="93"/>
      <c r="FLD1" s="93"/>
      <c r="FLE1" s="93"/>
      <c r="FLF1" s="93"/>
      <c r="FLG1" s="93"/>
      <c r="FLH1" s="93"/>
      <c r="FLI1" s="93"/>
      <c r="FLJ1" s="93"/>
      <c r="FLK1" s="93"/>
      <c r="FLL1" s="93"/>
      <c r="FLM1" s="93"/>
      <c r="FLN1" s="93"/>
      <c r="FLO1" s="93"/>
      <c r="FLP1" s="93"/>
      <c r="FLQ1" s="93"/>
      <c r="FLR1" s="93"/>
      <c r="FLS1" s="93"/>
      <c r="FLT1" s="93"/>
      <c r="FLU1" s="93"/>
      <c r="FLV1" s="93"/>
      <c r="FLW1" s="93"/>
      <c r="FLX1" s="93"/>
      <c r="FLY1" s="93"/>
      <c r="FLZ1" s="93"/>
      <c r="FMA1" s="93"/>
      <c r="FMB1" s="93"/>
      <c r="FMC1" s="93"/>
      <c r="FMD1" s="93"/>
      <c r="FME1" s="93"/>
      <c r="FMF1" s="93"/>
      <c r="FMG1" s="93"/>
      <c r="FMH1" s="93"/>
      <c r="FMI1" s="93"/>
      <c r="FMJ1" s="93"/>
      <c r="FMK1" s="93"/>
      <c r="FML1" s="93"/>
      <c r="FMM1" s="93"/>
      <c r="FMN1" s="93"/>
      <c r="FMO1" s="93"/>
      <c r="FMP1" s="93"/>
      <c r="FMQ1" s="93"/>
      <c r="FMR1" s="93"/>
      <c r="FMS1" s="93"/>
      <c r="FMT1" s="93"/>
      <c r="FMU1" s="93"/>
      <c r="FMV1" s="93"/>
      <c r="FMW1" s="93"/>
      <c r="FMX1" s="93"/>
      <c r="FMY1" s="93"/>
      <c r="FMZ1" s="93"/>
      <c r="FNA1" s="93"/>
      <c r="FNB1" s="93"/>
      <c r="FNC1" s="93"/>
      <c r="FND1" s="93"/>
      <c r="FNE1" s="93"/>
      <c r="FNF1" s="93"/>
      <c r="FNG1" s="93"/>
      <c r="FNH1" s="93"/>
      <c r="FNI1" s="93"/>
      <c r="FNJ1" s="93"/>
      <c r="FNK1" s="93"/>
      <c r="FNL1" s="93"/>
      <c r="FNM1" s="93"/>
      <c r="FNN1" s="93"/>
      <c r="FNO1" s="93"/>
      <c r="FNP1" s="93"/>
      <c r="FNQ1" s="93"/>
      <c r="FNR1" s="93"/>
      <c r="FNS1" s="93"/>
      <c r="FNT1" s="93"/>
      <c r="FNU1" s="93"/>
      <c r="FNV1" s="93"/>
      <c r="FNW1" s="93"/>
      <c r="FNX1" s="93"/>
      <c r="FNY1" s="93"/>
      <c r="FNZ1" s="93"/>
      <c r="FOA1" s="93"/>
      <c r="FOB1" s="93"/>
      <c r="FOC1" s="93"/>
      <c r="FOD1" s="93"/>
      <c r="FOE1" s="93"/>
      <c r="FOF1" s="93"/>
      <c r="FOG1" s="93"/>
      <c r="FOH1" s="93"/>
      <c r="FOI1" s="93"/>
      <c r="FOJ1" s="93"/>
      <c r="FOK1" s="93"/>
      <c r="FOL1" s="93"/>
      <c r="FOM1" s="93"/>
      <c r="FON1" s="93"/>
      <c r="FOO1" s="93"/>
      <c r="FOP1" s="93"/>
      <c r="FOQ1" s="93"/>
      <c r="FOR1" s="93"/>
      <c r="FOS1" s="93"/>
      <c r="FOT1" s="93"/>
      <c r="FOU1" s="93"/>
      <c r="FOV1" s="93"/>
      <c r="FOW1" s="93"/>
      <c r="FOX1" s="93"/>
      <c r="FOY1" s="93"/>
      <c r="FOZ1" s="93"/>
      <c r="FPA1" s="93"/>
      <c r="FPB1" s="93"/>
      <c r="FPC1" s="93"/>
      <c r="FPD1" s="93"/>
      <c r="FPE1" s="93"/>
      <c r="FPF1" s="93"/>
      <c r="FPG1" s="93"/>
      <c r="FPH1" s="93"/>
      <c r="FPI1" s="93"/>
      <c r="FPJ1" s="93"/>
      <c r="FPK1" s="93"/>
      <c r="FPL1" s="93"/>
      <c r="FPM1" s="93"/>
      <c r="FPN1" s="93"/>
      <c r="FPO1" s="93"/>
      <c r="FPP1" s="93"/>
      <c r="FPQ1" s="93"/>
      <c r="FPR1" s="93"/>
      <c r="FPS1" s="93"/>
      <c r="FPT1" s="93"/>
      <c r="FPU1" s="93"/>
      <c r="FPV1" s="93"/>
      <c r="FPW1" s="93"/>
      <c r="FPX1" s="93"/>
      <c r="FPY1" s="93"/>
      <c r="FPZ1" s="93"/>
      <c r="FQA1" s="93"/>
      <c r="FQB1" s="93"/>
      <c r="FQC1" s="93"/>
      <c r="FQD1" s="93"/>
      <c r="FQE1" s="93"/>
      <c r="FQF1" s="93"/>
      <c r="FQG1" s="93"/>
      <c r="FQH1" s="93"/>
      <c r="FQI1" s="93"/>
      <c r="FQJ1" s="93"/>
      <c r="FQK1" s="93"/>
      <c r="FQL1" s="93"/>
      <c r="FQM1" s="93"/>
      <c r="FQN1" s="93"/>
      <c r="FQO1" s="93"/>
      <c r="FQP1" s="93"/>
      <c r="FQQ1" s="93"/>
      <c r="FQR1" s="93"/>
      <c r="FQS1" s="93"/>
      <c r="FQT1" s="93"/>
      <c r="FQU1" s="93"/>
      <c r="FQV1" s="93"/>
      <c r="FQW1" s="93"/>
      <c r="FQX1" s="93"/>
      <c r="FQY1" s="93"/>
      <c r="FQZ1" s="93"/>
      <c r="FRA1" s="93"/>
      <c r="FRB1" s="93"/>
      <c r="FRC1" s="93"/>
      <c r="FRD1" s="93"/>
      <c r="FRE1" s="93"/>
      <c r="FRF1" s="93"/>
      <c r="FRG1" s="93"/>
      <c r="FRH1" s="93"/>
      <c r="FRI1" s="93"/>
      <c r="FRJ1" s="93"/>
      <c r="FRK1" s="93"/>
      <c r="FRL1" s="93"/>
      <c r="FRM1" s="93"/>
      <c r="FRN1" s="93"/>
      <c r="FRO1" s="93"/>
      <c r="FRP1" s="93"/>
      <c r="FRQ1" s="93"/>
      <c r="FRR1" s="93"/>
      <c r="FRS1" s="93"/>
      <c r="FRT1" s="93"/>
      <c r="FRU1" s="93"/>
      <c r="FRV1" s="93"/>
      <c r="FRW1" s="93"/>
      <c r="FRX1" s="93"/>
      <c r="FRY1" s="93"/>
      <c r="FRZ1" s="93"/>
      <c r="FSA1" s="93"/>
      <c r="FSB1" s="93"/>
      <c r="FSC1" s="93"/>
      <c r="FSD1" s="93"/>
      <c r="FSE1" s="93"/>
      <c r="FSF1" s="93"/>
      <c r="FSG1" s="93"/>
      <c r="FSH1" s="93"/>
      <c r="FSI1" s="93"/>
      <c r="FSJ1" s="93"/>
      <c r="FSK1" s="93"/>
      <c r="FSL1" s="93"/>
      <c r="FSM1" s="93"/>
      <c r="FSN1" s="93"/>
      <c r="FSO1" s="93"/>
      <c r="FSP1" s="93"/>
      <c r="FSQ1" s="93"/>
      <c r="FSR1" s="93"/>
      <c r="FSS1" s="93"/>
      <c r="FST1" s="93"/>
      <c r="FSU1" s="93"/>
      <c r="FSV1" s="93"/>
      <c r="FSW1" s="93"/>
      <c r="FSX1" s="93"/>
      <c r="FSY1" s="93"/>
      <c r="FSZ1" s="93"/>
      <c r="FTA1" s="93"/>
      <c r="FTB1" s="93"/>
      <c r="FTC1" s="93"/>
      <c r="FTD1" s="93"/>
      <c r="FTE1" s="93"/>
      <c r="FTF1" s="93"/>
      <c r="FTG1" s="93"/>
      <c r="FTH1" s="93"/>
      <c r="FTI1" s="93"/>
      <c r="FTJ1" s="93"/>
      <c r="FTK1" s="93"/>
      <c r="FTL1" s="93"/>
      <c r="FTM1" s="93"/>
      <c r="FTN1" s="93"/>
      <c r="FTO1" s="93"/>
      <c r="FTP1" s="93"/>
      <c r="FTQ1" s="93"/>
      <c r="FTR1" s="93"/>
      <c r="FTS1" s="93"/>
      <c r="FTT1" s="93"/>
      <c r="FTU1" s="93"/>
      <c r="FTV1" s="93"/>
      <c r="FTW1" s="93"/>
      <c r="FTX1" s="93"/>
      <c r="FTY1" s="93"/>
      <c r="FTZ1" s="93"/>
      <c r="FUA1" s="93"/>
      <c r="FUB1" s="93"/>
      <c r="FUC1" s="93"/>
      <c r="FUD1" s="93"/>
      <c r="FUE1" s="93"/>
      <c r="FUF1" s="93"/>
      <c r="FUG1" s="93"/>
      <c r="FUH1" s="93"/>
      <c r="FUI1" s="93"/>
      <c r="FUJ1" s="93"/>
      <c r="FUK1" s="93"/>
      <c r="FUL1" s="93"/>
      <c r="FUM1" s="93"/>
      <c r="FUN1" s="93"/>
      <c r="FUO1" s="93"/>
      <c r="FUP1" s="93"/>
      <c r="FUQ1" s="93"/>
      <c r="FUR1" s="93"/>
      <c r="FUS1" s="93"/>
      <c r="FUT1" s="93"/>
      <c r="FUU1" s="93"/>
      <c r="FUV1" s="93"/>
      <c r="FUW1" s="93"/>
      <c r="FUX1" s="93"/>
      <c r="FUY1" s="93"/>
      <c r="FUZ1" s="93"/>
      <c r="FVA1" s="93"/>
      <c r="FVB1" s="93"/>
      <c r="FVC1" s="93"/>
      <c r="FVD1" s="93"/>
      <c r="FVE1" s="93"/>
      <c r="FVF1" s="93"/>
      <c r="FVG1" s="93"/>
      <c r="FVH1" s="93"/>
      <c r="FVI1" s="93"/>
      <c r="FVJ1" s="93"/>
      <c r="FVK1" s="93"/>
      <c r="FVL1" s="93"/>
      <c r="FVM1" s="93"/>
      <c r="FVN1" s="93"/>
      <c r="FVO1" s="93"/>
      <c r="FVP1" s="93"/>
      <c r="FVQ1" s="93"/>
      <c r="FVR1" s="93"/>
      <c r="FVS1" s="93"/>
      <c r="FVT1" s="93"/>
      <c r="FVU1" s="93"/>
      <c r="FVV1" s="93"/>
      <c r="FVW1" s="93"/>
      <c r="FVX1" s="93"/>
      <c r="FVY1" s="93"/>
      <c r="FVZ1" s="93"/>
      <c r="FWA1" s="93"/>
      <c r="FWB1" s="93"/>
      <c r="FWC1" s="93"/>
      <c r="FWD1" s="93"/>
      <c r="FWE1" s="93"/>
      <c r="FWF1" s="93"/>
      <c r="FWG1" s="93"/>
      <c r="FWH1" s="93"/>
      <c r="FWI1" s="93"/>
      <c r="FWJ1" s="93"/>
      <c r="FWK1" s="93"/>
      <c r="FWL1" s="93"/>
      <c r="FWM1" s="93"/>
      <c r="FWN1" s="93"/>
      <c r="FWO1" s="93"/>
      <c r="FWP1" s="93"/>
      <c r="FWQ1" s="93"/>
      <c r="FWR1" s="93"/>
      <c r="FWS1" s="93"/>
      <c r="FWT1" s="93"/>
      <c r="FWU1" s="93"/>
      <c r="FWV1" s="93"/>
      <c r="FWW1" s="93"/>
      <c r="FWX1" s="93"/>
      <c r="FWY1" s="93"/>
      <c r="FWZ1" s="93"/>
      <c r="FXA1" s="93"/>
      <c r="FXB1" s="93"/>
      <c r="FXC1" s="93"/>
      <c r="FXD1" s="93"/>
      <c r="FXE1" s="93"/>
      <c r="FXF1" s="93"/>
      <c r="FXG1" s="93"/>
      <c r="FXH1" s="93"/>
      <c r="FXI1" s="93"/>
      <c r="FXJ1" s="93"/>
      <c r="FXK1" s="93"/>
      <c r="FXL1" s="93"/>
      <c r="FXM1" s="93"/>
      <c r="FXN1" s="93"/>
      <c r="FXO1" s="93"/>
      <c r="FXP1" s="93"/>
      <c r="FXQ1" s="93"/>
      <c r="FXR1" s="93"/>
      <c r="FXS1" s="93"/>
      <c r="FXT1" s="93"/>
      <c r="FXU1" s="93"/>
      <c r="FXV1" s="93"/>
      <c r="FXW1" s="93"/>
      <c r="FXX1" s="93"/>
      <c r="FXY1" s="93"/>
      <c r="FXZ1" s="93"/>
      <c r="FYA1" s="93"/>
      <c r="FYB1" s="93"/>
      <c r="FYC1" s="93"/>
      <c r="FYD1" s="93"/>
      <c r="FYE1" s="93"/>
      <c r="FYF1" s="93"/>
      <c r="FYG1" s="93"/>
      <c r="FYH1" s="93"/>
      <c r="FYI1" s="93"/>
      <c r="FYJ1" s="93"/>
      <c r="FYK1" s="93"/>
      <c r="FYL1" s="93"/>
      <c r="FYM1" s="93"/>
      <c r="FYN1" s="93"/>
      <c r="FYO1" s="93"/>
      <c r="FYP1" s="93"/>
      <c r="FYQ1" s="93"/>
      <c r="FYR1" s="93"/>
      <c r="FYS1" s="93"/>
      <c r="FYT1" s="93"/>
      <c r="FYU1" s="93"/>
      <c r="FYV1" s="93"/>
      <c r="FYW1" s="93"/>
      <c r="FYX1" s="93"/>
      <c r="FYY1" s="93"/>
      <c r="FYZ1" s="93"/>
      <c r="FZA1" s="93"/>
      <c r="FZB1" s="93"/>
      <c r="FZC1" s="93"/>
      <c r="FZD1" s="93"/>
      <c r="FZE1" s="93"/>
      <c r="FZF1" s="93"/>
      <c r="FZG1" s="93"/>
      <c r="FZH1" s="93"/>
      <c r="FZI1" s="93"/>
      <c r="FZJ1" s="93"/>
      <c r="FZK1" s="93"/>
      <c r="FZL1" s="93"/>
      <c r="FZM1" s="93"/>
      <c r="FZN1" s="93"/>
      <c r="FZO1" s="93"/>
      <c r="FZP1" s="93"/>
      <c r="FZQ1" s="93"/>
      <c r="FZR1" s="93"/>
      <c r="FZS1" s="93"/>
      <c r="FZT1" s="93"/>
      <c r="FZU1" s="93"/>
      <c r="FZV1" s="93"/>
      <c r="FZW1" s="93"/>
      <c r="FZX1" s="93"/>
      <c r="FZY1" s="93"/>
      <c r="FZZ1" s="93"/>
      <c r="GAA1" s="93"/>
      <c r="GAB1" s="93"/>
      <c r="GAC1" s="93"/>
      <c r="GAD1" s="93"/>
      <c r="GAE1" s="93"/>
      <c r="GAF1" s="93"/>
      <c r="GAG1" s="93"/>
      <c r="GAH1" s="93"/>
      <c r="GAI1" s="93"/>
      <c r="GAJ1" s="93"/>
      <c r="GAK1" s="93"/>
      <c r="GAL1" s="93"/>
      <c r="GAM1" s="93"/>
      <c r="GAN1" s="93"/>
      <c r="GAO1" s="93"/>
      <c r="GAP1" s="93"/>
      <c r="GAQ1" s="93"/>
      <c r="GAR1" s="93"/>
      <c r="GAS1" s="93"/>
      <c r="GAT1" s="93"/>
      <c r="GAU1" s="93"/>
      <c r="GAV1" s="93"/>
      <c r="GAW1" s="93"/>
      <c r="GAX1" s="93"/>
      <c r="GAY1" s="93"/>
      <c r="GAZ1" s="93"/>
      <c r="GBA1" s="93"/>
      <c r="GBB1" s="93"/>
      <c r="GBC1" s="93"/>
      <c r="GBD1" s="93"/>
      <c r="GBE1" s="93"/>
      <c r="GBF1" s="93"/>
      <c r="GBG1" s="93"/>
      <c r="GBH1" s="93"/>
      <c r="GBI1" s="93"/>
      <c r="GBJ1" s="93"/>
      <c r="GBK1" s="93"/>
      <c r="GBL1" s="93"/>
      <c r="GBM1" s="93"/>
      <c r="GBN1" s="93"/>
      <c r="GBO1" s="93"/>
      <c r="GBP1" s="93"/>
      <c r="GBQ1" s="93"/>
      <c r="GBR1" s="93"/>
      <c r="GBS1" s="93"/>
      <c r="GBT1" s="93"/>
      <c r="GBU1" s="93"/>
      <c r="GBV1" s="93"/>
      <c r="GBW1" s="93"/>
      <c r="GBX1" s="93"/>
      <c r="GBY1" s="93"/>
      <c r="GBZ1" s="93"/>
      <c r="GCA1" s="93"/>
      <c r="GCB1" s="93"/>
      <c r="GCC1" s="93"/>
      <c r="GCD1" s="93"/>
      <c r="GCE1" s="93"/>
      <c r="GCF1" s="93"/>
      <c r="GCG1" s="93"/>
      <c r="GCH1" s="93"/>
      <c r="GCI1" s="93"/>
      <c r="GCJ1" s="93"/>
      <c r="GCK1" s="93"/>
      <c r="GCL1" s="93"/>
      <c r="GCM1" s="93"/>
      <c r="GCN1" s="93"/>
      <c r="GCO1" s="93"/>
      <c r="GCP1" s="93"/>
      <c r="GCQ1" s="93"/>
      <c r="GCR1" s="93"/>
      <c r="GCS1" s="93"/>
      <c r="GCT1" s="93"/>
      <c r="GCU1" s="93"/>
      <c r="GCV1" s="93"/>
      <c r="GCW1" s="93"/>
      <c r="GCX1" s="93"/>
      <c r="GCY1" s="93"/>
      <c r="GCZ1" s="93"/>
      <c r="GDA1" s="93"/>
      <c r="GDB1" s="93"/>
      <c r="GDC1" s="93"/>
      <c r="GDD1" s="93"/>
      <c r="GDE1" s="93"/>
      <c r="GDF1" s="93"/>
      <c r="GDG1" s="93"/>
      <c r="GDH1" s="93"/>
      <c r="GDI1" s="93"/>
      <c r="GDJ1" s="93"/>
      <c r="GDK1" s="93"/>
      <c r="GDL1" s="93"/>
      <c r="GDM1" s="93"/>
      <c r="GDN1" s="93"/>
      <c r="GDO1" s="93"/>
      <c r="GDP1" s="93"/>
      <c r="GDQ1" s="93"/>
      <c r="GDR1" s="93"/>
      <c r="GDS1" s="93"/>
      <c r="GDT1" s="93"/>
      <c r="GDU1" s="93"/>
      <c r="GDV1" s="93"/>
      <c r="GDW1" s="93"/>
      <c r="GDX1" s="93"/>
      <c r="GDY1" s="93"/>
      <c r="GDZ1" s="93"/>
      <c r="GEA1" s="93"/>
      <c r="GEB1" s="93"/>
      <c r="GEC1" s="93"/>
      <c r="GED1" s="93"/>
      <c r="GEE1" s="93"/>
      <c r="GEF1" s="93"/>
      <c r="GEG1" s="93"/>
      <c r="GEH1" s="93"/>
      <c r="GEI1" s="93"/>
      <c r="GEJ1" s="93"/>
      <c r="GEK1" s="93"/>
      <c r="GEL1" s="93"/>
      <c r="GEM1" s="93"/>
      <c r="GEN1" s="93"/>
      <c r="GEO1" s="93"/>
      <c r="GEP1" s="93"/>
      <c r="GEQ1" s="93"/>
      <c r="GER1" s="93"/>
      <c r="GES1" s="93"/>
      <c r="GET1" s="93"/>
      <c r="GEU1" s="93"/>
      <c r="GEV1" s="93"/>
      <c r="GEW1" s="93"/>
      <c r="GEX1" s="93"/>
      <c r="GEY1" s="93"/>
      <c r="GEZ1" s="93"/>
      <c r="GFA1" s="93"/>
      <c r="GFB1" s="93"/>
      <c r="GFC1" s="93"/>
      <c r="GFD1" s="93"/>
      <c r="GFE1" s="93"/>
      <c r="GFF1" s="93"/>
      <c r="GFG1" s="93"/>
      <c r="GFH1" s="93"/>
      <c r="GFI1" s="93"/>
      <c r="GFJ1" s="93"/>
      <c r="GFK1" s="93"/>
      <c r="GFL1" s="93"/>
      <c r="GFM1" s="93"/>
      <c r="GFN1" s="93"/>
      <c r="GFO1" s="93"/>
      <c r="GFP1" s="93"/>
      <c r="GFQ1" s="93"/>
      <c r="GFR1" s="93"/>
      <c r="GFS1" s="93"/>
      <c r="GFT1" s="93"/>
      <c r="GFU1" s="93"/>
      <c r="GFV1" s="93"/>
      <c r="GFW1" s="93"/>
      <c r="GFX1" s="93"/>
      <c r="GFY1" s="93"/>
      <c r="GFZ1" s="93"/>
      <c r="GGA1" s="93"/>
      <c r="GGB1" s="93"/>
      <c r="GGC1" s="93"/>
      <c r="GGD1" s="93"/>
      <c r="GGE1" s="93"/>
      <c r="GGF1" s="93"/>
      <c r="GGG1" s="93"/>
      <c r="GGH1" s="93"/>
      <c r="GGI1" s="93"/>
      <c r="GGJ1" s="93"/>
      <c r="GGK1" s="93"/>
      <c r="GGL1" s="93"/>
      <c r="GGM1" s="93"/>
      <c r="GGN1" s="93"/>
      <c r="GGO1" s="93"/>
      <c r="GGP1" s="93"/>
      <c r="GGQ1" s="93"/>
      <c r="GGR1" s="93"/>
      <c r="GGS1" s="93"/>
      <c r="GGT1" s="93"/>
      <c r="GGU1" s="93"/>
      <c r="GGV1" s="93"/>
      <c r="GGW1" s="93"/>
      <c r="GGX1" s="93"/>
      <c r="GGY1" s="93"/>
      <c r="GGZ1" s="93"/>
      <c r="GHA1" s="93"/>
      <c r="GHB1" s="93"/>
      <c r="GHC1" s="93"/>
      <c r="GHD1" s="93"/>
      <c r="GHE1" s="93"/>
      <c r="GHF1" s="93"/>
      <c r="GHG1" s="93"/>
      <c r="GHH1" s="93"/>
      <c r="GHI1" s="93"/>
      <c r="GHJ1" s="93"/>
      <c r="GHK1" s="93"/>
      <c r="GHL1" s="93"/>
      <c r="GHM1" s="93"/>
      <c r="GHN1" s="93"/>
      <c r="GHO1" s="93"/>
      <c r="GHP1" s="93"/>
      <c r="GHQ1" s="93"/>
      <c r="GHR1" s="93"/>
      <c r="GHS1" s="93"/>
      <c r="GHT1" s="93"/>
      <c r="GHU1" s="93"/>
      <c r="GHV1" s="93"/>
      <c r="GHW1" s="93"/>
      <c r="GHX1" s="93"/>
      <c r="GHY1" s="93"/>
      <c r="GHZ1" s="93"/>
      <c r="GIA1" s="93"/>
      <c r="GIB1" s="93"/>
      <c r="GIC1" s="93"/>
      <c r="GID1" s="93"/>
      <c r="GIE1" s="93"/>
      <c r="GIF1" s="93"/>
      <c r="GIG1" s="93"/>
      <c r="GIH1" s="93"/>
      <c r="GII1" s="93"/>
      <c r="GIJ1" s="93"/>
      <c r="GIK1" s="93"/>
      <c r="GIL1" s="93"/>
      <c r="GIM1" s="93"/>
      <c r="GIN1" s="93"/>
      <c r="GIO1" s="93"/>
      <c r="GIP1" s="93"/>
      <c r="GIQ1" s="93"/>
      <c r="GIR1" s="93"/>
      <c r="GIS1" s="93"/>
      <c r="GIT1" s="93"/>
      <c r="GIU1" s="93"/>
      <c r="GIV1" s="93"/>
      <c r="GIW1" s="93"/>
      <c r="GIX1" s="93"/>
      <c r="GIY1" s="93"/>
      <c r="GIZ1" s="93"/>
      <c r="GJA1" s="93"/>
      <c r="GJB1" s="93"/>
      <c r="GJC1" s="93"/>
      <c r="GJD1" s="93"/>
      <c r="GJE1" s="93"/>
      <c r="GJF1" s="93"/>
      <c r="GJG1" s="93"/>
      <c r="GJH1" s="93"/>
      <c r="GJI1" s="93"/>
      <c r="GJJ1" s="93"/>
      <c r="GJK1" s="93"/>
      <c r="GJL1" s="93"/>
      <c r="GJM1" s="93"/>
      <c r="GJN1" s="93"/>
      <c r="GJO1" s="93"/>
      <c r="GJP1" s="93"/>
      <c r="GJQ1" s="93"/>
      <c r="GJR1" s="93"/>
      <c r="GJS1" s="93"/>
      <c r="GJT1" s="93"/>
      <c r="GJU1" s="93"/>
      <c r="GJV1" s="93"/>
      <c r="GJW1" s="93"/>
      <c r="GJX1" s="93"/>
      <c r="GJY1" s="93"/>
      <c r="GJZ1" s="93"/>
      <c r="GKA1" s="93"/>
      <c r="GKB1" s="93"/>
      <c r="GKC1" s="93"/>
      <c r="GKD1" s="93"/>
      <c r="GKE1" s="93"/>
      <c r="GKF1" s="93"/>
      <c r="GKG1" s="93"/>
      <c r="GKH1" s="93"/>
      <c r="GKI1" s="93"/>
      <c r="GKJ1" s="93"/>
      <c r="GKK1" s="93"/>
      <c r="GKL1" s="93"/>
      <c r="GKM1" s="93"/>
      <c r="GKN1" s="93"/>
      <c r="GKO1" s="93"/>
      <c r="GKP1" s="93"/>
      <c r="GKQ1" s="93"/>
      <c r="GKR1" s="93"/>
      <c r="GKS1" s="93"/>
      <c r="GKT1" s="93"/>
      <c r="GKU1" s="93"/>
      <c r="GKV1" s="93"/>
      <c r="GKW1" s="93"/>
      <c r="GKX1" s="93"/>
      <c r="GKY1" s="93"/>
      <c r="GKZ1" s="93"/>
      <c r="GLA1" s="93"/>
      <c r="GLB1" s="93"/>
      <c r="GLC1" s="93"/>
      <c r="GLD1" s="93"/>
      <c r="GLE1" s="93"/>
      <c r="GLF1" s="93"/>
      <c r="GLG1" s="93"/>
      <c r="GLH1" s="93"/>
      <c r="GLI1" s="93"/>
      <c r="GLJ1" s="93"/>
      <c r="GLK1" s="93"/>
      <c r="GLL1" s="93"/>
      <c r="GLM1" s="93"/>
      <c r="GLN1" s="93"/>
      <c r="GLO1" s="93"/>
      <c r="GLP1" s="93"/>
      <c r="GLQ1" s="93"/>
      <c r="GLR1" s="93"/>
      <c r="GLS1" s="93"/>
      <c r="GLT1" s="93"/>
      <c r="GLU1" s="93"/>
      <c r="GLV1" s="93"/>
      <c r="GLW1" s="93"/>
      <c r="GLX1" s="93"/>
      <c r="GLY1" s="93"/>
      <c r="GLZ1" s="93"/>
      <c r="GMA1" s="93"/>
      <c r="GMB1" s="93"/>
      <c r="GMC1" s="93"/>
      <c r="GMD1" s="93"/>
      <c r="GME1" s="93"/>
      <c r="GMF1" s="93"/>
      <c r="GMG1" s="93"/>
      <c r="GMH1" s="93"/>
      <c r="GMI1" s="93"/>
      <c r="GMJ1" s="93"/>
      <c r="GMK1" s="93"/>
      <c r="GML1" s="93"/>
      <c r="GMM1" s="93"/>
      <c r="GMN1" s="93"/>
      <c r="GMO1" s="93"/>
      <c r="GMP1" s="93"/>
      <c r="GMQ1" s="93"/>
      <c r="GMR1" s="93"/>
      <c r="GMS1" s="93"/>
      <c r="GMT1" s="93"/>
      <c r="GMU1" s="93"/>
      <c r="GMV1" s="93"/>
      <c r="GMW1" s="93"/>
      <c r="GMX1" s="93"/>
      <c r="GMY1" s="93"/>
      <c r="GMZ1" s="93"/>
      <c r="GNA1" s="93"/>
      <c r="GNB1" s="93"/>
      <c r="GNC1" s="93"/>
      <c r="GND1" s="93"/>
      <c r="GNE1" s="93"/>
      <c r="GNF1" s="93"/>
      <c r="GNG1" s="93"/>
      <c r="GNH1" s="93"/>
      <c r="GNI1" s="93"/>
      <c r="GNJ1" s="93"/>
      <c r="GNK1" s="93"/>
      <c r="GNL1" s="93"/>
      <c r="GNM1" s="93"/>
      <c r="GNN1" s="93"/>
      <c r="GNO1" s="93"/>
      <c r="GNP1" s="93"/>
      <c r="GNQ1" s="93"/>
      <c r="GNR1" s="93"/>
      <c r="GNS1" s="93"/>
      <c r="GNT1" s="93"/>
      <c r="GNU1" s="93"/>
      <c r="GNV1" s="93"/>
      <c r="GNW1" s="93"/>
      <c r="GNX1" s="93"/>
      <c r="GNY1" s="93"/>
      <c r="GNZ1" s="93"/>
      <c r="GOA1" s="93"/>
      <c r="GOB1" s="93"/>
      <c r="GOC1" s="93"/>
      <c r="GOD1" s="93"/>
      <c r="GOE1" s="93"/>
      <c r="GOF1" s="93"/>
      <c r="GOG1" s="93"/>
      <c r="GOH1" s="93"/>
      <c r="GOI1" s="93"/>
      <c r="GOJ1" s="93"/>
      <c r="GOK1" s="93"/>
      <c r="GOL1" s="93"/>
      <c r="GOM1" s="93"/>
      <c r="GON1" s="93"/>
      <c r="GOO1" s="93"/>
      <c r="GOP1" s="93"/>
      <c r="GOQ1" s="93"/>
      <c r="GOR1" s="93"/>
      <c r="GOS1" s="93"/>
      <c r="GOT1" s="93"/>
      <c r="GOU1" s="93"/>
      <c r="GOV1" s="93"/>
      <c r="GOW1" s="93"/>
      <c r="GOX1" s="93"/>
      <c r="GOY1" s="93"/>
      <c r="GOZ1" s="93"/>
      <c r="GPA1" s="93"/>
      <c r="GPB1" s="93"/>
      <c r="GPC1" s="93"/>
      <c r="GPD1" s="93"/>
      <c r="GPE1" s="93"/>
      <c r="GPF1" s="93"/>
      <c r="GPG1" s="93"/>
      <c r="GPH1" s="93"/>
      <c r="GPI1" s="93"/>
      <c r="GPJ1" s="93"/>
      <c r="GPK1" s="93"/>
      <c r="GPL1" s="93"/>
      <c r="GPM1" s="93"/>
      <c r="GPN1" s="93"/>
      <c r="GPO1" s="93"/>
      <c r="GPP1" s="93"/>
      <c r="GPQ1" s="93"/>
      <c r="GPR1" s="93"/>
      <c r="GPS1" s="93"/>
      <c r="GPT1" s="93"/>
      <c r="GPU1" s="93"/>
      <c r="GPV1" s="93"/>
      <c r="GPW1" s="93"/>
      <c r="GPX1" s="93"/>
      <c r="GPY1" s="93"/>
      <c r="GPZ1" s="93"/>
      <c r="GQA1" s="93"/>
      <c r="GQB1" s="93"/>
      <c r="GQC1" s="93"/>
      <c r="GQD1" s="93"/>
      <c r="GQE1" s="93"/>
      <c r="GQF1" s="93"/>
      <c r="GQG1" s="93"/>
      <c r="GQH1" s="93"/>
      <c r="GQI1" s="93"/>
      <c r="GQJ1" s="93"/>
      <c r="GQK1" s="93"/>
      <c r="GQL1" s="93"/>
      <c r="GQM1" s="93"/>
      <c r="GQN1" s="93"/>
      <c r="GQO1" s="93"/>
      <c r="GQP1" s="93"/>
      <c r="GQQ1" s="93"/>
      <c r="GQR1" s="93"/>
      <c r="GQS1" s="93"/>
      <c r="GQT1" s="93"/>
      <c r="GQU1" s="93"/>
      <c r="GQV1" s="93"/>
      <c r="GQW1" s="93"/>
      <c r="GQX1" s="93"/>
      <c r="GQY1" s="93"/>
      <c r="GQZ1" s="93"/>
      <c r="GRA1" s="93"/>
      <c r="GRB1" s="93"/>
      <c r="GRC1" s="93"/>
      <c r="GRD1" s="93"/>
      <c r="GRE1" s="93"/>
      <c r="GRF1" s="93"/>
      <c r="GRG1" s="93"/>
      <c r="GRH1" s="93"/>
      <c r="GRI1" s="93"/>
      <c r="GRJ1" s="93"/>
      <c r="GRK1" s="93"/>
      <c r="GRL1" s="93"/>
      <c r="GRM1" s="93"/>
      <c r="GRN1" s="93"/>
      <c r="GRO1" s="93"/>
      <c r="GRP1" s="93"/>
      <c r="GRQ1" s="93"/>
      <c r="GRR1" s="93"/>
      <c r="GRS1" s="93"/>
      <c r="GRT1" s="93"/>
      <c r="GRU1" s="93"/>
      <c r="GRV1" s="93"/>
      <c r="GRW1" s="93"/>
      <c r="GRX1" s="93"/>
      <c r="GRY1" s="93"/>
      <c r="GRZ1" s="93"/>
      <c r="GSA1" s="93"/>
      <c r="GSB1" s="93"/>
      <c r="GSC1" s="93"/>
      <c r="GSD1" s="93"/>
      <c r="GSE1" s="93"/>
      <c r="GSF1" s="93"/>
      <c r="GSG1" s="93"/>
      <c r="GSH1" s="93"/>
      <c r="GSI1" s="93"/>
      <c r="GSJ1" s="93"/>
      <c r="GSK1" s="93"/>
      <c r="GSL1" s="93"/>
      <c r="GSM1" s="93"/>
      <c r="GSN1" s="93"/>
      <c r="GSO1" s="93"/>
      <c r="GSP1" s="93"/>
      <c r="GSQ1" s="93"/>
      <c r="GSR1" s="93"/>
      <c r="GSS1" s="93"/>
      <c r="GST1" s="93"/>
      <c r="GSU1" s="93"/>
      <c r="GSV1" s="93"/>
      <c r="GSW1" s="93"/>
      <c r="GSX1" s="93"/>
      <c r="GSY1" s="93"/>
      <c r="GSZ1" s="93"/>
      <c r="GTA1" s="93"/>
      <c r="GTB1" s="93"/>
      <c r="GTC1" s="93"/>
      <c r="GTD1" s="93"/>
      <c r="GTE1" s="93"/>
      <c r="GTF1" s="93"/>
      <c r="GTG1" s="93"/>
      <c r="GTH1" s="93"/>
      <c r="GTI1" s="93"/>
      <c r="GTJ1" s="93"/>
      <c r="GTK1" s="93"/>
      <c r="GTL1" s="93"/>
      <c r="GTM1" s="93"/>
      <c r="GTN1" s="93"/>
      <c r="GTO1" s="93"/>
      <c r="GTP1" s="93"/>
      <c r="GTQ1" s="93"/>
      <c r="GTR1" s="93"/>
      <c r="GTS1" s="93"/>
      <c r="GTT1" s="93"/>
      <c r="GTU1" s="93"/>
      <c r="GTV1" s="93"/>
      <c r="GTW1" s="93"/>
      <c r="GTX1" s="93"/>
      <c r="GTY1" s="93"/>
      <c r="GTZ1" s="93"/>
      <c r="GUA1" s="93"/>
      <c r="GUB1" s="93"/>
      <c r="GUC1" s="93"/>
      <c r="GUD1" s="93"/>
      <c r="GUE1" s="93"/>
      <c r="GUF1" s="93"/>
      <c r="GUG1" s="93"/>
      <c r="GUH1" s="93"/>
      <c r="GUI1" s="93"/>
      <c r="GUJ1" s="93"/>
      <c r="GUK1" s="93"/>
      <c r="GUL1" s="93"/>
      <c r="GUM1" s="93"/>
      <c r="GUN1" s="93"/>
      <c r="GUO1" s="93"/>
      <c r="GUP1" s="93"/>
      <c r="GUQ1" s="93"/>
      <c r="GUR1" s="93"/>
      <c r="GUS1" s="93"/>
      <c r="GUT1" s="93"/>
      <c r="GUU1" s="93"/>
      <c r="GUV1" s="93"/>
      <c r="GUW1" s="93"/>
      <c r="GUX1" s="93"/>
      <c r="GUY1" s="93"/>
      <c r="GUZ1" s="93"/>
      <c r="GVA1" s="93"/>
      <c r="GVB1" s="93"/>
      <c r="GVC1" s="93"/>
      <c r="GVD1" s="93"/>
      <c r="GVE1" s="93"/>
      <c r="GVF1" s="93"/>
      <c r="GVG1" s="93"/>
      <c r="GVH1" s="93"/>
      <c r="GVI1" s="93"/>
      <c r="GVJ1" s="93"/>
      <c r="GVK1" s="93"/>
      <c r="GVL1" s="93"/>
      <c r="GVM1" s="93"/>
      <c r="GVN1" s="93"/>
      <c r="GVO1" s="93"/>
      <c r="GVP1" s="93"/>
      <c r="GVQ1" s="93"/>
      <c r="GVR1" s="93"/>
      <c r="GVS1" s="93"/>
      <c r="GVT1" s="93"/>
      <c r="GVU1" s="93"/>
      <c r="GVV1" s="93"/>
      <c r="GVW1" s="93"/>
      <c r="GVX1" s="93"/>
      <c r="GVY1" s="93"/>
      <c r="GVZ1" s="93"/>
      <c r="GWA1" s="93"/>
      <c r="GWB1" s="93"/>
      <c r="GWC1" s="93"/>
      <c r="GWD1" s="93"/>
      <c r="GWE1" s="93"/>
      <c r="GWF1" s="93"/>
      <c r="GWG1" s="93"/>
      <c r="GWH1" s="93"/>
      <c r="GWI1" s="93"/>
      <c r="GWJ1" s="93"/>
      <c r="GWK1" s="93"/>
      <c r="GWL1" s="93"/>
      <c r="GWM1" s="93"/>
      <c r="GWN1" s="93"/>
      <c r="GWO1" s="93"/>
      <c r="GWP1" s="93"/>
      <c r="GWQ1" s="93"/>
      <c r="GWR1" s="93"/>
      <c r="GWS1" s="93"/>
      <c r="GWT1" s="93"/>
      <c r="GWU1" s="93"/>
      <c r="GWV1" s="93"/>
      <c r="GWW1" s="93"/>
      <c r="GWX1" s="93"/>
      <c r="GWY1" s="93"/>
      <c r="GWZ1" s="93"/>
      <c r="GXA1" s="93"/>
      <c r="GXB1" s="93"/>
      <c r="GXC1" s="93"/>
      <c r="GXD1" s="93"/>
      <c r="GXE1" s="93"/>
      <c r="GXF1" s="93"/>
      <c r="GXG1" s="93"/>
      <c r="GXH1" s="93"/>
      <c r="GXI1" s="93"/>
      <c r="GXJ1" s="93"/>
      <c r="GXK1" s="93"/>
      <c r="GXL1" s="93"/>
      <c r="GXM1" s="93"/>
      <c r="GXN1" s="93"/>
      <c r="GXO1" s="93"/>
      <c r="GXP1" s="93"/>
      <c r="GXQ1" s="93"/>
      <c r="GXR1" s="93"/>
      <c r="GXS1" s="93"/>
      <c r="GXT1" s="93"/>
      <c r="GXU1" s="93"/>
      <c r="GXV1" s="93"/>
      <c r="GXW1" s="93"/>
      <c r="GXX1" s="93"/>
      <c r="GXY1" s="93"/>
      <c r="GXZ1" s="93"/>
      <c r="GYA1" s="93"/>
      <c r="GYB1" s="93"/>
      <c r="GYC1" s="93"/>
      <c r="GYD1" s="93"/>
      <c r="GYE1" s="93"/>
      <c r="GYF1" s="93"/>
      <c r="GYG1" s="93"/>
      <c r="GYH1" s="93"/>
      <c r="GYI1" s="93"/>
      <c r="GYJ1" s="93"/>
      <c r="GYK1" s="93"/>
      <c r="GYL1" s="93"/>
      <c r="GYM1" s="93"/>
      <c r="GYN1" s="93"/>
      <c r="GYO1" s="93"/>
      <c r="GYP1" s="93"/>
      <c r="GYQ1" s="93"/>
      <c r="GYR1" s="93"/>
      <c r="GYS1" s="93"/>
      <c r="GYT1" s="93"/>
      <c r="GYU1" s="93"/>
      <c r="GYV1" s="93"/>
      <c r="GYW1" s="93"/>
      <c r="GYX1" s="93"/>
      <c r="GYY1" s="93"/>
      <c r="GYZ1" s="93"/>
      <c r="GZA1" s="93"/>
      <c r="GZB1" s="93"/>
      <c r="GZC1" s="93"/>
      <c r="GZD1" s="93"/>
      <c r="GZE1" s="93"/>
      <c r="GZF1" s="93"/>
      <c r="GZG1" s="93"/>
      <c r="GZH1" s="93"/>
      <c r="GZI1" s="93"/>
      <c r="GZJ1" s="93"/>
      <c r="GZK1" s="93"/>
      <c r="GZL1" s="93"/>
      <c r="GZM1" s="93"/>
      <c r="GZN1" s="93"/>
      <c r="GZO1" s="93"/>
      <c r="GZP1" s="93"/>
      <c r="GZQ1" s="93"/>
      <c r="GZR1" s="93"/>
      <c r="GZS1" s="93"/>
      <c r="GZT1" s="93"/>
      <c r="GZU1" s="93"/>
      <c r="GZV1" s="93"/>
      <c r="GZW1" s="93"/>
      <c r="GZX1" s="93"/>
      <c r="GZY1" s="93"/>
      <c r="GZZ1" s="93"/>
      <c r="HAA1" s="93"/>
      <c r="HAB1" s="93"/>
      <c r="HAC1" s="93"/>
      <c r="HAD1" s="93"/>
      <c r="HAE1" s="93"/>
      <c r="HAF1" s="93"/>
      <c r="HAG1" s="93"/>
      <c r="HAH1" s="93"/>
      <c r="HAI1" s="93"/>
      <c r="HAJ1" s="93"/>
      <c r="HAK1" s="93"/>
      <c r="HAL1" s="93"/>
      <c r="HAM1" s="93"/>
      <c r="HAN1" s="93"/>
      <c r="HAO1" s="93"/>
      <c r="HAP1" s="93"/>
      <c r="HAQ1" s="93"/>
      <c r="HAR1" s="93"/>
      <c r="HAS1" s="93"/>
      <c r="HAT1" s="93"/>
      <c r="HAU1" s="93"/>
      <c r="HAV1" s="93"/>
      <c r="HAW1" s="93"/>
      <c r="HAX1" s="93"/>
      <c r="HAY1" s="93"/>
      <c r="HAZ1" s="93"/>
      <c r="HBA1" s="93"/>
      <c r="HBB1" s="93"/>
      <c r="HBC1" s="93"/>
      <c r="HBD1" s="93"/>
      <c r="HBE1" s="93"/>
      <c r="HBF1" s="93"/>
      <c r="HBG1" s="93"/>
      <c r="HBH1" s="93"/>
      <c r="HBI1" s="93"/>
      <c r="HBJ1" s="93"/>
      <c r="HBK1" s="93"/>
      <c r="HBL1" s="93"/>
      <c r="HBM1" s="93"/>
      <c r="HBN1" s="93"/>
      <c r="HBO1" s="93"/>
      <c r="HBP1" s="93"/>
      <c r="HBQ1" s="93"/>
      <c r="HBR1" s="93"/>
      <c r="HBS1" s="93"/>
      <c r="HBT1" s="93"/>
      <c r="HBU1" s="93"/>
      <c r="HBV1" s="93"/>
      <c r="HBW1" s="93"/>
      <c r="HBX1" s="93"/>
      <c r="HBY1" s="93"/>
      <c r="HBZ1" s="93"/>
      <c r="HCA1" s="93"/>
      <c r="HCB1" s="93"/>
      <c r="HCC1" s="93"/>
      <c r="HCD1" s="93"/>
      <c r="HCE1" s="93"/>
      <c r="HCF1" s="93"/>
      <c r="HCG1" s="93"/>
      <c r="HCH1" s="93"/>
      <c r="HCI1" s="93"/>
      <c r="HCJ1" s="93"/>
      <c r="HCK1" s="93"/>
      <c r="HCL1" s="93"/>
      <c r="HCM1" s="93"/>
      <c r="HCN1" s="93"/>
      <c r="HCO1" s="93"/>
      <c r="HCP1" s="93"/>
      <c r="HCQ1" s="93"/>
      <c r="HCR1" s="93"/>
      <c r="HCS1" s="93"/>
      <c r="HCT1" s="93"/>
      <c r="HCU1" s="93"/>
      <c r="HCV1" s="93"/>
      <c r="HCW1" s="93"/>
      <c r="HCX1" s="93"/>
      <c r="HCY1" s="93"/>
      <c r="HCZ1" s="93"/>
      <c r="HDA1" s="93"/>
      <c r="HDB1" s="93"/>
      <c r="HDC1" s="93"/>
      <c r="HDD1" s="93"/>
      <c r="HDE1" s="93"/>
      <c r="HDF1" s="93"/>
      <c r="HDG1" s="93"/>
      <c r="HDH1" s="93"/>
      <c r="HDI1" s="93"/>
      <c r="HDJ1" s="93"/>
      <c r="HDK1" s="93"/>
      <c r="HDL1" s="93"/>
      <c r="HDM1" s="93"/>
      <c r="HDN1" s="93"/>
      <c r="HDO1" s="93"/>
      <c r="HDP1" s="93"/>
      <c r="HDQ1" s="93"/>
      <c r="HDR1" s="93"/>
      <c r="HDS1" s="93"/>
      <c r="HDT1" s="93"/>
      <c r="HDU1" s="93"/>
      <c r="HDV1" s="93"/>
      <c r="HDW1" s="93"/>
      <c r="HDX1" s="93"/>
      <c r="HDY1" s="93"/>
      <c r="HDZ1" s="93"/>
      <c r="HEA1" s="93"/>
      <c r="HEB1" s="93"/>
      <c r="HEC1" s="93"/>
      <c r="HED1" s="93"/>
      <c r="HEE1" s="93"/>
      <c r="HEF1" s="93"/>
      <c r="HEG1" s="93"/>
      <c r="HEH1" s="93"/>
      <c r="HEI1" s="93"/>
      <c r="HEJ1" s="93"/>
      <c r="HEK1" s="93"/>
      <c r="HEL1" s="93"/>
      <c r="HEM1" s="93"/>
      <c r="HEN1" s="93"/>
      <c r="HEO1" s="93"/>
      <c r="HEP1" s="93"/>
      <c r="HEQ1" s="93"/>
      <c r="HER1" s="93"/>
      <c r="HES1" s="93"/>
      <c r="HET1" s="93"/>
      <c r="HEU1" s="93"/>
      <c r="HEV1" s="93"/>
      <c r="HEW1" s="93"/>
      <c r="HEX1" s="93"/>
      <c r="HEY1" s="93"/>
      <c r="HEZ1" s="93"/>
      <c r="HFA1" s="93"/>
      <c r="HFB1" s="93"/>
      <c r="HFC1" s="93"/>
      <c r="HFD1" s="93"/>
      <c r="HFE1" s="93"/>
      <c r="HFF1" s="93"/>
      <c r="HFG1" s="93"/>
      <c r="HFH1" s="93"/>
      <c r="HFI1" s="93"/>
      <c r="HFJ1" s="93"/>
      <c r="HFK1" s="93"/>
      <c r="HFL1" s="93"/>
      <c r="HFM1" s="93"/>
      <c r="HFN1" s="93"/>
      <c r="HFO1" s="93"/>
      <c r="HFP1" s="93"/>
      <c r="HFQ1" s="93"/>
      <c r="HFR1" s="93"/>
      <c r="HFS1" s="93"/>
      <c r="HFT1" s="93"/>
      <c r="HFU1" s="93"/>
      <c r="HFV1" s="93"/>
      <c r="HFW1" s="93"/>
      <c r="HFX1" s="93"/>
      <c r="HFY1" s="93"/>
      <c r="HFZ1" s="93"/>
      <c r="HGA1" s="93"/>
      <c r="HGB1" s="93"/>
      <c r="HGC1" s="93"/>
      <c r="HGD1" s="93"/>
      <c r="HGE1" s="93"/>
      <c r="HGF1" s="93"/>
      <c r="HGG1" s="93"/>
      <c r="HGH1" s="93"/>
      <c r="HGI1" s="93"/>
      <c r="HGJ1" s="93"/>
      <c r="HGK1" s="93"/>
      <c r="HGL1" s="93"/>
      <c r="HGM1" s="93"/>
      <c r="HGN1" s="93"/>
      <c r="HGO1" s="93"/>
      <c r="HGP1" s="93"/>
      <c r="HGQ1" s="93"/>
      <c r="HGR1" s="93"/>
      <c r="HGS1" s="93"/>
      <c r="HGT1" s="93"/>
      <c r="HGU1" s="93"/>
      <c r="HGV1" s="93"/>
      <c r="HGW1" s="93"/>
      <c r="HGX1" s="93"/>
      <c r="HGY1" s="93"/>
      <c r="HGZ1" s="93"/>
      <c r="HHA1" s="93"/>
      <c r="HHB1" s="93"/>
      <c r="HHC1" s="93"/>
      <c r="HHD1" s="93"/>
      <c r="HHE1" s="93"/>
      <c r="HHF1" s="93"/>
      <c r="HHG1" s="93"/>
      <c r="HHH1" s="93"/>
      <c r="HHI1" s="93"/>
      <c r="HHJ1" s="93"/>
      <c r="HHK1" s="93"/>
      <c r="HHL1" s="93"/>
      <c r="HHM1" s="93"/>
      <c r="HHN1" s="93"/>
      <c r="HHO1" s="93"/>
      <c r="HHP1" s="93"/>
      <c r="HHQ1" s="93"/>
      <c r="HHR1" s="93"/>
      <c r="HHS1" s="93"/>
      <c r="HHT1" s="93"/>
      <c r="HHU1" s="93"/>
      <c r="HHV1" s="93"/>
      <c r="HHW1" s="93"/>
      <c r="HHX1" s="93"/>
      <c r="HHY1" s="93"/>
      <c r="HHZ1" s="93"/>
      <c r="HIA1" s="93"/>
      <c r="HIB1" s="93"/>
      <c r="HIC1" s="93"/>
      <c r="HID1" s="93"/>
      <c r="HIE1" s="93"/>
      <c r="HIF1" s="93"/>
      <c r="HIG1" s="93"/>
      <c r="HIH1" s="93"/>
      <c r="HII1" s="93"/>
      <c r="HIJ1" s="93"/>
      <c r="HIK1" s="93"/>
      <c r="HIL1" s="93"/>
      <c r="HIM1" s="93"/>
      <c r="HIN1" s="93"/>
      <c r="HIO1" s="93"/>
      <c r="HIP1" s="93"/>
      <c r="HIQ1" s="93"/>
      <c r="HIR1" s="93"/>
      <c r="HIS1" s="93"/>
      <c r="HIT1" s="93"/>
      <c r="HIU1" s="93"/>
      <c r="HIV1" s="93"/>
      <c r="HIW1" s="93"/>
      <c r="HIX1" s="93"/>
      <c r="HIY1" s="93"/>
      <c r="HIZ1" s="93"/>
      <c r="HJA1" s="93"/>
      <c r="HJB1" s="93"/>
      <c r="HJC1" s="93"/>
      <c r="HJD1" s="93"/>
      <c r="HJE1" s="93"/>
      <c r="HJF1" s="93"/>
      <c r="HJG1" s="93"/>
      <c r="HJH1" s="93"/>
      <c r="HJI1" s="93"/>
      <c r="HJJ1" s="93"/>
      <c r="HJK1" s="93"/>
      <c r="HJL1" s="93"/>
      <c r="HJM1" s="93"/>
      <c r="HJN1" s="93"/>
      <c r="HJO1" s="93"/>
      <c r="HJP1" s="93"/>
      <c r="HJQ1" s="93"/>
      <c r="HJR1" s="93"/>
      <c r="HJS1" s="93"/>
      <c r="HJT1" s="93"/>
      <c r="HJU1" s="93"/>
      <c r="HJV1" s="93"/>
      <c r="HJW1" s="93"/>
      <c r="HJX1" s="93"/>
      <c r="HJY1" s="93"/>
      <c r="HJZ1" s="93"/>
      <c r="HKA1" s="93"/>
      <c r="HKB1" s="93"/>
      <c r="HKC1" s="93"/>
      <c r="HKD1" s="93"/>
      <c r="HKE1" s="93"/>
      <c r="HKF1" s="93"/>
      <c r="HKG1" s="93"/>
      <c r="HKH1" s="93"/>
      <c r="HKI1" s="93"/>
      <c r="HKJ1" s="93"/>
      <c r="HKK1" s="93"/>
      <c r="HKL1" s="93"/>
      <c r="HKM1" s="93"/>
      <c r="HKN1" s="93"/>
      <c r="HKO1" s="93"/>
      <c r="HKP1" s="93"/>
      <c r="HKQ1" s="93"/>
      <c r="HKR1" s="93"/>
      <c r="HKS1" s="93"/>
      <c r="HKT1" s="93"/>
      <c r="HKU1" s="93"/>
      <c r="HKV1" s="93"/>
      <c r="HKW1" s="93"/>
      <c r="HKX1" s="93"/>
      <c r="HKY1" s="93"/>
      <c r="HKZ1" s="93"/>
      <c r="HLA1" s="93"/>
      <c r="HLB1" s="93"/>
      <c r="HLC1" s="93"/>
      <c r="HLD1" s="93"/>
      <c r="HLE1" s="93"/>
      <c r="HLF1" s="93"/>
      <c r="HLG1" s="93"/>
      <c r="HLH1" s="93"/>
      <c r="HLI1" s="93"/>
      <c r="HLJ1" s="93"/>
      <c r="HLK1" s="93"/>
      <c r="HLL1" s="93"/>
      <c r="HLM1" s="93"/>
      <c r="HLN1" s="93"/>
      <c r="HLO1" s="93"/>
      <c r="HLP1" s="93"/>
      <c r="HLQ1" s="93"/>
      <c r="HLR1" s="93"/>
      <c r="HLS1" s="93"/>
      <c r="HLT1" s="93"/>
      <c r="HLU1" s="93"/>
      <c r="HLV1" s="93"/>
      <c r="HLW1" s="93"/>
      <c r="HLX1" s="93"/>
      <c r="HLY1" s="93"/>
      <c r="HLZ1" s="93"/>
      <c r="HMA1" s="93"/>
      <c r="HMB1" s="93"/>
      <c r="HMC1" s="93"/>
      <c r="HMD1" s="93"/>
      <c r="HME1" s="93"/>
      <c r="HMF1" s="93"/>
      <c r="HMG1" s="93"/>
      <c r="HMH1" s="93"/>
      <c r="HMI1" s="93"/>
      <c r="HMJ1" s="93"/>
      <c r="HMK1" s="93"/>
      <c r="HML1" s="93"/>
      <c r="HMM1" s="93"/>
      <c r="HMN1" s="93"/>
      <c r="HMO1" s="93"/>
      <c r="HMP1" s="93"/>
      <c r="HMQ1" s="93"/>
      <c r="HMR1" s="93"/>
      <c r="HMS1" s="93"/>
      <c r="HMT1" s="93"/>
      <c r="HMU1" s="93"/>
      <c r="HMV1" s="93"/>
      <c r="HMW1" s="93"/>
      <c r="HMX1" s="93"/>
      <c r="HMY1" s="93"/>
      <c r="HMZ1" s="93"/>
      <c r="HNA1" s="93"/>
      <c r="HNB1" s="93"/>
      <c r="HNC1" s="93"/>
      <c r="HND1" s="93"/>
      <c r="HNE1" s="93"/>
      <c r="HNF1" s="93"/>
      <c r="HNG1" s="93"/>
      <c r="HNH1" s="93"/>
      <c r="HNI1" s="93"/>
      <c r="HNJ1" s="93"/>
      <c r="HNK1" s="93"/>
      <c r="HNL1" s="93"/>
      <c r="HNM1" s="93"/>
      <c r="HNN1" s="93"/>
      <c r="HNO1" s="93"/>
      <c r="HNP1" s="93"/>
      <c r="HNQ1" s="93"/>
      <c r="HNR1" s="93"/>
      <c r="HNS1" s="93"/>
      <c r="HNT1" s="93"/>
      <c r="HNU1" s="93"/>
      <c r="HNV1" s="93"/>
      <c r="HNW1" s="93"/>
      <c r="HNX1" s="93"/>
      <c r="HNY1" s="93"/>
      <c r="HNZ1" s="93"/>
      <c r="HOA1" s="93"/>
      <c r="HOB1" s="93"/>
      <c r="HOC1" s="93"/>
      <c r="HOD1" s="93"/>
      <c r="HOE1" s="93"/>
      <c r="HOF1" s="93"/>
      <c r="HOG1" s="93"/>
      <c r="HOH1" s="93"/>
      <c r="HOI1" s="93"/>
      <c r="HOJ1" s="93"/>
      <c r="HOK1" s="93"/>
      <c r="HOL1" s="93"/>
      <c r="HOM1" s="93"/>
      <c r="HON1" s="93"/>
      <c r="HOO1" s="93"/>
      <c r="HOP1" s="93"/>
      <c r="HOQ1" s="93"/>
      <c r="HOR1" s="93"/>
      <c r="HOS1" s="93"/>
      <c r="HOT1" s="93"/>
      <c r="HOU1" s="93"/>
      <c r="HOV1" s="93"/>
      <c r="HOW1" s="93"/>
      <c r="HOX1" s="93"/>
      <c r="HOY1" s="93"/>
      <c r="HOZ1" s="93"/>
      <c r="HPA1" s="93"/>
      <c r="HPB1" s="93"/>
      <c r="HPC1" s="93"/>
      <c r="HPD1" s="93"/>
      <c r="HPE1" s="93"/>
      <c r="HPF1" s="93"/>
      <c r="HPG1" s="93"/>
      <c r="HPH1" s="93"/>
      <c r="HPI1" s="93"/>
      <c r="HPJ1" s="93"/>
      <c r="HPK1" s="93"/>
      <c r="HPL1" s="93"/>
      <c r="HPM1" s="93"/>
      <c r="HPN1" s="93"/>
      <c r="HPO1" s="93"/>
      <c r="HPP1" s="93"/>
      <c r="HPQ1" s="93"/>
      <c r="HPR1" s="93"/>
      <c r="HPS1" s="93"/>
      <c r="HPT1" s="93"/>
      <c r="HPU1" s="93"/>
      <c r="HPV1" s="93"/>
      <c r="HPW1" s="93"/>
      <c r="HPX1" s="93"/>
      <c r="HPY1" s="93"/>
      <c r="HPZ1" s="93"/>
      <c r="HQA1" s="93"/>
      <c r="HQB1" s="93"/>
      <c r="HQC1" s="93"/>
      <c r="HQD1" s="93"/>
      <c r="HQE1" s="93"/>
      <c r="HQF1" s="93"/>
      <c r="HQG1" s="93"/>
      <c r="HQH1" s="93"/>
      <c r="HQI1" s="93"/>
      <c r="HQJ1" s="93"/>
      <c r="HQK1" s="93"/>
      <c r="HQL1" s="93"/>
      <c r="HQM1" s="93"/>
      <c r="HQN1" s="93"/>
      <c r="HQO1" s="93"/>
      <c r="HQP1" s="93"/>
      <c r="HQQ1" s="93"/>
      <c r="HQR1" s="93"/>
      <c r="HQS1" s="93"/>
      <c r="HQT1" s="93"/>
      <c r="HQU1" s="93"/>
      <c r="HQV1" s="93"/>
      <c r="HQW1" s="93"/>
      <c r="HQX1" s="93"/>
      <c r="HQY1" s="93"/>
      <c r="HQZ1" s="93"/>
      <c r="HRA1" s="93"/>
      <c r="HRB1" s="93"/>
      <c r="HRC1" s="93"/>
      <c r="HRD1" s="93"/>
      <c r="HRE1" s="93"/>
      <c r="HRF1" s="93"/>
      <c r="HRG1" s="93"/>
      <c r="HRH1" s="93"/>
      <c r="HRI1" s="93"/>
      <c r="HRJ1" s="93"/>
      <c r="HRK1" s="93"/>
      <c r="HRL1" s="93"/>
      <c r="HRM1" s="93"/>
      <c r="HRN1" s="93"/>
      <c r="HRO1" s="93"/>
      <c r="HRP1" s="93"/>
      <c r="HRQ1" s="93"/>
      <c r="HRR1" s="93"/>
      <c r="HRS1" s="93"/>
      <c r="HRT1" s="93"/>
      <c r="HRU1" s="93"/>
      <c r="HRV1" s="93"/>
      <c r="HRW1" s="93"/>
      <c r="HRX1" s="93"/>
      <c r="HRY1" s="93"/>
      <c r="HRZ1" s="93"/>
      <c r="HSA1" s="93"/>
      <c r="HSB1" s="93"/>
      <c r="HSC1" s="93"/>
      <c r="HSD1" s="93"/>
      <c r="HSE1" s="93"/>
      <c r="HSF1" s="93"/>
      <c r="HSG1" s="93"/>
      <c r="HSH1" s="93"/>
      <c r="HSI1" s="93"/>
      <c r="HSJ1" s="93"/>
      <c r="HSK1" s="93"/>
      <c r="HSL1" s="93"/>
      <c r="HSM1" s="93"/>
      <c r="HSN1" s="93"/>
      <c r="HSO1" s="93"/>
      <c r="HSP1" s="93"/>
      <c r="HSQ1" s="93"/>
      <c r="HSR1" s="93"/>
      <c r="HSS1" s="93"/>
      <c r="HST1" s="93"/>
      <c r="HSU1" s="93"/>
      <c r="HSV1" s="93"/>
      <c r="HSW1" s="93"/>
      <c r="HSX1" s="93"/>
      <c r="HSY1" s="93"/>
      <c r="HSZ1" s="93"/>
      <c r="HTA1" s="93"/>
      <c r="HTB1" s="93"/>
      <c r="HTC1" s="93"/>
      <c r="HTD1" s="93"/>
      <c r="HTE1" s="93"/>
      <c r="HTF1" s="93"/>
      <c r="HTG1" s="93"/>
      <c r="HTH1" s="93"/>
      <c r="HTI1" s="93"/>
      <c r="HTJ1" s="93"/>
      <c r="HTK1" s="93"/>
      <c r="HTL1" s="93"/>
      <c r="HTM1" s="93"/>
      <c r="HTN1" s="93"/>
      <c r="HTO1" s="93"/>
      <c r="HTP1" s="93"/>
      <c r="HTQ1" s="93"/>
      <c r="HTR1" s="93"/>
      <c r="HTS1" s="93"/>
      <c r="HTT1" s="93"/>
      <c r="HTU1" s="93"/>
      <c r="HTV1" s="93"/>
      <c r="HTW1" s="93"/>
      <c r="HTX1" s="93"/>
      <c r="HTY1" s="93"/>
      <c r="HTZ1" s="93"/>
      <c r="HUA1" s="93"/>
      <c r="HUB1" s="93"/>
      <c r="HUC1" s="93"/>
      <c r="HUD1" s="93"/>
      <c r="HUE1" s="93"/>
      <c r="HUF1" s="93"/>
      <c r="HUG1" s="93"/>
      <c r="HUH1" s="93"/>
      <c r="HUI1" s="93"/>
      <c r="HUJ1" s="93"/>
      <c r="HUK1" s="93"/>
      <c r="HUL1" s="93"/>
      <c r="HUM1" s="93"/>
      <c r="HUN1" s="93"/>
      <c r="HUO1" s="93"/>
      <c r="HUP1" s="93"/>
      <c r="HUQ1" s="93"/>
      <c r="HUR1" s="93"/>
      <c r="HUS1" s="93"/>
      <c r="HUT1" s="93"/>
      <c r="HUU1" s="93"/>
      <c r="HUV1" s="93"/>
      <c r="HUW1" s="93"/>
      <c r="HUX1" s="93"/>
      <c r="HUY1" s="93"/>
      <c r="HUZ1" s="93"/>
      <c r="HVA1" s="93"/>
      <c r="HVB1" s="93"/>
      <c r="HVC1" s="93"/>
      <c r="HVD1" s="93"/>
      <c r="HVE1" s="93"/>
      <c r="HVF1" s="93"/>
      <c r="HVG1" s="93"/>
      <c r="HVH1" s="93"/>
      <c r="HVI1" s="93"/>
      <c r="HVJ1" s="93"/>
      <c r="HVK1" s="93"/>
      <c r="HVL1" s="93"/>
      <c r="HVM1" s="93"/>
      <c r="HVN1" s="93"/>
      <c r="HVO1" s="93"/>
      <c r="HVP1" s="93"/>
      <c r="HVQ1" s="93"/>
      <c r="HVR1" s="93"/>
      <c r="HVS1" s="93"/>
      <c r="HVT1" s="93"/>
      <c r="HVU1" s="93"/>
      <c r="HVV1" s="93"/>
      <c r="HVW1" s="93"/>
      <c r="HVX1" s="93"/>
      <c r="HVY1" s="93"/>
      <c r="HVZ1" s="93"/>
      <c r="HWA1" s="93"/>
      <c r="HWB1" s="93"/>
      <c r="HWC1" s="93"/>
      <c r="HWD1" s="93"/>
      <c r="HWE1" s="93"/>
      <c r="HWF1" s="93"/>
      <c r="HWG1" s="93"/>
      <c r="HWH1" s="93"/>
      <c r="HWI1" s="93"/>
      <c r="HWJ1" s="93"/>
      <c r="HWK1" s="93"/>
      <c r="HWL1" s="93"/>
      <c r="HWM1" s="93"/>
      <c r="HWN1" s="93"/>
      <c r="HWO1" s="93"/>
      <c r="HWP1" s="93"/>
      <c r="HWQ1" s="93"/>
      <c r="HWR1" s="93"/>
      <c r="HWS1" s="93"/>
      <c r="HWT1" s="93"/>
      <c r="HWU1" s="93"/>
      <c r="HWV1" s="93"/>
      <c r="HWW1" s="93"/>
      <c r="HWX1" s="93"/>
      <c r="HWY1" s="93"/>
      <c r="HWZ1" s="93"/>
      <c r="HXA1" s="93"/>
      <c r="HXB1" s="93"/>
      <c r="HXC1" s="93"/>
      <c r="HXD1" s="93"/>
      <c r="HXE1" s="93"/>
      <c r="HXF1" s="93"/>
      <c r="HXG1" s="93"/>
      <c r="HXH1" s="93"/>
      <c r="HXI1" s="93"/>
      <c r="HXJ1" s="93"/>
      <c r="HXK1" s="93"/>
      <c r="HXL1" s="93"/>
      <c r="HXM1" s="93"/>
      <c r="HXN1" s="93"/>
      <c r="HXO1" s="93"/>
      <c r="HXP1" s="93"/>
      <c r="HXQ1" s="93"/>
      <c r="HXR1" s="93"/>
      <c r="HXS1" s="93"/>
      <c r="HXT1" s="93"/>
      <c r="HXU1" s="93"/>
      <c r="HXV1" s="93"/>
      <c r="HXW1" s="93"/>
      <c r="HXX1" s="93"/>
      <c r="HXY1" s="93"/>
      <c r="HXZ1" s="93"/>
      <c r="HYA1" s="93"/>
      <c r="HYB1" s="93"/>
      <c r="HYC1" s="93"/>
      <c r="HYD1" s="93"/>
      <c r="HYE1" s="93"/>
      <c r="HYF1" s="93"/>
      <c r="HYG1" s="93"/>
      <c r="HYH1" s="93"/>
      <c r="HYI1" s="93"/>
      <c r="HYJ1" s="93"/>
      <c r="HYK1" s="93"/>
      <c r="HYL1" s="93"/>
      <c r="HYM1" s="93"/>
      <c r="HYN1" s="93"/>
      <c r="HYO1" s="93"/>
      <c r="HYP1" s="93"/>
      <c r="HYQ1" s="93"/>
      <c r="HYR1" s="93"/>
      <c r="HYS1" s="93"/>
      <c r="HYT1" s="93"/>
      <c r="HYU1" s="93"/>
      <c r="HYV1" s="93"/>
      <c r="HYW1" s="93"/>
      <c r="HYX1" s="93"/>
      <c r="HYY1" s="93"/>
      <c r="HYZ1" s="93"/>
      <c r="HZA1" s="93"/>
      <c r="HZB1" s="93"/>
      <c r="HZC1" s="93"/>
      <c r="HZD1" s="93"/>
      <c r="HZE1" s="93"/>
      <c r="HZF1" s="93"/>
      <c r="HZG1" s="93"/>
      <c r="HZH1" s="93"/>
      <c r="HZI1" s="93"/>
      <c r="HZJ1" s="93"/>
      <c r="HZK1" s="93"/>
      <c r="HZL1" s="93"/>
      <c r="HZM1" s="93"/>
      <c r="HZN1" s="93"/>
      <c r="HZO1" s="93"/>
      <c r="HZP1" s="93"/>
      <c r="HZQ1" s="93"/>
      <c r="HZR1" s="93"/>
      <c r="HZS1" s="93"/>
      <c r="HZT1" s="93"/>
      <c r="HZU1" s="93"/>
      <c r="HZV1" s="93"/>
      <c r="HZW1" s="93"/>
      <c r="HZX1" s="93"/>
      <c r="HZY1" s="93"/>
      <c r="HZZ1" s="93"/>
      <c r="IAA1" s="93"/>
      <c r="IAB1" s="93"/>
      <c r="IAC1" s="93"/>
      <c r="IAD1" s="93"/>
      <c r="IAE1" s="93"/>
      <c r="IAF1" s="93"/>
      <c r="IAG1" s="93"/>
      <c r="IAH1" s="93"/>
      <c r="IAI1" s="93"/>
      <c r="IAJ1" s="93"/>
      <c r="IAK1" s="93"/>
      <c r="IAL1" s="93"/>
      <c r="IAM1" s="93"/>
      <c r="IAN1" s="93"/>
      <c r="IAO1" s="93"/>
      <c r="IAP1" s="93"/>
      <c r="IAQ1" s="93"/>
      <c r="IAR1" s="93"/>
      <c r="IAS1" s="93"/>
      <c r="IAT1" s="93"/>
      <c r="IAU1" s="93"/>
      <c r="IAV1" s="93"/>
      <c r="IAW1" s="93"/>
      <c r="IAX1" s="93"/>
      <c r="IAY1" s="93"/>
      <c r="IAZ1" s="93"/>
      <c r="IBA1" s="93"/>
      <c r="IBB1" s="93"/>
      <c r="IBC1" s="93"/>
      <c r="IBD1" s="93"/>
      <c r="IBE1" s="93"/>
      <c r="IBF1" s="93"/>
      <c r="IBG1" s="93"/>
      <c r="IBH1" s="93"/>
      <c r="IBI1" s="93"/>
      <c r="IBJ1" s="93"/>
      <c r="IBK1" s="93"/>
      <c r="IBL1" s="93"/>
      <c r="IBM1" s="93"/>
      <c r="IBN1" s="93"/>
      <c r="IBO1" s="93"/>
      <c r="IBP1" s="93"/>
      <c r="IBQ1" s="93"/>
      <c r="IBR1" s="93"/>
      <c r="IBS1" s="93"/>
      <c r="IBT1" s="93"/>
      <c r="IBU1" s="93"/>
      <c r="IBV1" s="93"/>
      <c r="IBW1" s="93"/>
      <c r="IBX1" s="93"/>
      <c r="IBY1" s="93"/>
      <c r="IBZ1" s="93"/>
      <c r="ICA1" s="93"/>
      <c r="ICB1" s="93"/>
      <c r="ICC1" s="93"/>
      <c r="ICD1" s="93"/>
      <c r="ICE1" s="93"/>
      <c r="ICF1" s="93"/>
      <c r="ICG1" s="93"/>
      <c r="ICH1" s="93"/>
      <c r="ICI1" s="93"/>
      <c r="ICJ1" s="93"/>
      <c r="ICK1" s="93"/>
      <c r="ICL1" s="93"/>
      <c r="ICM1" s="93"/>
      <c r="ICN1" s="93"/>
      <c r="ICO1" s="93"/>
      <c r="ICP1" s="93"/>
      <c r="ICQ1" s="93"/>
      <c r="ICR1" s="93"/>
      <c r="ICS1" s="93"/>
      <c r="ICT1" s="93"/>
      <c r="ICU1" s="93"/>
      <c r="ICV1" s="93"/>
      <c r="ICW1" s="93"/>
      <c r="ICX1" s="93"/>
      <c r="ICY1" s="93"/>
      <c r="ICZ1" s="93"/>
      <c r="IDA1" s="93"/>
      <c r="IDB1" s="93"/>
      <c r="IDC1" s="93"/>
      <c r="IDD1" s="93"/>
      <c r="IDE1" s="93"/>
      <c r="IDF1" s="93"/>
      <c r="IDG1" s="93"/>
      <c r="IDH1" s="93"/>
      <c r="IDI1" s="93"/>
      <c r="IDJ1" s="93"/>
      <c r="IDK1" s="93"/>
      <c r="IDL1" s="93"/>
      <c r="IDM1" s="93"/>
      <c r="IDN1" s="93"/>
      <c r="IDO1" s="93"/>
      <c r="IDP1" s="93"/>
      <c r="IDQ1" s="93"/>
      <c r="IDR1" s="93"/>
      <c r="IDS1" s="93"/>
      <c r="IDT1" s="93"/>
      <c r="IDU1" s="93"/>
      <c r="IDV1" s="93"/>
      <c r="IDW1" s="93"/>
      <c r="IDX1" s="93"/>
      <c r="IDY1" s="93"/>
      <c r="IDZ1" s="93"/>
      <c r="IEA1" s="93"/>
      <c r="IEB1" s="93"/>
      <c r="IEC1" s="93"/>
      <c r="IED1" s="93"/>
      <c r="IEE1" s="93"/>
      <c r="IEF1" s="93"/>
      <c r="IEG1" s="93"/>
      <c r="IEH1" s="93"/>
      <c r="IEI1" s="93"/>
      <c r="IEJ1" s="93"/>
      <c r="IEK1" s="93"/>
      <c r="IEL1" s="93"/>
      <c r="IEM1" s="93"/>
      <c r="IEN1" s="93"/>
      <c r="IEO1" s="93"/>
      <c r="IEP1" s="93"/>
      <c r="IEQ1" s="93"/>
      <c r="IER1" s="93"/>
      <c r="IES1" s="93"/>
      <c r="IET1" s="93"/>
      <c r="IEU1" s="93"/>
      <c r="IEV1" s="93"/>
      <c r="IEW1" s="93"/>
      <c r="IEX1" s="93"/>
      <c r="IEY1" s="93"/>
      <c r="IEZ1" s="93"/>
      <c r="IFA1" s="93"/>
      <c r="IFB1" s="93"/>
      <c r="IFC1" s="93"/>
      <c r="IFD1" s="93"/>
      <c r="IFE1" s="93"/>
      <c r="IFF1" s="93"/>
      <c r="IFG1" s="93"/>
      <c r="IFH1" s="93"/>
      <c r="IFI1" s="93"/>
      <c r="IFJ1" s="93"/>
      <c r="IFK1" s="93"/>
      <c r="IFL1" s="93"/>
      <c r="IFM1" s="93"/>
      <c r="IFN1" s="93"/>
      <c r="IFO1" s="93"/>
      <c r="IFP1" s="93"/>
      <c r="IFQ1" s="93"/>
      <c r="IFR1" s="93"/>
      <c r="IFS1" s="93"/>
      <c r="IFT1" s="93"/>
      <c r="IFU1" s="93"/>
      <c r="IFV1" s="93"/>
      <c r="IFW1" s="93"/>
      <c r="IFX1" s="93"/>
      <c r="IFY1" s="93"/>
      <c r="IFZ1" s="93"/>
      <c r="IGA1" s="93"/>
      <c r="IGB1" s="93"/>
      <c r="IGC1" s="93"/>
      <c r="IGD1" s="93"/>
      <c r="IGE1" s="93"/>
      <c r="IGF1" s="93"/>
      <c r="IGG1" s="93"/>
      <c r="IGH1" s="93"/>
      <c r="IGI1" s="93"/>
      <c r="IGJ1" s="93"/>
      <c r="IGK1" s="93"/>
      <c r="IGL1" s="93"/>
      <c r="IGM1" s="93"/>
      <c r="IGN1" s="93"/>
      <c r="IGO1" s="93"/>
      <c r="IGP1" s="93"/>
      <c r="IGQ1" s="93"/>
      <c r="IGR1" s="93"/>
      <c r="IGS1" s="93"/>
      <c r="IGT1" s="93"/>
      <c r="IGU1" s="93"/>
      <c r="IGV1" s="93"/>
      <c r="IGW1" s="93"/>
      <c r="IGX1" s="93"/>
      <c r="IGY1" s="93"/>
      <c r="IGZ1" s="93"/>
      <c r="IHA1" s="93"/>
      <c r="IHB1" s="93"/>
      <c r="IHC1" s="93"/>
      <c r="IHD1" s="93"/>
      <c r="IHE1" s="93"/>
      <c r="IHF1" s="93"/>
      <c r="IHG1" s="93"/>
      <c r="IHH1" s="93"/>
      <c r="IHI1" s="93"/>
      <c r="IHJ1" s="93"/>
      <c r="IHK1" s="93"/>
      <c r="IHL1" s="93"/>
      <c r="IHM1" s="93"/>
      <c r="IHN1" s="93"/>
      <c r="IHO1" s="93"/>
      <c r="IHP1" s="93"/>
      <c r="IHQ1" s="93"/>
      <c r="IHR1" s="93"/>
      <c r="IHS1" s="93"/>
      <c r="IHT1" s="93"/>
      <c r="IHU1" s="93"/>
      <c r="IHV1" s="93"/>
      <c r="IHW1" s="93"/>
      <c r="IHX1" s="93"/>
      <c r="IHY1" s="93"/>
      <c r="IHZ1" s="93"/>
      <c r="IIA1" s="93"/>
      <c r="IIB1" s="93"/>
      <c r="IIC1" s="93"/>
      <c r="IID1" s="93"/>
      <c r="IIE1" s="93"/>
      <c r="IIF1" s="93"/>
      <c r="IIG1" s="93"/>
      <c r="IIH1" s="93"/>
      <c r="III1" s="93"/>
      <c r="IIJ1" s="93"/>
      <c r="IIK1" s="93"/>
      <c r="IIL1" s="93"/>
      <c r="IIM1" s="93"/>
      <c r="IIN1" s="93"/>
      <c r="IIO1" s="93"/>
      <c r="IIP1" s="93"/>
      <c r="IIQ1" s="93"/>
      <c r="IIR1" s="93"/>
      <c r="IIS1" s="93"/>
      <c r="IIT1" s="93"/>
      <c r="IIU1" s="93"/>
      <c r="IIV1" s="93"/>
      <c r="IIW1" s="93"/>
      <c r="IIX1" s="93"/>
      <c r="IIY1" s="93"/>
      <c r="IIZ1" s="93"/>
      <c r="IJA1" s="93"/>
      <c r="IJB1" s="93"/>
      <c r="IJC1" s="93"/>
      <c r="IJD1" s="93"/>
      <c r="IJE1" s="93"/>
      <c r="IJF1" s="93"/>
      <c r="IJG1" s="93"/>
      <c r="IJH1" s="93"/>
      <c r="IJI1" s="93"/>
      <c r="IJJ1" s="93"/>
      <c r="IJK1" s="93"/>
      <c r="IJL1" s="93"/>
      <c r="IJM1" s="93"/>
      <c r="IJN1" s="93"/>
      <c r="IJO1" s="93"/>
      <c r="IJP1" s="93"/>
      <c r="IJQ1" s="93"/>
      <c r="IJR1" s="93"/>
      <c r="IJS1" s="93"/>
      <c r="IJT1" s="93"/>
      <c r="IJU1" s="93"/>
      <c r="IJV1" s="93"/>
      <c r="IJW1" s="93"/>
      <c r="IJX1" s="93"/>
      <c r="IJY1" s="93"/>
      <c r="IJZ1" s="93"/>
      <c r="IKA1" s="93"/>
      <c r="IKB1" s="93"/>
      <c r="IKC1" s="93"/>
      <c r="IKD1" s="93"/>
      <c r="IKE1" s="93"/>
      <c r="IKF1" s="93"/>
      <c r="IKG1" s="93"/>
      <c r="IKH1" s="93"/>
      <c r="IKI1" s="93"/>
      <c r="IKJ1" s="93"/>
      <c r="IKK1" s="93"/>
      <c r="IKL1" s="93"/>
      <c r="IKM1" s="93"/>
      <c r="IKN1" s="93"/>
      <c r="IKO1" s="93"/>
      <c r="IKP1" s="93"/>
      <c r="IKQ1" s="93"/>
      <c r="IKR1" s="93"/>
      <c r="IKS1" s="93"/>
      <c r="IKT1" s="93"/>
      <c r="IKU1" s="93"/>
      <c r="IKV1" s="93"/>
      <c r="IKW1" s="93"/>
      <c r="IKX1" s="93"/>
      <c r="IKY1" s="93"/>
      <c r="IKZ1" s="93"/>
      <c r="ILA1" s="93"/>
      <c r="ILB1" s="93"/>
      <c r="ILC1" s="93"/>
      <c r="ILD1" s="93"/>
      <c r="ILE1" s="93"/>
      <c r="ILF1" s="93"/>
      <c r="ILG1" s="93"/>
      <c r="ILH1" s="93"/>
      <c r="ILI1" s="93"/>
      <c r="ILJ1" s="93"/>
      <c r="ILK1" s="93"/>
      <c r="ILL1" s="93"/>
      <c r="ILM1" s="93"/>
      <c r="ILN1" s="93"/>
      <c r="ILO1" s="93"/>
      <c r="ILP1" s="93"/>
      <c r="ILQ1" s="93"/>
      <c r="ILR1" s="93"/>
      <c r="ILS1" s="93"/>
      <c r="ILT1" s="93"/>
      <c r="ILU1" s="93"/>
      <c r="ILV1" s="93"/>
      <c r="ILW1" s="93"/>
      <c r="ILX1" s="93"/>
      <c r="ILY1" s="93"/>
      <c r="ILZ1" s="93"/>
      <c r="IMA1" s="93"/>
      <c r="IMB1" s="93"/>
      <c r="IMC1" s="93"/>
      <c r="IMD1" s="93"/>
      <c r="IME1" s="93"/>
      <c r="IMF1" s="93"/>
      <c r="IMG1" s="93"/>
      <c r="IMH1" s="93"/>
      <c r="IMI1" s="93"/>
      <c r="IMJ1" s="93"/>
      <c r="IMK1" s="93"/>
      <c r="IML1" s="93"/>
      <c r="IMM1" s="93"/>
      <c r="IMN1" s="93"/>
      <c r="IMO1" s="93"/>
      <c r="IMP1" s="93"/>
      <c r="IMQ1" s="93"/>
      <c r="IMR1" s="93"/>
      <c r="IMS1" s="93"/>
      <c r="IMT1" s="93"/>
      <c r="IMU1" s="93"/>
      <c r="IMV1" s="93"/>
      <c r="IMW1" s="93"/>
      <c r="IMX1" s="93"/>
      <c r="IMY1" s="93"/>
      <c r="IMZ1" s="93"/>
      <c r="INA1" s="93"/>
      <c r="INB1" s="93"/>
      <c r="INC1" s="93"/>
      <c r="IND1" s="93"/>
      <c r="INE1" s="93"/>
      <c r="INF1" s="93"/>
      <c r="ING1" s="93"/>
      <c r="INH1" s="93"/>
      <c r="INI1" s="93"/>
      <c r="INJ1" s="93"/>
      <c r="INK1" s="93"/>
      <c r="INL1" s="93"/>
      <c r="INM1" s="93"/>
      <c r="INN1" s="93"/>
      <c r="INO1" s="93"/>
      <c r="INP1" s="93"/>
      <c r="INQ1" s="93"/>
      <c r="INR1" s="93"/>
      <c r="INS1" s="93"/>
      <c r="INT1" s="93"/>
      <c r="INU1" s="93"/>
      <c r="INV1" s="93"/>
      <c r="INW1" s="93"/>
      <c r="INX1" s="93"/>
      <c r="INY1" s="93"/>
      <c r="INZ1" s="93"/>
      <c r="IOA1" s="93"/>
      <c r="IOB1" s="93"/>
      <c r="IOC1" s="93"/>
      <c r="IOD1" s="93"/>
      <c r="IOE1" s="93"/>
      <c r="IOF1" s="93"/>
      <c r="IOG1" s="93"/>
      <c r="IOH1" s="93"/>
      <c r="IOI1" s="93"/>
      <c r="IOJ1" s="93"/>
      <c r="IOK1" s="93"/>
      <c r="IOL1" s="93"/>
      <c r="IOM1" s="93"/>
      <c r="ION1" s="93"/>
      <c r="IOO1" s="93"/>
      <c r="IOP1" s="93"/>
      <c r="IOQ1" s="93"/>
      <c r="IOR1" s="93"/>
      <c r="IOS1" s="93"/>
      <c r="IOT1" s="93"/>
      <c r="IOU1" s="93"/>
      <c r="IOV1" s="93"/>
      <c r="IOW1" s="93"/>
      <c r="IOX1" s="93"/>
      <c r="IOY1" s="93"/>
      <c r="IOZ1" s="93"/>
      <c r="IPA1" s="93"/>
      <c r="IPB1" s="93"/>
      <c r="IPC1" s="93"/>
      <c r="IPD1" s="93"/>
      <c r="IPE1" s="93"/>
      <c r="IPF1" s="93"/>
      <c r="IPG1" s="93"/>
      <c r="IPH1" s="93"/>
      <c r="IPI1" s="93"/>
      <c r="IPJ1" s="93"/>
      <c r="IPK1" s="93"/>
      <c r="IPL1" s="93"/>
      <c r="IPM1" s="93"/>
      <c r="IPN1" s="93"/>
      <c r="IPO1" s="93"/>
      <c r="IPP1" s="93"/>
      <c r="IPQ1" s="93"/>
      <c r="IPR1" s="93"/>
      <c r="IPS1" s="93"/>
      <c r="IPT1" s="93"/>
      <c r="IPU1" s="93"/>
      <c r="IPV1" s="93"/>
      <c r="IPW1" s="93"/>
      <c r="IPX1" s="93"/>
      <c r="IPY1" s="93"/>
      <c r="IPZ1" s="93"/>
      <c r="IQA1" s="93"/>
      <c r="IQB1" s="93"/>
      <c r="IQC1" s="93"/>
      <c r="IQD1" s="93"/>
      <c r="IQE1" s="93"/>
      <c r="IQF1" s="93"/>
      <c r="IQG1" s="93"/>
      <c r="IQH1" s="93"/>
      <c r="IQI1" s="93"/>
      <c r="IQJ1" s="93"/>
      <c r="IQK1" s="93"/>
      <c r="IQL1" s="93"/>
      <c r="IQM1" s="93"/>
      <c r="IQN1" s="93"/>
      <c r="IQO1" s="93"/>
      <c r="IQP1" s="93"/>
      <c r="IQQ1" s="93"/>
      <c r="IQR1" s="93"/>
      <c r="IQS1" s="93"/>
      <c r="IQT1" s="93"/>
      <c r="IQU1" s="93"/>
      <c r="IQV1" s="93"/>
      <c r="IQW1" s="93"/>
      <c r="IQX1" s="93"/>
      <c r="IQY1" s="93"/>
      <c r="IQZ1" s="93"/>
      <c r="IRA1" s="93"/>
      <c r="IRB1" s="93"/>
      <c r="IRC1" s="93"/>
      <c r="IRD1" s="93"/>
      <c r="IRE1" s="93"/>
      <c r="IRF1" s="93"/>
      <c r="IRG1" s="93"/>
      <c r="IRH1" s="93"/>
      <c r="IRI1" s="93"/>
      <c r="IRJ1" s="93"/>
      <c r="IRK1" s="93"/>
      <c r="IRL1" s="93"/>
      <c r="IRM1" s="93"/>
      <c r="IRN1" s="93"/>
      <c r="IRO1" s="93"/>
      <c r="IRP1" s="93"/>
      <c r="IRQ1" s="93"/>
      <c r="IRR1" s="93"/>
      <c r="IRS1" s="93"/>
      <c r="IRT1" s="93"/>
      <c r="IRU1" s="93"/>
      <c r="IRV1" s="93"/>
      <c r="IRW1" s="93"/>
      <c r="IRX1" s="93"/>
      <c r="IRY1" s="93"/>
      <c r="IRZ1" s="93"/>
      <c r="ISA1" s="93"/>
      <c r="ISB1" s="93"/>
      <c r="ISC1" s="93"/>
      <c r="ISD1" s="93"/>
      <c r="ISE1" s="93"/>
      <c r="ISF1" s="93"/>
      <c r="ISG1" s="93"/>
      <c r="ISH1" s="93"/>
      <c r="ISI1" s="93"/>
      <c r="ISJ1" s="93"/>
      <c r="ISK1" s="93"/>
      <c r="ISL1" s="93"/>
      <c r="ISM1" s="93"/>
      <c r="ISN1" s="93"/>
      <c r="ISO1" s="93"/>
      <c r="ISP1" s="93"/>
      <c r="ISQ1" s="93"/>
      <c r="ISR1" s="93"/>
      <c r="ISS1" s="93"/>
      <c r="IST1" s="93"/>
      <c r="ISU1" s="93"/>
      <c r="ISV1" s="93"/>
      <c r="ISW1" s="93"/>
      <c r="ISX1" s="93"/>
      <c r="ISY1" s="93"/>
      <c r="ISZ1" s="93"/>
      <c r="ITA1" s="93"/>
      <c r="ITB1" s="93"/>
      <c r="ITC1" s="93"/>
      <c r="ITD1" s="93"/>
      <c r="ITE1" s="93"/>
      <c r="ITF1" s="93"/>
      <c r="ITG1" s="93"/>
      <c r="ITH1" s="93"/>
      <c r="ITI1" s="93"/>
      <c r="ITJ1" s="93"/>
      <c r="ITK1" s="93"/>
      <c r="ITL1" s="93"/>
      <c r="ITM1" s="93"/>
      <c r="ITN1" s="93"/>
      <c r="ITO1" s="93"/>
      <c r="ITP1" s="93"/>
      <c r="ITQ1" s="93"/>
      <c r="ITR1" s="93"/>
      <c r="ITS1" s="93"/>
      <c r="ITT1" s="93"/>
      <c r="ITU1" s="93"/>
      <c r="ITV1" s="93"/>
      <c r="ITW1" s="93"/>
      <c r="ITX1" s="93"/>
      <c r="ITY1" s="93"/>
      <c r="ITZ1" s="93"/>
      <c r="IUA1" s="93"/>
      <c r="IUB1" s="93"/>
      <c r="IUC1" s="93"/>
      <c r="IUD1" s="93"/>
      <c r="IUE1" s="93"/>
      <c r="IUF1" s="93"/>
      <c r="IUG1" s="93"/>
      <c r="IUH1" s="93"/>
      <c r="IUI1" s="93"/>
      <c r="IUJ1" s="93"/>
      <c r="IUK1" s="93"/>
      <c r="IUL1" s="93"/>
      <c r="IUM1" s="93"/>
      <c r="IUN1" s="93"/>
      <c r="IUO1" s="93"/>
      <c r="IUP1" s="93"/>
      <c r="IUQ1" s="93"/>
      <c r="IUR1" s="93"/>
      <c r="IUS1" s="93"/>
      <c r="IUT1" s="93"/>
      <c r="IUU1" s="93"/>
      <c r="IUV1" s="93"/>
      <c r="IUW1" s="93"/>
      <c r="IUX1" s="93"/>
      <c r="IUY1" s="93"/>
      <c r="IUZ1" s="93"/>
      <c r="IVA1" s="93"/>
      <c r="IVB1" s="93"/>
      <c r="IVC1" s="93"/>
      <c r="IVD1" s="93"/>
      <c r="IVE1" s="93"/>
      <c r="IVF1" s="93"/>
      <c r="IVG1" s="93"/>
      <c r="IVH1" s="93"/>
      <c r="IVI1" s="93"/>
      <c r="IVJ1" s="93"/>
      <c r="IVK1" s="93"/>
      <c r="IVL1" s="93"/>
      <c r="IVM1" s="93"/>
      <c r="IVN1" s="93"/>
      <c r="IVO1" s="93"/>
      <c r="IVP1" s="93"/>
      <c r="IVQ1" s="93"/>
      <c r="IVR1" s="93"/>
      <c r="IVS1" s="93"/>
      <c r="IVT1" s="93"/>
      <c r="IVU1" s="93"/>
      <c r="IVV1" s="93"/>
      <c r="IVW1" s="93"/>
      <c r="IVX1" s="93"/>
      <c r="IVY1" s="93"/>
      <c r="IVZ1" s="93"/>
      <c r="IWA1" s="93"/>
      <c r="IWB1" s="93"/>
      <c r="IWC1" s="93"/>
      <c r="IWD1" s="93"/>
      <c r="IWE1" s="93"/>
      <c r="IWF1" s="93"/>
      <c r="IWG1" s="93"/>
      <c r="IWH1" s="93"/>
      <c r="IWI1" s="93"/>
      <c r="IWJ1" s="93"/>
      <c r="IWK1" s="93"/>
      <c r="IWL1" s="93"/>
      <c r="IWM1" s="93"/>
      <c r="IWN1" s="93"/>
      <c r="IWO1" s="93"/>
      <c r="IWP1" s="93"/>
      <c r="IWQ1" s="93"/>
      <c r="IWR1" s="93"/>
      <c r="IWS1" s="93"/>
      <c r="IWT1" s="93"/>
      <c r="IWU1" s="93"/>
      <c r="IWV1" s="93"/>
      <c r="IWW1" s="93"/>
      <c r="IWX1" s="93"/>
      <c r="IWY1" s="93"/>
      <c r="IWZ1" s="93"/>
      <c r="IXA1" s="93"/>
      <c r="IXB1" s="93"/>
      <c r="IXC1" s="93"/>
      <c r="IXD1" s="93"/>
      <c r="IXE1" s="93"/>
      <c r="IXF1" s="93"/>
      <c r="IXG1" s="93"/>
      <c r="IXH1" s="93"/>
      <c r="IXI1" s="93"/>
      <c r="IXJ1" s="93"/>
      <c r="IXK1" s="93"/>
      <c r="IXL1" s="93"/>
      <c r="IXM1" s="93"/>
      <c r="IXN1" s="93"/>
      <c r="IXO1" s="93"/>
      <c r="IXP1" s="93"/>
      <c r="IXQ1" s="93"/>
      <c r="IXR1" s="93"/>
      <c r="IXS1" s="93"/>
      <c r="IXT1" s="93"/>
      <c r="IXU1" s="93"/>
      <c r="IXV1" s="93"/>
      <c r="IXW1" s="93"/>
      <c r="IXX1" s="93"/>
      <c r="IXY1" s="93"/>
      <c r="IXZ1" s="93"/>
      <c r="IYA1" s="93"/>
      <c r="IYB1" s="93"/>
      <c r="IYC1" s="93"/>
      <c r="IYD1" s="93"/>
      <c r="IYE1" s="93"/>
      <c r="IYF1" s="93"/>
      <c r="IYG1" s="93"/>
      <c r="IYH1" s="93"/>
      <c r="IYI1" s="93"/>
      <c r="IYJ1" s="93"/>
      <c r="IYK1" s="93"/>
      <c r="IYL1" s="93"/>
      <c r="IYM1" s="93"/>
      <c r="IYN1" s="93"/>
      <c r="IYO1" s="93"/>
      <c r="IYP1" s="93"/>
      <c r="IYQ1" s="93"/>
      <c r="IYR1" s="93"/>
      <c r="IYS1" s="93"/>
      <c r="IYT1" s="93"/>
      <c r="IYU1" s="93"/>
      <c r="IYV1" s="93"/>
      <c r="IYW1" s="93"/>
      <c r="IYX1" s="93"/>
      <c r="IYY1" s="93"/>
      <c r="IYZ1" s="93"/>
      <c r="IZA1" s="93"/>
      <c r="IZB1" s="93"/>
      <c r="IZC1" s="93"/>
      <c r="IZD1" s="93"/>
      <c r="IZE1" s="93"/>
      <c r="IZF1" s="93"/>
      <c r="IZG1" s="93"/>
      <c r="IZH1" s="93"/>
      <c r="IZI1" s="93"/>
      <c r="IZJ1" s="93"/>
      <c r="IZK1" s="93"/>
      <c r="IZL1" s="93"/>
      <c r="IZM1" s="93"/>
      <c r="IZN1" s="93"/>
      <c r="IZO1" s="93"/>
      <c r="IZP1" s="93"/>
      <c r="IZQ1" s="93"/>
      <c r="IZR1" s="93"/>
      <c r="IZS1" s="93"/>
      <c r="IZT1" s="93"/>
      <c r="IZU1" s="93"/>
      <c r="IZV1" s="93"/>
      <c r="IZW1" s="93"/>
      <c r="IZX1" s="93"/>
      <c r="IZY1" s="93"/>
      <c r="IZZ1" s="93"/>
      <c r="JAA1" s="93"/>
      <c r="JAB1" s="93"/>
      <c r="JAC1" s="93"/>
      <c r="JAD1" s="93"/>
      <c r="JAE1" s="93"/>
      <c r="JAF1" s="93"/>
      <c r="JAG1" s="93"/>
      <c r="JAH1" s="93"/>
      <c r="JAI1" s="93"/>
      <c r="JAJ1" s="93"/>
      <c r="JAK1" s="93"/>
      <c r="JAL1" s="93"/>
      <c r="JAM1" s="93"/>
      <c r="JAN1" s="93"/>
      <c r="JAO1" s="93"/>
      <c r="JAP1" s="93"/>
      <c r="JAQ1" s="93"/>
      <c r="JAR1" s="93"/>
      <c r="JAS1" s="93"/>
      <c r="JAT1" s="93"/>
      <c r="JAU1" s="93"/>
      <c r="JAV1" s="93"/>
      <c r="JAW1" s="93"/>
      <c r="JAX1" s="93"/>
      <c r="JAY1" s="93"/>
      <c r="JAZ1" s="93"/>
      <c r="JBA1" s="93"/>
      <c r="JBB1" s="93"/>
      <c r="JBC1" s="93"/>
      <c r="JBD1" s="93"/>
      <c r="JBE1" s="93"/>
      <c r="JBF1" s="93"/>
      <c r="JBG1" s="93"/>
      <c r="JBH1" s="93"/>
      <c r="JBI1" s="93"/>
      <c r="JBJ1" s="93"/>
      <c r="JBK1" s="93"/>
      <c r="JBL1" s="93"/>
      <c r="JBM1" s="93"/>
      <c r="JBN1" s="93"/>
      <c r="JBO1" s="93"/>
      <c r="JBP1" s="93"/>
      <c r="JBQ1" s="93"/>
      <c r="JBR1" s="93"/>
      <c r="JBS1" s="93"/>
      <c r="JBT1" s="93"/>
      <c r="JBU1" s="93"/>
      <c r="JBV1" s="93"/>
      <c r="JBW1" s="93"/>
      <c r="JBX1" s="93"/>
      <c r="JBY1" s="93"/>
      <c r="JBZ1" s="93"/>
      <c r="JCA1" s="93"/>
      <c r="JCB1" s="93"/>
      <c r="JCC1" s="93"/>
      <c r="JCD1" s="93"/>
      <c r="JCE1" s="93"/>
      <c r="JCF1" s="93"/>
      <c r="JCG1" s="93"/>
      <c r="JCH1" s="93"/>
      <c r="JCI1" s="93"/>
      <c r="JCJ1" s="93"/>
      <c r="JCK1" s="93"/>
      <c r="JCL1" s="93"/>
      <c r="JCM1" s="93"/>
      <c r="JCN1" s="93"/>
      <c r="JCO1" s="93"/>
      <c r="JCP1" s="93"/>
      <c r="JCQ1" s="93"/>
      <c r="JCR1" s="93"/>
      <c r="JCS1" s="93"/>
      <c r="JCT1" s="93"/>
      <c r="JCU1" s="93"/>
      <c r="JCV1" s="93"/>
      <c r="JCW1" s="93"/>
      <c r="JCX1" s="93"/>
      <c r="JCY1" s="93"/>
      <c r="JCZ1" s="93"/>
      <c r="JDA1" s="93"/>
      <c r="JDB1" s="93"/>
      <c r="JDC1" s="93"/>
      <c r="JDD1" s="93"/>
      <c r="JDE1" s="93"/>
      <c r="JDF1" s="93"/>
      <c r="JDG1" s="93"/>
      <c r="JDH1" s="93"/>
      <c r="JDI1" s="93"/>
      <c r="JDJ1" s="93"/>
      <c r="JDK1" s="93"/>
      <c r="JDL1" s="93"/>
      <c r="JDM1" s="93"/>
      <c r="JDN1" s="93"/>
      <c r="JDO1" s="93"/>
      <c r="JDP1" s="93"/>
      <c r="JDQ1" s="93"/>
      <c r="JDR1" s="93"/>
      <c r="JDS1" s="93"/>
      <c r="JDT1" s="93"/>
      <c r="JDU1" s="93"/>
      <c r="JDV1" s="93"/>
      <c r="JDW1" s="93"/>
      <c r="JDX1" s="93"/>
      <c r="JDY1" s="93"/>
      <c r="JDZ1" s="93"/>
      <c r="JEA1" s="93"/>
      <c r="JEB1" s="93"/>
      <c r="JEC1" s="93"/>
      <c r="JED1" s="93"/>
      <c r="JEE1" s="93"/>
      <c r="JEF1" s="93"/>
      <c r="JEG1" s="93"/>
      <c r="JEH1" s="93"/>
      <c r="JEI1" s="93"/>
      <c r="JEJ1" s="93"/>
      <c r="JEK1" s="93"/>
      <c r="JEL1" s="93"/>
      <c r="JEM1" s="93"/>
      <c r="JEN1" s="93"/>
      <c r="JEO1" s="93"/>
      <c r="JEP1" s="93"/>
      <c r="JEQ1" s="93"/>
      <c r="JER1" s="93"/>
      <c r="JES1" s="93"/>
      <c r="JET1" s="93"/>
      <c r="JEU1" s="93"/>
      <c r="JEV1" s="93"/>
      <c r="JEW1" s="93"/>
      <c r="JEX1" s="93"/>
      <c r="JEY1" s="93"/>
      <c r="JEZ1" s="93"/>
      <c r="JFA1" s="93"/>
      <c r="JFB1" s="93"/>
      <c r="JFC1" s="93"/>
      <c r="JFD1" s="93"/>
      <c r="JFE1" s="93"/>
      <c r="JFF1" s="93"/>
      <c r="JFG1" s="93"/>
      <c r="JFH1" s="93"/>
      <c r="JFI1" s="93"/>
      <c r="JFJ1" s="93"/>
      <c r="JFK1" s="93"/>
      <c r="JFL1" s="93"/>
      <c r="JFM1" s="93"/>
      <c r="JFN1" s="93"/>
      <c r="JFO1" s="93"/>
      <c r="JFP1" s="93"/>
      <c r="JFQ1" s="93"/>
      <c r="JFR1" s="93"/>
      <c r="JFS1" s="93"/>
      <c r="JFT1" s="93"/>
      <c r="JFU1" s="93"/>
      <c r="JFV1" s="93"/>
      <c r="JFW1" s="93"/>
      <c r="JFX1" s="93"/>
      <c r="JFY1" s="93"/>
      <c r="JFZ1" s="93"/>
      <c r="JGA1" s="93"/>
      <c r="JGB1" s="93"/>
      <c r="JGC1" s="93"/>
      <c r="JGD1" s="93"/>
      <c r="JGE1" s="93"/>
      <c r="JGF1" s="93"/>
      <c r="JGG1" s="93"/>
      <c r="JGH1" s="93"/>
      <c r="JGI1" s="93"/>
      <c r="JGJ1" s="93"/>
      <c r="JGK1" s="93"/>
      <c r="JGL1" s="93"/>
      <c r="JGM1" s="93"/>
      <c r="JGN1" s="93"/>
      <c r="JGO1" s="93"/>
      <c r="JGP1" s="93"/>
      <c r="JGQ1" s="93"/>
      <c r="JGR1" s="93"/>
      <c r="JGS1" s="93"/>
      <c r="JGT1" s="93"/>
      <c r="JGU1" s="93"/>
      <c r="JGV1" s="93"/>
      <c r="JGW1" s="93"/>
      <c r="JGX1" s="93"/>
      <c r="JGY1" s="93"/>
      <c r="JGZ1" s="93"/>
      <c r="JHA1" s="93"/>
      <c r="JHB1" s="93"/>
      <c r="JHC1" s="93"/>
      <c r="JHD1" s="93"/>
      <c r="JHE1" s="93"/>
      <c r="JHF1" s="93"/>
      <c r="JHG1" s="93"/>
      <c r="JHH1" s="93"/>
      <c r="JHI1" s="93"/>
      <c r="JHJ1" s="93"/>
      <c r="JHK1" s="93"/>
      <c r="JHL1" s="93"/>
      <c r="JHM1" s="93"/>
      <c r="JHN1" s="93"/>
      <c r="JHO1" s="93"/>
      <c r="JHP1" s="93"/>
      <c r="JHQ1" s="93"/>
      <c r="JHR1" s="93"/>
      <c r="JHS1" s="93"/>
      <c r="JHT1" s="93"/>
      <c r="JHU1" s="93"/>
      <c r="JHV1" s="93"/>
      <c r="JHW1" s="93"/>
      <c r="JHX1" s="93"/>
      <c r="JHY1" s="93"/>
      <c r="JHZ1" s="93"/>
      <c r="JIA1" s="93"/>
      <c r="JIB1" s="93"/>
      <c r="JIC1" s="93"/>
      <c r="JID1" s="93"/>
      <c r="JIE1" s="93"/>
      <c r="JIF1" s="93"/>
      <c r="JIG1" s="93"/>
      <c r="JIH1" s="93"/>
      <c r="JII1" s="93"/>
      <c r="JIJ1" s="93"/>
      <c r="JIK1" s="93"/>
      <c r="JIL1" s="93"/>
      <c r="JIM1" s="93"/>
      <c r="JIN1" s="93"/>
      <c r="JIO1" s="93"/>
      <c r="JIP1" s="93"/>
      <c r="JIQ1" s="93"/>
      <c r="JIR1" s="93"/>
      <c r="JIS1" s="93"/>
      <c r="JIT1" s="93"/>
      <c r="JIU1" s="93"/>
      <c r="JIV1" s="93"/>
      <c r="JIW1" s="93"/>
      <c r="JIX1" s="93"/>
      <c r="JIY1" s="93"/>
      <c r="JIZ1" s="93"/>
      <c r="JJA1" s="93"/>
      <c r="JJB1" s="93"/>
      <c r="JJC1" s="93"/>
      <c r="JJD1" s="93"/>
      <c r="JJE1" s="93"/>
      <c r="JJF1" s="93"/>
      <c r="JJG1" s="93"/>
      <c r="JJH1" s="93"/>
      <c r="JJI1" s="93"/>
      <c r="JJJ1" s="93"/>
      <c r="JJK1" s="93"/>
      <c r="JJL1" s="93"/>
      <c r="JJM1" s="93"/>
      <c r="JJN1" s="93"/>
      <c r="JJO1" s="93"/>
      <c r="JJP1" s="93"/>
      <c r="JJQ1" s="93"/>
      <c r="JJR1" s="93"/>
      <c r="JJS1" s="93"/>
      <c r="JJT1" s="93"/>
      <c r="JJU1" s="93"/>
      <c r="JJV1" s="93"/>
      <c r="JJW1" s="93"/>
      <c r="JJX1" s="93"/>
      <c r="JJY1" s="93"/>
      <c r="JJZ1" s="93"/>
      <c r="JKA1" s="93"/>
      <c r="JKB1" s="93"/>
      <c r="JKC1" s="93"/>
      <c r="JKD1" s="93"/>
      <c r="JKE1" s="93"/>
      <c r="JKF1" s="93"/>
      <c r="JKG1" s="93"/>
      <c r="JKH1" s="93"/>
      <c r="JKI1" s="93"/>
      <c r="JKJ1" s="93"/>
      <c r="JKK1" s="93"/>
      <c r="JKL1" s="93"/>
      <c r="JKM1" s="93"/>
      <c r="JKN1" s="93"/>
      <c r="JKO1" s="93"/>
      <c r="JKP1" s="93"/>
      <c r="JKQ1" s="93"/>
      <c r="JKR1" s="93"/>
      <c r="JKS1" s="93"/>
      <c r="JKT1" s="93"/>
      <c r="JKU1" s="93"/>
      <c r="JKV1" s="93"/>
      <c r="JKW1" s="93"/>
      <c r="JKX1" s="93"/>
      <c r="JKY1" s="93"/>
      <c r="JKZ1" s="93"/>
      <c r="JLA1" s="93"/>
      <c r="JLB1" s="93"/>
      <c r="JLC1" s="93"/>
      <c r="JLD1" s="93"/>
      <c r="JLE1" s="93"/>
      <c r="JLF1" s="93"/>
      <c r="JLG1" s="93"/>
      <c r="JLH1" s="93"/>
      <c r="JLI1" s="93"/>
      <c r="JLJ1" s="93"/>
      <c r="JLK1" s="93"/>
      <c r="JLL1" s="93"/>
      <c r="JLM1" s="93"/>
      <c r="JLN1" s="93"/>
      <c r="JLO1" s="93"/>
      <c r="JLP1" s="93"/>
      <c r="JLQ1" s="93"/>
      <c r="JLR1" s="93"/>
      <c r="JLS1" s="93"/>
      <c r="JLT1" s="93"/>
      <c r="JLU1" s="93"/>
      <c r="JLV1" s="93"/>
      <c r="JLW1" s="93"/>
      <c r="JLX1" s="93"/>
      <c r="JLY1" s="93"/>
      <c r="JLZ1" s="93"/>
      <c r="JMA1" s="93"/>
      <c r="JMB1" s="93"/>
      <c r="JMC1" s="93"/>
      <c r="JMD1" s="93"/>
      <c r="JME1" s="93"/>
      <c r="JMF1" s="93"/>
      <c r="JMG1" s="93"/>
      <c r="JMH1" s="93"/>
      <c r="JMI1" s="93"/>
      <c r="JMJ1" s="93"/>
      <c r="JMK1" s="93"/>
      <c r="JML1" s="93"/>
      <c r="JMM1" s="93"/>
      <c r="JMN1" s="93"/>
      <c r="JMO1" s="93"/>
      <c r="JMP1" s="93"/>
      <c r="JMQ1" s="93"/>
      <c r="JMR1" s="93"/>
      <c r="JMS1" s="93"/>
      <c r="JMT1" s="93"/>
      <c r="JMU1" s="93"/>
      <c r="JMV1" s="93"/>
      <c r="JMW1" s="93"/>
      <c r="JMX1" s="93"/>
      <c r="JMY1" s="93"/>
      <c r="JMZ1" s="93"/>
      <c r="JNA1" s="93"/>
      <c r="JNB1" s="93"/>
      <c r="JNC1" s="93"/>
      <c r="JND1" s="93"/>
      <c r="JNE1" s="93"/>
      <c r="JNF1" s="93"/>
      <c r="JNG1" s="93"/>
      <c r="JNH1" s="93"/>
      <c r="JNI1" s="93"/>
      <c r="JNJ1" s="93"/>
      <c r="JNK1" s="93"/>
      <c r="JNL1" s="93"/>
      <c r="JNM1" s="93"/>
      <c r="JNN1" s="93"/>
      <c r="JNO1" s="93"/>
      <c r="JNP1" s="93"/>
      <c r="JNQ1" s="93"/>
      <c r="JNR1" s="93"/>
      <c r="JNS1" s="93"/>
      <c r="JNT1" s="93"/>
      <c r="JNU1" s="93"/>
      <c r="JNV1" s="93"/>
      <c r="JNW1" s="93"/>
      <c r="JNX1" s="93"/>
      <c r="JNY1" s="93"/>
      <c r="JNZ1" s="93"/>
      <c r="JOA1" s="93"/>
      <c r="JOB1" s="93"/>
      <c r="JOC1" s="93"/>
      <c r="JOD1" s="93"/>
      <c r="JOE1" s="93"/>
      <c r="JOF1" s="93"/>
      <c r="JOG1" s="93"/>
      <c r="JOH1" s="93"/>
      <c r="JOI1" s="93"/>
      <c r="JOJ1" s="93"/>
      <c r="JOK1" s="93"/>
      <c r="JOL1" s="93"/>
      <c r="JOM1" s="93"/>
      <c r="JON1" s="93"/>
      <c r="JOO1" s="93"/>
      <c r="JOP1" s="93"/>
      <c r="JOQ1" s="93"/>
      <c r="JOR1" s="93"/>
      <c r="JOS1" s="93"/>
      <c r="JOT1" s="93"/>
      <c r="JOU1" s="93"/>
      <c r="JOV1" s="93"/>
      <c r="JOW1" s="93"/>
      <c r="JOX1" s="93"/>
      <c r="JOY1" s="93"/>
      <c r="JOZ1" s="93"/>
      <c r="JPA1" s="93"/>
      <c r="JPB1" s="93"/>
      <c r="JPC1" s="93"/>
      <c r="JPD1" s="93"/>
      <c r="JPE1" s="93"/>
      <c r="JPF1" s="93"/>
      <c r="JPG1" s="93"/>
      <c r="JPH1" s="93"/>
      <c r="JPI1" s="93"/>
      <c r="JPJ1" s="93"/>
      <c r="JPK1" s="93"/>
      <c r="JPL1" s="93"/>
      <c r="JPM1" s="93"/>
      <c r="JPN1" s="93"/>
      <c r="JPO1" s="93"/>
      <c r="JPP1" s="93"/>
      <c r="JPQ1" s="93"/>
      <c r="JPR1" s="93"/>
      <c r="JPS1" s="93"/>
      <c r="JPT1" s="93"/>
      <c r="JPU1" s="93"/>
      <c r="JPV1" s="93"/>
      <c r="JPW1" s="93"/>
      <c r="JPX1" s="93"/>
      <c r="JPY1" s="93"/>
      <c r="JPZ1" s="93"/>
      <c r="JQA1" s="93"/>
      <c r="JQB1" s="93"/>
      <c r="JQC1" s="93"/>
      <c r="JQD1" s="93"/>
      <c r="JQE1" s="93"/>
      <c r="JQF1" s="93"/>
      <c r="JQG1" s="93"/>
      <c r="JQH1" s="93"/>
      <c r="JQI1" s="93"/>
      <c r="JQJ1" s="93"/>
      <c r="JQK1" s="93"/>
      <c r="JQL1" s="93"/>
      <c r="JQM1" s="93"/>
      <c r="JQN1" s="93"/>
      <c r="JQO1" s="93"/>
      <c r="JQP1" s="93"/>
      <c r="JQQ1" s="93"/>
      <c r="JQR1" s="93"/>
      <c r="JQS1" s="93"/>
      <c r="JQT1" s="93"/>
      <c r="JQU1" s="93"/>
      <c r="JQV1" s="93"/>
      <c r="JQW1" s="93"/>
      <c r="JQX1" s="93"/>
      <c r="JQY1" s="93"/>
      <c r="JQZ1" s="93"/>
      <c r="JRA1" s="93"/>
      <c r="JRB1" s="93"/>
      <c r="JRC1" s="93"/>
      <c r="JRD1" s="93"/>
      <c r="JRE1" s="93"/>
      <c r="JRF1" s="93"/>
      <c r="JRG1" s="93"/>
      <c r="JRH1" s="93"/>
      <c r="JRI1" s="93"/>
      <c r="JRJ1" s="93"/>
      <c r="JRK1" s="93"/>
      <c r="JRL1" s="93"/>
      <c r="JRM1" s="93"/>
      <c r="JRN1" s="93"/>
      <c r="JRO1" s="93"/>
      <c r="JRP1" s="93"/>
      <c r="JRQ1" s="93"/>
      <c r="JRR1" s="93"/>
      <c r="JRS1" s="93"/>
      <c r="JRT1" s="93"/>
      <c r="JRU1" s="93"/>
      <c r="JRV1" s="93"/>
      <c r="JRW1" s="93"/>
      <c r="JRX1" s="93"/>
      <c r="JRY1" s="93"/>
      <c r="JRZ1" s="93"/>
      <c r="JSA1" s="93"/>
      <c r="JSB1" s="93"/>
      <c r="JSC1" s="93"/>
      <c r="JSD1" s="93"/>
      <c r="JSE1" s="93"/>
      <c r="JSF1" s="93"/>
      <c r="JSG1" s="93"/>
      <c r="JSH1" s="93"/>
      <c r="JSI1" s="93"/>
      <c r="JSJ1" s="93"/>
      <c r="JSK1" s="93"/>
      <c r="JSL1" s="93"/>
      <c r="JSM1" s="93"/>
      <c r="JSN1" s="93"/>
      <c r="JSO1" s="93"/>
      <c r="JSP1" s="93"/>
      <c r="JSQ1" s="93"/>
      <c r="JSR1" s="93"/>
      <c r="JSS1" s="93"/>
      <c r="JST1" s="93"/>
      <c r="JSU1" s="93"/>
      <c r="JSV1" s="93"/>
      <c r="JSW1" s="93"/>
      <c r="JSX1" s="93"/>
      <c r="JSY1" s="93"/>
      <c r="JSZ1" s="93"/>
      <c r="JTA1" s="93"/>
      <c r="JTB1" s="93"/>
      <c r="JTC1" s="93"/>
      <c r="JTD1" s="93"/>
      <c r="JTE1" s="93"/>
      <c r="JTF1" s="93"/>
      <c r="JTG1" s="93"/>
      <c r="JTH1" s="93"/>
      <c r="JTI1" s="93"/>
      <c r="JTJ1" s="93"/>
      <c r="JTK1" s="93"/>
      <c r="JTL1" s="93"/>
      <c r="JTM1" s="93"/>
      <c r="JTN1" s="93"/>
      <c r="JTO1" s="93"/>
      <c r="JTP1" s="93"/>
      <c r="JTQ1" s="93"/>
      <c r="JTR1" s="93"/>
      <c r="JTS1" s="93"/>
      <c r="JTT1" s="93"/>
      <c r="JTU1" s="93"/>
      <c r="JTV1" s="93"/>
      <c r="JTW1" s="93"/>
      <c r="JTX1" s="93"/>
      <c r="JTY1" s="93"/>
      <c r="JTZ1" s="93"/>
      <c r="JUA1" s="93"/>
      <c r="JUB1" s="93"/>
      <c r="JUC1" s="93"/>
      <c r="JUD1" s="93"/>
      <c r="JUE1" s="93"/>
      <c r="JUF1" s="93"/>
      <c r="JUG1" s="93"/>
      <c r="JUH1" s="93"/>
      <c r="JUI1" s="93"/>
      <c r="JUJ1" s="93"/>
      <c r="JUK1" s="93"/>
      <c r="JUL1" s="93"/>
      <c r="JUM1" s="93"/>
      <c r="JUN1" s="93"/>
      <c r="JUO1" s="93"/>
      <c r="JUP1" s="93"/>
      <c r="JUQ1" s="93"/>
      <c r="JUR1" s="93"/>
      <c r="JUS1" s="93"/>
      <c r="JUT1" s="93"/>
      <c r="JUU1" s="93"/>
      <c r="JUV1" s="93"/>
      <c r="JUW1" s="93"/>
      <c r="JUX1" s="93"/>
      <c r="JUY1" s="93"/>
      <c r="JUZ1" s="93"/>
      <c r="JVA1" s="93"/>
      <c r="JVB1" s="93"/>
      <c r="JVC1" s="93"/>
      <c r="JVD1" s="93"/>
      <c r="JVE1" s="93"/>
      <c r="JVF1" s="93"/>
      <c r="JVG1" s="93"/>
      <c r="JVH1" s="93"/>
      <c r="JVI1" s="93"/>
      <c r="JVJ1" s="93"/>
      <c r="JVK1" s="93"/>
      <c r="JVL1" s="93"/>
      <c r="JVM1" s="93"/>
      <c r="JVN1" s="93"/>
      <c r="JVO1" s="93"/>
      <c r="JVP1" s="93"/>
      <c r="JVQ1" s="93"/>
      <c r="JVR1" s="93"/>
      <c r="JVS1" s="93"/>
      <c r="JVT1" s="93"/>
      <c r="JVU1" s="93"/>
      <c r="JVV1" s="93"/>
      <c r="JVW1" s="93"/>
      <c r="JVX1" s="93"/>
      <c r="JVY1" s="93"/>
      <c r="JVZ1" s="93"/>
      <c r="JWA1" s="93"/>
      <c r="JWB1" s="93"/>
      <c r="JWC1" s="93"/>
      <c r="JWD1" s="93"/>
      <c r="JWE1" s="93"/>
      <c r="JWF1" s="93"/>
      <c r="JWG1" s="93"/>
      <c r="JWH1" s="93"/>
      <c r="JWI1" s="93"/>
      <c r="JWJ1" s="93"/>
      <c r="JWK1" s="93"/>
      <c r="JWL1" s="93"/>
      <c r="JWM1" s="93"/>
      <c r="JWN1" s="93"/>
      <c r="JWO1" s="93"/>
      <c r="JWP1" s="93"/>
      <c r="JWQ1" s="93"/>
      <c r="JWR1" s="93"/>
      <c r="JWS1" s="93"/>
      <c r="JWT1" s="93"/>
      <c r="JWU1" s="93"/>
      <c r="JWV1" s="93"/>
      <c r="JWW1" s="93"/>
      <c r="JWX1" s="93"/>
      <c r="JWY1" s="93"/>
      <c r="JWZ1" s="93"/>
      <c r="JXA1" s="93"/>
      <c r="JXB1" s="93"/>
      <c r="JXC1" s="93"/>
      <c r="JXD1" s="93"/>
      <c r="JXE1" s="93"/>
      <c r="JXF1" s="93"/>
      <c r="JXG1" s="93"/>
      <c r="JXH1" s="93"/>
      <c r="JXI1" s="93"/>
      <c r="JXJ1" s="93"/>
      <c r="JXK1" s="93"/>
      <c r="JXL1" s="93"/>
      <c r="JXM1" s="93"/>
      <c r="JXN1" s="93"/>
      <c r="JXO1" s="93"/>
      <c r="JXP1" s="93"/>
      <c r="JXQ1" s="93"/>
      <c r="JXR1" s="93"/>
      <c r="JXS1" s="93"/>
      <c r="JXT1" s="93"/>
      <c r="JXU1" s="93"/>
      <c r="JXV1" s="93"/>
      <c r="JXW1" s="93"/>
      <c r="JXX1" s="93"/>
      <c r="JXY1" s="93"/>
      <c r="JXZ1" s="93"/>
      <c r="JYA1" s="93"/>
      <c r="JYB1" s="93"/>
      <c r="JYC1" s="93"/>
      <c r="JYD1" s="93"/>
      <c r="JYE1" s="93"/>
      <c r="JYF1" s="93"/>
      <c r="JYG1" s="93"/>
      <c r="JYH1" s="93"/>
      <c r="JYI1" s="93"/>
      <c r="JYJ1" s="93"/>
      <c r="JYK1" s="93"/>
      <c r="JYL1" s="93"/>
      <c r="JYM1" s="93"/>
      <c r="JYN1" s="93"/>
      <c r="JYO1" s="93"/>
      <c r="JYP1" s="93"/>
      <c r="JYQ1" s="93"/>
      <c r="JYR1" s="93"/>
      <c r="JYS1" s="93"/>
      <c r="JYT1" s="93"/>
      <c r="JYU1" s="93"/>
      <c r="JYV1" s="93"/>
      <c r="JYW1" s="93"/>
      <c r="JYX1" s="93"/>
      <c r="JYY1" s="93"/>
      <c r="JYZ1" s="93"/>
      <c r="JZA1" s="93"/>
      <c r="JZB1" s="93"/>
      <c r="JZC1" s="93"/>
      <c r="JZD1" s="93"/>
      <c r="JZE1" s="93"/>
      <c r="JZF1" s="93"/>
      <c r="JZG1" s="93"/>
      <c r="JZH1" s="93"/>
      <c r="JZI1" s="93"/>
      <c r="JZJ1" s="93"/>
      <c r="JZK1" s="93"/>
      <c r="JZL1" s="93"/>
      <c r="JZM1" s="93"/>
      <c r="JZN1" s="93"/>
      <c r="JZO1" s="93"/>
      <c r="JZP1" s="93"/>
      <c r="JZQ1" s="93"/>
      <c r="JZR1" s="93"/>
      <c r="JZS1" s="93"/>
      <c r="JZT1" s="93"/>
      <c r="JZU1" s="93"/>
      <c r="JZV1" s="93"/>
      <c r="JZW1" s="93"/>
      <c r="JZX1" s="93"/>
      <c r="JZY1" s="93"/>
      <c r="JZZ1" s="93"/>
      <c r="KAA1" s="93"/>
      <c r="KAB1" s="93"/>
      <c r="KAC1" s="93"/>
      <c r="KAD1" s="93"/>
      <c r="KAE1" s="93"/>
      <c r="KAF1" s="93"/>
      <c r="KAG1" s="93"/>
      <c r="KAH1" s="93"/>
      <c r="KAI1" s="93"/>
      <c r="KAJ1" s="93"/>
      <c r="KAK1" s="93"/>
      <c r="KAL1" s="93"/>
      <c r="KAM1" s="93"/>
      <c r="KAN1" s="93"/>
      <c r="KAO1" s="93"/>
      <c r="KAP1" s="93"/>
      <c r="KAQ1" s="93"/>
      <c r="KAR1" s="93"/>
      <c r="KAS1" s="93"/>
      <c r="KAT1" s="93"/>
      <c r="KAU1" s="93"/>
      <c r="KAV1" s="93"/>
      <c r="KAW1" s="93"/>
      <c r="KAX1" s="93"/>
      <c r="KAY1" s="93"/>
      <c r="KAZ1" s="93"/>
      <c r="KBA1" s="93"/>
      <c r="KBB1" s="93"/>
      <c r="KBC1" s="93"/>
      <c r="KBD1" s="93"/>
      <c r="KBE1" s="93"/>
      <c r="KBF1" s="93"/>
      <c r="KBG1" s="93"/>
      <c r="KBH1" s="93"/>
      <c r="KBI1" s="93"/>
      <c r="KBJ1" s="93"/>
      <c r="KBK1" s="93"/>
      <c r="KBL1" s="93"/>
      <c r="KBM1" s="93"/>
      <c r="KBN1" s="93"/>
      <c r="KBO1" s="93"/>
      <c r="KBP1" s="93"/>
      <c r="KBQ1" s="93"/>
      <c r="KBR1" s="93"/>
      <c r="KBS1" s="93"/>
      <c r="KBT1" s="93"/>
      <c r="KBU1" s="93"/>
      <c r="KBV1" s="93"/>
      <c r="KBW1" s="93"/>
      <c r="KBX1" s="93"/>
      <c r="KBY1" s="93"/>
      <c r="KBZ1" s="93"/>
      <c r="KCA1" s="93"/>
      <c r="KCB1" s="93"/>
      <c r="KCC1" s="93"/>
      <c r="KCD1" s="93"/>
      <c r="KCE1" s="93"/>
      <c r="KCF1" s="93"/>
      <c r="KCG1" s="93"/>
      <c r="KCH1" s="93"/>
      <c r="KCI1" s="93"/>
      <c r="KCJ1" s="93"/>
      <c r="KCK1" s="93"/>
      <c r="KCL1" s="93"/>
      <c r="KCM1" s="93"/>
      <c r="KCN1" s="93"/>
      <c r="KCO1" s="93"/>
      <c r="KCP1" s="93"/>
      <c r="KCQ1" s="93"/>
      <c r="KCR1" s="93"/>
      <c r="KCS1" s="93"/>
      <c r="KCT1" s="93"/>
      <c r="KCU1" s="93"/>
      <c r="KCV1" s="93"/>
      <c r="KCW1" s="93"/>
      <c r="KCX1" s="93"/>
      <c r="KCY1" s="93"/>
      <c r="KCZ1" s="93"/>
      <c r="KDA1" s="93"/>
      <c r="KDB1" s="93"/>
      <c r="KDC1" s="93"/>
      <c r="KDD1" s="93"/>
      <c r="KDE1" s="93"/>
      <c r="KDF1" s="93"/>
      <c r="KDG1" s="93"/>
      <c r="KDH1" s="93"/>
      <c r="KDI1" s="93"/>
      <c r="KDJ1" s="93"/>
      <c r="KDK1" s="93"/>
      <c r="KDL1" s="93"/>
      <c r="KDM1" s="93"/>
      <c r="KDN1" s="93"/>
      <c r="KDO1" s="93"/>
      <c r="KDP1" s="93"/>
      <c r="KDQ1" s="93"/>
      <c r="KDR1" s="93"/>
      <c r="KDS1" s="93"/>
      <c r="KDT1" s="93"/>
      <c r="KDU1" s="93"/>
      <c r="KDV1" s="93"/>
      <c r="KDW1" s="93"/>
      <c r="KDX1" s="93"/>
      <c r="KDY1" s="93"/>
      <c r="KDZ1" s="93"/>
      <c r="KEA1" s="93"/>
      <c r="KEB1" s="93"/>
      <c r="KEC1" s="93"/>
      <c r="KED1" s="93"/>
      <c r="KEE1" s="93"/>
      <c r="KEF1" s="93"/>
      <c r="KEG1" s="93"/>
      <c r="KEH1" s="93"/>
      <c r="KEI1" s="93"/>
      <c r="KEJ1" s="93"/>
      <c r="KEK1" s="93"/>
      <c r="KEL1" s="93"/>
      <c r="KEM1" s="93"/>
      <c r="KEN1" s="93"/>
      <c r="KEO1" s="93"/>
      <c r="KEP1" s="93"/>
      <c r="KEQ1" s="93"/>
      <c r="KER1" s="93"/>
      <c r="KES1" s="93"/>
      <c r="KET1" s="93"/>
      <c r="KEU1" s="93"/>
      <c r="KEV1" s="93"/>
      <c r="KEW1" s="93"/>
      <c r="KEX1" s="93"/>
      <c r="KEY1" s="93"/>
      <c r="KEZ1" s="93"/>
      <c r="KFA1" s="93"/>
      <c r="KFB1" s="93"/>
      <c r="KFC1" s="93"/>
      <c r="KFD1" s="93"/>
      <c r="KFE1" s="93"/>
      <c r="KFF1" s="93"/>
      <c r="KFG1" s="93"/>
      <c r="KFH1" s="93"/>
      <c r="KFI1" s="93"/>
      <c r="KFJ1" s="93"/>
      <c r="KFK1" s="93"/>
      <c r="KFL1" s="93"/>
      <c r="KFM1" s="93"/>
      <c r="KFN1" s="93"/>
      <c r="KFO1" s="93"/>
      <c r="KFP1" s="93"/>
      <c r="KFQ1" s="93"/>
      <c r="KFR1" s="93"/>
      <c r="KFS1" s="93"/>
      <c r="KFT1" s="93"/>
      <c r="KFU1" s="93"/>
      <c r="KFV1" s="93"/>
      <c r="KFW1" s="93"/>
      <c r="KFX1" s="93"/>
      <c r="KFY1" s="93"/>
      <c r="KFZ1" s="93"/>
      <c r="KGA1" s="93"/>
      <c r="KGB1" s="93"/>
      <c r="KGC1" s="93"/>
      <c r="KGD1" s="93"/>
      <c r="KGE1" s="93"/>
      <c r="KGF1" s="93"/>
      <c r="KGG1" s="93"/>
      <c r="KGH1" s="93"/>
      <c r="KGI1" s="93"/>
      <c r="KGJ1" s="93"/>
      <c r="KGK1" s="93"/>
      <c r="KGL1" s="93"/>
      <c r="KGM1" s="93"/>
      <c r="KGN1" s="93"/>
      <c r="KGO1" s="93"/>
      <c r="KGP1" s="93"/>
      <c r="KGQ1" s="93"/>
      <c r="KGR1" s="93"/>
      <c r="KGS1" s="93"/>
      <c r="KGT1" s="93"/>
      <c r="KGU1" s="93"/>
      <c r="KGV1" s="93"/>
      <c r="KGW1" s="93"/>
      <c r="KGX1" s="93"/>
      <c r="KGY1" s="93"/>
      <c r="KGZ1" s="93"/>
      <c r="KHA1" s="93"/>
      <c r="KHB1" s="93"/>
      <c r="KHC1" s="93"/>
      <c r="KHD1" s="93"/>
      <c r="KHE1" s="93"/>
      <c r="KHF1" s="93"/>
      <c r="KHG1" s="93"/>
      <c r="KHH1" s="93"/>
      <c r="KHI1" s="93"/>
      <c r="KHJ1" s="93"/>
      <c r="KHK1" s="93"/>
      <c r="KHL1" s="93"/>
      <c r="KHM1" s="93"/>
      <c r="KHN1" s="93"/>
      <c r="KHO1" s="93"/>
      <c r="KHP1" s="93"/>
      <c r="KHQ1" s="93"/>
      <c r="KHR1" s="93"/>
      <c r="KHS1" s="93"/>
      <c r="KHT1" s="93"/>
      <c r="KHU1" s="93"/>
      <c r="KHV1" s="93"/>
      <c r="KHW1" s="93"/>
      <c r="KHX1" s="93"/>
      <c r="KHY1" s="93"/>
      <c r="KHZ1" s="93"/>
      <c r="KIA1" s="93"/>
      <c r="KIB1" s="93"/>
      <c r="KIC1" s="93"/>
      <c r="KID1" s="93"/>
      <c r="KIE1" s="93"/>
      <c r="KIF1" s="93"/>
      <c r="KIG1" s="93"/>
      <c r="KIH1" s="93"/>
      <c r="KII1" s="93"/>
      <c r="KIJ1" s="93"/>
      <c r="KIK1" s="93"/>
      <c r="KIL1" s="93"/>
      <c r="KIM1" s="93"/>
      <c r="KIN1" s="93"/>
      <c r="KIO1" s="93"/>
      <c r="KIP1" s="93"/>
      <c r="KIQ1" s="93"/>
      <c r="KIR1" s="93"/>
      <c r="KIS1" s="93"/>
      <c r="KIT1" s="93"/>
      <c r="KIU1" s="93"/>
      <c r="KIV1" s="93"/>
      <c r="KIW1" s="93"/>
      <c r="KIX1" s="93"/>
      <c r="KIY1" s="93"/>
      <c r="KIZ1" s="93"/>
      <c r="KJA1" s="93"/>
      <c r="KJB1" s="93"/>
      <c r="KJC1" s="93"/>
      <c r="KJD1" s="93"/>
      <c r="KJE1" s="93"/>
      <c r="KJF1" s="93"/>
      <c r="KJG1" s="93"/>
      <c r="KJH1" s="93"/>
      <c r="KJI1" s="93"/>
      <c r="KJJ1" s="93"/>
      <c r="KJK1" s="93"/>
      <c r="KJL1" s="93"/>
      <c r="KJM1" s="93"/>
      <c r="KJN1" s="93"/>
      <c r="KJO1" s="93"/>
      <c r="KJP1" s="93"/>
      <c r="KJQ1" s="93"/>
      <c r="KJR1" s="93"/>
      <c r="KJS1" s="93"/>
      <c r="KJT1" s="93"/>
      <c r="KJU1" s="93"/>
      <c r="KJV1" s="93"/>
      <c r="KJW1" s="93"/>
      <c r="KJX1" s="93"/>
      <c r="KJY1" s="93"/>
      <c r="KJZ1" s="93"/>
      <c r="KKA1" s="93"/>
      <c r="KKB1" s="93"/>
      <c r="KKC1" s="93"/>
      <c r="KKD1" s="93"/>
      <c r="KKE1" s="93"/>
      <c r="KKF1" s="93"/>
      <c r="KKG1" s="93"/>
      <c r="KKH1" s="93"/>
      <c r="KKI1" s="93"/>
      <c r="KKJ1" s="93"/>
      <c r="KKK1" s="93"/>
      <c r="KKL1" s="93"/>
      <c r="KKM1" s="93"/>
      <c r="KKN1" s="93"/>
      <c r="KKO1" s="93"/>
      <c r="KKP1" s="93"/>
      <c r="KKQ1" s="93"/>
      <c r="KKR1" s="93"/>
      <c r="KKS1" s="93"/>
      <c r="KKT1" s="93"/>
      <c r="KKU1" s="93"/>
      <c r="KKV1" s="93"/>
      <c r="KKW1" s="93"/>
      <c r="KKX1" s="93"/>
      <c r="KKY1" s="93"/>
      <c r="KKZ1" s="93"/>
      <c r="KLA1" s="93"/>
      <c r="KLB1" s="93"/>
      <c r="KLC1" s="93"/>
      <c r="KLD1" s="93"/>
      <c r="KLE1" s="93"/>
      <c r="KLF1" s="93"/>
      <c r="KLG1" s="93"/>
      <c r="KLH1" s="93"/>
      <c r="KLI1" s="93"/>
      <c r="KLJ1" s="93"/>
      <c r="KLK1" s="93"/>
      <c r="KLL1" s="93"/>
      <c r="KLM1" s="93"/>
      <c r="KLN1" s="93"/>
      <c r="KLO1" s="93"/>
      <c r="KLP1" s="93"/>
      <c r="KLQ1" s="93"/>
      <c r="KLR1" s="93"/>
      <c r="KLS1" s="93"/>
      <c r="KLT1" s="93"/>
      <c r="KLU1" s="93"/>
      <c r="KLV1" s="93"/>
      <c r="KLW1" s="93"/>
      <c r="KLX1" s="93"/>
      <c r="KLY1" s="93"/>
      <c r="KLZ1" s="93"/>
      <c r="KMA1" s="93"/>
      <c r="KMB1" s="93"/>
      <c r="KMC1" s="93"/>
      <c r="KMD1" s="93"/>
      <c r="KME1" s="93"/>
      <c r="KMF1" s="93"/>
      <c r="KMG1" s="93"/>
      <c r="KMH1" s="93"/>
      <c r="KMI1" s="93"/>
      <c r="KMJ1" s="93"/>
      <c r="KMK1" s="93"/>
      <c r="KML1" s="93"/>
      <c r="KMM1" s="93"/>
      <c r="KMN1" s="93"/>
      <c r="KMO1" s="93"/>
      <c r="KMP1" s="93"/>
      <c r="KMQ1" s="93"/>
      <c r="KMR1" s="93"/>
      <c r="KMS1" s="93"/>
      <c r="KMT1" s="93"/>
      <c r="KMU1" s="93"/>
      <c r="KMV1" s="93"/>
      <c r="KMW1" s="93"/>
      <c r="KMX1" s="93"/>
      <c r="KMY1" s="93"/>
      <c r="KMZ1" s="93"/>
      <c r="KNA1" s="93"/>
      <c r="KNB1" s="93"/>
      <c r="KNC1" s="93"/>
      <c r="KND1" s="93"/>
      <c r="KNE1" s="93"/>
      <c r="KNF1" s="93"/>
      <c r="KNG1" s="93"/>
      <c r="KNH1" s="93"/>
      <c r="KNI1" s="93"/>
      <c r="KNJ1" s="93"/>
      <c r="KNK1" s="93"/>
      <c r="KNL1" s="93"/>
      <c r="KNM1" s="93"/>
      <c r="KNN1" s="93"/>
      <c r="KNO1" s="93"/>
      <c r="KNP1" s="93"/>
      <c r="KNQ1" s="93"/>
      <c r="KNR1" s="93"/>
      <c r="KNS1" s="93"/>
      <c r="KNT1" s="93"/>
      <c r="KNU1" s="93"/>
      <c r="KNV1" s="93"/>
      <c r="KNW1" s="93"/>
      <c r="KNX1" s="93"/>
      <c r="KNY1" s="93"/>
      <c r="KNZ1" s="93"/>
      <c r="KOA1" s="93"/>
      <c r="KOB1" s="93"/>
      <c r="KOC1" s="93"/>
      <c r="KOD1" s="93"/>
      <c r="KOE1" s="93"/>
      <c r="KOF1" s="93"/>
      <c r="KOG1" s="93"/>
      <c r="KOH1" s="93"/>
      <c r="KOI1" s="93"/>
      <c r="KOJ1" s="93"/>
      <c r="KOK1" s="93"/>
      <c r="KOL1" s="93"/>
      <c r="KOM1" s="93"/>
      <c r="KON1" s="93"/>
      <c r="KOO1" s="93"/>
      <c r="KOP1" s="93"/>
      <c r="KOQ1" s="93"/>
      <c r="KOR1" s="93"/>
      <c r="KOS1" s="93"/>
      <c r="KOT1" s="93"/>
      <c r="KOU1" s="93"/>
      <c r="KOV1" s="93"/>
      <c r="KOW1" s="93"/>
      <c r="KOX1" s="93"/>
      <c r="KOY1" s="93"/>
      <c r="KOZ1" s="93"/>
      <c r="KPA1" s="93"/>
      <c r="KPB1" s="93"/>
      <c r="KPC1" s="93"/>
      <c r="KPD1" s="93"/>
      <c r="KPE1" s="93"/>
      <c r="KPF1" s="93"/>
      <c r="KPG1" s="93"/>
      <c r="KPH1" s="93"/>
      <c r="KPI1" s="93"/>
      <c r="KPJ1" s="93"/>
      <c r="KPK1" s="93"/>
      <c r="KPL1" s="93"/>
      <c r="KPM1" s="93"/>
      <c r="KPN1" s="93"/>
      <c r="KPO1" s="93"/>
      <c r="KPP1" s="93"/>
      <c r="KPQ1" s="93"/>
      <c r="KPR1" s="93"/>
      <c r="KPS1" s="93"/>
      <c r="KPT1" s="93"/>
      <c r="KPU1" s="93"/>
      <c r="KPV1" s="93"/>
      <c r="KPW1" s="93"/>
      <c r="KPX1" s="93"/>
      <c r="KPY1" s="93"/>
      <c r="KPZ1" s="93"/>
      <c r="KQA1" s="93"/>
      <c r="KQB1" s="93"/>
      <c r="KQC1" s="93"/>
      <c r="KQD1" s="93"/>
      <c r="KQE1" s="93"/>
      <c r="KQF1" s="93"/>
      <c r="KQG1" s="93"/>
      <c r="KQH1" s="93"/>
      <c r="KQI1" s="93"/>
      <c r="KQJ1" s="93"/>
      <c r="KQK1" s="93"/>
      <c r="KQL1" s="93"/>
      <c r="KQM1" s="93"/>
      <c r="KQN1" s="93"/>
      <c r="KQO1" s="93"/>
      <c r="KQP1" s="93"/>
      <c r="KQQ1" s="93"/>
      <c r="KQR1" s="93"/>
      <c r="KQS1" s="93"/>
      <c r="KQT1" s="93"/>
      <c r="KQU1" s="93"/>
      <c r="KQV1" s="93"/>
      <c r="KQW1" s="93"/>
      <c r="KQX1" s="93"/>
      <c r="KQY1" s="93"/>
      <c r="KQZ1" s="93"/>
      <c r="KRA1" s="93"/>
      <c r="KRB1" s="93"/>
      <c r="KRC1" s="93"/>
      <c r="KRD1" s="93"/>
      <c r="KRE1" s="93"/>
      <c r="KRF1" s="93"/>
      <c r="KRG1" s="93"/>
      <c r="KRH1" s="93"/>
      <c r="KRI1" s="93"/>
      <c r="KRJ1" s="93"/>
      <c r="KRK1" s="93"/>
      <c r="KRL1" s="93"/>
      <c r="KRM1" s="93"/>
      <c r="KRN1" s="93"/>
      <c r="KRO1" s="93"/>
      <c r="KRP1" s="93"/>
      <c r="KRQ1" s="93"/>
      <c r="KRR1" s="93"/>
      <c r="KRS1" s="93"/>
      <c r="KRT1" s="93"/>
      <c r="KRU1" s="93"/>
      <c r="KRV1" s="93"/>
      <c r="KRW1" s="93"/>
      <c r="KRX1" s="93"/>
      <c r="KRY1" s="93"/>
      <c r="KRZ1" s="93"/>
      <c r="KSA1" s="93"/>
      <c r="KSB1" s="93"/>
      <c r="KSC1" s="93"/>
      <c r="KSD1" s="93"/>
      <c r="KSE1" s="93"/>
      <c r="KSF1" s="93"/>
      <c r="KSG1" s="93"/>
      <c r="KSH1" s="93"/>
      <c r="KSI1" s="93"/>
      <c r="KSJ1" s="93"/>
      <c r="KSK1" s="93"/>
      <c r="KSL1" s="93"/>
      <c r="KSM1" s="93"/>
      <c r="KSN1" s="93"/>
      <c r="KSO1" s="93"/>
      <c r="KSP1" s="93"/>
      <c r="KSQ1" s="93"/>
      <c r="KSR1" s="93"/>
      <c r="KSS1" s="93"/>
      <c r="KST1" s="93"/>
      <c r="KSU1" s="93"/>
      <c r="KSV1" s="93"/>
      <c r="KSW1" s="93"/>
      <c r="KSX1" s="93"/>
      <c r="KSY1" s="93"/>
      <c r="KSZ1" s="93"/>
      <c r="KTA1" s="93"/>
      <c r="KTB1" s="93"/>
      <c r="KTC1" s="93"/>
      <c r="KTD1" s="93"/>
      <c r="KTE1" s="93"/>
      <c r="KTF1" s="93"/>
      <c r="KTG1" s="93"/>
      <c r="KTH1" s="93"/>
      <c r="KTI1" s="93"/>
      <c r="KTJ1" s="93"/>
      <c r="KTK1" s="93"/>
      <c r="KTL1" s="93"/>
      <c r="KTM1" s="93"/>
      <c r="KTN1" s="93"/>
      <c r="KTO1" s="93"/>
      <c r="KTP1" s="93"/>
      <c r="KTQ1" s="93"/>
      <c r="KTR1" s="93"/>
      <c r="KTS1" s="93"/>
      <c r="KTT1" s="93"/>
      <c r="KTU1" s="93"/>
      <c r="KTV1" s="93"/>
      <c r="KTW1" s="93"/>
      <c r="KTX1" s="93"/>
      <c r="KTY1" s="93"/>
      <c r="KTZ1" s="93"/>
      <c r="KUA1" s="93"/>
      <c r="KUB1" s="93"/>
      <c r="KUC1" s="93"/>
      <c r="KUD1" s="93"/>
      <c r="KUE1" s="93"/>
      <c r="KUF1" s="93"/>
      <c r="KUG1" s="93"/>
      <c r="KUH1" s="93"/>
      <c r="KUI1" s="93"/>
      <c r="KUJ1" s="93"/>
      <c r="KUK1" s="93"/>
      <c r="KUL1" s="93"/>
      <c r="KUM1" s="93"/>
      <c r="KUN1" s="93"/>
      <c r="KUO1" s="93"/>
      <c r="KUP1" s="93"/>
      <c r="KUQ1" s="93"/>
      <c r="KUR1" s="93"/>
      <c r="KUS1" s="93"/>
      <c r="KUT1" s="93"/>
      <c r="KUU1" s="93"/>
      <c r="KUV1" s="93"/>
      <c r="KUW1" s="93"/>
      <c r="KUX1" s="93"/>
      <c r="KUY1" s="93"/>
      <c r="KUZ1" s="93"/>
      <c r="KVA1" s="93"/>
      <c r="KVB1" s="93"/>
      <c r="KVC1" s="93"/>
      <c r="KVD1" s="93"/>
      <c r="KVE1" s="93"/>
      <c r="KVF1" s="93"/>
      <c r="KVG1" s="93"/>
      <c r="KVH1" s="93"/>
      <c r="KVI1" s="93"/>
      <c r="KVJ1" s="93"/>
      <c r="KVK1" s="93"/>
      <c r="KVL1" s="93"/>
      <c r="KVM1" s="93"/>
      <c r="KVN1" s="93"/>
      <c r="KVO1" s="93"/>
      <c r="KVP1" s="93"/>
      <c r="KVQ1" s="93"/>
      <c r="KVR1" s="93"/>
      <c r="KVS1" s="93"/>
      <c r="KVT1" s="93"/>
      <c r="KVU1" s="93"/>
      <c r="KVV1" s="93"/>
      <c r="KVW1" s="93"/>
      <c r="KVX1" s="93"/>
      <c r="KVY1" s="93"/>
      <c r="KVZ1" s="93"/>
      <c r="KWA1" s="93"/>
      <c r="KWB1" s="93"/>
      <c r="KWC1" s="93"/>
      <c r="KWD1" s="93"/>
      <c r="KWE1" s="93"/>
      <c r="KWF1" s="93"/>
      <c r="KWG1" s="93"/>
      <c r="KWH1" s="93"/>
      <c r="KWI1" s="93"/>
      <c r="KWJ1" s="93"/>
      <c r="KWK1" s="93"/>
      <c r="KWL1" s="93"/>
      <c r="KWM1" s="93"/>
      <c r="KWN1" s="93"/>
      <c r="KWO1" s="93"/>
      <c r="KWP1" s="93"/>
      <c r="KWQ1" s="93"/>
      <c r="KWR1" s="93"/>
      <c r="KWS1" s="93"/>
      <c r="KWT1" s="93"/>
      <c r="KWU1" s="93"/>
      <c r="KWV1" s="93"/>
      <c r="KWW1" s="93"/>
      <c r="KWX1" s="93"/>
      <c r="KWY1" s="93"/>
      <c r="KWZ1" s="93"/>
      <c r="KXA1" s="93"/>
      <c r="KXB1" s="93"/>
      <c r="KXC1" s="93"/>
      <c r="KXD1" s="93"/>
      <c r="KXE1" s="93"/>
      <c r="KXF1" s="93"/>
      <c r="KXG1" s="93"/>
      <c r="KXH1" s="93"/>
      <c r="KXI1" s="93"/>
      <c r="KXJ1" s="93"/>
      <c r="KXK1" s="93"/>
      <c r="KXL1" s="93"/>
      <c r="KXM1" s="93"/>
      <c r="KXN1" s="93"/>
      <c r="KXO1" s="93"/>
      <c r="KXP1" s="93"/>
      <c r="KXQ1" s="93"/>
      <c r="KXR1" s="93"/>
      <c r="KXS1" s="93"/>
      <c r="KXT1" s="93"/>
      <c r="KXU1" s="93"/>
      <c r="KXV1" s="93"/>
      <c r="KXW1" s="93"/>
      <c r="KXX1" s="93"/>
      <c r="KXY1" s="93"/>
      <c r="KXZ1" s="93"/>
      <c r="KYA1" s="93"/>
      <c r="KYB1" s="93"/>
      <c r="KYC1" s="93"/>
      <c r="KYD1" s="93"/>
      <c r="KYE1" s="93"/>
      <c r="KYF1" s="93"/>
      <c r="KYG1" s="93"/>
      <c r="KYH1" s="93"/>
      <c r="KYI1" s="93"/>
      <c r="KYJ1" s="93"/>
      <c r="KYK1" s="93"/>
      <c r="KYL1" s="93"/>
      <c r="KYM1" s="93"/>
      <c r="KYN1" s="93"/>
      <c r="KYO1" s="93"/>
      <c r="KYP1" s="93"/>
      <c r="KYQ1" s="93"/>
      <c r="KYR1" s="93"/>
      <c r="KYS1" s="93"/>
      <c r="KYT1" s="93"/>
      <c r="KYU1" s="93"/>
      <c r="KYV1" s="93"/>
      <c r="KYW1" s="93"/>
      <c r="KYX1" s="93"/>
      <c r="KYY1" s="93"/>
      <c r="KYZ1" s="93"/>
      <c r="KZA1" s="93"/>
      <c r="KZB1" s="93"/>
      <c r="KZC1" s="93"/>
      <c r="KZD1" s="93"/>
      <c r="KZE1" s="93"/>
      <c r="KZF1" s="93"/>
      <c r="KZG1" s="93"/>
      <c r="KZH1" s="93"/>
      <c r="KZI1" s="93"/>
      <c r="KZJ1" s="93"/>
      <c r="KZK1" s="93"/>
      <c r="KZL1" s="93"/>
      <c r="KZM1" s="93"/>
      <c r="KZN1" s="93"/>
      <c r="KZO1" s="93"/>
      <c r="KZP1" s="93"/>
      <c r="KZQ1" s="93"/>
      <c r="KZR1" s="93"/>
      <c r="KZS1" s="93"/>
      <c r="KZT1" s="93"/>
      <c r="KZU1" s="93"/>
      <c r="KZV1" s="93"/>
      <c r="KZW1" s="93"/>
      <c r="KZX1" s="93"/>
      <c r="KZY1" s="93"/>
      <c r="KZZ1" s="93"/>
      <c r="LAA1" s="93"/>
      <c r="LAB1" s="93"/>
      <c r="LAC1" s="93"/>
      <c r="LAD1" s="93"/>
      <c r="LAE1" s="93"/>
      <c r="LAF1" s="93"/>
      <c r="LAG1" s="93"/>
      <c r="LAH1" s="93"/>
      <c r="LAI1" s="93"/>
      <c r="LAJ1" s="93"/>
      <c r="LAK1" s="93"/>
      <c r="LAL1" s="93"/>
      <c r="LAM1" s="93"/>
      <c r="LAN1" s="93"/>
      <c r="LAO1" s="93"/>
      <c r="LAP1" s="93"/>
      <c r="LAQ1" s="93"/>
      <c r="LAR1" s="93"/>
      <c r="LAS1" s="93"/>
      <c r="LAT1" s="93"/>
      <c r="LAU1" s="93"/>
      <c r="LAV1" s="93"/>
      <c r="LAW1" s="93"/>
      <c r="LAX1" s="93"/>
      <c r="LAY1" s="93"/>
      <c r="LAZ1" s="93"/>
      <c r="LBA1" s="93"/>
      <c r="LBB1" s="93"/>
      <c r="LBC1" s="93"/>
      <c r="LBD1" s="93"/>
      <c r="LBE1" s="93"/>
      <c r="LBF1" s="93"/>
      <c r="LBG1" s="93"/>
      <c r="LBH1" s="93"/>
      <c r="LBI1" s="93"/>
      <c r="LBJ1" s="93"/>
      <c r="LBK1" s="93"/>
      <c r="LBL1" s="93"/>
      <c r="LBM1" s="93"/>
      <c r="LBN1" s="93"/>
      <c r="LBO1" s="93"/>
      <c r="LBP1" s="93"/>
      <c r="LBQ1" s="93"/>
      <c r="LBR1" s="93"/>
      <c r="LBS1" s="93"/>
      <c r="LBT1" s="93"/>
      <c r="LBU1" s="93"/>
      <c r="LBV1" s="93"/>
      <c r="LBW1" s="93"/>
      <c r="LBX1" s="93"/>
      <c r="LBY1" s="93"/>
      <c r="LBZ1" s="93"/>
      <c r="LCA1" s="93"/>
      <c r="LCB1" s="93"/>
      <c r="LCC1" s="93"/>
      <c r="LCD1" s="93"/>
      <c r="LCE1" s="93"/>
      <c r="LCF1" s="93"/>
      <c r="LCG1" s="93"/>
      <c r="LCH1" s="93"/>
      <c r="LCI1" s="93"/>
      <c r="LCJ1" s="93"/>
      <c r="LCK1" s="93"/>
      <c r="LCL1" s="93"/>
      <c r="LCM1" s="93"/>
      <c r="LCN1" s="93"/>
      <c r="LCO1" s="93"/>
      <c r="LCP1" s="93"/>
      <c r="LCQ1" s="93"/>
      <c r="LCR1" s="93"/>
      <c r="LCS1" s="93"/>
      <c r="LCT1" s="93"/>
      <c r="LCU1" s="93"/>
      <c r="LCV1" s="93"/>
      <c r="LCW1" s="93"/>
      <c r="LCX1" s="93"/>
      <c r="LCY1" s="93"/>
      <c r="LCZ1" s="93"/>
      <c r="LDA1" s="93"/>
      <c r="LDB1" s="93"/>
      <c r="LDC1" s="93"/>
      <c r="LDD1" s="93"/>
      <c r="LDE1" s="93"/>
      <c r="LDF1" s="93"/>
      <c r="LDG1" s="93"/>
      <c r="LDH1" s="93"/>
      <c r="LDI1" s="93"/>
      <c r="LDJ1" s="93"/>
      <c r="LDK1" s="93"/>
      <c r="LDL1" s="93"/>
      <c r="LDM1" s="93"/>
      <c r="LDN1" s="93"/>
      <c r="LDO1" s="93"/>
      <c r="LDP1" s="93"/>
      <c r="LDQ1" s="93"/>
      <c r="LDR1" s="93"/>
      <c r="LDS1" s="93"/>
      <c r="LDT1" s="93"/>
      <c r="LDU1" s="93"/>
      <c r="LDV1" s="93"/>
      <c r="LDW1" s="93"/>
      <c r="LDX1" s="93"/>
      <c r="LDY1" s="93"/>
      <c r="LDZ1" s="93"/>
      <c r="LEA1" s="93"/>
      <c r="LEB1" s="93"/>
      <c r="LEC1" s="93"/>
      <c r="LED1" s="93"/>
      <c r="LEE1" s="93"/>
      <c r="LEF1" s="93"/>
      <c r="LEG1" s="93"/>
      <c r="LEH1" s="93"/>
      <c r="LEI1" s="93"/>
      <c r="LEJ1" s="93"/>
      <c r="LEK1" s="93"/>
      <c r="LEL1" s="93"/>
      <c r="LEM1" s="93"/>
      <c r="LEN1" s="93"/>
      <c r="LEO1" s="93"/>
      <c r="LEP1" s="93"/>
      <c r="LEQ1" s="93"/>
      <c r="LER1" s="93"/>
      <c r="LES1" s="93"/>
      <c r="LET1" s="93"/>
      <c r="LEU1" s="93"/>
      <c r="LEV1" s="93"/>
      <c r="LEW1" s="93"/>
      <c r="LEX1" s="93"/>
      <c r="LEY1" s="93"/>
      <c r="LEZ1" s="93"/>
      <c r="LFA1" s="93"/>
      <c r="LFB1" s="93"/>
      <c r="LFC1" s="93"/>
      <c r="LFD1" s="93"/>
      <c r="LFE1" s="93"/>
      <c r="LFF1" s="93"/>
      <c r="LFG1" s="93"/>
      <c r="LFH1" s="93"/>
      <c r="LFI1" s="93"/>
      <c r="LFJ1" s="93"/>
      <c r="LFK1" s="93"/>
      <c r="LFL1" s="93"/>
      <c r="LFM1" s="93"/>
      <c r="LFN1" s="93"/>
      <c r="LFO1" s="93"/>
      <c r="LFP1" s="93"/>
      <c r="LFQ1" s="93"/>
      <c r="LFR1" s="93"/>
      <c r="LFS1" s="93"/>
      <c r="LFT1" s="93"/>
      <c r="LFU1" s="93"/>
      <c r="LFV1" s="93"/>
      <c r="LFW1" s="93"/>
      <c r="LFX1" s="93"/>
      <c r="LFY1" s="93"/>
      <c r="LFZ1" s="93"/>
      <c r="LGA1" s="93"/>
      <c r="LGB1" s="93"/>
      <c r="LGC1" s="93"/>
      <c r="LGD1" s="93"/>
      <c r="LGE1" s="93"/>
      <c r="LGF1" s="93"/>
      <c r="LGG1" s="93"/>
      <c r="LGH1" s="93"/>
      <c r="LGI1" s="93"/>
      <c r="LGJ1" s="93"/>
      <c r="LGK1" s="93"/>
      <c r="LGL1" s="93"/>
      <c r="LGM1" s="93"/>
      <c r="LGN1" s="93"/>
      <c r="LGO1" s="93"/>
      <c r="LGP1" s="93"/>
      <c r="LGQ1" s="93"/>
      <c r="LGR1" s="93"/>
      <c r="LGS1" s="93"/>
      <c r="LGT1" s="93"/>
      <c r="LGU1" s="93"/>
      <c r="LGV1" s="93"/>
      <c r="LGW1" s="93"/>
      <c r="LGX1" s="93"/>
      <c r="LGY1" s="93"/>
      <c r="LGZ1" s="93"/>
      <c r="LHA1" s="93"/>
      <c r="LHB1" s="93"/>
      <c r="LHC1" s="93"/>
      <c r="LHD1" s="93"/>
      <c r="LHE1" s="93"/>
      <c r="LHF1" s="93"/>
      <c r="LHG1" s="93"/>
      <c r="LHH1" s="93"/>
      <c r="LHI1" s="93"/>
      <c r="LHJ1" s="93"/>
      <c r="LHK1" s="93"/>
      <c r="LHL1" s="93"/>
      <c r="LHM1" s="93"/>
      <c r="LHN1" s="93"/>
      <c r="LHO1" s="93"/>
      <c r="LHP1" s="93"/>
      <c r="LHQ1" s="93"/>
      <c r="LHR1" s="93"/>
      <c r="LHS1" s="93"/>
      <c r="LHT1" s="93"/>
      <c r="LHU1" s="93"/>
      <c r="LHV1" s="93"/>
      <c r="LHW1" s="93"/>
      <c r="LHX1" s="93"/>
      <c r="LHY1" s="93"/>
      <c r="LHZ1" s="93"/>
      <c r="LIA1" s="93"/>
      <c r="LIB1" s="93"/>
      <c r="LIC1" s="93"/>
      <c r="LID1" s="93"/>
      <c r="LIE1" s="93"/>
      <c r="LIF1" s="93"/>
      <c r="LIG1" s="93"/>
      <c r="LIH1" s="93"/>
      <c r="LII1" s="93"/>
      <c r="LIJ1" s="93"/>
      <c r="LIK1" s="93"/>
      <c r="LIL1" s="93"/>
      <c r="LIM1" s="93"/>
      <c r="LIN1" s="93"/>
      <c r="LIO1" s="93"/>
      <c r="LIP1" s="93"/>
      <c r="LIQ1" s="93"/>
      <c r="LIR1" s="93"/>
      <c r="LIS1" s="93"/>
      <c r="LIT1" s="93"/>
      <c r="LIU1" s="93"/>
      <c r="LIV1" s="93"/>
      <c r="LIW1" s="93"/>
      <c r="LIX1" s="93"/>
      <c r="LIY1" s="93"/>
      <c r="LIZ1" s="93"/>
      <c r="LJA1" s="93"/>
      <c r="LJB1" s="93"/>
      <c r="LJC1" s="93"/>
      <c r="LJD1" s="93"/>
      <c r="LJE1" s="93"/>
      <c r="LJF1" s="93"/>
      <c r="LJG1" s="93"/>
      <c r="LJH1" s="93"/>
      <c r="LJI1" s="93"/>
      <c r="LJJ1" s="93"/>
      <c r="LJK1" s="93"/>
      <c r="LJL1" s="93"/>
      <c r="LJM1" s="93"/>
      <c r="LJN1" s="93"/>
      <c r="LJO1" s="93"/>
      <c r="LJP1" s="93"/>
      <c r="LJQ1" s="93"/>
      <c r="LJR1" s="93"/>
      <c r="LJS1" s="93"/>
      <c r="LJT1" s="93"/>
      <c r="LJU1" s="93"/>
      <c r="LJV1" s="93"/>
      <c r="LJW1" s="93"/>
      <c r="LJX1" s="93"/>
      <c r="LJY1" s="93"/>
      <c r="LJZ1" s="93"/>
      <c r="LKA1" s="93"/>
      <c r="LKB1" s="93"/>
      <c r="LKC1" s="93"/>
      <c r="LKD1" s="93"/>
      <c r="LKE1" s="93"/>
      <c r="LKF1" s="93"/>
      <c r="LKG1" s="93"/>
      <c r="LKH1" s="93"/>
      <c r="LKI1" s="93"/>
      <c r="LKJ1" s="93"/>
      <c r="LKK1" s="93"/>
      <c r="LKL1" s="93"/>
      <c r="LKM1" s="93"/>
      <c r="LKN1" s="93"/>
      <c r="LKO1" s="93"/>
      <c r="LKP1" s="93"/>
      <c r="LKQ1" s="93"/>
      <c r="LKR1" s="93"/>
      <c r="LKS1" s="93"/>
      <c r="LKT1" s="93"/>
      <c r="LKU1" s="93"/>
      <c r="LKV1" s="93"/>
      <c r="LKW1" s="93"/>
      <c r="LKX1" s="93"/>
      <c r="LKY1" s="93"/>
      <c r="LKZ1" s="93"/>
      <c r="LLA1" s="93"/>
      <c r="LLB1" s="93"/>
      <c r="LLC1" s="93"/>
      <c r="LLD1" s="93"/>
      <c r="LLE1" s="93"/>
      <c r="LLF1" s="93"/>
      <c r="LLG1" s="93"/>
      <c r="LLH1" s="93"/>
      <c r="LLI1" s="93"/>
      <c r="LLJ1" s="93"/>
      <c r="LLK1" s="93"/>
      <c r="LLL1" s="93"/>
      <c r="LLM1" s="93"/>
      <c r="LLN1" s="93"/>
      <c r="LLO1" s="93"/>
      <c r="LLP1" s="93"/>
      <c r="LLQ1" s="93"/>
      <c r="LLR1" s="93"/>
      <c r="LLS1" s="93"/>
      <c r="LLT1" s="93"/>
      <c r="LLU1" s="93"/>
      <c r="LLV1" s="93"/>
      <c r="LLW1" s="93"/>
      <c r="LLX1" s="93"/>
      <c r="LLY1" s="93"/>
      <c r="LLZ1" s="93"/>
      <c r="LMA1" s="93"/>
      <c r="LMB1" s="93"/>
      <c r="LMC1" s="93"/>
      <c r="LMD1" s="93"/>
      <c r="LME1" s="93"/>
      <c r="LMF1" s="93"/>
      <c r="LMG1" s="93"/>
      <c r="LMH1" s="93"/>
      <c r="LMI1" s="93"/>
      <c r="LMJ1" s="93"/>
      <c r="LMK1" s="93"/>
      <c r="LML1" s="93"/>
      <c r="LMM1" s="93"/>
      <c r="LMN1" s="93"/>
      <c r="LMO1" s="93"/>
      <c r="LMP1" s="93"/>
      <c r="LMQ1" s="93"/>
      <c r="LMR1" s="93"/>
      <c r="LMS1" s="93"/>
      <c r="LMT1" s="93"/>
      <c r="LMU1" s="93"/>
      <c r="LMV1" s="93"/>
      <c r="LMW1" s="93"/>
      <c r="LMX1" s="93"/>
      <c r="LMY1" s="93"/>
      <c r="LMZ1" s="93"/>
      <c r="LNA1" s="93"/>
      <c r="LNB1" s="93"/>
      <c r="LNC1" s="93"/>
      <c r="LND1" s="93"/>
      <c r="LNE1" s="93"/>
      <c r="LNF1" s="93"/>
      <c r="LNG1" s="93"/>
      <c r="LNH1" s="93"/>
      <c r="LNI1" s="93"/>
      <c r="LNJ1" s="93"/>
      <c r="LNK1" s="93"/>
      <c r="LNL1" s="93"/>
      <c r="LNM1" s="93"/>
      <c r="LNN1" s="93"/>
      <c r="LNO1" s="93"/>
      <c r="LNP1" s="93"/>
      <c r="LNQ1" s="93"/>
      <c r="LNR1" s="93"/>
      <c r="LNS1" s="93"/>
      <c r="LNT1" s="93"/>
      <c r="LNU1" s="93"/>
      <c r="LNV1" s="93"/>
      <c r="LNW1" s="93"/>
      <c r="LNX1" s="93"/>
      <c r="LNY1" s="93"/>
      <c r="LNZ1" s="93"/>
      <c r="LOA1" s="93"/>
      <c r="LOB1" s="93"/>
      <c r="LOC1" s="93"/>
      <c r="LOD1" s="93"/>
      <c r="LOE1" s="93"/>
      <c r="LOF1" s="93"/>
      <c r="LOG1" s="93"/>
      <c r="LOH1" s="93"/>
      <c r="LOI1" s="93"/>
      <c r="LOJ1" s="93"/>
      <c r="LOK1" s="93"/>
      <c r="LOL1" s="93"/>
      <c r="LOM1" s="93"/>
      <c r="LON1" s="93"/>
      <c r="LOO1" s="93"/>
      <c r="LOP1" s="93"/>
      <c r="LOQ1" s="93"/>
      <c r="LOR1" s="93"/>
      <c r="LOS1" s="93"/>
      <c r="LOT1" s="93"/>
      <c r="LOU1" s="93"/>
      <c r="LOV1" s="93"/>
      <c r="LOW1" s="93"/>
      <c r="LOX1" s="93"/>
      <c r="LOY1" s="93"/>
      <c r="LOZ1" s="93"/>
      <c r="LPA1" s="93"/>
      <c r="LPB1" s="93"/>
      <c r="LPC1" s="93"/>
      <c r="LPD1" s="93"/>
      <c r="LPE1" s="93"/>
      <c r="LPF1" s="93"/>
      <c r="LPG1" s="93"/>
      <c r="LPH1" s="93"/>
      <c r="LPI1" s="93"/>
      <c r="LPJ1" s="93"/>
      <c r="LPK1" s="93"/>
      <c r="LPL1" s="93"/>
      <c r="LPM1" s="93"/>
      <c r="LPN1" s="93"/>
      <c r="LPO1" s="93"/>
      <c r="LPP1" s="93"/>
      <c r="LPQ1" s="93"/>
      <c r="LPR1" s="93"/>
      <c r="LPS1" s="93"/>
      <c r="LPT1" s="93"/>
      <c r="LPU1" s="93"/>
      <c r="LPV1" s="93"/>
      <c r="LPW1" s="93"/>
      <c r="LPX1" s="93"/>
      <c r="LPY1" s="93"/>
      <c r="LPZ1" s="93"/>
      <c r="LQA1" s="93"/>
      <c r="LQB1" s="93"/>
      <c r="LQC1" s="93"/>
      <c r="LQD1" s="93"/>
      <c r="LQE1" s="93"/>
      <c r="LQF1" s="93"/>
      <c r="LQG1" s="93"/>
      <c r="LQH1" s="93"/>
      <c r="LQI1" s="93"/>
      <c r="LQJ1" s="93"/>
      <c r="LQK1" s="93"/>
      <c r="LQL1" s="93"/>
      <c r="LQM1" s="93"/>
      <c r="LQN1" s="93"/>
      <c r="LQO1" s="93"/>
      <c r="LQP1" s="93"/>
      <c r="LQQ1" s="93"/>
      <c r="LQR1" s="93"/>
      <c r="LQS1" s="93"/>
      <c r="LQT1" s="93"/>
      <c r="LQU1" s="93"/>
      <c r="LQV1" s="93"/>
      <c r="LQW1" s="93"/>
      <c r="LQX1" s="93"/>
      <c r="LQY1" s="93"/>
      <c r="LQZ1" s="93"/>
      <c r="LRA1" s="93"/>
      <c r="LRB1" s="93"/>
      <c r="LRC1" s="93"/>
      <c r="LRD1" s="93"/>
      <c r="LRE1" s="93"/>
      <c r="LRF1" s="93"/>
      <c r="LRG1" s="93"/>
      <c r="LRH1" s="93"/>
      <c r="LRI1" s="93"/>
      <c r="LRJ1" s="93"/>
      <c r="LRK1" s="93"/>
      <c r="LRL1" s="93"/>
      <c r="LRM1" s="93"/>
      <c r="LRN1" s="93"/>
      <c r="LRO1" s="93"/>
      <c r="LRP1" s="93"/>
      <c r="LRQ1" s="93"/>
      <c r="LRR1" s="93"/>
      <c r="LRS1" s="93"/>
      <c r="LRT1" s="93"/>
      <c r="LRU1" s="93"/>
      <c r="LRV1" s="93"/>
      <c r="LRW1" s="93"/>
      <c r="LRX1" s="93"/>
      <c r="LRY1" s="93"/>
      <c r="LRZ1" s="93"/>
      <c r="LSA1" s="93"/>
      <c r="LSB1" s="93"/>
      <c r="LSC1" s="93"/>
      <c r="LSD1" s="93"/>
      <c r="LSE1" s="93"/>
      <c r="LSF1" s="93"/>
      <c r="LSG1" s="93"/>
      <c r="LSH1" s="93"/>
      <c r="LSI1" s="93"/>
      <c r="LSJ1" s="93"/>
      <c r="LSK1" s="93"/>
      <c r="LSL1" s="93"/>
      <c r="LSM1" s="93"/>
      <c r="LSN1" s="93"/>
      <c r="LSO1" s="93"/>
      <c r="LSP1" s="93"/>
      <c r="LSQ1" s="93"/>
      <c r="LSR1" s="93"/>
      <c r="LSS1" s="93"/>
      <c r="LST1" s="93"/>
      <c r="LSU1" s="93"/>
      <c r="LSV1" s="93"/>
      <c r="LSW1" s="93"/>
      <c r="LSX1" s="93"/>
      <c r="LSY1" s="93"/>
      <c r="LSZ1" s="93"/>
      <c r="LTA1" s="93"/>
      <c r="LTB1" s="93"/>
      <c r="LTC1" s="93"/>
      <c r="LTD1" s="93"/>
      <c r="LTE1" s="93"/>
      <c r="LTF1" s="93"/>
      <c r="LTG1" s="93"/>
      <c r="LTH1" s="93"/>
      <c r="LTI1" s="93"/>
      <c r="LTJ1" s="93"/>
      <c r="LTK1" s="93"/>
      <c r="LTL1" s="93"/>
      <c r="LTM1" s="93"/>
      <c r="LTN1" s="93"/>
      <c r="LTO1" s="93"/>
      <c r="LTP1" s="93"/>
      <c r="LTQ1" s="93"/>
      <c r="LTR1" s="93"/>
      <c r="LTS1" s="93"/>
      <c r="LTT1" s="93"/>
      <c r="LTU1" s="93"/>
      <c r="LTV1" s="93"/>
      <c r="LTW1" s="93"/>
      <c r="LTX1" s="93"/>
      <c r="LTY1" s="93"/>
      <c r="LTZ1" s="93"/>
      <c r="LUA1" s="93"/>
      <c r="LUB1" s="93"/>
      <c r="LUC1" s="93"/>
      <c r="LUD1" s="93"/>
      <c r="LUE1" s="93"/>
      <c r="LUF1" s="93"/>
      <c r="LUG1" s="93"/>
      <c r="LUH1" s="93"/>
      <c r="LUI1" s="93"/>
      <c r="LUJ1" s="93"/>
      <c r="LUK1" s="93"/>
      <c r="LUL1" s="93"/>
      <c r="LUM1" s="93"/>
      <c r="LUN1" s="93"/>
      <c r="LUO1" s="93"/>
      <c r="LUP1" s="93"/>
      <c r="LUQ1" s="93"/>
      <c r="LUR1" s="93"/>
      <c r="LUS1" s="93"/>
      <c r="LUT1" s="93"/>
      <c r="LUU1" s="93"/>
      <c r="LUV1" s="93"/>
      <c r="LUW1" s="93"/>
      <c r="LUX1" s="93"/>
      <c r="LUY1" s="93"/>
      <c r="LUZ1" s="93"/>
      <c r="LVA1" s="93"/>
      <c r="LVB1" s="93"/>
      <c r="LVC1" s="93"/>
      <c r="LVD1" s="93"/>
      <c r="LVE1" s="93"/>
      <c r="LVF1" s="93"/>
      <c r="LVG1" s="93"/>
      <c r="LVH1" s="93"/>
      <c r="LVI1" s="93"/>
      <c r="LVJ1" s="93"/>
      <c r="LVK1" s="93"/>
      <c r="LVL1" s="93"/>
      <c r="LVM1" s="93"/>
      <c r="LVN1" s="93"/>
      <c r="LVO1" s="93"/>
      <c r="LVP1" s="93"/>
      <c r="LVQ1" s="93"/>
      <c r="LVR1" s="93"/>
      <c r="LVS1" s="93"/>
      <c r="LVT1" s="93"/>
      <c r="LVU1" s="93"/>
      <c r="LVV1" s="93"/>
      <c r="LVW1" s="93"/>
      <c r="LVX1" s="93"/>
      <c r="LVY1" s="93"/>
      <c r="LVZ1" s="93"/>
      <c r="LWA1" s="93"/>
      <c r="LWB1" s="93"/>
      <c r="LWC1" s="93"/>
      <c r="LWD1" s="93"/>
      <c r="LWE1" s="93"/>
      <c r="LWF1" s="93"/>
      <c r="LWG1" s="93"/>
      <c r="LWH1" s="93"/>
      <c r="LWI1" s="93"/>
      <c r="LWJ1" s="93"/>
      <c r="LWK1" s="93"/>
      <c r="LWL1" s="93"/>
      <c r="LWM1" s="93"/>
      <c r="LWN1" s="93"/>
      <c r="LWO1" s="93"/>
      <c r="LWP1" s="93"/>
      <c r="LWQ1" s="93"/>
      <c r="LWR1" s="93"/>
      <c r="LWS1" s="93"/>
      <c r="LWT1" s="93"/>
      <c r="LWU1" s="93"/>
      <c r="LWV1" s="93"/>
      <c r="LWW1" s="93"/>
      <c r="LWX1" s="93"/>
      <c r="LWY1" s="93"/>
      <c r="LWZ1" s="93"/>
      <c r="LXA1" s="93"/>
      <c r="LXB1" s="93"/>
      <c r="LXC1" s="93"/>
      <c r="LXD1" s="93"/>
      <c r="LXE1" s="93"/>
      <c r="LXF1" s="93"/>
      <c r="LXG1" s="93"/>
      <c r="LXH1" s="93"/>
      <c r="LXI1" s="93"/>
      <c r="LXJ1" s="93"/>
      <c r="LXK1" s="93"/>
      <c r="LXL1" s="93"/>
      <c r="LXM1" s="93"/>
      <c r="LXN1" s="93"/>
      <c r="LXO1" s="93"/>
      <c r="LXP1" s="93"/>
      <c r="LXQ1" s="93"/>
      <c r="LXR1" s="93"/>
      <c r="LXS1" s="93"/>
      <c r="LXT1" s="93"/>
      <c r="LXU1" s="93"/>
      <c r="LXV1" s="93"/>
      <c r="LXW1" s="93"/>
      <c r="LXX1" s="93"/>
      <c r="LXY1" s="93"/>
      <c r="LXZ1" s="93"/>
      <c r="LYA1" s="93"/>
      <c r="LYB1" s="93"/>
      <c r="LYC1" s="93"/>
      <c r="LYD1" s="93"/>
      <c r="LYE1" s="93"/>
      <c r="LYF1" s="93"/>
      <c r="LYG1" s="93"/>
      <c r="LYH1" s="93"/>
      <c r="LYI1" s="93"/>
      <c r="LYJ1" s="93"/>
      <c r="LYK1" s="93"/>
      <c r="LYL1" s="93"/>
      <c r="LYM1" s="93"/>
      <c r="LYN1" s="93"/>
      <c r="LYO1" s="93"/>
      <c r="LYP1" s="93"/>
      <c r="LYQ1" s="93"/>
      <c r="LYR1" s="93"/>
      <c r="LYS1" s="93"/>
      <c r="LYT1" s="93"/>
      <c r="LYU1" s="93"/>
      <c r="LYV1" s="93"/>
      <c r="LYW1" s="93"/>
      <c r="LYX1" s="93"/>
      <c r="LYY1" s="93"/>
      <c r="LYZ1" s="93"/>
      <c r="LZA1" s="93"/>
      <c r="LZB1" s="93"/>
      <c r="LZC1" s="93"/>
      <c r="LZD1" s="93"/>
      <c r="LZE1" s="93"/>
      <c r="LZF1" s="93"/>
      <c r="LZG1" s="93"/>
      <c r="LZH1" s="93"/>
      <c r="LZI1" s="93"/>
      <c r="LZJ1" s="93"/>
      <c r="LZK1" s="93"/>
      <c r="LZL1" s="93"/>
      <c r="LZM1" s="93"/>
      <c r="LZN1" s="93"/>
      <c r="LZO1" s="93"/>
      <c r="LZP1" s="93"/>
      <c r="LZQ1" s="93"/>
      <c r="LZR1" s="93"/>
      <c r="LZS1" s="93"/>
      <c r="LZT1" s="93"/>
      <c r="LZU1" s="93"/>
      <c r="LZV1" s="93"/>
      <c r="LZW1" s="93"/>
      <c r="LZX1" s="93"/>
      <c r="LZY1" s="93"/>
      <c r="LZZ1" s="93"/>
      <c r="MAA1" s="93"/>
      <c r="MAB1" s="93"/>
      <c r="MAC1" s="93"/>
      <c r="MAD1" s="93"/>
      <c r="MAE1" s="93"/>
      <c r="MAF1" s="93"/>
      <c r="MAG1" s="93"/>
      <c r="MAH1" s="93"/>
      <c r="MAI1" s="93"/>
      <c r="MAJ1" s="93"/>
      <c r="MAK1" s="93"/>
      <c r="MAL1" s="93"/>
      <c r="MAM1" s="93"/>
      <c r="MAN1" s="93"/>
      <c r="MAO1" s="93"/>
      <c r="MAP1" s="93"/>
      <c r="MAQ1" s="93"/>
      <c r="MAR1" s="93"/>
      <c r="MAS1" s="93"/>
      <c r="MAT1" s="93"/>
      <c r="MAU1" s="93"/>
      <c r="MAV1" s="93"/>
      <c r="MAW1" s="93"/>
      <c r="MAX1" s="93"/>
      <c r="MAY1" s="93"/>
      <c r="MAZ1" s="93"/>
      <c r="MBA1" s="93"/>
      <c r="MBB1" s="93"/>
      <c r="MBC1" s="93"/>
      <c r="MBD1" s="93"/>
      <c r="MBE1" s="93"/>
      <c r="MBF1" s="93"/>
      <c r="MBG1" s="93"/>
      <c r="MBH1" s="93"/>
      <c r="MBI1" s="93"/>
      <c r="MBJ1" s="93"/>
      <c r="MBK1" s="93"/>
      <c r="MBL1" s="93"/>
      <c r="MBM1" s="93"/>
      <c r="MBN1" s="93"/>
      <c r="MBO1" s="93"/>
      <c r="MBP1" s="93"/>
      <c r="MBQ1" s="93"/>
      <c r="MBR1" s="93"/>
      <c r="MBS1" s="93"/>
      <c r="MBT1" s="93"/>
      <c r="MBU1" s="93"/>
      <c r="MBV1" s="93"/>
      <c r="MBW1" s="93"/>
      <c r="MBX1" s="93"/>
      <c r="MBY1" s="93"/>
      <c r="MBZ1" s="93"/>
      <c r="MCA1" s="93"/>
      <c r="MCB1" s="93"/>
      <c r="MCC1" s="93"/>
      <c r="MCD1" s="93"/>
      <c r="MCE1" s="93"/>
      <c r="MCF1" s="93"/>
      <c r="MCG1" s="93"/>
      <c r="MCH1" s="93"/>
      <c r="MCI1" s="93"/>
      <c r="MCJ1" s="93"/>
      <c r="MCK1" s="93"/>
      <c r="MCL1" s="93"/>
      <c r="MCM1" s="93"/>
      <c r="MCN1" s="93"/>
      <c r="MCO1" s="93"/>
      <c r="MCP1" s="93"/>
      <c r="MCQ1" s="93"/>
      <c r="MCR1" s="93"/>
      <c r="MCS1" s="93"/>
      <c r="MCT1" s="93"/>
      <c r="MCU1" s="93"/>
      <c r="MCV1" s="93"/>
      <c r="MCW1" s="93"/>
      <c r="MCX1" s="93"/>
      <c r="MCY1" s="93"/>
      <c r="MCZ1" s="93"/>
      <c r="MDA1" s="93"/>
      <c r="MDB1" s="93"/>
      <c r="MDC1" s="93"/>
      <c r="MDD1" s="93"/>
      <c r="MDE1" s="93"/>
      <c r="MDF1" s="93"/>
      <c r="MDG1" s="93"/>
      <c r="MDH1" s="93"/>
      <c r="MDI1" s="93"/>
      <c r="MDJ1" s="93"/>
      <c r="MDK1" s="93"/>
      <c r="MDL1" s="93"/>
      <c r="MDM1" s="93"/>
      <c r="MDN1" s="93"/>
      <c r="MDO1" s="93"/>
      <c r="MDP1" s="93"/>
      <c r="MDQ1" s="93"/>
      <c r="MDR1" s="93"/>
      <c r="MDS1" s="93"/>
      <c r="MDT1" s="93"/>
      <c r="MDU1" s="93"/>
      <c r="MDV1" s="93"/>
      <c r="MDW1" s="93"/>
      <c r="MDX1" s="93"/>
      <c r="MDY1" s="93"/>
      <c r="MDZ1" s="93"/>
      <c r="MEA1" s="93"/>
      <c r="MEB1" s="93"/>
      <c r="MEC1" s="93"/>
      <c r="MED1" s="93"/>
      <c r="MEE1" s="93"/>
      <c r="MEF1" s="93"/>
      <c r="MEG1" s="93"/>
      <c r="MEH1" s="93"/>
      <c r="MEI1" s="93"/>
      <c r="MEJ1" s="93"/>
      <c r="MEK1" s="93"/>
      <c r="MEL1" s="93"/>
      <c r="MEM1" s="93"/>
      <c r="MEN1" s="93"/>
      <c r="MEO1" s="93"/>
      <c r="MEP1" s="93"/>
      <c r="MEQ1" s="93"/>
      <c r="MER1" s="93"/>
      <c r="MES1" s="93"/>
      <c r="MET1" s="93"/>
      <c r="MEU1" s="93"/>
      <c r="MEV1" s="93"/>
      <c r="MEW1" s="93"/>
      <c r="MEX1" s="93"/>
      <c r="MEY1" s="93"/>
      <c r="MEZ1" s="93"/>
      <c r="MFA1" s="93"/>
      <c r="MFB1" s="93"/>
      <c r="MFC1" s="93"/>
      <c r="MFD1" s="93"/>
      <c r="MFE1" s="93"/>
      <c r="MFF1" s="93"/>
      <c r="MFG1" s="93"/>
      <c r="MFH1" s="93"/>
      <c r="MFI1" s="93"/>
      <c r="MFJ1" s="93"/>
      <c r="MFK1" s="93"/>
      <c r="MFL1" s="93"/>
      <c r="MFM1" s="93"/>
      <c r="MFN1" s="93"/>
      <c r="MFO1" s="93"/>
      <c r="MFP1" s="93"/>
      <c r="MFQ1" s="93"/>
      <c r="MFR1" s="93"/>
      <c r="MFS1" s="93"/>
      <c r="MFT1" s="93"/>
      <c r="MFU1" s="93"/>
      <c r="MFV1" s="93"/>
      <c r="MFW1" s="93"/>
      <c r="MFX1" s="93"/>
      <c r="MFY1" s="93"/>
      <c r="MFZ1" s="93"/>
      <c r="MGA1" s="93"/>
      <c r="MGB1" s="93"/>
      <c r="MGC1" s="93"/>
      <c r="MGD1" s="93"/>
      <c r="MGE1" s="93"/>
      <c r="MGF1" s="93"/>
      <c r="MGG1" s="93"/>
      <c r="MGH1" s="93"/>
      <c r="MGI1" s="93"/>
      <c r="MGJ1" s="93"/>
      <c r="MGK1" s="93"/>
      <c r="MGL1" s="93"/>
      <c r="MGM1" s="93"/>
      <c r="MGN1" s="93"/>
      <c r="MGO1" s="93"/>
      <c r="MGP1" s="93"/>
      <c r="MGQ1" s="93"/>
      <c r="MGR1" s="93"/>
      <c r="MGS1" s="93"/>
      <c r="MGT1" s="93"/>
      <c r="MGU1" s="93"/>
      <c r="MGV1" s="93"/>
      <c r="MGW1" s="93"/>
      <c r="MGX1" s="93"/>
      <c r="MGY1" s="93"/>
      <c r="MGZ1" s="93"/>
      <c r="MHA1" s="93"/>
      <c r="MHB1" s="93"/>
      <c r="MHC1" s="93"/>
      <c r="MHD1" s="93"/>
      <c r="MHE1" s="93"/>
      <c r="MHF1" s="93"/>
      <c r="MHG1" s="93"/>
      <c r="MHH1" s="93"/>
      <c r="MHI1" s="93"/>
      <c r="MHJ1" s="93"/>
      <c r="MHK1" s="93"/>
      <c r="MHL1" s="93"/>
      <c r="MHM1" s="93"/>
      <c r="MHN1" s="93"/>
      <c r="MHO1" s="93"/>
      <c r="MHP1" s="93"/>
      <c r="MHQ1" s="93"/>
      <c r="MHR1" s="93"/>
      <c r="MHS1" s="93"/>
      <c r="MHT1" s="93"/>
      <c r="MHU1" s="93"/>
      <c r="MHV1" s="93"/>
      <c r="MHW1" s="93"/>
      <c r="MHX1" s="93"/>
      <c r="MHY1" s="93"/>
      <c r="MHZ1" s="93"/>
      <c r="MIA1" s="93"/>
      <c r="MIB1" s="93"/>
      <c r="MIC1" s="93"/>
      <c r="MID1" s="93"/>
      <c r="MIE1" s="93"/>
      <c r="MIF1" s="93"/>
      <c r="MIG1" s="93"/>
      <c r="MIH1" s="93"/>
      <c r="MII1" s="93"/>
      <c r="MIJ1" s="93"/>
      <c r="MIK1" s="93"/>
      <c r="MIL1" s="93"/>
      <c r="MIM1" s="93"/>
      <c r="MIN1" s="93"/>
      <c r="MIO1" s="93"/>
      <c r="MIP1" s="93"/>
      <c r="MIQ1" s="93"/>
      <c r="MIR1" s="93"/>
      <c r="MIS1" s="93"/>
      <c r="MIT1" s="93"/>
      <c r="MIU1" s="93"/>
      <c r="MIV1" s="93"/>
      <c r="MIW1" s="93"/>
      <c r="MIX1" s="93"/>
      <c r="MIY1" s="93"/>
      <c r="MIZ1" s="93"/>
      <c r="MJA1" s="93"/>
      <c r="MJB1" s="93"/>
      <c r="MJC1" s="93"/>
      <c r="MJD1" s="93"/>
      <c r="MJE1" s="93"/>
      <c r="MJF1" s="93"/>
      <c r="MJG1" s="93"/>
      <c r="MJH1" s="93"/>
      <c r="MJI1" s="93"/>
      <c r="MJJ1" s="93"/>
      <c r="MJK1" s="93"/>
      <c r="MJL1" s="93"/>
      <c r="MJM1" s="93"/>
      <c r="MJN1" s="93"/>
      <c r="MJO1" s="93"/>
      <c r="MJP1" s="93"/>
      <c r="MJQ1" s="93"/>
      <c r="MJR1" s="93"/>
      <c r="MJS1" s="93"/>
      <c r="MJT1" s="93"/>
      <c r="MJU1" s="93"/>
      <c r="MJV1" s="93"/>
      <c r="MJW1" s="93"/>
      <c r="MJX1" s="93"/>
      <c r="MJY1" s="93"/>
      <c r="MJZ1" s="93"/>
      <c r="MKA1" s="93"/>
      <c r="MKB1" s="93"/>
      <c r="MKC1" s="93"/>
      <c r="MKD1" s="93"/>
      <c r="MKE1" s="93"/>
      <c r="MKF1" s="93"/>
      <c r="MKG1" s="93"/>
      <c r="MKH1" s="93"/>
      <c r="MKI1" s="93"/>
      <c r="MKJ1" s="93"/>
      <c r="MKK1" s="93"/>
      <c r="MKL1" s="93"/>
      <c r="MKM1" s="93"/>
      <c r="MKN1" s="93"/>
      <c r="MKO1" s="93"/>
      <c r="MKP1" s="93"/>
      <c r="MKQ1" s="93"/>
      <c r="MKR1" s="93"/>
      <c r="MKS1" s="93"/>
      <c r="MKT1" s="93"/>
      <c r="MKU1" s="93"/>
      <c r="MKV1" s="93"/>
      <c r="MKW1" s="93"/>
      <c r="MKX1" s="93"/>
      <c r="MKY1" s="93"/>
      <c r="MKZ1" s="93"/>
      <c r="MLA1" s="93"/>
      <c r="MLB1" s="93"/>
      <c r="MLC1" s="93"/>
      <c r="MLD1" s="93"/>
      <c r="MLE1" s="93"/>
      <c r="MLF1" s="93"/>
      <c r="MLG1" s="93"/>
      <c r="MLH1" s="93"/>
      <c r="MLI1" s="93"/>
      <c r="MLJ1" s="93"/>
      <c r="MLK1" s="93"/>
      <c r="MLL1" s="93"/>
      <c r="MLM1" s="93"/>
      <c r="MLN1" s="93"/>
      <c r="MLO1" s="93"/>
      <c r="MLP1" s="93"/>
      <c r="MLQ1" s="93"/>
      <c r="MLR1" s="93"/>
      <c r="MLS1" s="93"/>
      <c r="MLT1" s="93"/>
      <c r="MLU1" s="93"/>
      <c r="MLV1" s="93"/>
      <c r="MLW1" s="93"/>
      <c r="MLX1" s="93"/>
      <c r="MLY1" s="93"/>
      <c r="MLZ1" s="93"/>
      <c r="MMA1" s="93"/>
      <c r="MMB1" s="93"/>
      <c r="MMC1" s="93"/>
      <c r="MMD1" s="93"/>
      <c r="MME1" s="93"/>
      <c r="MMF1" s="93"/>
      <c r="MMG1" s="93"/>
      <c r="MMH1" s="93"/>
      <c r="MMI1" s="93"/>
      <c r="MMJ1" s="93"/>
      <c r="MMK1" s="93"/>
      <c r="MML1" s="93"/>
      <c r="MMM1" s="93"/>
      <c r="MMN1" s="93"/>
      <c r="MMO1" s="93"/>
      <c r="MMP1" s="93"/>
      <c r="MMQ1" s="93"/>
      <c r="MMR1" s="93"/>
      <c r="MMS1" s="93"/>
      <c r="MMT1" s="93"/>
      <c r="MMU1" s="93"/>
      <c r="MMV1" s="93"/>
      <c r="MMW1" s="93"/>
      <c r="MMX1" s="93"/>
      <c r="MMY1" s="93"/>
      <c r="MMZ1" s="93"/>
      <c r="MNA1" s="93"/>
      <c r="MNB1" s="93"/>
      <c r="MNC1" s="93"/>
      <c r="MND1" s="93"/>
      <c r="MNE1" s="93"/>
      <c r="MNF1" s="93"/>
      <c r="MNG1" s="93"/>
      <c r="MNH1" s="93"/>
      <c r="MNI1" s="93"/>
      <c r="MNJ1" s="93"/>
      <c r="MNK1" s="93"/>
      <c r="MNL1" s="93"/>
      <c r="MNM1" s="93"/>
      <c r="MNN1" s="93"/>
      <c r="MNO1" s="93"/>
      <c r="MNP1" s="93"/>
      <c r="MNQ1" s="93"/>
      <c r="MNR1" s="93"/>
      <c r="MNS1" s="93"/>
      <c r="MNT1" s="93"/>
      <c r="MNU1" s="93"/>
      <c r="MNV1" s="93"/>
      <c r="MNW1" s="93"/>
      <c r="MNX1" s="93"/>
      <c r="MNY1" s="93"/>
      <c r="MNZ1" s="93"/>
      <c r="MOA1" s="93"/>
      <c r="MOB1" s="93"/>
      <c r="MOC1" s="93"/>
      <c r="MOD1" s="93"/>
      <c r="MOE1" s="93"/>
      <c r="MOF1" s="93"/>
      <c r="MOG1" s="93"/>
      <c r="MOH1" s="93"/>
      <c r="MOI1" s="93"/>
      <c r="MOJ1" s="93"/>
      <c r="MOK1" s="93"/>
      <c r="MOL1" s="93"/>
      <c r="MOM1" s="93"/>
      <c r="MON1" s="93"/>
      <c r="MOO1" s="93"/>
      <c r="MOP1" s="93"/>
      <c r="MOQ1" s="93"/>
      <c r="MOR1" s="93"/>
      <c r="MOS1" s="93"/>
      <c r="MOT1" s="93"/>
      <c r="MOU1" s="93"/>
      <c r="MOV1" s="93"/>
      <c r="MOW1" s="93"/>
      <c r="MOX1" s="93"/>
      <c r="MOY1" s="93"/>
      <c r="MOZ1" s="93"/>
      <c r="MPA1" s="93"/>
      <c r="MPB1" s="93"/>
      <c r="MPC1" s="93"/>
      <c r="MPD1" s="93"/>
      <c r="MPE1" s="93"/>
      <c r="MPF1" s="93"/>
      <c r="MPG1" s="93"/>
      <c r="MPH1" s="93"/>
      <c r="MPI1" s="93"/>
      <c r="MPJ1" s="93"/>
      <c r="MPK1" s="93"/>
      <c r="MPL1" s="93"/>
      <c r="MPM1" s="93"/>
      <c r="MPN1" s="93"/>
      <c r="MPO1" s="93"/>
      <c r="MPP1" s="93"/>
      <c r="MPQ1" s="93"/>
      <c r="MPR1" s="93"/>
      <c r="MPS1" s="93"/>
      <c r="MPT1" s="93"/>
      <c r="MPU1" s="93"/>
      <c r="MPV1" s="93"/>
      <c r="MPW1" s="93"/>
      <c r="MPX1" s="93"/>
      <c r="MPY1" s="93"/>
      <c r="MPZ1" s="93"/>
      <c r="MQA1" s="93"/>
      <c r="MQB1" s="93"/>
      <c r="MQC1" s="93"/>
      <c r="MQD1" s="93"/>
      <c r="MQE1" s="93"/>
      <c r="MQF1" s="93"/>
      <c r="MQG1" s="93"/>
      <c r="MQH1" s="93"/>
      <c r="MQI1" s="93"/>
      <c r="MQJ1" s="93"/>
      <c r="MQK1" s="93"/>
      <c r="MQL1" s="93"/>
      <c r="MQM1" s="93"/>
      <c r="MQN1" s="93"/>
      <c r="MQO1" s="93"/>
      <c r="MQP1" s="93"/>
      <c r="MQQ1" s="93"/>
      <c r="MQR1" s="93"/>
      <c r="MQS1" s="93"/>
      <c r="MQT1" s="93"/>
      <c r="MQU1" s="93"/>
      <c r="MQV1" s="93"/>
      <c r="MQW1" s="93"/>
      <c r="MQX1" s="93"/>
      <c r="MQY1" s="93"/>
      <c r="MQZ1" s="93"/>
      <c r="MRA1" s="93"/>
      <c r="MRB1" s="93"/>
      <c r="MRC1" s="93"/>
      <c r="MRD1" s="93"/>
      <c r="MRE1" s="93"/>
      <c r="MRF1" s="93"/>
      <c r="MRG1" s="93"/>
      <c r="MRH1" s="93"/>
      <c r="MRI1" s="93"/>
      <c r="MRJ1" s="93"/>
      <c r="MRK1" s="93"/>
      <c r="MRL1" s="93"/>
      <c r="MRM1" s="93"/>
      <c r="MRN1" s="93"/>
      <c r="MRO1" s="93"/>
      <c r="MRP1" s="93"/>
      <c r="MRQ1" s="93"/>
      <c r="MRR1" s="93"/>
      <c r="MRS1" s="93"/>
      <c r="MRT1" s="93"/>
      <c r="MRU1" s="93"/>
      <c r="MRV1" s="93"/>
      <c r="MRW1" s="93"/>
      <c r="MRX1" s="93"/>
      <c r="MRY1" s="93"/>
      <c r="MRZ1" s="93"/>
      <c r="MSA1" s="93"/>
      <c r="MSB1" s="93"/>
      <c r="MSC1" s="93"/>
      <c r="MSD1" s="93"/>
      <c r="MSE1" s="93"/>
      <c r="MSF1" s="93"/>
      <c r="MSG1" s="93"/>
      <c r="MSH1" s="93"/>
      <c r="MSI1" s="93"/>
      <c r="MSJ1" s="93"/>
      <c r="MSK1" s="93"/>
      <c r="MSL1" s="93"/>
      <c r="MSM1" s="93"/>
      <c r="MSN1" s="93"/>
      <c r="MSO1" s="93"/>
      <c r="MSP1" s="93"/>
      <c r="MSQ1" s="93"/>
      <c r="MSR1" s="93"/>
      <c r="MSS1" s="93"/>
      <c r="MST1" s="93"/>
      <c r="MSU1" s="93"/>
      <c r="MSV1" s="93"/>
      <c r="MSW1" s="93"/>
      <c r="MSX1" s="93"/>
      <c r="MSY1" s="93"/>
      <c r="MSZ1" s="93"/>
      <c r="MTA1" s="93"/>
      <c r="MTB1" s="93"/>
      <c r="MTC1" s="93"/>
      <c r="MTD1" s="93"/>
      <c r="MTE1" s="93"/>
      <c r="MTF1" s="93"/>
      <c r="MTG1" s="93"/>
      <c r="MTH1" s="93"/>
      <c r="MTI1" s="93"/>
      <c r="MTJ1" s="93"/>
      <c r="MTK1" s="93"/>
      <c r="MTL1" s="93"/>
      <c r="MTM1" s="93"/>
      <c r="MTN1" s="93"/>
      <c r="MTO1" s="93"/>
      <c r="MTP1" s="93"/>
      <c r="MTQ1" s="93"/>
      <c r="MTR1" s="93"/>
      <c r="MTS1" s="93"/>
      <c r="MTT1" s="93"/>
      <c r="MTU1" s="93"/>
      <c r="MTV1" s="93"/>
      <c r="MTW1" s="93"/>
      <c r="MTX1" s="93"/>
      <c r="MTY1" s="93"/>
      <c r="MTZ1" s="93"/>
      <c r="MUA1" s="93"/>
      <c r="MUB1" s="93"/>
      <c r="MUC1" s="93"/>
      <c r="MUD1" s="93"/>
      <c r="MUE1" s="93"/>
      <c r="MUF1" s="93"/>
      <c r="MUG1" s="93"/>
      <c r="MUH1" s="93"/>
      <c r="MUI1" s="93"/>
      <c r="MUJ1" s="93"/>
      <c r="MUK1" s="93"/>
      <c r="MUL1" s="93"/>
      <c r="MUM1" s="93"/>
      <c r="MUN1" s="93"/>
      <c r="MUO1" s="93"/>
      <c r="MUP1" s="93"/>
      <c r="MUQ1" s="93"/>
      <c r="MUR1" s="93"/>
      <c r="MUS1" s="93"/>
      <c r="MUT1" s="93"/>
      <c r="MUU1" s="93"/>
      <c r="MUV1" s="93"/>
      <c r="MUW1" s="93"/>
      <c r="MUX1" s="93"/>
      <c r="MUY1" s="93"/>
      <c r="MUZ1" s="93"/>
      <c r="MVA1" s="93"/>
      <c r="MVB1" s="93"/>
      <c r="MVC1" s="93"/>
      <c r="MVD1" s="93"/>
      <c r="MVE1" s="93"/>
      <c r="MVF1" s="93"/>
      <c r="MVG1" s="93"/>
      <c r="MVH1" s="93"/>
      <c r="MVI1" s="93"/>
      <c r="MVJ1" s="93"/>
      <c r="MVK1" s="93"/>
      <c r="MVL1" s="93"/>
      <c r="MVM1" s="93"/>
      <c r="MVN1" s="93"/>
      <c r="MVO1" s="93"/>
      <c r="MVP1" s="93"/>
      <c r="MVQ1" s="93"/>
      <c r="MVR1" s="93"/>
      <c r="MVS1" s="93"/>
      <c r="MVT1" s="93"/>
      <c r="MVU1" s="93"/>
      <c r="MVV1" s="93"/>
      <c r="MVW1" s="93"/>
      <c r="MVX1" s="93"/>
      <c r="MVY1" s="93"/>
      <c r="MVZ1" s="93"/>
      <c r="MWA1" s="93"/>
      <c r="MWB1" s="93"/>
      <c r="MWC1" s="93"/>
      <c r="MWD1" s="93"/>
      <c r="MWE1" s="93"/>
      <c r="MWF1" s="93"/>
      <c r="MWG1" s="93"/>
      <c r="MWH1" s="93"/>
      <c r="MWI1" s="93"/>
      <c r="MWJ1" s="93"/>
      <c r="MWK1" s="93"/>
      <c r="MWL1" s="93"/>
      <c r="MWM1" s="93"/>
      <c r="MWN1" s="93"/>
      <c r="MWO1" s="93"/>
      <c r="MWP1" s="93"/>
      <c r="MWQ1" s="93"/>
      <c r="MWR1" s="93"/>
      <c r="MWS1" s="93"/>
      <c r="MWT1" s="93"/>
      <c r="MWU1" s="93"/>
      <c r="MWV1" s="93"/>
      <c r="MWW1" s="93"/>
      <c r="MWX1" s="93"/>
      <c r="MWY1" s="93"/>
      <c r="MWZ1" s="93"/>
      <c r="MXA1" s="93"/>
      <c r="MXB1" s="93"/>
      <c r="MXC1" s="93"/>
      <c r="MXD1" s="93"/>
      <c r="MXE1" s="93"/>
      <c r="MXF1" s="93"/>
      <c r="MXG1" s="93"/>
      <c r="MXH1" s="93"/>
      <c r="MXI1" s="93"/>
      <c r="MXJ1" s="93"/>
      <c r="MXK1" s="93"/>
      <c r="MXL1" s="93"/>
      <c r="MXM1" s="93"/>
      <c r="MXN1" s="93"/>
      <c r="MXO1" s="93"/>
      <c r="MXP1" s="93"/>
      <c r="MXQ1" s="93"/>
      <c r="MXR1" s="93"/>
      <c r="MXS1" s="93"/>
      <c r="MXT1" s="93"/>
      <c r="MXU1" s="93"/>
      <c r="MXV1" s="93"/>
      <c r="MXW1" s="93"/>
      <c r="MXX1" s="93"/>
      <c r="MXY1" s="93"/>
      <c r="MXZ1" s="93"/>
      <c r="MYA1" s="93"/>
      <c r="MYB1" s="93"/>
      <c r="MYC1" s="93"/>
      <c r="MYD1" s="93"/>
      <c r="MYE1" s="93"/>
      <c r="MYF1" s="93"/>
      <c r="MYG1" s="93"/>
      <c r="MYH1" s="93"/>
      <c r="MYI1" s="93"/>
      <c r="MYJ1" s="93"/>
      <c r="MYK1" s="93"/>
      <c r="MYL1" s="93"/>
      <c r="MYM1" s="93"/>
      <c r="MYN1" s="93"/>
      <c r="MYO1" s="93"/>
      <c r="MYP1" s="93"/>
      <c r="MYQ1" s="93"/>
      <c r="MYR1" s="93"/>
      <c r="MYS1" s="93"/>
      <c r="MYT1" s="93"/>
      <c r="MYU1" s="93"/>
      <c r="MYV1" s="93"/>
      <c r="MYW1" s="93"/>
      <c r="MYX1" s="93"/>
      <c r="MYY1" s="93"/>
      <c r="MYZ1" s="93"/>
      <c r="MZA1" s="93"/>
      <c r="MZB1" s="93"/>
      <c r="MZC1" s="93"/>
      <c r="MZD1" s="93"/>
      <c r="MZE1" s="93"/>
      <c r="MZF1" s="93"/>
      <c r="MZG1" s="93"/>
      <c r="MZH1" s="93"/>
      <c r="MZI1" s="93"/>
      <c r="MZJ1" s="93"/>
      <c r="MZK1" s="93"/>
      <c r="MZL1" s="93"/>
      <c r="MZM1" s="93"/>
      <c r="MZN1" s="93"/>
      <c r="MZO1" s="93"/>
      <c r="MZP1" s="93"/>
      <c r="MZQ1" s="93"/>
      <c r="MZR1" s="93"/>
      <c r="MZS1" s="93"/>
      <c r="MZT1" s="93"/>
      <c r="MZU1" s="93"/>
      <c r="MZV1" s="93"/>
      <c r="MZW1" s="93"/>
      <c r="MZX1" s="93"/>
      <c r="MZY1" s="93"/>
      <c r="MZZ1" s="93"/>
      <c r="NAA1" s="93"/>
      <c r="NAB1" s="93"/>
      <c r="NAC1" s="93"/>
      <c r="NAD1" s="93"/>
      <c r="NAE1" s="93"/>
      <c r="NAF1" s="93"/>
      <c r="NAG1" s="93"/>
      <c r="NAH1" s="93"/>
      <c r="NAI1" s="93"/>
      <c r="NAJ1" s="93"/>
      <c r="NAK1" s="93"/>
      <c r="NAL1" s="93"/>
      <c r="NAM1" s="93"/>
      <c r="NAN1" s="93"/>
      <c r="NAO1" s="93"/>
      <c r="NAP1" s="93"/>
      <c r="NAQ1" s="93"/>
      <c r="NAR1" s="93"/>
      <c r="NAS1" s="93"/>
      <c r="NAT1" s="93"/>
      <c r="NAU1" s="93"/>
      <c r="NAV1" s="93"/>
      <c r="NAW1" s="93"/>
      <c r="NAX1" s="93"/>
      <c r="NAY1" s="93"/>
      <c r="NAZ1" s="93"/>
      <c r="NBA1" s="93"/>
      <c r="NBB1" s="93"/>
      <c r="NBC1" s="93"/>
      <c r="NBD1" s="93"/>
      <c r="NBE1" s="93"/>
      <c r="NBF1" s="93"/>
      <c r="NBG1" s="93"/>
      <c r="NBH1" s="93"/>
      <c r="NBI1" s="93"/>
      <c r="NBJ1" s="93"/>
      <c r="NBK1" s="93"/>
      <c r="NBL1" s="93"/>
      <c r="NBM1" s="93"/>
      <c r="NBN1" s="93"/>
      <c r="NBO1" s="93"/>
      <c r="NBP1" s="93"/>
      <c r="NBQ1" s="93"/>
      <c r="NBR1" s="93"/>
      <c r="NBS1" s="93"/>
      <c r="NBT1" s="93"/>
      <c r="NBU1" s="93"/>
      <c r="NBV1" s="93"/>
      <c r="NBW1" s="93"/>
      <c r="NBX1" s="93"/>
      <c r="NBY1" s="93"/>
      <c r="NBZ1" s="93"/>
      <c r="NCA1" s="93"/>
      <c r="NCB1" s="93"/>
      <c r="NCC1" s="93"/>
      <c r="NCD1" s="93"/>
      <c r="NCE1" s="93"/>
      <c r="NCF1" s="93"/>
      <c r="NCG1" s="93"/>
      <c r="NCH1" s="93"/>
      <c r="NCI1" s="93"/>
      <c r="NCJ1" s="93"/>
      <c r="NCK1" s="93"/>
      <c r="NCL1" s="93"/>
      <c r="NCM1" s="93"/>
      <c r="NCN1" s="93"/>
      <c r="NCO1" s="93"/>
      <c r="NCP1" s="93"/>
      <c r="NCQ1" s="93"/>
      <c r="NCR1" s="93"/>
      <c r="NCS1" s="93"/>
      <c r="NCT1" s="93"/>
      <c r="NCU1" s="93"/>
      <c r="NCV1" s="93"/>
      <c r="NCW1" s="93"/>
      <c r="NCX1" s="93"/>
      <c r="NCY1" s="93"/>
      <c r="NCZ1" s="93"/>
      <c r="NDA1" s="93"/>
      <c r="NDB1" s="93"/>
      <c r="NDC1" s="93"/>
      <c r="NDD1" s="93"/>
      <c r="NDE1" s="93"/>
      <c r="NDF1" s="93"/>
      <c r="NDG1" s="93"/>
      <c r="NDH1" s="93"/>
      <c r="NDI1" s="93"/>
      <c r="NDJ1" s="93"/>
      <c r="NDK1" s="93"/>
      <c r="NDL1" s="93"/>
      <c r="NDM1" s="93"/>
      <c r="NDN1" s="93"/>
      <c r="NDO1" s="93"/>
      <c r="NDP1" s="93"/>
      <c r="NDQ1" s="93"/>
      <c r="NDR1" s="93"/>
      <c r="NDS1" s="93"/>
      <c r="NDT1" s="93"/>
      <c r="NDU1" s="93"/>
      <c r="NDV1" s="93"/>
      <c r="NDW1" s="93"/>
      <c r="NDX1" s="93"/>
      <c r="NDY1" s="93"/>
      <c r="NDZ1" s="93"/>
      <c r="NEA1" s="93"/>
      <c r="NEB1" s="93"/>
      <c r="NEC1" s="93"/>
      <c r="NED1" s="93"/>
      <c r="NEE1" s="93"/>
      <c r="NEF1" s="93"/>
      <c r="NEG1" s="93"/>
      <c r="NEH1" s="93"/>
      <c r="NEI1" s="93"/>
      <c r="NEJ1" s="93"/>
      <c r="NEK1" s="93"/>
      <c r="NEL1" s="93"/>
      <c r="NEM1" s="93"/>
      <c r="NEN1" s="93"/>
      <c r="NEO1" s="93"/>
      <c r="NEP1" s="93"/>
      <c r="NEQ1" s="93"/>
      <c r="NER1" s="93"/>
      <c r="NES1" s="93"/>
      <c r="NET1" s="93"/>
      <c r="NEU1" s="93"/>
      <c r="NEV1" s="93"/>
      <c r="NEW1" s="93"/>
      <c r="NEX1" s="93"/>
      <c r="NEY1" s="93"/>
      <c r="NEZ1" s="93"/>
      <c r="NFA1" s="93"/>
      <c r="NFB1" s="93"/>
      <c r="NFC1" s="93"/>
      <c r="NFD1" s="93"/>
      <c r="NFE1" s="93"/>
      <c r="NFF1" s="93"/>
      <c r="NFG1" s="93"/>
      <c r="NFH1" s="93"/>
      <c r="NFI1" s="93"/>
      <c r="NFJ1" s="93"/>
      <c r="NFK1" s="93"/>
      <c r="NFL1" s="93"/>
      <c r="NFM1" s="93"/>
      <c r="NFN1" s="93"/>
      <c r="NFO1" s="93"/>
      <c r="NFP1" s="93"/>
      <c r="NFQ1" s="93"/>
      <c r="NFR1" s="93"/>
      <c r="NFS1" s="93"/>
      <c r="NFT1" s="93"/>
      <c r="NFU1" s="93"/>
      <c r="NFV1" s="93"/>
      <c r="NFW1" s="93"/>
      <c r="NFX1" s="93"/>
      <c r="NFY1" s="93"/>
      <c r="NFZ1" s="93"/>
      <c r="NGA1" s="93"/>
      <c r="NGB1" s="93"/>
      <c r="NGC1" s="93"/>
      <c r="NGD1" s="93"/>
      <c r="NGE1" s="93"/>
      <c r="NGF1" s="93"/>
      <c r="NGG1" s="93"/>
      <c r="NGH1" s="93"/>
      <c r="NGI1" s="93"/>
      <c r="NGJ1" s="93"/>
      <c r="NGK1" s="93"/>
      <c r="NGL1" s="93"/>
      <c r="NGM1" s="93"/>
      <c r="NGN1" s="93"/>
      <c r="NGO1" s="93"/>
      <c r="NGP1" s="93"/>
      <c r="NGQ1" s="93"/>
      <c r="NGR1" s="93"/>
      <c r="NGS1" s="93"/>
      <c r="NGT1" s="93"/>
      <c r="NGU1" s="93"/>
      <c r="NGV1" s="93"/>
      <c r="NGW1" s="93"/>
      <c r="NGX1" s="93"/>
      <c r="NGY1" s="93"/>
      <c r="NGZ1" s="93"/>
      <c r="NHA1" s="93"/>
      <c r="NHB1" s="93"/>
      <c r="NHC1" s="93"/>
      <c r="NHD1" s="93"/>
      <c r="NHE1" s="93"/>
      <c r="NHF1" s="93"/>
      <c r="NHG1" s="93"/>
      <c r="NHH1" s="93"/>
      <c r="NHI1" s="93"/>
      <c r="NHJ1" s="93"/>
      <c r="NHK1" s="93"/>
      <c r="NHL1" s="93"/>
      <c r="NHM1" s="93"/>
      <c r="NHN1" s="93"/>
      <c r="NHO1" s="93"/>
      <c r="NHP1" s="93"/>
      <c r="NHQ1" s="93"/>
      <c r="NHR1" s="93"/>
      <c r="NHS1" s="93"/>
      <c r="NHT1" s="93"/>
      <c r="NHU1" s="93"/>
      <c r="NHV1" s="93"/>
      <c r="NHW1" s="93"/>
      <c r="NHX1" s="93"/>
      <c r="NHY1" s="93"/>
      <c r="NHZ1" s="93"/>
      <c r="NIA1" s="93"/>
      <c r="NIB1" s="93"/>
      <c r="NIC1" s="93"/>
      <c r="NID1" s="93"/>
      <c r="NIE1" s="93"/>
      <c r="NIF1" s="93"/>
      <c r="NIG1" s="93"/>
      <c r="NIH1" s="93"/>
      <c r="NII1" s="93"/>
      <c r="NIJ1" s="93"/>
      <c r="NIK1" s="93"/>
      <c r="NIL1" s="93"/>
      <c r="NIM1" s="93"/>
      <c r="NIN1" s="93"/>
      <c r="NIO1" s="93"/>
      <c r="NIP1" s="93"/>
      <c r="NIQ1" s="93"/>
      <c r="NIR1" s="93"/>
      <c r="NIS1" s="93"/>
      <c r="NIT1" s="93"/>
      <c r="NIU1" s="93"/>
      <c r="NIV1" s="93"/>
      <c r="NIW1" s="93"/>
      <c r="NIX1" s="93"/>
      <c r="NIY1" s="93"/>
      <c r="NIZ1" s="93"/>
      <c r="NJA1" s="93"/>
      <c r="NJB1" s="93"/>
      <c r="NJC1" s="93"/>
      <c r="NJD1" s="93"/>
      <c r="NJE1" s="93"/>
      <c r="NJF1" s="93"/>
      <c r="NJG1" s="93"/>
      <c r="NJH1" s="93"/>
      <c r="NJI1" s="93"/>
      <c r="NJJ1" s="93"/>
      <c r="NJK1" s="93"/>
      <c r="NJL1" s="93"/>
      <c r="NJM1" s="93"/>
      <c r="NJN1" s="93"/>
      <c r="NJO1" s="93"/>
      <c r="NJP1" s="93"/>
      <c r="NJQ1" s="93"/>
      <c r="NJR1" s="93"/>
      <c r="NJS1" s="93"/>
      <c r="NJT1" s="93"/>
      <c r="NJU1" s="93"/>
      <c r="NJV1" s="93"/>
      <c r="NJW1" s="93"/>
      <c r="NJX1" s="93"/>
      <c r="NJY1" s="93"/>
      <c r="NJZ1" s="93"/>
      <c r="NKA1" s="93"/>
      <c r="NKB1" s="93"/>
      <c r="NKC1" s="93"/>
      <c r="NKD1" s="93"/>
      <c r="NKE1" s="93"/>
      <c r="NKF1" s="93"/>
      <c r="NKG1" s="93"/>
      <c r="NKH1" s="93"/>
      <c r="NKI1" s="93"/>
      <c r="NKJ1" s="93"/>
      <c r="NKK1" s="93"/>
      <c r="NKL1" s="93"/>
      <c r="NKM1" s="93"/>
      <c r="NKN1" s="93"/>
      <c r="NKO1" s="93"/>
      <c r="NKP1" s="93"/>
      <c r="NKQ1" s="93"/>
      <c r="NKR1" s="93"/>
      <c r="NKS1" s="93"/>
      <c r="NKT1" s="93"/>
      <c r="NKU1" s="93"/>
      <c r="NKV1" s="93"/>
      <c r="NKW1" s="93"/>
      <c r="NKX1" s="93"/>
      <c r="NKY1" s="93"/>
      <c r="NKZ1" s="93"/>
      <c r="NLA1" s="93"/>
      <c r="NLB1" s="93"/>
      <c r="NLC1" s="93"/>
      <c r="NLD1" s="93"/>
      <c r="NLE1" s="93"/>
      <c r="NLF1" s="93"/>
      <c r="NLG1" s="93"/>
      <c r="NLH1" s="93"/>
      <c r="NLI1" s="93"/>
      <c r="NLJ1" s="93"/>
      <c r="NLK1" s="93"/>
      <c r="NLL1" s="93"/>
      <c r="NLM1" s="93"/>
      <c r="NLN1" s="93"/>
      <c r="NLO1" s="93"/>
      <c r="NLP1" s="93"/>
      <c r="NLQ1" s="93"/>
      <c r="NLR1" s="93"/>
      <c r="NLS1" s="93"/>
      <c r="NLT1" s="93"/>
      <c r="NLU1" s="93"/>
      <c r="NLV1" s="93"/>
      <c r="NLW1" s="93"/>
      <c r="NLX1" s="93"/>
      <c r="NLY1" s="93"/>
      <c r="NLZ1" s="93"/>
      <c r="NMA1" s="93"/>
      <c r="NMB1" s="93"/>
      <c r="NMC1" s="93"/>
      <c r="NMD1" s="93"/>
      <c r="NME1" s="93"/>
      <c r="NMF1" s="93"/>
      <c r="NMG1" s="93"/>
      <c r="NMH1" s="93"/>
      <c r="NMI1" s="93"/>
      <c r="NMJ1" s="93"/>
      <c r="NMK1" s="93"/>
      <c r="NML1" s="93"/>
      <c r="NMM1" s="93"/>
      <c r="NMN1" s="93"/>
      <c r="NMO1" s="93"/>
      <c r="NMP1" s="93"/>
      <c r="NMQ1" s="93"/>
      <c r="NMR1" s="93"/>
      <c r="NMS1" s="93"/>
      <c r="NMT1" s="93"/>
      <c r="NMU1" s="93"/>
      <c r="NMV1" s="93"/>
      <c r="NMW1" s="93"/>
      <c r="NMX1" s="93"/>
      <c r="NMY1" s="93"/>
      <c r="NMZ1" s="93"/>
      <c r="NNA1" s="93"/>
      <c r="NNB1" s="93"/>
      <c r="NNC1" s="93"/>
      <c r="NND1" s="93"/>
      <c r="NNE1" s="93"/>
      <c r="NNF1" s="93"/>
      <c r="NNG1" s="93"/>
      <c r="NNH1" s="93"/>
      <c r="NNI1" s="93"/>
      <c r="NNJ1" s="93"/>
      <c r="NNK1" s="93"/>
      <c r="NNL1" s="93"/>
      <c r="NNM1" s="93"/>
      <c r="NNN1" s="93"/>
      <c r="NNO1" s="93"/>
      <c r="NNP1" s="93"/>
      <c r="NNQ1" s="93"/>
      <c r="NNR1" s="93"/>
      <c r="NNS1" s="93"/>
      <c r="NNT1" s="93"/>
      <c r="NNU1" s="93"/>
      <c r="NNV1" s="93"/>
      <c r="NNW1" s="93"/>
      <c r="NNX1" s="93"/>
      <c r="NNY1" s="93"/>
      <c r="NNZ1" s="93"/>
      <c r="NOA1" s="93"/>
      <c r="NOB1" s="93"/>
      <c r="NOC1" s="93"/>
      <c r="NOD1" s="93"/>
      <c r="NOE1" s="93"/>
      <c r="NOF1" s="93"/>
      <c r="NOG1" s="93"/>
      <c r="NOH1" s="93"/>
      <c r="NOI1" s="93"/>
      <c r="NOJ1" s="93"/>
      <c r="NOK1" s="93"/>
      <c r="NOL1" s="93"/>
      <c r="NOM1" s="93"/>
      <c r="NON1" s="93"/>
      <c r="NOO1" s="93"/>
      <c r="NOP1" s="93"/>
      <c r="NOQ1" s="93"/>
      <c r="NOR1" s="93"/>
      <c r="NOS1" s="93"/>
      <c r="NOT1" s="93"/>
      <c r="NOU1" s="93"/>
      <c r="NOV1" s="93"/>
      <c r="NOW1" s="93"/>
      <c r="NOX1" s="93"/>
      <c r="NOY1" s="93"/>
      <c r="NOZ1" s="93"/>
      <c r="NPA1" s="93"/>
      <c r="NPB1" s="93"/>
      <c r="NPC1" s="93"/>
      <c r="NPD1" s="93"/>
      <c r="NPE1" s="93"/>
      <c r="NPF1" s="93"/>
      <c r="NPG1" s="93"/>
      <c r="NPH1" s="93"/>
      <c r="NPI1" s="93"/>
      <c r="NPJ1" s="93"/>
      <c r="NPK1" s="93"/>
      <c r="NPL1" s="93"/>
      <c r="NPM1" s="93"/>
      <c r="NPN1" s="93"/>
      <c r="NPO1" s="93"/>
      <c r="NPP1" s="93"/>
      <c r="NPQ1" s="93"/>
      <c r="NPR1" s="93"/>
      <c r="NPS1" s="93"/>
      <c r="NPT1" s="93"/>
      <c r="NPU1" s="93"/>
      <c r="NPV1" s="93"/>
      <c r="NPW1" s="93"/>
      <c r="NPX1" s="93"/>
      <c r="NPY1" s="93"/>
      <c r="NPZ1" s="93"/>
      <c r="NQA1" s="93"/>
      <c r="NQB1" s="93"/>
      <c r="NQC1" s="93"/>
      <c r="NQD1" s="93"/>
      <c r="NQE1" s="93"/>
      <c r="NQF1" s="93"/>
      <c r="NQG1" s="93"/>
      <c r="NQH1" s="93"/>
      <c r="NQI1" s="93"/>
      <c r="NQJ1" s="93"/>
      <c r="NQK1" s="93"/>
      <c r="NQL1" s="93"/>
      <c r="NQM1" s="93"/>
      <c r="NQN1" s="93"/>
      <c r="NQO1" s="93"/>
      <c r="NQP1" s="93"/>
      <c r="NQQ1" s="93"/>
      <c r="NQR1" s="93"/>
      <c r="NQS1" s="93"/>
      <c r="NQT1" s="93"/>
      <c r="NQU1" s="93"/>
      <c r="NQV1" s="93"/>
      <c r="NQW1" s="93"/>
      <c r="NQX1" s="93"/>
      <c r="NQY1" s="93"/>
      <c r="NQZ1" s="93"/>
      <c r="NRA1" s="93"/>
      <c r="NRB1" s="93"/>
      <c r="NRC1" s="93"/>
      <c r="NRD1" s="93"/>
      <c r="NRE1" s="93"/>
      <c r="NRF1" s="93"/>
      <c r="NRG1" s="93"/>
      <c r="NRH1" s="93"/>
      <c r="NRI1" s="93"/>
      <c r="NRJ1" s="93"/>
      <c r="NRK1" s="93"/>
      <c r="NRL1" s="93"/>
      <c r="NRM1" s="93"/>
      <c r="NRN1" s="93"/>
      <c r="NRO1" s="93"/>
      <c r="NRP1" s="93"/>
      <c r="NRQ1" s="93"/>
      <c r="NRR1" s="93"/>
      <c r="NRS1" s="93"/>
      <c r="NRT1" s="93"/>
      <c r="NRU1" s="93"/>
      <c r="NRV1" s="93"/>
      <c r="NRW1" s="93"/>
      <c r="NRX1" s="93"/>
      <c r="NRY1" s="93"/>
      <c r="NRZ1" s="93"/>
      <c r="NSA1" s="93"/>
      <c r="NSB1" s="93"/>
      <c r="NSC1" s="93"/>
      <c r="NSD1" s="93"/>
      <c r="NSE1" s="93"/>
      <c r="NSF1" s="93"/>
      <c r="NSG1" s="93"/>
      <c r="NSH1" s="93"/>
      <c r="NSI1" s="93"/>
      <c r="NSJ1" s="93"/>
      <c r="NSK1" s="93"/>
      <c r="NSL1" s="93"/>
      <c r="NSM1" s="93"/>
      <c r="NSN1" s="93"/>
      <c r="NSO1" s="93"/>
      <c r="NSP1" s="93"/>
      <c r="NSQ1" s="93"/>
      <c r="NSR1" s="93"/>
      <c r="NSS1" s="93"/>
      <c r="NST1" s="93"/>
      <c r="NSU1" s="93"/>
      <c r="NSV1" s="93"/>
      <c r="NSW1" s="93"/>
      <c r="NSX1" s="93"/>
      <c r="NSY1" s="93"/>
      <c r="NSZ1" s="93"/>
      <c r="NTA1" s="93"/>
      <c r="NTB1" s="93"/>
      <c r="NTC1" s="93"/>
      <c r="NTD1" s="93"/>
      <c r="NTE1" s="93"/>
      <c r="NTF1" s="93"/>
      <c r="NTG1" s="93"/>
      <c r="NTH1" s="93"/>
      <c r="NTI1" s="93"/>
      <c r="NTJ1" s="93"/>
      <c r="NTK1" s="93"/>
      <c r="NTL1" s="93"/>
      <c r="NTM1" s="93"/>
      <c r="NTN1" s="93"/>
      <c r="NTO1" s="93"/>
      <c r="NTP1" s="93"/>
      <c r="NTQ1" s="93"/>
      <c r="NTR1" s="93"/>
      <c r="NTS1" s="93"/>
      <c r="NTT1" s="93"/>
      <c r="NTU1" s="93"/>
      <c r="NTV1" s="93"/>
      <c r="NTW1" s="93"/>
      <c r="NTX1" s="93"/>
      <c r="NTY1" s="93"/>
      <c r="NTZ1" s="93"/>
      <c r="NUA1" s="93"/>
      <c r="NUB1" s="93"/>
      <c r="NUC1" s="93"/>
      <c r="NUD1" s="93"/>
      <c r="NUE1" s="93"/>
      <c r="NUF1" s="93"/>
      <c r="NUG1" s="93"/>
      <c r="NUH1" s="93"/>
      <c r="NUI1" s="93"/>
      <c r="NUJ1" s="93"/>
      <c r="NUK1" s="93"/>
      <c r="NUL1" s="93"/>
      <c r="NUM1" s="93"/>
      <c r="NUN1" s="93"/>
      <c r="NUO1" s="93"/>
      <c r="NUP1" s="93"/>
      <c r="NUQ1" s="93"/>
      <c r="NUR1" s="93"/>
      <c r="NUS1" s="93"/>
      <c r="NUT1" s="93"/>
      <c r="NUU1" s="93"/>
      <c r="NUV1" s="93"/>
      <c r="NUW1" s="93"/>
      <c r="NUX1" s="93"/>
      <c r="NUY1" s="93"/>
      <c r="NUZ1" s="93"/>
      <c r="NVA1" s="93"/>
      <c r="NVB1" s="93"/>
      <c r="NVC1" s="93"/>
      <c r="NVD1" s="93"/>
      <c r="NVE1" s="93"/>
      <c r="NVF1" s="93"/>
      <c r="NVG1" s="93"/>
      <c r="NVH1" s="93"/>
      <c r="NVI1" s="93"/>
      <c r="NVJ1" s="93"/>
      <c r="NVK1" s="93"/>
      <c r="NVL1" s="93"/>
      <c r="NVM1" s="93"/>
      <c r="NVN1" s="93"/>
      <c r="NVO1" s="93"/>
      <c r="NVP1" s="93"/>
      <c r="NVQ1" s="93"/>
      <c r="NVR1" s="93"/>
      <c r="NVS1" s="93"/>
      <c r="NVT1" s="93"/>
      <c r="NVU1" s="93"/>
      <c r="NVV1" s="93"/>
      <c r="NVW1" s="93"/>
      <c r="NVX1" s="93"/>
      <c r="NVY1" s="93"/>
      <c r="NVZ1" s="93"/>
      <c r="NWA1" s="93"/>
      <c r="NWB1" s="93"/>
      <c r="NWC1" s="93"/>
      <c r="NWD1" s="93"/>
      <c r="NWE1" s="93"/>
      <c r="NWF1" s="93"/>
      <c r="NWG1" s="93"/>
      <c r="NWH1" s="93"/>
      <c r="NWI1" s="93"/>
      <c r="NWJ1" s="93"/>
      <c r="NWK1" s="93"/>
      <c r="NWL1" s="93"/>
      <c r="NWM1" s="93"/>
      <c r="NWN1" s="93"/>
      <c r="NWO1" s="93"/>
      <c r="NWP1" s="93"/>
      <c r="NWQ1" s="93"/>
      <c r="NWR1" s="93"/>
      <c r="NWS1" s="93"/>
      <c r="NWT1" s="93"/>
      <c r="NWU1" s="93"/>
      <c r="NWV1" s="93"/>
      <c r="NWW1" s="93"/>
      <c r="NWX1" s="93"/>
      <c r="NWY1" s="93"/>
      <c r="NWZ1" s="93"/>
      <c r="NXA1" s="93"/>
      <c r="NXB1" s="93"/>
      <c r="NXC1" s="93"/>
      <c r="NXD1" s="93"/>
      <c r="NXE1" s="93"/>
      <c r="NXF1" s="93"/>
      <c r="NXG1" s="93"/>
      <c r="NXH1" s="93"/>
      <c r="NXI1" s="93"/>
      <c r="NXJ1" s="93"/>
      <c r="NXK1" s="93"/>
      <c r="NXL1" s="93"/>
      <c r="NXM1" s="93"/>
      <c r="NXN1" s="93"/>
      <c r="NXO1" s="93"/>
      <c r="NXP1" s="93"/>
      <c r="NXQ1" s="93"/>
      <c r="NXR1" s="93"/>
      <c r="NXS1" s="93"/>
      <c r="NXT1" s="93"/>
      <c r="NXU1" s="93"/>
      <c r="NXV1" s="93"/>
      <c r="NXW1" s="93"/>
      <c r="NXX1" s="93"/>
      <c r="NXY1" s="93"/>
      <c r="NXZ1" s="93"/>
      <c r="NYA1" s="93"/>
      <c r="NYB1" s="93"/>
      <c r="NYC1" s="93"/>
      <c r="NYD1" s="93"/>
      <c r="NYE1" s="93"/>
      <c r="NYF1" s="93"/>
      <c r="NYG1" s="93"/>
      <c r="NYH1" s="93"/>
      <c r="NYI1" s="93"/>
      <c r="NYJ1" s="93"/>
      <c r="NYK1" s="93"/>
      <c r="NYL1" s="93"/>
      <c r="NYM1" s="93"/>
      <c r="NYN1" s="93"/>
      <c r="NYO1" s="93"/>
      <c r="NYP1" s="93"/>
      <c r="NYQ1" s="93"/>
      <c r="NYR1" s="93"/>
      <c r="NYS1" s="93"/>
      <c r="NYT1" s="93"/>
      <c r="NYU1" s="93"/>
      <c r="NYV1" s="93"/>
      <c r="NYW1" s="93"/>
      <c r="NYX1" s="93"/>
      <c r="NYY1" s="93"/>
      <c r="NYZ1" s="93"/>
      <c r="NZA1" s="93"/>
      <c r="NZB1" s="93"/>
      <c r="NZC1" s="93"/>
      <c r="NZD1" s="93"/>
      <c r="NZE1" s="93"/>
      <c r="NZF1" s="93"/>
      <c r="NZG1" s="93"/>
      <c r="NZH1" s="93"/>
      <c r="NZI1" s="93"/>
      <c r="NZJ1" s="93"/>
      <c r="NZK1" s="93"/>
      <c r="NZL1" s="93"/>
      <c r="NZM1" s="93"/>
      <c r="NZN1" s="93"/>
      <c r="NZO1" s="93"/>
      <c r="NZP1" s="93"/>
      <c r="NZQ1" s="93"/>
      <c r="NZR1" s="93"/>
      <c r="NZS1" s="93"/>
      <c r="NZT1" s="93"/>
      <c r="NZU1" s="93"/>
      <c r="NZV1" s="93"/>
      <c r="NZW1" s="93"/>
      <c r="NZX1" s="93"/>
      <c r="NZY1" s="93"/>
      <c r="NZZ1" s="93"/>
      <c r="OAA1" s="93"/>
      <c r="OAB1" s="93"/>
      <c r="OAC1" s="93"/>
      <c r="OAD1" s="93"/>
      <c r="OAE1" s="93"/>
      <c r="OAF1" s="93"/>
      <c r="OAG1" s="93"/>
      <c r="OAH1" s="93"/>
      <c r="OAI1" s="93"/>
      <c r="OAJ1" s="93"/>
      <c r="OAK1" s="93"/>
      <c r="OAL1" s="93"/>
      <c r="OAM1" s="93"/>
      <c r="OAN1" s="93"/>
      <c r="OAO1" s="93"/>
      <c r="OAP1" s="93"/>
      <c r="OAQ1" s="93"/>
      <c r="OAR1" s="93"/>
      <c r="OAS1" s="93"/>
      <c r="OAT1" s="93"/>
      <c r="OAU1" s="93"/>
      <c r="OAV1" s="93"/>
      <c r="OAW1" s="93"/>
      <c r="OAX1" s="93"/>
      <c r="OAY1" s="93"/>
      <c r="OAZ1" s="93"/>
      <c r="OBA1" s="93"/>
      <c r="OBB1" s="93"/>
      <c r="OBC1" s="93"/>
      <c r="OBD1" s="93"/>
      <c r="OBE1" s="93"/>
      <c r="OBF1" s="93"/>
      <c r="OBG1" s="93"/>
      <c r="OBH1" s="93"/>
      <c r="OBI1" s="93"/>
      <c r="OBJ1" s="93"/>
      <c r="OBK1" s="93"/>
      <c r="OBL1" s="93"/>
      <c r="OBM1" s="93"/>
      <c r="OBN1" s="93"/>
      <c r="OBO1" s="93"/>
      <c r="OBP1" s="93"/>
      <c r="OBQ1" s="93"/>
      <c r="OBR1" s="93"/>
      <c r="OBS1" s="93"/>
      <c r="OBT1" s="93"/>
      <c r="OBU1" s="93"/>
      <c r="OBV1" s="93"/>
      <c r="OBW1" s="93"/>
      <c r="OBX1" s="93"/>
      <c r="OBY1" s="93"/>
      <c r="OBZ1" s="93"/>
      <c r="OCA1" s="93"/>
      <c r="OCB1" s="93"/>
      <c r="OCC1" s="93"/>
      <c r="OCD1" s="93"/>
      <c r="OCE1" s="93"/>
      <c r="OCF1" s="93"/>
      <c r="OCG1" s="93"/>
      <c r="OCH1" s="93"/>
      <c r="OCI1" s="93"/>
      <c r="OCJ1" s="93"/>
      <c r="OCK1" s="93"/>
      <c r="OCL1" s="93"/>
      <c r="OCM1" s="93"/>
      <c r="OCN1" s="93"/>
      <c r="OCO1" s="93"/>
      <c r="OCP1" s="93"/>
      <c r="OCQ1" s="93"/>
      <c r="OCR1" s="93"/>
      <c r="OCS1" s="93"/>
      <c r="OCT1" s="93"/>
      <c r="OCU1" s="93"/>
      <c r="OCV1" s="93"/>
      <c r="OCW1" s="93"/>
      <c r="OCX1" s="93"/>
      <c r="OCY1" s="93"/>
      <c r="OCZ1" s="93"/>
      <c r="ODA1" s="93"/>
      <c r="ODB1" s="93"/>
      <c r="ODC1" s="93"/>
      <c r="ODD1" s="93"/>
      <c r="ODE1" s="93"/>
      <c r="ODF1" s="93"/>
      <c r="ODG1" s="93"/>
      <c r="ODH1" s="93"/>
      <c r="ODI1" s="93"/>
      <c r="ODJ1" s="93"/>
      <c r="ODK1" s="93"/>
      <c r="ODL1" s="93"/>
      <c r="ODM1" s="93"/>
      <c r="ODN1" s="93"/>
      <c r="ODO1" s="93"/>
      <c r="ODP1" s="93"/>
      <c r="ODQ1" s="93"/>
      <c r="ODR1" s="93"/>
      <c r="ODS1" s="93"/>
      <c r="ODT1" s="93"/>
      <c r="ODU1" s="93"/>
      <c r="ODV1" s="93"/>
      <c r="ODW1" s="93"/>
      <c r="ODX1" s="93"/>
      <c r="ODY1" s="93"/>
      <c r="ODZ1" s="93"/>
      <c r="OEA1" s="93"/>
      <c r="OEB1" s="93"/>
      <c r="OEC1" s="93"/>
      <c r="OED1" s="93"/>
      <c r="OEE1" s="93"/>
      <c r="OEF1" s="93"/>
      <c r="OEG1" s="93"/>
      <c r="OEH1" s="93"/>
      <c r="OEI1" s="93"/>
      <c r="OEJ1" s="93"/>
      <c r="OEK1" s="93"/>
      <c r="OEL1" s="93"/>
      <c r="OEM1" s="93"/>
      <c r="OEN1" s="93"/>
      <c r="OEO1" s="93"/>
      <c r="OEP1" s="93"/>
      <c r="OEQ1" s="93"/>
      <c r="OER1" s="93"/>
      <c r="OES1" s="93"/>
      <c r="OET1" s="93"/>
      <c r="OEU1" s="93"/>
      <c r="OEV1" s="93"/>
      <c r="OEW1" s="93"/>
      <c r="OEX1" s="93"/>
      <c r="OEY1" s="93"/>
      <c r="OEZ1" s="93"/>
      <c r="OFA1" s="93"/>
      <c r="OFB1" s="93"/>
      <c r="OFC1" s="93"/>
      <c r="OFD1" s="93"/>
      <c r="OFE1" s="93"/>
      <c r="OFF1" s="93"/>
      <c r="OFG1" s="93"/>
      <c r="OFH1" s="93"/>
      <c r="OFI1" s="93"/>
      <c r="OFJ1" s="93"/>
      <c r="OFK1" s="93"/>
      <c r="OFL1" s="93"/>
      <c r="OFM1" s="93"/>
      <c r="OFN1" s="93"/>
      <c r="OFO1" s="93"/>
      <c r="OFP1" s="93"/>
      <c r="OFQ1" s="93"/>
      <c r="OFR1" s="93"/>
      <c r="OFS1" s="93"/>
      <c r="OFT1" s="93"/>
      <c r="OFU1" s="93"/>
      <c r="OFV1" s="93"/>
      <c r="OFW1" s="93"/>
      <c r="OFX1" s="93"/>
      <c r="OFY1" s="93"/>
      <c r="OFZ1" s="93"/>
      <c r="OGA1" s="93"/>
      <c r="OGB1" s="93"/>
      <c r="OGC1" s="93"/>
      <c r="OGD1" s="93"/>
      <c r="OGE1" s="93"/>
      <c r="OGF1" s="93"/>
      <c r="OGG1" s="93"/>
      <c r="OGH1" s="93"/>
      <c r="OGI1" s="93"/>
      <c r="OGJ1" s="93"/>
      <c r="OGK1" s="93"/>
      <c r="OGL1" s="93"/>
      <c r="OGM1" s="93"/>
      <c r="OGN1" s="93"/>
      <c r="OGO1" s="93"/>
      <c r="OGP1" s="93"/>
      <c r="OGQ1" s="93"/>
      <c r="OGR1" s="93"/>
      <c r="OGS1" s="93"/>
      <c r="OGT1" s="93"/>
      <c r="OGU1" s="93"/>
      <c r="OGV1" s="93"/>
      <c r="OGW1" s="93"/>
      <c r="OGX1" s="93"/>
      <c r="OGY1" s="93"/>
      <c r="OGZ1" s="93"/>
      <c r="OHA1" s="93"/>
      <c r="OHB1" s="93"/>
      <c r="OHC1" s="93"/>
      <c r="OHD1" s="93"/>
      <c r="OHE1" s="93"/>
      <c r="OHF1" s="93"/>
      <c r="OHG1" s="93"/>
      <c r="OHH1" s="93"/>
      <c r="OHI1" s="93"/>
      <c r="OHJ1" s="93"/>
      <c r="OHK1" s="93"/>
      <c r="OHL1" s="93"/>
      <c r="OHM1" s="93"/>
      <c r="OHN1" s="93"/>
      <c r="OHO1" s="93"/>
      <c r="OHP1" s="93"/>
      <c r="OHQ1" s="93"/>
      <c r="OHR1" s="93"/>
      <c r="OHS1" s="93"/>
      <c r="OHT1" s="93"/>
      <c r="OHU1" s="93"/>
      <c r="OHV1" s="93"/>
      <c r="OHW1" s="93"/>
      <c r="OHX1" s="93"/>
      <c r="OHY1" s="93"/>
      <c r="OHZ1" s="93"/>
      <c r="OIA1" s="93"/>
      <c r="OIB1" s="93"/>
      <c r="OIC1" s="93"/>
      <c r="OID1" s="93"/>
      <c r="OIE1" s="93"/>
      <c r="OIF1" s="93"/>
      <c r="OIG1" s="93"/>
      <c r="OIH1" s="93"/>
      <c r="OII1" s="93"/>
      <c r="OIJ1" s="93"/>
      <c r="OIK1" s="93"/>
      <c r="OIL1" s="93"/>
      <c r="OIM1" s="93"/>
      <c r="OIN1" s="93"/>
      <c r="OIO1" s="93"/>
      <c r="OIP1" s="93"/>
      <c r="OIQ1" s="93"/>
      <c r="OIR1" s="93"/>
      <c r="OIS1" s="93"/>
      <c r="OIT1" s="93"/>
      <c r="OIU1" s="93"/>
      <c r="OIV1" s="93"/>
      <c r="OIW1" s="93"/>
      <c r="OIX1" s="93"/>
      <c r="OIY1" s="93"/>
      <c r="OIZ1" s="93"/>
      <c r="OJA1" s="93"/>
      <c r="OJB1" s="93"/>
      <c r="OJC1" s="93"/>
      <c r="OJD1" s="93"/>
      <c r="OJE1" s="93"/>
      <c r="OJF1" s="93"/>
      <c r="OJG1" s="93"/>
      <c r="OJH1" s="93"/>
      <c r="OJI1" s="93"/>
      <c r="OJJ1" s="93"/>
      <c r="OJK1" s="93"/>
      <c r="OJL1" s="93"/>
      <c r="OJM1" s="93"/>
      <c r="OJN1" s="93"/>
      <c r="OJO1" s="93"/>
      <c r="OJP1" s="93"/>
      <c r="OJQ1" s="93"/>
      <c r="OJR1" s="93"/>
      <c r="OJS1" s="93"/>
      <c r="OJT1" s="93"/>
      <c r="OJU1" s="93"/>
      <c r="OJV1" s="93"/>
      <c r="OJW1" s="93"/>
      <c r="OJX1" s="93"/>
      <c r="OJY1" s="93"/>
      <c r="OJZ1" s="93"/>
      <c r="OKA1" s="93"/>
      <c r="OKB1" s="93"/>
      <c r="OKC1" s="93"/>
      <c r="OKD1" s="93"/>
      <c r="OKE1" s="93"/>
      <c r="OKF1" s="93"/>
      <c r="OKG1" s="93"/>
      <c r="OKH1" s="93"/>
      <c r="OKI1" s="93"/>
      <c r="OKJ1" s="93"/>
      <c r="OKK1" s="93"/>
      <c r="OKL1" s="93"/>
      <c r="OKM1" s="93"/>
      <c r="OKN1" s="93"/>
      <c r="OKO1" s="93"/>
      <c r="OKP1" s="93"/>
      <c r="OKQ1" s="93"/>
      <c r="OKR1" s="93"/>
      <c r="OKS1" s="93"/>
      <c r="OKT1" s="93"/>
      <c r="OKU1" s="93"/>
      <c r="OKV1" s="93"/>
      <c r="OKW1" s="93"/>
      <c r="OKX1" s="93"/>
      <c r="OKY1" s="93"/>
      <c r="OKZ1" s="93"/>
      <c r="OLA1" s="93"/>
      <c r="OLB1" s="93"/>
      <c r="OLC1" s="93"/>
      <c r="OLD1" s="93"/>
      <c r="OLE1" s="93"/>
      <c r="OLF1" s="93"/>
      <c r="OLG1" s="93"/>
      <c r="OLH1" s="93"/>
      <c r="OLI1" s="93"/>
      <c r="OLJ1" s="93"/>
      <c r="OLK1" s="93"/>
      <c r="OLL1" s="93"/>
      <c r="OLM1" s="93"/>
      <c r="OLN1" s="93"/>
      <c r="OLO1" s="93"/>
      <c r="OLP1" s="93"/>
      <c r="OLQ1" s="93"/>
      <c r="OLR1" s="93"/>
      <c r="OLS1" s="93"/>
      <c r="OLT1" s="93"/>
      <c r="OLU1" s="93"/>
      <c r="OLV1" s="93"/>
      <c r="OLW1" s="93"/>
      <c r="OLX1" s="93"/>
      <c r="OLY1" s="93"/>
      <c r="OLZ1" s="93"/>
      <c r="OMA1" s="93"/>
      <c r="OMB1" s="93"/>
      <c r="OMC1" s="93"/>
      <c r="OMD1" s="93"/>
      <c r="OME1" s="93"/>
      <c r="OMF1" s="93"/>
      <c r="OMG1" s="93"/>
      <c r="OMH1" s="93"/>
      <c r="OMI1" s="93"/>
      <c r="OMJ1" s="93"/>
      <c r="OMK1" s="93"/>
      <c r="OML1" s="93"/>
      <c r="OMM1" s="93"/>
      <c r="OMN1" s="93"/>
      <c r="OMO1" s="93"/>
      <c r="OMP1" s="93"/>
      <c r="OMQ1" s="93"/>
      <c r="OMR1" s="93"/>
      <c r="OMS1" s="93"/>
      <c r="OMT1" s="93"/>
      <c r="OMU1" s="93"/>
      <c r="OMV1" s="93"/>
      <c r="OMW1" s="93"/>
      <c r="OMX1" s="93"/>
      <c r="OMY1" s="93"/>
      <c r="OMZ1" s="93"/>
      <c r="ONA1" s="93"/>
      <c r="ONB1" s="93"/>
      <c r="ONC1" s="93"/>
      <c r="OND1" s="93"/>
      <c r="ONE1" s="93"/>
      <c r="ONF1" s="93"/>
      <c r="ONG1" s="93"/>
      <c r="ONH1" s="93"/>
      <c r="ONI1" s="93"/>
      <c r="ONJ1" s="93"/>
      <c r="ONK1" s="93"/>
      <c r="ONL1" s="93"/>
      <c r="ONM1" s="93"/>
      <c r="ONN1" s="93"/>
      <c r="ONO1" s="93"/>
      <c r="ONP1" s="93"/>
      <c r="ONQ1" s="93"/>
      <c r="ONR1" s="93"/>
      <c r="ONS1" s="93"/>
      <c r="ONT1" s="93"/>
      <c r="ONU1" s="93"/>
      <c r="ONV1" s="93"/>
      <c r="ONW1" s="93"/>
      <c r="ONX1" s="93"/>
      <c r="ONY1" s="93"/>
      <c r="ONZ1" s="93"/>
      <c r="OOA1" s="93"/>
      <c r="OOB1" s="93"/>
      <c r="OOC1" s="93"/>
      <c r="OOD1" s="93"/>
      <c r="OOE1" s="93"/>
      <c r="OOF1" s="93"/>
      <c r="OOG1" s="93"/>
      <c r="OOH1" s="93"/>
      <c r="OOI1" s="93"/>
      <c r="OOJ1" s="93"/>
      <c r="OOK1" s="93"/>
      <c r="OOL1" s="93"/>
      <c r="OOM1" s="93"/>
      <c r="OON1" s="93"/>
      <c r="OOO1" s="93"/>
      <c r="OOP1" s="93"/>
      <c r="OOQ1" s="93"/>
      <c r="OOR1" s="93"/>
      <c r="OOS1" s="93"/>
      <c r="OOT1" s="93"/>
      <c r="OOU1" s="93"/>
      <c r="OOV1" s="93"/>
      <c r="OOW1" s="93"/>
      <c r="OOX1" s="93"/>
      <c r="OOY1" s="93"/>
      <c r="OOZ1" s="93"/>
      <c r="OPA1" s="93"/>
      <c r="OPB1" s="93"/>
      <c r="OPC1" s="93"/>
      <c r="OPD1" s="93"/>
      <c r="OPE1" s="93"/>
      <c r="OPF1" s="93"/>
      <c r="OPG1" s="93"/>
      <c r="OPH1" s="93"/>
      <c r="OPI1" s="93"/>
      <c r="OPJ1" s="93"/>
      <c r="OPK1" s="93"/>
      <c r="OPL1" s="93"/>
      <c r="OPM1" s="93"/>
      <c r="OPN1" s="93"/>
      <c r="OPO1" s="93"/>
      <c r="OPP1" s="93"/>
      <c r="OPQ1" s="93"/>
      <c r="OPR1" s="93"/>
      <c r="OPS1" s="93"/>
      <c r="OPT1" s="93"/>
      <c r="OPU1" s="93"/>
      <c r="OPV1" s="93"/>
      <c r="OPW1" s="93"/>
      <c r="OPX1" s="93"/>
      <c r="OPY1" s="93"/>
      <c r="OPZ1" s="93"/>
      <c r="OQA1" s="93"/>
      <c r="OQB1" s="93"/>
      <c r="OQC1" s="93"/>
      <c r="OQD1" s="93"/>
      <c r="OQE1" s="93"/>
      <c r="OQF1" s="93"/>
      <c r="OQG1" s="93"/>
      <c r="OQH1" s="93"/>
      <c r="OQI1" s="93"/>
      <c r="OQJ1" s="93"/>
      <c r="OQK1" s="93"/>
      <c r="OQL1" s="93"/>
      <c r="OQM1" s="93"/>
      <c r="OQN1" s="93"/>
      <c r="OQO1" s="93"/>
      <c r="OQP1" s="93"/>
      <c r="OQQ1" s="93"/>
      <c r="OQR1" s="93"/>
      <c r="OQS1" s="93"/>
      <c r="OQT1" s="93"/>
      <c r="OQU1" s="93"/>
      <c r="OQV1" s="93"/>
      <c r="OQW1" s="93"/>
      <c r="OQX1" s="93"/>
      <c r="OQY1" s="93"/>
      <c r="OQZ1" s="93"/>
      <c r="ORA1" s="93"/>
      <c r="ORB1" s="93"/>
      <c r="ORC1" s="93"/>
      <c r="ORD1" s="93"/>
      <c r="ORE1" s="93"/>
      <c r="ORF1" s="93"/>
      <c r="ORG1" s="93"/>
      <c r="ORH1" s="93"/>
      <c r="ORI1" s="93"/>
      <c r="ORJ1" s="93"/>
      <c r="ORK1" s="93"/>
      <c r="ORL1" s="93"/>
      <c r="ORM1" s="93"/>
      <c r="ORN1" s="93"/>
      <c r="ORO1" s="93"/>
      <c r="ORP1" s="93"/>
      <c r="ORQ1" s="93"/>
      <c r="ORR1" s="93"/>
      <c r="ORS1" s="93"/>
      <c r="ORT1" s="93"/>
      <c r="ORU1" s="93"/>
      <c r="ORV1" s="93"/>
      <c r="ORW1" s="93"/>
      <c r="ORX1" s="93"/>
      <c r="ORY1" s="93"/>
      <c r="ORZ1" s="93"/>
      <c r="OSA1" s="93"/>
      <c r="OSB1" s="93"/>
      <c r="OSC1" s="93"/>
      <c r="OSD1" s="93"/>
      <c r="OSE1" s="93"/>
      <c r="OSF1" s="93"/>
      <c r="OSG1" s="93"/>
      <c r="OSH1" s="93"/>
      <c r="OSI1" s="93"/>
      <c r="OSJ1" s="93"/>
      <c r="OSK1" s="93"/>
      <c r="OSL1" s="93"/>
      <c r="OSM1" s="93"/>
      <c r="OSN1" s="93"/>
      <c r="OSO1" s="93"/>
      <c r="OSP1" s="93"/>
      <c r="OSQ1" s="93"/>
      <c r="OSR1" s="93"/>
      <c r="OSS1" s="93"/>
      <c r="OST1" s="93"/>
      <c r="OSU1" s="93"/>
      <c r="OSV1" s="93"/>
      <c r="OSW1" s="93"/>
      <c r="OSX1" s="93"/>
      <c r="OSY1" s="93"/>
      <c r="OSZ1" s="93"/>
      <c r="OTA1" s="93"/>
      <c r="OTB1" s="93"/>
      <c r="OTC1" s="93"/>
      <c r="OTD1" s="93"/>
      <c r="OTE1" s="93"/>
      <c r="OTF1" s="93"/>
      <c r="OTG1" s="93"/>
      <c r="OTH1" s="93"/>
      <c r="OTI1" s="93"/>
      <c r="OTJ1" s="93"/>
      <c r="OTK1" s="93"/>
      <c r="OTL1" s="93"/>
      <c r="OTM1" s="93"/>
      <c r="OTN1" s="93"/>
      <c r="OTO1" s="93"/>
      <c r="OTP1" s="93"/>
      <c r="OTQ1" s="93"/>
      <c r="OTR1" s="93"/>
      <c r="OTS1" s="93"/>
      <c r="OTT1" s="93"/>
      <c r="OTU1" s="93"/>
      <c r="OTV1" s="93"/>
      <c r="OTW1" s="93"/>
      <c r="OTX1" s="93"/>
      <c r="OTY1" s="93"/>
      <c r="OTZ1" s="93"/>
      <c r="OUA1" s="93"/>
      <c r="OUB1" s="93"/>
      <c r="OUC1" s="93"/>
      <c r="OUD1" s="93"/>
      <c r="OUE1" s="93"/>
      <c r="OUF1" s="93"/>
      <c r="OUG1" s="93"/>
      <c r="OUH1" s="93"/>
      <c r="OUI1" s="93"/>
      <c r="OUJ1" s="93"/>
      <c r="OUK1" s="93"/>
      <c r="OUL1" s="93"/>
      <c r="OUM1" s="93"/>
      <c r="OUN1" s="93"/>
      <c r="OUO1" s="93"/>
      <c r="OUP1" s="93"/>
      <c r="OUQ1" s="93"/>
      <c r="OUR1" s="93"/>
      <c r="OUS1" s="93"/>
      <c r="OUT1" s="93"/>
      <c r="OUU1" s="93"/>
      <c r="OUV1" s="93"/>
      <c r="OUW1" s="93"/>
      <c r="OUX1" s="93"/>
      <c r="OUY1" s="93"/>
      <c r="OUZ1" s="93"/>
      <c r="OVA1" s="93"/>
      <c r="OVB1" s="93"/>
      <c r="OVC1" s="93"/>
      <c r="OVD1" s="93"/>
      <c r="OVE1" s="93"/>
      <c r="OVF1" s="93"/>
      <c r="OVG1" s="93"/>
      <c r="OVH1" s="93"/>
      <c r="OVI1" s="93"/>
      <c r="OVJ1" s="93"/>
      <c r="OVK1" s="93"/>
      <c r="OVL1" s="93"/>
      <c r="OVM1" s="93"/>
      <c r="OVN1" s="93"/>
      <c r="OVO1" s="93"/>
      <c r="OVP1" s="93"/>
      <c r="OVQ1" s="93"/>
      <c r="OVR1" s="93"/>
      <c r="OVS1" s="93"/>
      <c r="OVT1" s="93"/>
      <c r="OVU1" s="93"/>
      <c r="OVV1" s="93"/>
      <c r="OVW1" s="93"/>
      <c r="OVX1" s="93"/>
      <c r="OVY1" s="93"/>
      <c r="OVZ1" s="93"/>
      <c r="OWA1" s="93"/>
      <c r="OWB1" s="93"/>
      <c r="OWC1" s="93"/>
      <c r="OWD1" s="93"/>
      <c r="OWE1" s="93"/>
      <c r="OWF1" s="93"/>
      <c r="OWG1" s="93"/>
      <c r="OWH1" s="93"/>
      <c r="OWI1" s="93"/>
      <c r="OWJ1" s="93"/>
      <c r="OWK1" s="93"/>
      <c r="OWL1" s="93"/>
      <c r="OWM1" s="93"/>
      <c r="OWN1" s="93"/>
      <c r="OWO1" s="93"/>
      <c r="OWP1" s="93"/>
      <c r="OWQ1" s="93"/>
      <c r="OWR1" s="93"/>
      <c r="OWS1" s="93"/>
      <c r="OWT1" s="93"/>
      <c r="OWU1" s="93"/>
      <c r="OWV1" s="93"/>
      <c r="OWW1" s="93"/>
      <c r="OWX1" s="93"/>
      <c r="OWY1" s="93"/>
      <c r="OWZ1" s="93"/>
      <c r="OXA1" s="93"/>
      <c r="OXB1" s="93"/>
      <c r="OXC1" s="93"/>
      <c r="OXD1" s="93"/>
      <c r="OXE1" s="93"/>
      <c r="OXF1" s="93"/>
      <c r="OXG1" s="93"/>
      <c r="OXH1" s="93"/>
      <c r="OXI1" s="93"/>
      <c r="OXJ1" s="93"/>
      <c r="OXK1" s="93"/>
      <c r="OXL1" s="93"/>
      <c r="OXM1" s="93"/>
      <c r="OXN1" s="93"/>
      <c r="OXO1" s="93"/>
      <c r="OXP1" s="93"/>
      <c r="OXQ1" s="93"/>
      <c r="OXR1" s="93"/>
      <c r="OXS1" s="93"/>
      <c r="OXT1" s="93"/>
      <c r="OXU1" s="93"/>
      <c r="OXV1" s="93"/>
      <c r="OXW1" s="93"/>
      <c r="OXX1" s="93"/>
      <c r="OXY1" s="93"/>
      <c r="OXZ1" s="93"/>
      <c r="OYA1" s="93"/>
      <c r="OYB1" s="93"/>
      <c r="OYC1" s="93"/>
      <c r="OYD1" s="93"/>
      <c r="OYE1" s="93"/>
      <c r="OYF1" s="93"/>
      <c r="OYG1" s="93"/>
      <c r="OYH1" s="93"/>
      <c r="OYI1" s="93"/>
      <c r="OYJ1" s="93"/>
      <c r="OYK1" s="93"/>
      <c r="OYL1" s="93"/>
      <c r="OYM1" s="93"/>
      <c r="OYN1" s="93"/>
      <c r="OYO1" s="93"/>
      <c r="OYP1" s="93"/>
      <c r="OYQ1" s="93"/>
      <c r="OYR1" s="93"/>
      <c r="OYS1" s="93"/>
      <c r="OYT1" s="93"/>
      <c r="OYU1" s="93"/>
      <c r="OYV1" s="93"/>
      <c r="OYW1" s="93"/>
      <c r="OYX1" s="93"/>
      <c r="OYY1" s="93"/>
      <c r="OYZ1" s="93"/>
      <c r="OZA1" s="93"/>
      <c r="OZB1" s="93"/>
      <c r="OZC1" s="93"/>
      <c r="OZD1" s="93"/>
      <c r="OZE1" s="93"/>
      <c r="OZF1" s="93"/>
      <c r="OZG1" s="93"/>
      <c r="OZH1" s="93"/>
      <c r="OZI1" s="93"/>
      <c r="OZJ1" s="93"/>
      <c r="OZK1" s="93"/>
      <c r="OZL1" s="93"/>
      <c r="OZM1" s="93"/>
      <c r="OZN1" s="93"/>
      <c r="OZO1" s="93"/>
      <c r="OZP1" s="93"/>
      <c r="OZQ1" s="93"/>
      <c r="OZR1" s="93"/>
      <c r="OZS1" s="93"/>
      <c r="OZT1" s="93"/>
      <c r="OZU1" s="93"/>
      <c r="OZV1" s="93"/>
      <c r="OZW1" s="93"/>
      <c r="OZX1" s="93"/>
      <c r="OZY1" s="93"/>
      <c r="OZZ1" s="93"/>
      <c r="PAA1" s="93"/>
      <c r="PAB1" s="93"/>
      <c r="PAC1" s="93"/>
      <c r="PAD1" s="93"/>
      <c r="PAE1" s="93"/>
      <c r="PAF1" s="93"/>
      <c r="PAG1" s="93"/>
      <c r="PAH1" s="93"/>
      <c r="PAI1" s="93"/>
      <c r="PAJ1" s="93"/>
      <c r="PAK1" s="93"/>
      <c r="PAL1" s="93"/>
      <c r="PAM1" s="93"/>
      <c r="PAN1" s="93"/>
      <c r="PAO1" s="93"/>
      <c r="PAP1" s="93"/>
      <c r="PAQ1" s="93"/>
      <c r="PAR1" s="93"/>
      <c r="PAS1" s="93"/>
      <c r="PAT1" s="93"/>
      <c r="PAU1" s="93"/>
      <c r="PAV1" s="93"/>
      <c r="PAW1" s="93"/>
      <c r="PAX1" s="93"/>
      <c r="PAY1" s="93"/>
      <c r="PAZ1" s="93"/>
      <c r="PBA1" s="93"/>
      <c r="PBB1" s="93"/>
      <c r="PBC1" s="93"/>
      <c r="PBD1" s="93"/>
      <c r="PBE1" s="93"/>
      <c r="PBF1" s="93"/>
      <c r="PBG1" s="93"/>
      <c r="PBH1" s="93"/>
      <c r="PBI1" s="93"/>
      <c r="PBJ1" s="93"/>
      <c r="PBK1" s="93"/>
      <c r="PBL1" s="93"/>
      <c r="PBM1" s="93"/>
      <c r="PBN1" s="93"/>
      <c r="PBO1" s="93"/>
      <c r="PBP1" s="93"/>
      <c r="PBQ1" s="93"/>
      <c r="PBR1" s="93"/>
      <c r="PBS1" s="93"/>
      <c r="PBT1" s="93"/>
      <c r="PBU1" s="93"/>
      <c r="PBV1" s="93"/>
      <c r="PBW1" s="93"/>
      <c r="PBX1" s="93"/>
      <c r="PBY1" s="93"/>
      <c r="PBZ1" s="93"/>
      <c r="PCA1" s="93"/>
      <c r="PCB1" s="93"/>
      <c r="PCC1" s="93"/>
      <c r="PCD1" s="93"/>
      <c r="PCE1" s="93"/>
      <c r="PCF1" s="93"/>
      <c r="PCG1" s="93"/>
      <c r="PCH1" s="93"/>
      <c r="PCI1" s="93"/>
      <c r="PCJ1" s="93"/>
      <c r="PCK1" s="93"/>
      <c r="PCL1" s="93"/>
      <c r="PCM1" s="93"/>
      <c r="PCN1" s="93"/>
      <c r="PCO1" s="93"/>
      <c r="PCP1" s="93"/>
      <c r="PCQ1" s="93"/>
      <c r="PCR1" s="93"/>
      <c r="PCS1" s="93"/>
      <c r="PCT1" s="93"/>
      <c r="PCU1" s="93"/>
      <c r="PCV1" s="93"/>
      <c r="PCW1" s="93"/>
      <c r="PCX1" s="93"/>
      <c r="PCY1" s="93"/>
      <c r="PCZ1" s="93"/>
      <c r="PDA1" s="93"/>
      <c r="PDB1" s="93"/>
      <c r="PDC1" s="93"/>
      <c r="PDD1" s="93"/>
      <c r="PDE1" s="93"/>
      <c r="PDF1" s="93"/>
      <c r="PDG1" s="93"/>
      <c r="PDH1" s="93"/>
      <c r="PDI1" s="93"/>
      <c r="PDJ1" s="93"/>
      <c r="PDK1" s="93"/>
      <c r="PDL1" s="93"/>
      <c r="PDM1" s="93"/>
      <c r="PDN1" s="93"/>
      <c r="PDO1" s="93"/>
      <c r="PDP1" s="93"/>
      <c r="PDQ1" s="93"/>
      <c r="PDR1" s="93"/>
      <c r="PDS1" s="93"/>
      <c r="PDT1" s="93"/>
      <c r="PDU1" s="93"/>
      <c r="PDV1" s="93"/>
      <c r="PDW1" s="93"/>
      <c r="PDX1" s="93"/>
      <c r="PDY1" s="93"/>
      <c r="PDZ1" s="93"/>
      <c r="PEA1" s="93"/>
      <c r="PEB1" s="93"/>
      <c r="PEC1" s="93"/>
      <c r="PED1" s="93"/>
      <c r="PEE1" s="93"/>
      <c r="PEF1" s="93"/>
      <c r="PEG1" s="93"/>
      <c r="PEH1" s="93"/>
      <c r="PEI1" s="93"/>
      <c r="PEJ1" s="93"/>
      <c r="PEK1" s="93"/>
      <c r="PEL1" s="93"/>
      <c r="PEM1" s="93"/>
      <c r="PEN1" s="93"/>
      <c r="PEO1" s="93"/>
      <c r="PEP1" s="93"/>
      <c r="PEQ1" s="93"/>
      <c r="PER1" s="93"/>
      <c r="PES1" s="93"/>
      <c r="PET1" s="93"/>
      <c r="PEU1" s="93"/>
      <c r="PEV1" s="93"/>
      <c r="PEW1" s="93"/>
      <c r="PEX1" s="93"/>
      <c r="PEY1" s="93"/>
      <c r="PEZ1" s="93"/>
      <c r="PFA1" s="93"/>
      <c r="PFB1" s="93"/>
      <c r="PFC1" s="93"/>
      <c r="PFD1" s="93"/>
      <c r="PFE1" s="93"/>
      <c r="PFF1" s="93"/>
      <c r="PFG1" s="93"/>
      <c r="PFH1" s="93"/>
      <c r="PFI1" s="93"/>
      <c r="PFJ1" s="93"/>
      <c r="PFK1" s="93"/>
      <c r="PFL1" s="93"/>
      <c r="PFM1" s="93"/>
      <c r="PFN1" s="93"/>
      <c r="PFO1" s="93"/>
      <c r="PFP1" s="93"/>
      <c r="PFQ1" s="93"/>
      <c r="PFR1" s="93"/>
      <c r="PFS1" s="93"/>
      <c r="PFT1" s="93"/>
      <c r="PFU1" s="93"/>
      <c r="PFV1" s="93"/>
      <c r="PFW1" s="93"/>
      <c r="PFX1" s="93"/>
      <c r="PFY1" s="93"/>
      <c r="PFZ1" s="93"/>
      <c r="PGA1" s="93"/>
      <c r="PGB1" s="93"/>
      <c r="PGC1" s="93"/>
      <c r="PGD1" s="93"/>
      <c r="PGE1" s="93"/>
      <c r="PGF1" s="93"/>
      <c r="PGG1" s="93"/>
      <c r="PGH1" s="93"/>
      <c r="PGI1" s="93"/>
      <c r="PGJ1" s="93"/>
      <c r="PGK1" s="93"/>
      <c r="PGL1" s="93"/>
      <c r="PGM1" s="93"/>
      <c r="PGN1" s="93"/>
      <c r="PGO1" s="93"/>
      <c r="PGP1" s="93"/>
      <c r="PGQ1" s="93"/>
      <c r="PGR1" s="93"/>
      <c r="PGS1" s="93"/>
      <c r="PGT1" s="93"/>
      <c r="PGU1" s="93"/>
      <c r="PGV1" s="93"/>
      <c r="PGW1" s="93"/>
      <c r="PGX1" s="93"/>
      <c r="PGY1" s="93"/>
      <c r="PGZ1" s="93"/>
      <c r="PHA1" s="93"/>
      <c r="PHB1" s="93"/>
      <c r="PHC1" s="93"/>
      <c r="PHD1" s="93"/>
      <c r="PHE1" s="93"/>
      <c r="PHF1" s="93"/>
      <c r="PHG1" s="93"/>
      <c r="PHH1" s="93"/>
      <c r="PHI1" s="93"/>
      <c r="PHJ1" s="93"/>
      <c r="PHK1" s="93"/>
      <c r="PHL1" s="93"/>
      <c r="PHM1" s="93"/>
      <c r="PHN1" s="93"/>
      <c r="PHO1" s="93"/>
      <c r="PHP1" s="93"/>
      <c r="PHQ1" s="93"/>
      <c r="PHR1" s="93"/>
      <c r="PHS1" s="93"/>
      <c r="PHT1" s="93"/>
      <c r="PHU1" s="93"/>
      <c r="PHV1" s="93"/>
      <c r="PHW1" s="93"/>
      <c r="PHX1" s="93"/>
      <c r="PHY1" s="93"/>
      <c r="PHZ1" s="93"/>
      <c r="PIA1" s="93"/>
      <c r="PIB1" s="93"/>
      <c r="PIC1" s="93"/>
      <c r="PID1" s="93"/>
      <c r="PIE1" s="93"/>
      <c r="PIF1" s="93"/>
      <c r="PIG1" s="93"/>
      <c r="PIH1" s="93"/>
      <c r="PII1" s="93"/>
      <c r="PIJ1" s="93"/>
      <c r="PIK1" s="93"/>
      <c r="PIL1" s="93"/>
      <c r="PIM1" s="93"/>
      <c r="PIN1" s="93"/>
      <c r="PIO1" s="93"/>
      <c r="PIP1" s="93"/>
      <c r="PIQ1" s="93"/>
      <c r="PIR1" s="93"/>
      <c r="PIS1" s="93"/>
      <c r="PIT1" s="93"/>
      <c r="PIU1" s="93"/>
      <c r="PIV1" s="93"/>
      <c r="PIW1" s="93"/>
      <c r="PIX1" s="93"/>
      <c r="PIY1" s="93"/>
      <c r="PIZ1" s="93"/>
      <c r="PJA1" s="93"/>
      <c r="PJB1" s="93"/>
      <c r="PJC1" s="93"/>
      <c r="PJD1" s="93"/>
      <c r="PJE1" s="93"/>
      <c r="PJF1" s="93"/>
      <c r="PJG1" s="93"/>
      <c r="PJH1" s="93"/>
      <c r="PJI1" s="93"/>
      <c r="PJJ1" s="93"/>
      <c r="PJK1" s="93"/>
      <c r="PJL1" s="93"/>
      <c r="PJM1" s="93"/>
      <c r="PJN1" s="93"/>
      <c r="PJO1" s="93"/>
      <c r="PJP1" s="93"/>
      <c r="PJQ1" s="93"/>
      <c r="PJR1" s="93"/>
      <c r="PJS1" s="93"/>
      <c r="PJT1" s="93"/>
      <c r="PJU1" s="93"/>
      <c r="PJV1" s="93"/>
      <c r="PJW1" s="93"/>
      <c r="PJX1" s="93"/>
      <c r="PJY1" s="93"/>
      <c r="PJZ1" s="93"/>
      <c r="PKA1" s="93"/>
      <c r="PKB1" s="93"/>
      <c r="PKC1" s="93"/>
      <c r="PKD1" s="93"/>
      <c r="PKE1" s="93"/>
      <c r="PKF1" s="93"/>
      <c r="PKG1" s="93"/>
      <c r="PKH1" s="93"/>
      <c r="PKI1" s="93"/>
      <c r="PKJ1" s="93"/>
      <c r="PKK1" s="93"/>
      <c r="PKL1" s="93"/>
      <c r="PKM1" s="93"/>
      <c r="PKN1" s="93"/>
      <c r="PKO1" s="93"/>
      <c r="PKP1" s="93"/>
      <c r="PKQ1" s="93"/>
      <c r="PKR1" s="93"/>
      <c r="PKS1" s="93"/>
      <c r="PKT1" s="93"/>
      <c r="PKU1" s="93"/>
      <c r="PKV1" s="93"/>
      <c r="PKW1" s="93"/>
      <c r="PKX1" s="93"/>
      <c r="PKY1" s="93"/>
      <c r="PKZ1" s="93"/>
      <c r="PLA1" s="93"/>
      <c r="PLB1" s="93"/>
      <c r="PLC1" s="93"/>
      <c r="PLD1" s="93"/>
      <c r="PLE1" s="93"/>
      <c r="PLF1" s="93"/>
      <c r="PLG1" s="93"/>
      <c r="PLH1" s="93"/>
      <c r="PLI1" s="93"/>
      <c r="PLJ1" s="93"/>
      <c r="PLK1" s="93"/>
      <c r="PLL1" s="93"/>
      <c r="PLM1" s="93"/>
      <c r="PLN1" s="93"/>
      <c r="PLO1" s="93"/>
      <c r="PLP1" s="93"/>
      <c r="PLQ1" s="93"/>
      <c r="PLR1" s="93"/>
      <c r="PLS1" s="93"/>
      <c r="PLT1" s="93"/>
      <c r="PLU1" s="93"/>
      <c r="PLV1" s="93"/>
      <c r="PLW1" s="93"/>
      <c r="PLX1" s="93"/>
      <c r="PLY1" s="93"/>
      <c r="PLZ1" s="93"/>
      <c r="PMA1" s="93"/>
      <c r="PMB1" s="93"/>
      <c r="PMC1" s="93"/>
      <c r="PMD1" s="93"/>
      <c r="PME1" s="93"/>
      <c r="PMF1" s="93"/>
      <c r="PMG1" s="93"/>
      <c r="PMH1" s="93"/>
      <c r="PMI1" s="93"/>
      <c r="PMJ1" s="93"/>
      <c r="PMK1" s="93"/>
      <c r="PML1" s="93"/>
      <c r="PMM1" s="93"/>
      <c r="PMN1" s="93"/>
      <c r="PMO1" s="93"/>
      <c r="PMP1" s="93"/>
      <c r="PMQ1" s="93"/>
      <c r="PMR1" s="93"/>
      <c r="PMS1" s="93"/>
      <c r="PMT1" s="93"/>
      <c r="PMU1" s="93"/>
      <c r="PMV1" s="93"/>
      <c r="PMW1" s="93"/>
      <c r="PMX1" s="93"/>
      <c r="PMY1" s="93"/>
      <c r="PMZ1" s="93"/>
      <c r="PNA1" s="93"/>
      <c r="PNB1" s="93"/>
      <c r="PNC1" s="93"/>
      <c r="PND1" s="93"/>
      <c r="PNE1" s="93"/>
      <c r="PNF1" s="93"/>
      <c r="PNG1" s="93"/>
      <c r="PNH1" s="93"/>
      <c r="PNI1" s="93"/>
      <c r="PNJ1" s="93"/>
      <c r="PNK1" s="93"/>
      <c r="PNL1" s="93"/>
      <c r="PNM1" s="93"/>
      <c r="PNN1" s="93"/>
      <c r="PNO1" s="93"/>
      <c r="PNP1" s="93"/>
      <c r="PNQ1" s="93"/>
      <c r="PNR1" s="93"/>
      <c r="PNS1" s="93"/>
      <c r="PNT1" s="93"/>
      <c r="PNU1" s="93"/>
      <c r="PNV1" s="93"/>
      <c r="PNW1" s="93"/>
      <c r="PNX1" s="93"/>
      <c r="PNY1" s="93"/>
      <c r="PNZ1" s="93"/>
      <c r="POA1" s="93"/>
      <c r="POB1" s="93"/>
      <c r="POC1" s="93"/>
      <c r="POD1" s="93"/>
      <c r="POE1" s="93"/>
      <c r="POF1" s="93"/>
      <c r="POG1" s="93"/>
      <c r="POH1" s="93"/>
      <c r="POI1" s="93"/>
      <c r="POJ1" s="93"/>
      <c r="POK1" s="93"/>
      <c r="POL1" s="93"/>
      <c r="POM1" s="93"/>
      <c r="PON1" s="93"/>
      <c r="POO1" s="93"/>
      <c r="POP1" s="93"/>
      <c r="POQ1" s="93"/>
      <c r="POR1" s="93"/>
      <c r="POS1" s="93"/>
      <c r="POT1" s="93"/>
      <c r="POU1" s="93"/>
      <c r="POV1" s="93"/>
      <c r="POW1" s="93"/>
      <c r="POX1" s="93"/>
      <c r="POY1" s="93"/>
      <c r="POZ1" s="93"/>
      <c r="PPA1" s="93"/>
      <c r="PPB1" s="93"/>
      <c r="PPC1" s="93"/>
      <c r="PPD1" s="93"/>
      <c r="PPE1" s="93"/>
      <c r="PPF1" s="93"/>
      <c r="PPG1" s="93"/>
      <c r="PPH1" s="93"/>
      <c r="PPI1" s="93"/>
      <c r="PPJ1" s="93"/>
      <c r="PPK1" s="93"/>
      <c r="PPL1" s="93"/>
      <c r="PPM1" s="93"/>
      <c r="PPN1" s="93"/>
      <c r="PPO1" s="93"/>
      <c r="PPP1" s="93"/>
      <c r="PPQ1" s="93"/>
      <c r="PPR1" s="93"/>
      <c r="PPS1" s="93"/>
      <c r="PPT1" s="93"/>
      <c r="PPU1" s="93"/>
      <c r="PPV1" s="93"/>
      <c r="PPW1" s="93"/>
      <c r="PPX1" s="93"/>
      <c r="PPY1" s="93"/>
      <c r="PPZ1" s="93"/>
      <c r="PQA1" s="93"/>
      <c r="PQB1" s="93"/>
      <c r="PQC1" s="93"/>
      <c r="PQD1" s="93"/>
      <c r="PQE1" s="93"/>
      <c r="PQF1" s="93"/>
      <c r="PQG1" s="93"/>
      <c r="PQH1" s="93"/>
      <c r="PQI1" s="93"/>
      <c r="PQJ1" s="93"/>
      <c r="PQK1" s="93"/>
      <c r="PQL1" s="93"/>
      <c r="PQM1" s="93"/>
      <c r="PQN1" s="93"/>
      <c r="PQO1" s="93"/>
      <c r="PQP1" s="93"/>
      <c r="PQQ1" s="93"/>
      <c r="PQR1" s="93"/>
      <c r="PQS1" s="93"/>
      <c r="PQT1" s="93"/>
      <c r="PQU1" s="93"/>
      <c r="PQV1" s="93"/>
      <c r="PQW1" s="93"/>
      <c r="PQX1" s="93"/>
      <c r="PQY1" s="93"/>
      <c r="PQZ1" s="93"/>
      <c r="PRA1" s="93"/>
      <c r="PRB1" s="93"/>
      <c r="PRC1" s="93"/>
      <c r="PRD1" s="93"/>
      <c r="PRE1" s="93"/>
      <c r="PRF1" s="93"/>
      <c r="PRG1" s="93"/>
      <c r="PRH1" s="93"/>
      <c r="PRI1" s="93"/>
      <c r="PRJ1" s="93"/>
      <c r="PRK1" s="93"/>
      <c r="PRL1" s="93"/>
      <c r="PRM1" s="93"/>
      <c r="PRN1" s="93"/>
      <c r="PRO1" s="93"/>
      <c r="PRP1" s="93"/>
      <c r="PRQ1" s="93"/>
      <c r="PRR1" s="93"/>
      <c r="PRS1" s="93"/>
      <c r="PRT1" s="93"/>
      <c r="PRU1" s="93"/>
      <c r="PRV1" s="93"/>
      <c r="PRW1" s="93"/>
      <c r="PRX1" s="93"/>
      <c r="PRY1" s="93"/>
      <c r="PRZ1" s="93"/>
      <c r="PSA1" s="93"/>
      <c r="PSB1" s="93"/>
      <c r="PSC1" s="93"/>
      <c r="PSD1" s="93"/>
      <c r="PSE1" s="93"/>
      <c r="PSF1" s="93"/>
      <c r="PSG1" s="93"/>
      <c r="PSH1" s="93"/>
      <c r="PSI1" s="93"/>
      <c r="PSJ1" s="93"/>
      <c r="PSK1" s="93"/>
      <c r="PSL1" s="93"/>
      <c r="PSM1" s="93"/>
      <c r="PSN1" s="93"/>
      <c r="PSO1" s="93"/>
      <c r="PSP1" s="93"/>
      <c r="PSQ1" s="93"/>
      <c r="PSR1" s="93"/>
      <c r="PSS1" s="93"/>
      <c r="PST1" s="93"/>
      <c r="PSU1" s="93"/>
      <c r="PSV1" s="93"/>
      <c r="PSW1" s="93"/>
      <c r="PSX1" s="93"/>
      <c r="PSY1" s="93"/>
      <c r="PSZ1" s="93"/>
      <c r="PTA1" s="93"/>
      <c r="PTB1" s="93"/>
      <c r="PTC1" s="93"/>
      <c r="PTD1" s="93"/>
      <c r="PTE1" s="93"/>
      <c r="PTF1" s="93"/>
      <c r="PTG1" s="93"/>
      <c r="PTH1" s="93"/>
      <c r="PTI1" s="93"/>
      <c r="PTJ1" s="93"/>
      <c r="PTK1" s="93"/>
      <c r="PTL1" s="93"/>
      <c r="PTM1" s="93"/>
      <c r="PTN1" s="93"/>
      <c r="PTO1" s="93"/>
      <c r="PTP1" s="93"/>
      <c r="PTQ1" s="93"/>
      <c r="PTR1" s="93"/>
      <c r="PTS1" s="93"/>
      <c r="PTT1" s="93"/>
      <c r="PTU1" s="93"/>
      <c r="PTV1" s="93"/>
      <c r="PTW1" s="93"/>
      <c r="PTX1" s="93"/>
      <c r="PTY1" s="93"/>
      <c r="PTZ1" s="93"/>
      <c r="PUA1" s="93"/>
      <c r="PUB1" s="93"/>
      <c r="PUC1" s="93"/>
      <c r="PUD1" s="93"/>
      <c r="PUE1" s="93"/>
      <c r="PUF1" s="93"/>
      <c r="PUG1" s="93"/>
      <c r="PUH1" s="93"/>
      <c r="PUI1" s="93"/>
      <c r="PUJ1" s="93"/>
      <c r="PUK1" s="93"/>
      <c r="PUL1" s="93"/>
      <c r="PUM1" s="93"/>
      <c r="PUN1" s="93"/>
      <c r="PUO1" s="93"/>
      <c r="PUP1" s="93"/>
      <c r="PUQ1" s="93"/>
      <c r="PUR1" s="93"/>
      <c r="PUS1" s="93"/>
      <c r="PUT1" s="93"/>
      <c r="PUU1" s="93"/>
      <c r="PUV1" s="93"/>
      <c r="PUW1" s="93"/>
      <c r="PUX1" s="93"/>
      <c r="PUY1" s="93"/>
      <c r="PUZ1" s="93"/>
      <c r="PVA1" s="93"/>
      <c r="PVB1" s="93"/>
      <c r="PVC1" s="93"/>
      <c r="PVD1" s="93"/>
      <c r="PVE1" s="93"/>
      <c r="PVF1" s="93"/>
      <c r="PVG1" s="93"/>
      <c r="PVH1" s="93"/>
      <c r="PVI1" s="93"/>
      <c r="PVJ1" s="93"/>
      <c r="PVK1" s="93"/>
      <c r="PVL1" s="93"/>
      <c r="PVM1" s="93"/>
      <c r="PVN1" s="93"/>
      <c r="PVO1" s="93"/>
      <c r="PVP1" s="93"/>
      <c r="PVQ1" s="93"/>
      <c r="PVR1" s="93"/>
      <c r="PVS1" s="93"/>
      <c r="PVT1" s="93"/>
      <c r="PVU1" s="93"/>
      <c r="PVV1" s="93"/>
      <c r="PVW1" s="93"/>
      <c r="PVX1" s="93"/>
      <c r="PVY1" s="93"/>
      <c r="PVZ1" s="93"/>
      <c r="PWA1" s="93"/>
      <c r="PWB1" s="93"/>
      <c r="PWC1" s="93"/>
      <c r="PWD1" s="93"/>
      <c r="PWE1" s="93"/>
      <c r="PWF1" s="93"/>
      <c r="PWG1" s="93"/>
      <c r="PWH1" s="93"/>
      <c r="PWI1" s="93"/>
      <c r="PWJ1" s="93"/>
      <c r="PWK1" s="93"/>
      <c r="PWL1" s="93"/>
      <c r="PWM1" s="93"/>
      <c r="PWN1" s="93"/>
      <c r="PWO1" s="93"/>
      <c r="PWP1" s="93"/>
      <c r="PWQ1" s="93"/>
      <c r="PWR1" s="93"/>
      <c r="PWS1" s="93"/>
      <c r="PWT1" s="93"/>
      <c r="PWU1" s="93"/>
      <c r="PWV1" s="93"/>
      <c r="PWW1" s="93"/>
      <c r="PWX1" s="93"/>
      <c r="PWY1" s="93"/>
      <c r="PWZ1" s="93"/>
      <c r="PXA1" s="93"/>
      <c r="PXB1" s="93"/>
      <c r="PXC1" s="93"/>
      <c r="PXD1" s="93"/>
      <c r="PXE1" s="93"/>
      <c r="PXF1" s="93"/>
      <c r="PXG1" s="93"/>
      <c r="PXH1" s="93"/>
      <c r="PXI1" s="93"/>
      <c r="PXJ1" s="93"/>
      <c r="PXK1" s="93"/>
      <c r="PXL1" s="93"/>
      <c r="PXM1" s="93"/>
      <c r="PXN1" s="93"/>
      <c r="PXO1" s="93"/>
      <c r="PXP1" s="93"/>
      <c r="PXQ1" s="93"/>
      <c r="PXR1" s="93"/>
      <c r="PXS1" s="93"/>
      <c r="PXT1" s="93"/>
      <c r="PXU1" s="93"/>
      <c r="PXV1" s="93"/>
      <c r="PXW1" s="93"/>
      <c r="PXX1" s="93"/>
      <c r="PXY1" s="93"/>
      <c r="PXZ1" s="93"/>
      <c r="PYA1" s="93"/>
      <c r="PYB1" s="93"/>
      <c r="PYC1" s="93"/>
      <c r="PYD1" s="93"/>
      <c r="PYE1" s="93"/>
      <c r="PYF1" s="93"/>
      <c r="PYG1" s="93"/>
      <c r="PYH1" s="93"/>
      <c r="PYI1" s="93"/>
      <c r="PYJ1" s="93"/>
      <c r="PYK1" s="93"/>
      <c r="PYL1" s="93"/>
      <c r="PYM1" s="93"/>
      <c r="PYN1" s="93"/>
      <c r="PYO1" s="93"/>
      <c r="PYP1" s="93"/>
      <c r="PYQ1" s="93"/>
      <c r="PYR1" s="93"/>
      <c r="PYS1" s="93"/>
      <c r="PYT1" s="93"/>
      <c r="PYU1" s="93"/>
      <c r="PYV1" s="93"/>
      <c r="PYW1" s="93"/>
      <c r="PYX1" s="93"/>
      <c r="PYY1" s="93"/>
      <c r="PYZ1" s="93"/>
      <c r="PZA1" s="93"/>
      <c r="PZB1" s="93"/>
      <c r="PZC1" s="93"/>
      <c r="PZD1" s="93"/>
      <c r="PZE1" s="93"/>
      <c r="PZF1" s="93"/>
      <c r="PZG1" s="93"/>
      <c r="PZH1" s="93"/>
      <c r="PZI1" s="93"/>
      <c r="PZJ1" s="93"/>
      <c r="PZK1" s="93"/>
      <c r="PZL1" s="93"/>
      <c r="PZM1" s="93"/>
      <c r="PZN1" s="93"/>
      <c r="PZO1" s="93"/>
      <c r="PZP1" s="93"/>
      <c r="PZQ1" s="93"/>
      <c r="PZR1" s="93"/>
      <c r="PZS1" s="93"/>
      <c r="PZT1" s="93"/>
      <c r="PZU1" s="93"/>
      <c r="PZV1" s="93"/>
      <c r="PZW1" s="93"/>
      <c r="PZX1" s="93"/>
      <c r="PZY1" s="93"/>
      <c r="PZZ1" s="93"/>
      <c r="QAA1" s="93"/>
      <c r="QAB1" s="93"/>
      <c r="QAC1" s="93"/>
      <c r="QAD1" s="93"/>
      <c r="QAE1" s="93"/>
      <c r="QAF1" s="93"/>
      <c r="QAG1" s="93"/>
      <c r="QAH1" s="93"/>
      <c r="QAI1" s="93"/>
      <c r="QAJ1" s="93"/>
      <c r="QAK1" s="93"/>
      <c r="QAL1" s="93"/>
      <c r="QAM1" s="93"/>
      <c r="QAN1" s="93"/>
      <c r="QAO1" s="93"/>
      <c r="QAP1" s="93"/>
      <c r="QAQ1" s="93"/>
      <c r="QAR1" s="93"/>
      <c r="QAS1" s="93"/>
      <c r="QAT1" s="93"/>
      <c r="QAU1" s="93"/>
      <c r="QAV1" s="93"/>
      <c r="QAW1" s="93"/>
      <c r="QAX1" s="93"/>
      <c r="QAY1" s="93"/>
      <c r="QAZ1" s="93"/>
      <c r="QBA1" s="93"/>
      <c r="QBB1" s="93"/>
      <c r="QBC1" s="93"/>
      <c r="QBD1" s="93"/>
      <c r="QBE1" s="93"/>
      <c r="QBF1" s="93"/>
      <c r="QBG1" s="93"/>
      <c r="QBH1" s="93"/>
      <c r="QBI1" s="93"/>
      <c r="QBJ1" s="93"/>
      <c r="QBK1" s="93"/>
      <c r="QBL1" s="93"/>
      <c r="QBM1" s="93"/>
      <c r="QBN1" s="93"/>
      <c r="QBO1" s="93"/>
      <c r="QBP1" s="93"/>
      <c r="QBQ1" s="93"/>
      <c r="QBR1" s="93"/>
      <c r="QBS1" s="93"/>
      <c r="QBT1" s="93"/>
      <c r="QBU1" s="93"/>
      <c r="QBV1" s="93"/>
      <c r="QBW1" s="93"/>
      <c r="QBX1" s="93"/>
      <c r="QBY1" s="93"/>
      <c r="QBZ1" s="93"/>
      <c r="QCA1" s="93"/>
      <c r="QCB1" s="93"/>
      <c r="QCC1" s="93"/>
      <c r="QCD1" s="93"/>
      <c r="QCE1" s="93"/>
      <c r="QCF1" s="93"/>
      <c r="QCG1" s="93"/>
      <c r="QCH1" s="93"/>
      <c r="QCI1" s="93"/>
      <c r="QCJ1" s="93"/>
      <c r="QCK1" s="93"/>
      <c r="QCL1" s="93"/>
      <c r="QCM1" s="93"/>
      <c r="QCN1" s="93"/>
      <c r="QCO1" s="93"/>
      <c r="QCP1" s="93"/>
      <c r="QCQ1" s="93"/>
      <c r="QCR1" s="93"/>
      <c r="QCS1" s="93"/>
      <c r="QCT1" s="93"/>
      <c r="QCU1" s="93"/>
      <c r="QCV1" s="93"/>
      <c r="QCW1" s="93"/>
      <c r="QCX1" s="93"/>
      <c r="QCY1" s="93"/>
      <c r="QCZ1" s="93"/>
      <c r="QDA1" s="93"/>
      <c r="QDB1" s="93"/>
      <c r="QDC1" s="93"/>
      <c r="QDD1" s="93"/>
      <c r="QDE1" s="93"/>
      <c r="QDF1" s="93"/>
      <c r="QDG1" s="93"/>
      <c r="QDH1" s="93"/>
      <c r="QDI1" s="93"/>
      <c r="QDJ1" s="93"/>
      <c r="QDK1" s="93"/>
      <c r="QDL1" s="93"/>
      <c r="QDM1" s="93"/>
      <c r="QDN1" s="93"/>
      <c r="QDO1" s="93"/>
      <c r="QDP1" s="93"/>
      <c r="QDQ1" s="93"/>
      <c r="QDR1" s="93"/>
      <c r="QDS1" s="93"/>
      <c r="QDT1" s="93"/>
      <c r="QDU1" s="93"/>
      <c r="QDV1" s="93"/>
      <c r="QDW1" s="93"/>
      <c r="QDX1" s="93"/>
      <c r="QDY1" s="93"/>
      <c r="QDZ1" s="93"/>
      <c r="QEA1" s="93"/>
      <c r="QEB1" s="93"/>
      <c r="QEC1" s="93"/>
      <c r="QED1" s="93"/>
      <c r="QEE1" s="93"/>
      <c r="QEF1" s="93"/>
      <c r="QEG1" s="93"/>
      <c r="QEH1" s="93"/>
      <c r="QEI1" s="93"/>
      <c r="QEJ1" s="93"/>
      <c r="QEK1" s="93"/>
      <c r="QEL1" s="93"/>
      <c r="QEM1" s="93"/>
      <c r="QEN1" s="93"/>
      <c r="QEO1" s="93"/>
      <c r="QEP1" s="93"/>
      <c r="QEQ1" s="93"/>
      <c r="QER1" s="93"/>
      <c r="QES1" s="93"/>
      <c r="QET1" s="93"/>
      <c r="QEU1" s="93"/>
      <c r="QEV1" s="93"/>
      <c r="QEW1" s="93"/>
      <c r="QEX1" s="93"/>
      <c r="QEY1" s="93"/>
      <c r="QEZ1" s="93"/>
      <c r="QFA1" s="93"/>
      <c r="QFB1" s="93"/>
      <c r="QFC1" s="93"/>
      <c r="QFD1" s="93"/>
      <c r="QFE1" s="93"/>
      <c r="QFF1" s="93"/>
      <c r="QFG1" s="93"/>
      <c r="QFH1" s="93"/>
      <c r="QFI1" s="93"/>
      <c r="QFJ1" s="93"/>
      <c r="QFK1" s="93"/>
      <c r="QFL1" s="93"/>
      <c r="QFM1" s="93"/>
      <c r="QFN1" s="93"/>
      <c r="QFO1" s="93"/>
      <c r="QFP1" s="93"/>
      <c r="QFQ1" s="93"/>
      <c r="QFR1" s="93"/>
      <c r="QFS1" s="93"/>
      <c r="QFT1" s="93"/>
      <c r="QFU1" s="93"/>
      <c r="QFV1" s="93"/>
      <c r="QFW1" s="93"/>
      <c r="QFX1" s="93"/>
      <c r="QFY1" s="93"/>
      <c r="QFZ1" s="93"/>
      <c r="QGA1" s="93"/>
      <c r="QGB1" s="93"/>
      <c r="QGC1" s="93"/>
      <c r="QGD1" s="93"/>
      <c r="QGE1" s="93"/>
      <c r="QGF1" s="93"/>
      <c r="QGG1" s="93"/>
      <c r="QGH1" s="93"/>
      <c r="QGI1" s="93"/>
      <c r="QGJ1" s="93"/>
      <c r="QGK1" s="93"/>
      <c r="QGL1" s="93"/>
      <c r="QGM1" s="93"/>
      <c r="QGN1" s="93"/>
      <c r="QGO1" s="93"/>
      <c r="QGP1" s="93"/>
      <c r="QGQ1" s="93"/>
      <c r="QGR1" s="93"/>
      <c r="QGS1" s="93"/>
      <c r="QGT1" s="93"/>
      <c r="QGU1" s="93"/>
      <c r="QGV1" s="93"/>
      <c r="QGW1" s="93"/>
      <c r="QGX1" s="93"/>
      <c r="QGY1" s="93"/>
      <c r="QGZ1" s="93"/>
      <c r="QHA1" s="93"/>
      <c r="QHB1" s="93"/>
      <c r="QHC1" s="93"/>
      <c r="QHD1" s="93"/>
      <c r="QHE1" s="93"/>
      <c r="QHF1" s="93"/>
      <c r="QHG1" s="93"/>
      <c r="QHH1" s="93"/>
      <c r="QHI1" s="93"/>
      <c r="QHJ1" s="93"/>
      <c r="QHK1" s="93"/>
      <c r="QHL1" s="93"/>
      <c r="QHM1" s="93"/>
      <c r="QHN1" s="93"/>
      <c r="QHO1" s="93"/>
      <c r="QHP1" s="93"/>
      <c r="QHQ1" s="93"/>
      <c r="QHR1" s="93"/>
      <c r="QHS1" s="93"/>
      <c r="QHT1" s="93"/>
      <c r="QHU1" s="93"/>
      <c r="QHV1" s="93"/>
      <c r="QHW1" s="93"/>
      <c r="QHX1" s="93"/>
      <c r="QHY1" s="93"/>
      <c r="QHZ1" s="93"/>
      <c r="QIA1" s="93"/>
      <c r="QIB1" s="93"/>
      <c r="QIC1" s="93"/>
      <c r="QID1" s="93"/>
      <c r="QIE1" s="93"/>
      <c r="QIF1" s="93"/>
      <c r="QIG1" s="93"/>
      <c r="QIH1" s="93"/>
      <c r="QII1" s="93"/>
      <c r="QIJ1" s="93"/>
      <c r="QIK1" s="93"/>
      <c r="QIL1" s="93"/>
      <c r="QIM1" s="93"/>
      <c r="QIN1" s="93"/>
      <c r="QIO1" s="93"/>
      <c r="QIP1" s="93"/>
      <c r="QIQ1" s="93"/>
      <c r="QIR1" s="93"/>
      <c r="QIS1" s="93"/>
      <c r="QIT1" s="93"/>
      <c r="QIU1" s="93"/>
      <c r="QIV1" s="93"/>
      <c r="QIW1" s="93"/>
      <c r="QIX1" s="93"/>
      <c r="QIY1" s="93"/>
      <c r="QIZ1" s="93"/>
      <c r="QJA1" s="93"/>
      <c r="QJB1" s="93"/>
      <c r="QJC1" s="93"/>
      <c r="QJD1" s="93"/>
      <c r="QJE1" s="93"/>
      <c r="QJF1" s="93"/>
      <c r="QJG1" s="93"/>
      <c r="QJH1" s="93"/>
      <c r="QJI1" s="93"/>
      <c r="QJJ1" s="93"/>
      <c r="QJK1" s="93"/>
      <c r="QJL1" s="93"/>
      <c r="QJM1" s="93"/>
      <c r="QJN1" s="93"/>
      <c r="QJO1" s="93"/>
      <c r="QJP1" s="93"/>
      <c r="QJQ1" s="93"/>
      <c r="QJR1" s="93"/>
      <c r="QJS1" s="93"/>
      <c r="QJT1" s="93"/>
      <c r="QJU1" s="93"/>
      <c r="QJV1" s="93"/>
      <c r="QJW1" s="93"/>
      <c r="QJX1" s="93"/>
      <c r="QJY1" s="93"/>
      <c r="QJZ1" s="93"/>
      <c r="QKA1" s="93"/>
      <c r="QKB1" s="93"/>
      <c r="QKC1" s="93"/>
      <c r="QKD1" s="93"/>
      <c r="QKE1" s="93"/>
      <c r="QKF1" s="93"/>
      <c r="QKG1" s="93"/>
      <c r="QKH1" s="93"/>
      <c r="QKI1" s="93"/>
      <c r="QKJ1" s="93"/>
      <c r="QKK1" s="93"/>
      <c r="QKL1" s="93"/>
      <c r="QKM1" s="93"/>
      <c r="QKN1" s="93"/>
      <c r="QKO1" s="93"/>
      <c r="QKP1" s="93"/>
      <c r="QKQ1" s="93"/>
      <c r="QKR1" s="93"/>
      <c r="QKS1" s="93"/>
      <c r="QKT1" s="93"/>
      <c r="QKU1" s="93"/>
      <c r="QKV1" s="93"/>
      <c r="QKW1" s="93"/>
      <c r="QKX1" s="93"/>
      <c r="QKY1" s="93"/>
      <c r="QKZ1" s="93"/>
      <c r="QLA1" s="93"/>
      <c r="QLB1" s="93"/>
      <c r="QLC1" s="93"/>
      <c r="QLD1" s="93"/>
      <c r="QLE1" s="93"/>
      <c r="QLF1" s="93"/>
      <c r="QLG1" s="93"/>
      <c r="QLH1" s="93"/>
      <c r="QLI1" s="93"/>
      <c r="QLJ1" s="93"/>
      <c r="QLK1" s="93"/>
      <c r="QLL1" s="93"/>
      <c r="QLM1" s="93"/>
      <c r="QLN1" s="93"/>
      <c r="QLO1" s="93"/>
      <c r="QLP1" s="93"/>
      <c r="QLQ1" s="93"/>
      <c r="QLR1" s="93"/>
      <c r="QLS1" s="93"/>
      <c r="QLT1" s="93"/>
      <c r="QLU1" s="93"/>
      <c r="QLV1" s="93"/>
      <c r="QLW1" s="93"/>
      <c r="QLX1" s="93"/>
      <c r="QLY1" s="93"/>
      <c r="QLZ1" s="93"/>
      <c r="QMA1" s="93"/>
      <c r="QMB1" s="93"/>
      <c r="QMC1" s="93"/>
      <c r="QMD1" s="93"/>
      <c r="QME1" s="93"/>
      <c r="QMF1" s="93"/>
      <c r="QMG1" s="93"/>
      <c r="QMH1" s="93"/>
      <c r="QMI1" s="93"/>
      <c r="QMJ1" s="93"/>
      <c r="QMK1" s="93"/>
      <c r="QML1" s="93"/>
      <c r="QMM1" s="93"/>
      <c r="QMN1" s="93"/>
      <c r="QMO1" s="93"/>
      <c r="QMP1" s="93"/>
      <c r="QMQ1" s="93"/>
      <c r="QMR1" s="93"/>
      <c r="QMS1" s="93"/>
      <c r="QMT1" s="93"/>
      <c r="QMU1" s="93"/>
      <c r="QMV1" s="93"/>
      <c r="QMW1" s="93"/>
      <c r="QMX1" s="93"/>
      <c r="QMY1" s="93"/>
      <c r="QMZ1" s="93"/>
      <c r="QNA1" s="93"/>
      <c r="QNB1" s="93"/>
      <c r="QNC1" s="93"/>
      <c r="QND1" s="93"/>
      <c r="QNE1" s="93"/>
      <c r="QNF1" s="93"/>
      <c r="QNG1" s="93"/>
      <c r="QNH1" s="93"/>
      <c r="QNI1" s="93"/>
      <c r="QNJ1" s="93"/>
      <c r="QNK1" s="93"/>
      <c r="QNL1" s="93"/>
      <c r="QNM1" s="93"/>
      <c r="QNN1" s="93"/>
      <c r="QNO1" s="93"/>
      <c r="QNP1" s="93"/>
      <c r="QNQ1" s="93"/>
      <c r="QNR1" s="93"/>
      <c r="QNS1" s="93"/>
      <c r="QNT1" s="93"/>
      <c r="QNU1" s="93"/>
      <c r="QNV1" s="93"/>
      <c r="QNW1" s="93"/>
      <c r="QNX1" s="93"/>
      <c r="QNY1" s="93"/>
      <c r="QNZ1" s="93"/>
      <c r="QOA1" s="93"/>
      <c r="QOB1" s="93"/>
      <c r="QOC1" s="93"/>
      <c r="QOD1" s="93"/>
      <c r="QOE1" s="93"/>
      <c r="QOF1" s="93"/>
      <c r="QOG1" s="93"/>
      <c r="QOH1" s="93"/>
      <c r="QOI1" s="93"/>
      <c r="QOJ1" s="93"/>
      <c r="QOK1" s="93"/>
      <c r="QOL1" s="93"/>
      <c r="QOM1" s="93"/>
      <c r="QON1" s="93"/>
      <c r="QOO1" s="93"/>
      <c r="QOP1" s="93"/>
      <c r="QOQ1" s="93"/>
      <c r="QOR1" s="93"/>
      <c r="QOS1" s="93"/>
      <c r="QOT1" s="93"/>
      <c r="QOU1" s="93"/>
      <c r="QOV1" s="93"/>
      <c r="QOW1" s="93"/>
      <c r="QOX1" s="93"/>
      <c r="QOY1" s="93"/>
      <c r="QOZ1" s="93"/>
      <c r="QPA1" s="93"/>
      <c r="QPB1" s="93"/>
      <c r="QPC1" s="93"/>
      <c r="QPD1" s="93"/>
      <c r="QPE1" s="93"/>
      <c r="QPF1" s="93"/>
      <c r="QPG1" s="93"/>
      <c r="QPH1" s="93"/>
      <c r="QPI1" s="93"/>
      <c r="QPJ1" s="93"/>
      <c r="QPK1" s="93"/>
      <c r="QPL1" s="93"/>
      <c r="QPM1" s="93"/>
      <c r="QPN1" s="93"/>
      <c r="QPO1" s="93"/>
      <c r="QPP1" s="93"/>
      <c r="QPQ1" s="93"/>
      <c r="QPR1" s="93"/>
      <c r="QPS1" s="93"/>
      <c r="QPT1" s="93"/>
      <c r="QPU1" s="93"/>
      <c r="QPV1" s="93"/>
      <c r="QPW1" s="93"/>
      <c r="QPX1" s="93"/>
      <c r="QPY1" s="93"/>
      <c r="QPZ1" s="93"/>
      <c r="QQA1" s="93"/>
      <c r="QQB1" s="93"/>
      <c r="QQC1" s="93"/>
      <c r="QQD1" s="93"/>
      <c r="QQE1" s="93"/>
      <c r="QQF1" s="93"/>
      <c r="QQG1" s="93"/>
      <c r="QQH1" s="93"/>
      <c r="QQI1" s="93"/>
      <c r="QQJ1" s="93"/>
      <c r="QQK1" s="93"/>
      <c r="QQL1" s="93"/>
      <c r="QQM1" s="93"/>
      <c r="QQN1" s="93"/>
      <c r="QQO1" s="93"/>
      <c r="QQP1" s="93"/>
      <c r="QQQ1" s="93"/>
      <c r="QQR1" s="93"/>
      <c r="QQS1" s="93"/>
      <c r="QQT1" s="93"/>
      <c r="QQU1" s="93"/>
      <c r="QQV1" s="93"/>
      <c r="QQW1" s="93"/>
      <c r="QQX1" s="93"/>
      <c r="QQY1" s="93"/>
      <c r="QQZ1" s="93"/>
      <c r="QRA1" s="93"/>
      <c r="QRB1" s="93"/>
      <c r="QRC1" s="93"/>
      <c r="QRD1" s="93"/>
      <c r="QRE1" s="93"/>
      <c r="QRF1" s="93"/>
      <c r="QRG1" s="93"/>
      <c r="QRH1" s="93"/>
      <c r="QRI1" s="93"/>
      <c r="QRJ1" s="93"/>
      <c r="QRK1" s="93"/>
      <c r="QRL1" s="93"/>
      <c r="QRM1" s="93"/>
      <c r="QRN1" s="93"/>
      <c r="QRO1" s="93"/>
      <c r="QRP1" s="93"/>
      <c r="QRQ1" s="93"/>
      <c r="QRR1" s="93"/>
      <c r="QRS1" s="93"/>
      <c r="QRT1" s="93"/>
      <c r="QRU1" s="93"/>
      <c r="QRV1" s="93"/>
      <c r="QRW1" s="93"/>
      <c r="QRX1" s="93"/>
      <c r="QRY1" s="93"/>
      <c r="QRZ1" s="93"/>
      <c r="QSA1" s="93"/>
      <c r="QSB1" s="93"/>
      <c r="QSC1" s="93"/>
      <c r="QSD1" s="93"/>
      <c r="QSE1" s="93"/>
      <c r="QSF1" s="93"/>
      <c r="QSG1" s="93"/>
      <c r="QSH1" s="93"/>
      <c r="QSI1" s="93"/>
      <c r="QSJ1" s="93"/>
      <c r="QSK1" s="93"/>
      <c r="QSL1" s="93"/>
      <c r="QSM1" s="93"/>
      <c r="QSN1" s="93"/>
      <c r="QSO1" s="93"/>
      <c r="QSP1" s="93"/>
      <c r="QSQ1" s="93"/>
      <c r="QSR1" s="93"/>
      <c r="QSS1" s="93"/>
      <c r="QST1" s="93"/>
      <c r="QSU1" s="93"/>
      <c r="QSV1" s="93"/>
      <c r="QSW1" s="93"/>
      <c r="QSX1" s="93"/>
      <c r="QSY1" s="93"/>
      <c r="QSZ1" s="93"/>
      <c r="QTA1" s="93"/>
      <c r="QTB1" s="93"/>
      <c r="QTC1" s="93"/>
      <c r="QTD1" s="93"/>
      <c r="QTE1" s="93"/>
      <c r="QTF1" s="93"/>
      <c r="QTG1" s="93"/>
      <c r="QTH1" s="93"/>
      <c r="QTI1" s="93"/>
      <c r="QTJ1" s="93"/>
      <c r="QTK1" s="93"/>
      <c r="QTL1" s="93"/>
      <c r="QTM1" s="93"/>
      <c r="QTN1" s="93"/>
      <c r="QTO1" s="93"/>
      <c r="QTP1" s="93"/>
      <c r="QTQ1" s="93"/>
      <c r="QTR1" s="93"/>
      <c r="QTS1" s="93"/>
      <c r="QTT1" s="93"/>
      <c r="QTU1" s="93"/>
      <c r="QTV1" s="93"/>
      <c r="QTW1" s="93"/>
      <c r="QTX1" s="93"/>
      <c r="QTY1" s="93"/>
      <c r="QTZ1" s="93"/>
      <c r="QUA1" s="93"/>
      <c r="QUB1" s="93"/>
      <c r="QUC1" s="93"/>
      <c r="QUD1" s="93"/>
      <c r="QUE1" s="93"/>
      <c r="QUF1" s="93"/>
      <c r="QUG1" s="93"/>
      <c r="QUH1" s="93"/>
      <c r="QUI1" s="93"/>
      <c r="QUJ1" s="93"/>
      <c r="QUK1" s="93"/>
      <c r="QUL1" s="93"/>
      <c r="QUM1" s="93"/>
      <c r="QUN1" s="93"/>
      <c r="QUO1" s="93"/>
      <c r="QUP1" s="93"/>
      <c r="QUQ1" s="93"/>
      <c r="QUR1" s="93"/>
      <c r="QUS1" s="93"/>
      <c r="QUT1" s="93"/>
      <c r="QUU1" s="93"/>
      <c r="QUV1" s="93"/>
      <c r="QUW1" s="93"/>
      <c r="QUX1" s="93"/>
      <c r="QUY1" s="93"/>
      <c r="QUZ1" s="93"/>
      <c r="QVA1" s="93"/>
      <c r="QVB1" s="93"/>
      <c r="QVC1" s="93"/>
      <c r="QVD1" s="93"/>
      <c r="QVE1" s="93"/>
      <c r="QVF1" s="93"/>
      <c r="QVG1" s="93"/>
      <c r="QVH1" s="93"/>
      <c r="QVI1" s="93"/>
      <c r="QVJ1" s="93"/>
      <c r="QVK1" s="93"/>
      <c r="QVL1" s="93"/>
      <c r="QVM1" s="93"/>
      <c r="QVN1" s="93"/>
      <c r="QVO1" s="93"/>
      <c r="QVP1" s="93"/>
      <c r="QVQ1" s="93"/>
      <c r="QVR1" s="93"/>
      <c r="QVS1" s="93"/>
      <c r="QVT1" s="93"/>
      <c r="QVU1" s="93"/>
      <c r="QVV1" s="93"/>
      <c r="QVW1" s="93"/>
      <c r="QVX1" s="93"/>
      <c r="QVY1" s="93"/>
      <c r="QVZ1" s="93"/>
      <c r="QWA1" s="93"/>
      <c r="QWB1" s="93"/>
      <c r="QWC1" s="93"/>
      <c r="QWD1" s="93"/>
      <c r="QWE1" s="93"/>
      <c r="QWF1" s="93"/>
      <c r="QWG1" s="93"/>
      <c r="QWH1" s="93"/>
      <c r="QWI1" s="93"/>
      <c r="QWJ1" s="93"/>
      <c r="QWK1" s="93"/>
      <c r="QWL1" s="93"/>
      <c r="QWM1" s="93"/>
      <c r="QWN1" s="93"/>
      <c r="QWO1" s="93"/>
      <c r="QWP1" s="93"/>
      <c r="QWQ1" s="93"/>
      <c r="QWR1" s="93"/>
      <c r="QWS1" s="93"/>
      <c r="QWT1" s="93"/>
      <c r="QWU1" s="93"/>
      <c r="QWV1" s="93"/>
      <c r="QWW1" s="93"/>
      <c r="QWX1" s="93"/>
      <c r="QWY1" s="93"/>
      <c r="QWZ1" s="93"/>
      <c r="QXA1" s="93"/>
      <c r="QXB1" s="93"/>
      <c r="QXC1" s="93"/>
      <c r="QXD1" s="93"/>
      <c r="QXE1" s="93"/>
      <c r="QXF1" s="93"/>
      <c r="QXG1" s="93"/>
      <c r="QXH1" s="93"/>
      <c r="QXI1" s="93"/>
      <c r="QXJ1" s="93"/>
      <c r="QXK1" s="93"/>
      <c r="QXL1" s="93"/>
      <c r="QXM1" s="93"/>
      <c r="QXN1" s="93"/>
      <c r="QXO1" s="93"/>
      <c r="QXP1" s="93"/>
      <c r="QXQ1" s="93"/>
      <c r="QXR1" s="93"/>
      <c r="QXS1" s="93"/>
      <c r="QXT1" s="93"/>
      <c r="QXU1" s="93"/>
      <c r="QXV1" s="93"/>
      <c r="QXW1" s="93"/>
      <c r="QXX1" s="93"/>
      <c r="QXY1" s="93"/>
      <c r="QXZ1" s="93"/>
      <c r="QYA1" s="93"/>
      <c r="QYB1" s="93"/>
      <c r="QYC1" s="93"/>
      <c r="QYD1" s="93"/>
      <c r="QYE1" s="93"/>
      <c r="QYF1" s="93"/>
      <c r="QYG1" s="93"/>
      <c r="QYH1" s="93"/>
      <c r="QYI1" s="93"/>
      <c r="QYJ1" s="93"/>
      <c r="QYK1" s="93"/>
      <c r="QYL1" s="93"/>
      <c r="QYM1" s="93"/>
      <c r="QYN1" s="93"/>
      <c r="QYO1" s="93"/>
      <c r="QYP1" s="93"/>
      <c r="QYQ1" s="93"/>
      <c r="QYR1" s="93"/>
      <c r="QYS1" s="93"/>
      <c r="QYT1" s="93"/>
      <c r="QYU1" s="93"/>
      <c r="QYV1" s="93"/>
      <c r="QYW1" s="93"/>
      <c r="QYX1" s="93"/>
      <c r="QYY1" s="93"/>
      <c r="QYZ1" s="93"/>
      <c r="QZA1" s="93"/>
      <c r="QZB1" s="93"/>
      <c r="QZC1" s="93"/>
      <c r="QZD1" s="93"/>
      <c r="QZE1" s="93"/>
      <c r="QZF1" s="93"/>
      <c r="QZG1" s="93"/>
      <c r="QZH1" s="93"/>
      <c r="QZI1" s="93"/>
      <c r="QZJ1" s="93"/>
      <c r="QZK1" s="93"/>
      <c r="QZL1" s="93"/>
      <c r="QZM1" s="93"/>
      <c r="QZN1" s="93"/>
      <c r="QZO1" s="93"/>
      <c r="QZP1" s="93"/>
      <c r="QZQ1" s="93"/>
      <c r="QZR1" s="93"/>
      <c r="QZS1" s="93"/>
      <c r="QZT1" s="93"/>
      <c r="QZU1" s="93"/>
      <c r="QZV1" s="93"/>
      <c r="QZW1" s="93"/>
      <c r="QZX1" s="93"/>
      <c r="QZY1" s="93"/>
      <c r="QZZ1" s="93"/>
      <c r="RAA1" s="93"/>
      <c r="RAB1" s="93"/>
      <c r="RAC1" s="93"/>
      <c r="RAD1" s="93"/>
      <c r="RAE1" s="93"/>
      <c r="RAF1" s="93"/>
      <c r="RAG1" s="93"/>
      <c r="RAH1" s="93"/>
      <c r="RAI1" s="93"/>
      <c r="RAJ1" s="93"/>
      <c r="RAK1" s="93"/>
      <c r="RAL1" s="93"/>
      <c r="RAM1" s="93"/>
      <c r="RAN1" s="93"/>
      <c r="RAO1" s="93"/>
      <c r="RAP1" s="93"/>
      <c r="RAQ1" s="93"/>
      <c r="RAR1" s="93"/>
      <c r="RAS1" s="93"/>
      <c r="RAT1" s="93"/>
      <c r="RAU1" s="93"/>
      <c r="RAV1" s="93"/>
      <c r="RAW1" s="93"/>
      <c r="RAX1" s="93"/>
      <c r="RAY1" s="93"/>
      <c r="RAZ1" s="93"/>
      <c r="RBA1" s="93"/>
      <c r="RBB1" s="93"/>
      <c r="RBC1" s="93"/>
      <c r="RBD1" s="93"/>
      <c r="RBE1" s="93"/>
      <c r="RBF1" s="93"/>
      <c r="RBG1" s="93"/>
      <c r="RBH1" s="93"/>
      <c r="RBI1" s="93"/>
      <c r="RBJ1" s="93"/>
      <c r="RBK1" s="93"/>
      <c r="RBL1" s="93"/>
      <c r="RBM1" s="93"/>
      <c r="RBN1" s="93"/>
      <c r="RBO1" s="93"/>
      <c r="RBP1" s="93"/>
      <c r="RBQ1" s="93"/>
      <c r="RBR1" s="93"/>
      <c r="RBS1" s="93"/>
      <c r="RBT1" s="93"/>
      <c r="RBU1" s="93"/>
      <c r="RBV1" s="93"/>
      <c r="RBW1" s="93"/>
      <c r="RBX1" s="93"/>
      <c r="RBY1" s="93"/>
      <c r="RBZ1" s="93"/>
      <c r="RCA1" s="93"/>
      <c r="RCB1" s="93"/>
      <c r="RCC1" s="93"/>
      <c r="RCD1" s="93"/>
      <c r="RCE1" s="93"/>
      <c r="RCF1" s="93"/>
      <c r="RCG1" s="93"/>
      <c r="RCH1" s="93"/>
      <c r="RCI1" s="93"/>
      <c r="RCJ1" s="93"/>
      <c r="RCK1" s="93"/>
      <c r="RCL1" s="93"/>
      <c r="RCM1" s="93"/>
      <c r="RCN1" s="93"/>
      <c r="RCO1" s="93"/>
      <c r="RCP1" s="93"/>
      <c r="RCQ1" s="93"/>
      <c r="RCR1" s="93"/>
      <c r="RCS1" s="93"/>
      <c r="RCT1" s="93"/>
      <c r="RCU1" s="93"/>
      <c r="RCV1" s="93"/>
      <c r="RCW1" s="93"/>
      <c r="RCX1" s="93"/>
      <c r="RCY1" s="93"/>
      <c r="RCZ1" s="93"/>
      <c r="RDA1" s="93"/>
      <c r="RDB1" s="93"/>
      <c r="RDC1" s="93"/>
      <c r="RDD1" s="93"/>
      <c r="RDE1" s="93"/>
      <c r="RDF1" s="93"/>
      <c r="RDG1" s="93"/>
      <c r="RDH1" s="93"/>
      <c r="RDI1" s="93"/>
      <c r="RDJ1" s="93"/>
      <c r="RDK1" s="93"/>
      <c r="RDL1" s="93"/>
      <c r="RDM1" s="93"/>
      <c r="RDN1" s="93"/>
      <c r="RDO1" s="93"/>
      <c r="RDP1" s="93"/>
      <c r="RDQ1" s="93"/>
      <c r="RDR1" s="93"/>
      <c r="RDS1" s="93"/>
      <c r="RDT1" s="93"/>
      <c r="RDU1" s="93"/>
      <c r="RDV1" s="93"/>
      <c r="RDW1" s="93"/>
      <c r="RDX1" s="93"/>
      <c r="RDY1" s="93"/>
      <c r="RDZ1" s="93"/>
      <c r="REA1" s="93"/>
      <c r="REB1" s="93"/>
      <c r="REC1" s="93"/>
      <c r="RED1" s="93"/>
      <c r="REE1" s="93"/>
      <c r="REF1" s="93"/>
      <c r="REG1" s="93"/>
      <c r="REH1" s="93"/>
      <c r="REI1" s="93"/>
      <c r="REJ1" s="93"/>
      <c r="REK1" s="93"/>
      <c r="REL1" s="93"/>
      <c r="REM1" s="93"/>
      <c r="REN1" s="93"/>
      <c r="REO1" s="93"/>
      <c r="REP1" s="93"/>
      <c r="REQ1" s="93"/>
      <c r="RER1" s="93"/>
      <c r="RES1" s="93"/>
      <c r="RET1" s="93"/>
      <c r="REU1" s="93"/>
      <c r="REV1" s="93"/>
      <c r="REW1" s="93"/>
      <c r="REX1" s="93"/>
      <c r="REY1" s="93"/>
      <c r="REZ1" s="93"/>
      <c r="RFA1" s="93"/>
      <c r="RFB1" s="93"/>
      <c r="RFC1" s="93"/>
      <c r="RFD1" s="93"/>
      <c r="RFE1" s="93"/>
      <c r="RFF1" s="93"/>
      <c r="RFG1" s="93"/>
      <c r="RFH1" s="93"/>
      <c r="RFI1" s="93"/>
      <c r="RFJ1" s="93"/>
      <c r="RFK1" s="93"/>
      <c r="RFL1" s="93"/>
      <c r="RFM1" s="93"/>
      <c r="RFN1" s="93"/>
      <c r="RFO1" s="93"/>
      <c r="RFP1" s="93"/>
      <c r="RFQ1" s="93"/>
      <c r="RFR1" s="93"/>
      <c r="RFS1" s="93"/>
      <c r="RFT1" s="93"/>
      <c r="RFU1" s="93"/>
      <c r="RFV1" s="93"/>
      <c r="RFW1" s="93"/>
      <c r="RFX1" s="93"/>
      <c r="RFY1" s="93"/>
      <c r="RFZ1" s="93"/>
      <c r="RGA1" s="93"/>
      <c r="RGB1" s="93"/>
      <c r="RGC1" s="93"/>
      <c r="RGD1" s="93"/>
      <c r="RGE1" s="93"/>
      <c r="RGF1" s="93"/>
      <c r="RGG1" s="93"/>
      <c r="RGH1" s="93"/>
      <c r="RGI1" s="93"/>
      <c r="RGJ1" s="93"/>
      <c r="RGK1" s="93"/>
      <c r="RGL1" s="93"/>
      <c r="RGM1" s="93"/>
      <c r="RGN1" s="93"/>
      <c r="RGO1" s="93"/>
      <c r="RGP1" s="93"/>
      <c r="RGQ1" s="93"/>
      <c r="RGR1" s="93"/>
      <c r="RGS1" s="93"/>
      <c r="RGT1" s="93"/>
      <c r="RGU1" s="93"/>
      <c r="RGV1" s="93"/>
      <c r="RGW1" s="93"/>
      <c r="RGX1" s="93"/>
      <c r="RGY1" s="93"/>
      <c r="RGZ1" s="93"/>
      <c r="RHA1" s="93"/>
      <c r="RHB1" s="93"/>
      <c r="RHC1" s="93"/>
      <c r="RHD1" s="93"/>
      <c r="RHE1" s="93"/>
      <c r="RHF1" s="93"/>
      <c r="RHG1" s="93"/>
      <c r="RHH1" s="93"/>
      <c r="RHI1" s="93"/>
      <c r="RHJ1" s="93"/>
      <c r="RHK1" s="93"/>
      <c r="RHL1" s="93"/>
      <c r="RHM1" s="93"/>
      <c r="RHN1" s="93"/>
      <c r="RHO1" s="93"/>
      <c r="RHP1" s="93"/>
      <c r="RHQ1" s="93"/>
      <c r="RHR1" s="93"/>
      <c r="RHS1" s="93"/>
      <c r="RHT1" s="93"/>
      <c r="RHU1" s="93"/>
      <c r="RHV1" s="93"/>
      <c r="RHW1" s="93"/>
      <c r="RHX1" s="93"/>
      <c r="RHY1" s="93"/>
      <c r="RHZ1" s="93"/>
      <c r="RIA1" s="93"/>
      <c r="RIB1" s="93"/>
      <c r="RIC1" s="93"/>
      <c r="RID1" s="93"/>
      <c r="RIE1" s="93"/>
      <c r="RIF1" s="93"/>
      <c r="RIG1" s="93"/>
      <c r="RIH1" s="93"/>
      <c r="RII1" s="93"/>
      <c r="RIJ1" s="93"/>
      <c r="RIK1" s="93"/>
      <c r="RIL1" s="93"/>
      <c r="RIM1" s="93"/>
      <c r="RIN1" s="93"/>
      <c r="RIO1" s="93"/>
      <c r="RIP1" s="93"/>
      <c r="RIQ1" s="93"/>
      <c r="RIR1" s="93"/>
      <c r="RIS1" s="93"/>
      <c r="RIT1" s="93"/>
      <c r="RIU1" s="93"/>
      <c r="RIV1" s="93"/>
      <c r="RIW1" s="93"/>
      <c r="RIX1" s="93"/>
      <c r="RIY1" s="93"/>
      <c r="RIZ1" s="93"/>
      <c r="RJA1" s="93"/>
      <c r="RJB1" s="93"/>
      <c r="RJC1" s="93"/>
      <c r="RJD1" s="93"/>
      <c r="RJE1" s="93"/>
      <c r="RJF1" s="93"/>
      <c r="RJG1" s="93"/>
      <c r="RJH1" s="93"/>
      <c r="RJI1" s="93"/>
      <c r="RJJ1" s="93"/>
      <c r="RJK1" s="93"/>
      <c r="RJL1" s="93"/>
      <c r="RJM1" s="93"/>
      <c r="RJN1" s="93"/>
      <c r="RJO1" s="93"/>
      <c r="RJP1" s="93"/>
      <c r="RJQ1" s="93"/>
      <c r="RJR1" s="93"/>
      <c r="RJS1" s="93"/>
      <c r="RJT1" s="93"/>
      <c r="RJU1" s="93"/>
      <c r="RJV1" s="93"/>
      <c r="RJW1" s="93"/>
      <c r="RJX1" s="93"/>
      <c r="RJY1" s="93"/>
      <c r="RJZ1" s="93"/>
      <c r="RKA1" s="93"/>
      <c r="RKB1" s="93"/>
      <c r="RKC1" s="93"/>
      <c r="RKD1" s="93"/>
      <c r="RKE1" s="93"/>
      <c r="RKF1" s="93"/>
      <c r="RKG1" s="93"/>
      <c r="RKH1" s="93"/>
      <c r="RKI1" s="93"/>
      <c r="RKJ1" s="93"/>
      <c r="RKK1" s="93"/>
      <c r="RKL1" s="93"/>
      <c r="RKM1" s="93"/>
      <c r="RKN1" s="93"/>
      <c r="RKO1" s="93"/>
      <c r="RKP1" s="93"/>
      <c r="RKQ1" s="93"/>
      <c r="RKR1" s="93"/>
      <c r="RKS1" s="93"/>
      <c r="RKT1" s="93"/>
      <c r="RKU1" s="93"/>
      <c r="RKV1" s="93"/>
      <c r="RKW1" s="93"/>
      <c r="RKX1" s="93"/>
      <c r="RKY1" s="93"/>
      <c r="RKZ1" s="93"/>
      <c r="RLA1" s="93"/>
      <c r="RLB1" s="93"/>
      <c r="RLC1" s="93"/>
      <c r="RLD1" s="93"/>
      <c r="RLE1" s="93"/>
      <c r="RLF1" s="93"/>
      <c r="RLG1" s="93"/>
      <c r="RLH1" s="93"/>
      <c r="RLI1" s="93"/>
      <c r="RLJ1" s="93"/>
      <c r="RLK1" s="93"/>
      <c r="RLL1" s="93"/>
      <c r="RLM1" s="93"/>
      <c r="RLN1" s="93"/>
      <c r="RLO1" s="93"/>
      <c r="RLP1" s="93"/>
      <c r="RLQ1" s="93"/>
      <c r="RLR1" s="93"/>
      <c r="RLS1" s="93"/>
      <c r="RLT1" s="93"/>
      <c r="RLU1" s="93"/>
      <c r="RLV1" s="93"/>
      <c r="RLW1" s="93"/>
      <c r="RLX1" s="93"/>
      <c r="RLY1" s="93"/>
      <c r="RLZ1" s="93"/>
      <c r="RMA1" s="93"/>
      <c r="RMB1" s="93"/>
      <c r="RMC1" s="93"/>
      <c r="RMD1" s="93"/>
      <c r="RME1" s="93"/>
      <c r="RMF1" s="93"/>
      <c r="RMG1" s="93"/>
      <c r="RMH1" s="93"/>
      <c r="RMI1" s="93"/>
      <c r="RMJ1" s="93"/>
      <c r="RMK1" s="93"/>
      <c r="RML1" s="93"/>
      <c r="RMM1" s="93"/>
      <c r="RMN1" s="93"/>
      <c r="RMO1" s="93"/>
      <c r="RMP1" s="93"/>
      <c r="RMQ1" s="93"/>
      <c r="RMR1" s="93"/>
      <c r="RMS1" s="93"/>
      <c r="RMT1" s="93"/>
      <c r="RMU1" s="93"/>
      <c r="RMV1" s="93"/>
      <c r="RMW1" s="93"/>
      <c r="RMX1" s="93"/>
      <c r="RMY1" s="93"/>
      <c r="RMZ1" s="93"/>
      <c r="RNA1" s="93"/>
      <c r="RNB1" s="93"/>
      <c r="RNC1" s="93"/>
      <c r="RND1" s="93"/>
      <c r="RNE1" s="93"/>
      <c r="RNF1" s="93"/>
      <c r="RNG1" s="93"/>
      <c r="RNH1" s="93"/>
      <c r="RNI1" s="93"/>
      <c r="RNJ1" s="93"/>
      <c r="RNK1" s="93"/>
      <c r="RNL1" s="93"/>
      <c r="RNM1" s="93"/>
      <c r="RNN1" s="93"/>
      <c r="RNO1" s="93"/>
      <c r="RNP1" s="93"/>
      <c r="RNQ1" s="93"/>
      <c r="RNR1" s="93"/>
      <c r="RNS1" s="93"/>
      <c r="RNT1" s="93"/>
      <c r="RNU1" s="93"/>
      <c r="RNV1" s="93"/>
      <c r="RNW1" s="93"/>
      <c r="RNX1" s="93"/>
      <c r="RNY1" s="93"/>
      <c r="RNZ1" s="93"/>
      <c r="ROA1" s="93"/>
      <c r="ROB1" s="93"/>
      <c r="ROC1" s="93"/>
      <c r="ROD1" s="93"/>
      <c r="ROE1" s="93"/>
      <c r="ROF1" s="93"/>
      <c r="ROG1" s="93"/>
      <c r="ROH1" s="93"/>
      <c r="ROI1" s="93"/>
      <c r="ROJ1" s="93"/>
      <c r="ROK1" s="93"/>
      <c r="ROL1" s="93"/>
      <c r="ROM1" s="93"/>
      <c r="RON1" s="93"/>
      <c r="ROO1" s="93"/>
      <c r="ROP1" s="93"/>
      <c r="ROQ1" s="93"/>
      <c r="ROR1" s="93"/>
      <c r="ROS1" s="93"/>
      <c r="ROT1" s="93"/>
      <c r="ROU1" s="93"/>
      <c r="ROV1" s="93"/>
      <c r="ROW1" s="93"/>
      <c r="ROX1" s="93"/>
      <c r="ROY1" s="93"/>
      <c r="ROZ1" s="93"/>
      <c r="RPA1" s="93"/>
      <c r="RPB1" s="93"/>
      <c r="RPC1" s="93"/>
      <c r="RPD1" s="93"/>
      <c r="RPE1" s="93"/>
      <c r="RPF1" s="93"/>
      <c r="RPG1" s="93"/>
      <c r="RPH1" s="93"/>
      <c r="RPI1" s="93"/>
      <c r="RPJ1" s="93"/>
      <c r="RPK1" s="93"/>
      <c r="RPL1" s="93"/>
      <c r="RPM1" s="93"/>
      <c r="RPN1" s="93"/>
      <c r="RPO1" s="93"/>
      <c r="RPP1" s="93"/>
      <c r="RPQ1" s="93"/>
      <c r="RPR1" s="93"/>
      <c r="RPS1" s="93"/>
      <c r="RPT1" s="93"/>
      <c r="RPU1" s="93"/>
      <c r="RPV1" s="93"/>
      <c r="RPW1" s="93"/>
      <c r="RPX1" s="93"/>
      <c r="RPY1" s="93"/>
      <c r="RPZ1" s="93"/>
      <c r="RQA1" s="93"/>
      <c r="RQB1" s="93"/>
      <c r="RQC1" s="93"/>
      <c r="RQD1" s="93"/>
      <c r="RQE1" s="93"/>
      <c r="RQF1" s="93"/>
      <c r="RQG1" s="93"/>
      <c r="RQH1" s="93"/>
      <c r="RQI1" s="93"/>
      <c r="RQJ1" s="93"/>
      <c r="RQK1" s="93"/>
      <c r="RQL1" s="93"/>
      <c r="RQM1" s="93"/>
      <c r="RQN1" s="93"/>
      <c r="RQO1" s="93"/>
      <c r="RQP1" s="93"/>
      <c r="RQQ1" s="93"/>
      <c r="RQR1" s="93"/>
      <c r="RQS1" s="93"/>
      <c r="RQT1" s="93"/>
      <c r="RQU1" s="93"/>
      <c r="RQV1" s="93"/>
      <c r="RQW1" s="93"/>
      <c r="RQX1" s="93"/>
      <c r="RQY1" s="93"/>
      <c r="RQZ1" s="93"/>
      <c r="RRA1" s="93"/>
      <c r="RRB1" s="93"/>
      <c r="RRC1" s="93"/>
      <c r="RRD1" s="93"/>
      <c r="RRE1" s="93"/>
      <c r="RRF1" s="93"/>
      <c r="RRG1" s="93"/>
      <c r="RRH1" s="93"/>
      <c r="RRI1" s="93"/>
      <c r="RRJ1" s="93"/>
      <c r="RRK1" s="93"/>
      <c r="RRL1" s="93"/>
      <c r="RRM1" s="93"/>
      <c r="RRN1" s="93"/>
      <c r="RRO1" s="93"/>
      <c r="RRP1" s="93"/>
      <c r="RRQ1" s="93"/>
      <c r="RRR1" s="93"/>
      <c r="RRS1" s="93"/>
      <c r="RRT1" s="93"/>
      <c r="RRU1" s="93"/>
      <c r="RRV1" s="93"/>
      <c r="RRW1" s="93"/>
      <c r="RRX1" s="93"/>
      <c r="RRY1" s="93"/>
      <c r="RRZ1" s="93"/>
      <c r="RSA1" s="93"/>
      <c r="RSB1" s="93"/>
      <c r="RSC1" s="93"/>
      <c r="RSD1" s="93"/>
      <c r="RSE1" s="93"/>
      <c r="RSF1" s="93"/>
      <c r="RSG1" s="93"/>
      <c r="RSH1" s="93"/>
      <c r="RSI1" s="93"/>
      <c r="RSJ1" s="93"/>
      <c r="RSK1" s="93"/>
      <c r="RSL1" s="93"/>
      <c r="RSM1" s="93"/>
      <c r="RSN1" s="93"/>
      <c r="RSO1" s="93"/>
      <c r="RSP1" s="93"/>
      <c r="RSQ1" s="93"/>
      <c r="RSR1" s="93"/>
      <c r="RSS1" s="93"/>
      <c r="RST1" s="93"/>
      <c r="RSU1" s="93"/>
      <c r="RSV1" s="93"/>
      <c r="RSW1" s="93"/>
      <c r="RSX1" s="93"/>
      <c r="RSY1" s="93"/>
      <c r="RSZ1" s="93"/>
      <c r="RTA1" s="93"/>
      <c r="RTB1" s="93"/>
      <c r="RTC1" s="93"/>
      <c r="RTD1" s="93"/>
      <c r="RTE1" s="93"/>
      <c r="RTF1" s="93"/>
      <c r="RTG1" s="93"/>
      <c r="RTH1" s="93"/>
      <c r="RTI1" s="93"/>
      <c r="RTJ1" s="93"/>
      <c r="RTK1" s="93"/>
      <c r="RTL1" s="93"/>
      <c r="RTM1" s="93"/>
      <c r="RTN1" s="93"/>
      <c r="RTO1" s="93"/>
      <c r="RTP1" s="93"/>
      <c r="RTQ1" s="93"/>
      <c r="RTR1" s="93"/>
      <c r="RTS1" s="93"/>
      <c r="RTT1" s="93"/>
      <c r="RTU1" s="93"/>
      <c r="RTV1" s="93"/>
      <c r="RTW1" s="93"/>
      <c r="RTX1" s="93"/>
      <c r="RTY1" s="93"/>
      <c r="RTZ1" s="93"/>
      <c r="RUA1" s="93"/>
      <c r="RUB1" s="93"/>
      <c r="RUC1" s="93"/>
      <c r="RUD1" s="93"/>
      <c r="RUE1" s="93"/>
      <c r="RUF1" s="93"/>
      <c r="RUG1" s="93"/>
      <c r="RUH1" s="93"/>
      <c r="RUI1" s="93"/>
      <c r="RUJ1" s="93"/>
      <c r="RUK1" s="93"/>
      <c r="RUL1" s="93"/>
      <c r="RUM1" s="93"/>
      <c r="RUN1" s="93"/>
      <c r="RUO1" s="93"/>
      <c r="RUP1" s="93"/>
      <c r="RUQ1" s="93"/>
      <c r="RUR1" s="93"/>
      <c r="RUS1" s="93"/>
      <c r="RUT1" s="93"/>
      <c r="RUU1" s="93"/>
      <c r="RUV1" s="93"/>
      <c r="RUW1" s="93"/>
      <c r="RUX1" s="93"/>
      <c r="RUY1" s="93"/>
      <c r="RUZ1" s="93"/>
      <c r="RVA1" s="93"/>
      <c r="RVB1" s="93"/>
      <c r="RVC1" s="93"/>
      <c r="RVD1" s="93"/>
      <c r="RVE1" s="93"/>
      <c r="RVF1" s="93"/>
      <c r="RVG1" s="93"/>
      <c r="RVH1" s="93"/>
      <c r="RVI1" s="93"/>
      <c r="RVJ1" s="93"/>
      <c r="RVK1" s="93"/>
      <c r="RVL1" s="93"/>
      <c r="RVM1" s="93"/>
      <c r="RVN1" s="93"/>
      <c r="RVO1" s="93"/>
      <c r="RVP1" s="93"/>
      <c r="RVQ1" s="93"/>
      <c r="RVR1" s="93"/>
      <c r="RVS1" s="93"/>
      <c r="RVT1" s="93"/>
      <c r="RVU1" s="93"/>
      <c r="RVV1" s="93"/>
      <c r="RVW1" s="93"/>
      <c r="RVX1" s="93"/>
      <c r="RVY1" s="93"/>
      <c r="RVZ1" s="93"/>
      <c r="RWA1" s="93"/>
      <c r="RWB1" s="93"/>
      <c r="RWC1" s="93"/>
      <c r="RWD1" s="93"/>
      <c r="RWE1" s="93"/>
      <c r="RWF1" s="93"/>
      <c r="RWG1" s="93"/>
      <c r="RWH1" s="93"/>
      <c r="RWI1" s="93"/>
      <c r="RWJ1" s="93"/>
      <c r="RWK1" s="93"/>
      <c r="RWL1" s="93"/>
      <c r="RWM1" s="93"/>
      <c r="RWN1" s="93"/>
      <c r="RWO1" s="93"/>
      <c r="RWP1" s="93"/>
      <c r="RWQ1" s="93"/>
      <c r="RWR1" s="93"/>
      <c r="RWS1" s="93"/>
      <c r="RWT1" s="93"/>
      <c r="RWU1" s="93"/>
      <c r="RWV1" s="93"/>
      <c r="RWW1" s="93"/>
      <c r="RWX1" s="93"/>
      <c r="RWY1" s="93"/>
      <c r="RWZ1" s="93"/>
      <c r="RXA1" s="93"/>
      <c r="RXB1" s="93"/>
      <c r="RXC1" s="93"/>
      <c r="RXD1" s="93"/>
      <c r="RXE1" s="93"/>
      <c r="RXF1" s="93"/>
      <c r="RXG1" s="93"/>
      <c r="RXH1" s="93"/>
      <c r="RXI1" s="93"/>
      <c r="RXJ1" s="93"/>
      <c r="RXK1" s="93"/>
      <c r="RXL1" s="93"/>
      <c r="RXM1" s="93"/>
      <c r="RXN1" s="93"/>
      <c r="RXO1" s="93"/>
      <c r="RXP1" s="93"/>
      <c r="RXQ1" s="93"/>
      <c r="RXR1" s="93"/>
      <c r="RXS1" s="93"/>
      <c r="RXT1" s="93"/>
      <c r="RXU1" s="93"/>
      <c r="RXV1" s="93"/>
      <c r="RXW1" s="93"/>
      <c r="RXX1" s="93"/>
      <c r="RXY1" s="93"/>
      <c r="RXZ1" s="93"/>
      <c r="RYA1" s="93"/>
      <c r="RYB1" s="93"/>
      <c r="RYC1" s="93"/>
      <c r="RYD1" s="93"/>
      <c r="RYE1" s="93"/>
      <c r="RYF1" s="93"/>
      <c r="RYG1" s="93"/>
      <c r="RYH1" s="93"/>
      <c r="RYI1" s="93"/>
      <c r="RYJ1" s="93"/>
      <c r="RYK1" s="93"/>
      <c r="RYL1" s="93"/>
      <c r="RYM1" s="93"/>
      <c r="RYN1" s="93"/>
      <c r="RYO1" s="93"/>
      <c r="RYP1" s="93"/>
      <c r="RYQ1" s="93"/>
      <c r="RYR1" s="93"/>
      <c r="RYS1" s="93"/>
      <c r="RYT1" s="93"/>
      <c r="RYU1" s="93"/>
      <c r="RYV1" s="93"/>
      <c r="RYW1" s="93"/>
      <c r="RYX1" s="93"/>
      <c r="RYY1" s="93"/>
      <c r="RYZ1" s="93"/>
      <c r="RZA1" s="93"/>
      <c r="RZB1" s="93"/>
      <c r="RZC1" s="93"/>
      <c r="RZD1" s="93"/>
      <c r="RZE1" s="93"/>
      <c r="RZF1" s="93"/>
      <c r="RZG1" s="93"/>
      <c r="RZH1" s="93"/>
      <c r="RZI1" s="93"/>
      <c r="RZJ1" s="93"/>
      <c r="RZK1" s="93"/>
      <c r="RZL1" s="93"/>
      <c r="RZM1" s="93"/>
      <c r="RZN1" s="93"/>
      <c r="RZO1" s="93"/>
      <c r="RZP1" s="93"/>
      <c r="RZQ1" s="93"/>
      <c r="RZR1" s="93"/>
      <c r="RZS1" s="93"/>
      <c r="RZT1" s="93"/>
      <c r="RZU1" s="93"/>
      <c r="RZV1" s="93"/>
      <c r="RZW1" s="93"/>
      <c r="RZX1" s="93"/>
      <c r="RZY1" s="93"/>
      <c r="RZZ1" s="93"/>
      <c r="SAA1" s="93"/>
      <c r="SAB1" s="93"/>
      <c r="SAC1" s="93"/>
      <c r="SAD1" s="93"/>
      <c r="SAE1" s="93"/>
      <c r="SAF1" s="93"/>
      <c r="SAG1" s="93"/>
      <c r="SAH1" s="93"/>
      <c r="SAI1" s="93"/>
      <c r="SAJ1" s="93"/>
      <c r="SAK1" s="93"/>
      <c r="SAL1" s="93"/>
      <c r="SAM1" s="93"/>
      <c r="SAN1" s="93"/>
      <c r="SAO1" s="93"/>
      <c r="SAP1" s="93"/>
      <c r="SAQ1" s="93"/>
      <c r="SAR1" s="93"/>
      <c r="SAS1" s="93"/>
      <c r="SAT1" s="93"/>
      <c r="SAU1" s="93"/>
      <c r="SAV1" s="93"/>
      <c r="SAW1" s="93"/>
      <c r="SAX1" s="93"/>
      <c r="SAY1" s="93"/>
      <c r="SAZ1" s="93"/>
      <c r="SBA1" s="93"/>
      <c r="SBB1" s="93"/>
      <c r="SBC1" s="93"/>
      <c r="SBD1" s="93"/>
      <c r="SBE1" s="93"/>
      <c r="SBF1" s="93"/>
      <c r="SBG1" s="93"/>
      <c r="SBH1" s="93"/>
      <c r="SBI1" s="93"/>
      <c r="SBJ1" s="93"/>
      <c r="SBK1" s="93"/>
      <c r="SBL1" s="93"/>
      <c r="SBM1" s="93"/>
      <c r="SBN1" s="93"/>
      <c r="SBO1" s="93"/>
      <c r="SBP1" s="93"/>
      <c r="SBQ1" s="93"/>
      <c r="SBR1" s="93"/>
      <c r="SBS1" s="93"/>
      <c r="SBT1" s="93"/>
      <c r="SBU1" s="93"/>
      <c r="SBV1" s="93"/>
      <c r="SBW1" s="93"/>
      <c r="SBX1" s="93"/>
      <c r="SBY1" s="93"/>
      <c r="SBZ1" s="93"/>
      <c r="SCA1" s="93"/>
      <c r="SCB1" s="93"/>
      <c r="SCC1" s="93"/>
      <c r="SCD1" s="93"/>
      <c r="SCE1" s="93"/>
      <c r="SCF1" s="93"/>
      <c r="SCG1" s="93"/>
      <c r="SCH1" s="93"/>
      <c r="SCI1" s="93"/>
      <c r="SCJ1" s="93"/>
      <c r="SCK1" s="93"/>
      <c r="SCL1" s="93"/>
      <c r="SCM1" s="93"/>
      <c r="SCN1" s="93"/>
      <c r="SCO1" s="93"/>
      <c r="SCP1" s="93"/>
      <c r="SCQ1" s="93"/>
      <c r="SCR1" s="93"/>
      <c r="SCS1" s="93"/>
      <c r="SCT1" s="93"/>
      <c r="SCU1" s="93"/>
      <c r="SCV1" s="93"/>
      <c r="SCW1" s="93"/>
      <c r="SCX1" s="93"/>
      <c r="SCY1" s="93"/>
      <c r="SCZ1" s="93"/>
      <c r="SDA1" s="93"/>
      <c r="SDB1" s="93"/>
      <c r="SDC1" s="93"/>
      <c r="SDD1" s="93"/>
      <c r="SDE1" s="93"/>
      <c r="SDF1" s="93"/>
      <c r="SDG1" s="93"/>
      <c r="SDH1" s="93"/>
      <c r="SDI1" s="93"/>
      <c r="SDJ1" s="93"/>
      <c r="SDK1" s="93"/>
      <c r="SDL1" s="93"/>
      <c r="SDM1" s="93"/>
      <c r="SDN1" s="93"/>
      <c r="SDO1" s="93"/>
      <c r="SDP1" s="93"/>
      <c r="SDQ1" s="93"/>
      <c r="SDR1" s="93"/>
      <c r="SDS1" s="93"/>
      <c r="SDT1" s="93"/>
      <c r="SDU1" s="93"/>
      <c r="SDV1" s="93"/>
      <c r="SDW1" s="93"/>
      <c r="SDX1" s="93"/>
      <c r="SDY1" s="93"/>
      <c r="SDZ1" s="93"/>
      <c r="SEA1" s="93"/>
      <c r="SEB1" s="93"/>
      <c r="SEC1" s="93"/>
      <c r="SED1" s="93"/>
      <c r="SEE1" s="93"/>
      <c r="SEF1" s="93"/>
      <c r="SEG1" s="93"/>
      <c r="SEH1" s="93"/>
      <c r="SEI1" s="93"/>
      <c r="SEJ1" s="93"/>
      <c r="SEK1" s="93"/>
      <c r="SEL1" s="93"/>
      <c r="SEM1" s="93"/>
      <c r="SEN1" s="93"/>
      <c r="SEO1" s="93"/>
      <c r="SEP1" s="93"/>
      <c r="SEQ1" s="93"/>
      <c r="SER1" s="93"/>
      <c r="SES1" s="93"/>
      <c r="SET1" s="93"/>
      <c r="SEU1" s="93"/>
      <c r="SEV1" s="93"/>
      <c r="SEW1" s="93"/>
      <c r="SEX1" s="93"/>
      <c r="SEY1" s="93"/>
      <c r="SEZ1" s="93"/>
      <c r="SFA1" s="93"/>
      <c r="SFB1" s="93"/>
      <c r="SFC1" s="93"/>
      <c r="SFD1" s="93"/>
      <c r="SFE1" s="93"/>
      <c r="SFF1" s="93"/>
      <c r="SFG1" s="93"/>
      <c r="SFH1" s="93"/>
      <c r="SFI1" s="93"/>
      <c r="SFJ1" s="93"/>
      <c r="SFK1" s="93"/>
      <c r="SFL1" s="93"/>
      <c r="SFM1" s="93"/>
      <c r="SFN1" s="93"/>
      <c r="SFO1" s="93"/>
      <c r="SFP1" s="93"/>
      <c r="SFQ1" s="93"/>
      <c r="SFR1" s="93"/>
      <c r="SFS1" s="93"/>
      <c r="SFT1" s="93"/>
      <c r="SFU1" s="93"/>
      <c r="SFV1" s="93"/>
      <c r="SFW1" s="93"/>
      <c r="SFX1" s="93"/>
      <c r="SFY1" s="93"/>
      <c r="SFZ1" s="93"/>
      <c r="SGA1" s="93"/>
      <c r="SGB1" s="93"/>
      <c r="SGC1" s="93"/>
      <c r="SGD1" s="93"/>
      <c r="SGE1" s="93"/>
      <c r="SGF1" s="93"/>
      <c r="SGG1" s="93"/>
      <c r="SGH1" s="93"/>
      <c r="SGI1" s="93"/>
      <c r="SGJ1" s="93"/>
      <c r="SGK1" s="93"/>
      <c r="SGL1" s="93"/>
      <c r="SGM1" s="93"/>
      <c r="SGN1" s="93"/>
      <c r="SGO1" s="93"/>
      <c r="SGP1" s="93"/>
      <c r="SGQ1" s="93"/>
      <c r="SGR1" s="93"/>
      <c r="SGS1" s="93"/>
      <c r="SGT1" s="93"/>
      <c r="SGU1" s="93"/>
      <c r="SGV1" s="93"/>
      <c r="SGW1" s="93"/>
      <c r="SGX1" s="93"/>
      <c r="SGY1" s="93"/>
      <c r="SGZ1" s="93"/>
      <c r="SHA1" s="93"/>
      <c r="SHB1" s="93"/>
      <c r="SHC1" s="93"/>
      <c r="SHD1" s="93"/>
      <c r="SHE1" s="93"/>
      <c r="SHF1" s="93"/>
      <c r="SHG1" s="93"/>
      <c r="SHH1" s="93"/>
      <c r="SHI1" s="93"/>
      <c r="SHJ1" s="93"/>
      <c r="SHK1" s="93"/>
      <c r="SHL1" s="93"/>
      <c r="SHM1" s="93"/>
      <c r="SHN1" s="93"/>
      <c r="SHO1" s="93"/>
      <c r="SHP1" s="93"/>
      <c r="SHQ1" s="93"/>
      <c r="SHR1" s="93"/>
      <c r="SHS1" s="93"/>
      <c r="SHT1" s="93"/>
      <c r="SHU1" s="93"/>
      <c r="SHV1" s="93"/>
      <c r="SHW1" s="93"/>
      <c r="SHX1" s="93"/>
      <c r="SHY1" s="93"/>
      <c r="SHZ1" s="93"/>
      <c r="SIA1" s="93"/>
      <c r="SIB1" s="93"/>
      <c r="SIC1" s="93"/>
      <c r="SID1" s="93"/>
      <c r="SIE1" s="93"/>
      <c r="SIF1" s="93"/>
      <c r="SIG1" s="93"/>
      <c r="SIH1" s="93"/>
      <c r="SII1" s="93"/>
      <c r="SIJ1" s="93"/>
      <c r="SIK1" s="93"/>
      <c r="SIL1" s="93"/>
      <c r="SIM1" s="93"/>
      <c r="SIN1" s="93"/>
      <c r="SIO1" s="93"/>
      <c r="SIP1" s="93"/>
      <c r="SIQ1" s="93"/>
      <c r="SIR1" s="93"/>
      <c r="SIS1" s="93"/>
      <c r="SIT1" s="93"/>
      <c r="SIU1" s="93"/>
      <c r="SIV1" s="93"/>
      <c r="SIW1" s="93"/>
      <c r="SIX1" s="93"/>
      <c r="SIY1" s="93"/>
      <c r="SIZ1" s="93"/>
      <c r="SJA1" s="93"/>
      <c r="SJB1" s="93"/>
      <c r="SJC1" s="93"/>
      <c r="SJD1" s="93"/>
      <c r="SJE1" s="93"/>
      <c r="SJF1" s="93"/>
      <c r="SJG1" s="93"/>
      <c r="SJH1" s="93"/>
      <c r="SJI1" s="93"/>
      <c r="SJJ1" s="93"/>
      <c r="SJK1" s="93"/>
      <c r="SJL1" s="93"/>
      <c r="SJM1" s="93"/>
      <c r="SJN1" s="93"/>
      <c r="SJO1" s="93"/>
      <c r="SJP1" s="93"/>
      <c r="SJQ1" s="93"/>
      <c r="SJR1" s="93"/>
      <c r="SJS1" s="93"/>
      <c r="SJT1" s="93"/>
      <c r="SJU1" s="93"/>
      <c r="SJV1" s="93"/>
      <c r="SJW1" s="93"/>
      <c r="SJX1" s="93"/>
      <c r="SJY1" s="93"/>
      <c r="SJZ1" s="93"/>
      <c r="SKA1" s="93"/>
      <c r="SKB1" s="93"/>
      <c r="SKC1" s="93"/>
      <c r="SKD1" s="93"/>
      <c r="SKE1" s="93"/>
      <c r="SKF1" s="93"/>
      <c r="SKG1" s="93"/>
      <c r="SKH1" s="93"/>
      <c r="SKI1" s="93"/>
      <c r="SKJ1" s="93"/>
      <c r="SKK1" s="93"/>
      <c r="SKL1" s="93"/>
      <c r="SKM1" s="93"/>
      <c r="SKN1" s="93"/>
      <c r="SKO1" s="93"/>
      <c r="SKP1" s="93"/>
      <c r="SKQ1" s="93"/>
      <c r="SKR1" s="93"/>
      <c r="SKS1" s="93"/>
      <c r="SKT1" s="93"/>
      <c r="SKU1" s="93"/>
      <c r="SKV1" s="93"/>
      <c r="SKW1" s="93"/>
      <c r="SKX1" s="93"/>
      <c r="SKY1" s="93"/>
      <c r="SKZ1" s="93"/>
      <c r="SLA1" s="93"/>
      <c r="SLB1" s="93"/>
      <c r="SLC1" s="93"/>
      <c r="SLD1" s="93"/>
      <c r="SLE1" s="93"/>
      <c r="SLF1" s="93"/>
      <c r="SLG1" s="93"/>
      <c r="SLH1" s="93"/>
      <c r="SLI1" s="93"/>
      <c r="SLJ1" s="93"/>
      <c r="SLK1" s="93"/>
      <c r="SLL1" s="93"/>
      <c r="SLM1" s="93"/>
      <c r="SLN1" s="93"/>
      <c r="SLO1" s="93"/>
      <c r="SLP1" s="93"/>
      <c r="SLQ1" s="93"/>
      <c r="SLR1" s="93"/>
      <c r="SLS1" s="93"/>
      <c r="SLT1" s="93"/>
      <c r="SLU1" s="93"/>
      <c r="SLV1" s="93"/>
      <c r="SLW1" s="93"/>
      <c r="SLX1" s="93"/>
      <c r="SLY1" s="93"/>
      <c r="SLZ1" s="93"/>
      <c r="SMA1" s="93"/>
      <c r="SMB1" s="93"/>
      <c r="SMC1" s="93"/>
      <c r="SMD1" s="93"/>
      <c r="SME1" s="93"/>
      <c r="SMF1" s="93"/>
      <c r="SMG1" s="93"/>
      <c r="SMH1" s="93"/>
      <c r="SMI1" s="93"/>
      <c r="SMJ1" s="93"/>
      <c r="SMK1" s="93"/>
      <c r="SML1" s="93"/>
      <c r="SMM1" s="93"/>
      <c r="SMN1" s="93"/>
      <c r="SMO1" s="93"/>
      <c r="SMP1" s="93"/>
      <c r="SMQ1" s="93"/>
      <c r="SMR1" s="93"/>
      <c r="SMS1" s="93"/>
      <c r="SMT1" s="93"/>
      <c r="SMU1" s="93"/>
      <c r="SMV1" s="93"/>
      <c r="SMW1" s="93"/>
      <c r="SMX1" s="93"/>
      <c r="SMY1" s="93"/>
      <c r="SMZ1" s="93"/>
      <c r="SNA1" s="93"/>
      <c r="SNB1" s="93"/>
      <c r="SNC1" s="93"/>
      <c r="SND1" s="93"/>
      <c r="SNE1" s="93"/>
      <c r="SNF1" s="93"/>
      <c r="SNG1" s="93"/>
      <c r="SNH1" s="93"/>
      <c r="SNI1" s="93"/>
      <c r="SNJ1" s="93"/>
      <c r="SNK1" s="93"/>
      <c r="SNL1" s="93"/>
      <c r="SNM1" s="93"/>
      <c r="SNN1" s="93"/>
      <c r="SNO1" s="93"/>
      <c r="SNP1" s="93"/>
      <c r="SNQ1" s="93"/>
      <c r="SNR1" s="93"/>
      <c r="SNS1" s="93"/>
      <c r="SNT1" s="93"/>
      <c r="SNU1" s="93"/>
      <c r="SNV1" s="93"/>
      <c r="SNW1" s="93"/>
      <c r="SNX1" s="93"/>
      <c r="SNY1" s="93"/>
      <c r="SNZ1" s="93"/>
      <c r="SOA1" s="93"/>
      <c r="SOB1" s="93"/>
      <c r="SOC1" s="93"/>
      <c r="SOD1" s="93"/>
      <c r="SOE1" s="93"/>
      <c r="SOF1" s="93"/>
      <c r="SOG1" s="93"/>
      <c r="SOH1" s="93"/>
      <c r="SOI1" s="93"/>
      <c r="SOJ1" s="93"/>
      <c r="SOK1" s="93"/>
      <c r="SOL1" s="93"/>
      <c r="SOM1" s="93"/>
      <c r="SON1" s="93"/>
      <c r="SOO1" s="93"/>
      <c r="SOP1" s="93"/>
      <c r="SOQ1" s="93"/>
      <c r="SOR1" s="93"/>
      <c r="SOS1" s="93"/>
      <c r="SOT1" s="93"/>
      <c r="SOU1" s="93"/>
      <c r="SOV1" s="93"/>
      <c r="SOW1" s="93"/>
      <c r="SOX1" s="93"/>
      <c r="SOY1" s="93"/>
      <c r="SOZ1" s="93"/>
      <c r="SPA1" s="93"/>
      <c r="SPB1" s="93"/>
      <c r="SPC1" s="93"/>
      <c r="SPD1" s="93"/>
      <c r="SPE1" s="93"/>
      <c r="SPF1" s="93"/>
      <c r="SPG1" s="93"/>
      <c r="SPH1" s="93"/>
      <c r="SPI1" s="93"/>
      <c r="SPJ1" s="93"/>
      <c r="SPK1" s="93"/>
      <c r="SPL1" s="93"/>
      <c r="SPM1" s="93"/>
      <c r="SPN1" s="93"/>
      <c r="SPO1" s="93"/>
      <c r="SPP1" s="93"/>
      <c r="SPQ1" s="93"/>
      <c r="SPR1" s="93"/>
      <c r="SPS1" s="93"/>
      <c r="SPT1" s="93"/>
      <c r="SPU1" s="93"/>
      <c r="SPV1" s="93"/>
      <c r="SPW1" s="93"/>
      <c r="SPX1" s="93"/>
      <c r="SPY1" s="93"/>
      <c r="SPZ1" s="93"/>
      <c r="SQA1" s="93"/>
      <c r="SQB1" s="93"/>
      <c r="SQC1" s="93"/>
      <c r="SQD1" s="93"/>
      <c r="SQE1" s="93"/>
      <c r="SQF1" s="93"/>
      <c r="SQG1" s="93"/>
      <c r="SQH1" s="93"/>
      <c r="SQI1" s="93"/>
      <c r="SQJ1" s="93"/>
      <c r="SQK1" s="93"/>
      <c r="SQL1" s="93"/>
      <c r="SQM1" s="93"/>
      <c r="SQN1" s="93"/>
      <c r="SQO1" s="93"/>
      <c r="SQP1" s="93"/>
      <c r="SQQ1" s="93"/>
      <c r="SQR1" s="93"/>
      <c r="SQS1" s="93"/>
      <c r="SQT1" s="93"/>
      <c r="SQU1" s="93"/>
      <c r="SQV1" s="93"/>
      <c r="SQW1" s="93"/>
      <c r="SQX1" s="93"/>
      <c r="SQY1" s="93"/>
      <c r="SQZ1" s="93"/>
      <c r="SRA1" s="93"/>
      <c r="SRB1" s="93"/>
      <c r="SRC1" s="93"/>
      <c r="SRD1" s="93"/>
      <c r="SRE1" s="93"/>
      <c r="SRF1" s="93"/>
      <c r="SRG1" s="93"/>
      <c r="SRH1" s="93"/>
      <c r="SRI1" s="93"/>
      <c r="SRJ1" s="93"/>
      <c r="SRK1" s="93"/>
      <c r="SRL1" s="93"/>
      <c r="SRM1" s="93"/>
      <c r="SRN1" s="93"/>
      <c r="SRO1" s="93"/>
      <c r="SRP1" s="93"/>
      <c r="SRQ1" s="93"/>
      <c r="SRR1" s="93"/>
      <c r="SRS1" s="93"/>
      <c r="SRT1" s="93"/>
      <c r="SRU1" s="93"/>
      <c r="SRV1" s="93"/>
      <c r="SRW1" s="93"/>
      <c r="SRX1" s="93"/>
      <c r="SRY1" s="93"/>
      <c r="SRZ1" s="93"/>
      <c r="SSA1" s="93"/>
      <c r="SSB1" s="93"/>
      <c r="SSC1" s="93"/>
      <c r="SSD1" s="93"/>
      <c r="SSE1" s="93"/>
      <c r="SSF1" s="93"/>
      <c r="SSG1" s="93"/>
      <c r="SSH1" s="93"/>
      <c r="SSI1" s="93"/>
      <c r="SSJ1" s="93"/>
      <c r="SSK1" s="93"/>
      <c r="SSL1" s="93"/>
      <c r="SSM1" s="93"/>
      <c r="SSN1" s="93"/>
      <c r="SSO1" s="93"/>
      <c r="SSP1" s="93"/>
      <c r="SSQ1" s="93"/>
      <c r="SSR1" s="93"/>
      <c r="SSS1" s="93"/>
      <c r="SST1" s="93"/>
      <c r="SSU1" s="93"/>
      <c r="SSV1" s="93"/>
      <c r="SSW1" s="93"/>
      <c r="SSX1" s="93"/>
      <c r="SSY1" s="93"/>
      <c r="SSZ1" s="93"/>
      <c r="STA1" s="93"/>
      <c r="STB1" s="93"/>
      <c r="STC1" s="93"/>
      <c r="STD1" s="93"/>
      <c r="STE1" s="93"/>
      <c r="STF1" s="93"/>
      <c r="STG1" s="93"/>
      <c r="STH1" s="93"/>
      <c r="STI1" s="93"/>
      <c r="STJ1" s="93"/>
      <c r="STK1" s="93"/>
      <c r="STL1" s="93"/>
      <c r="STM1" s="93"/>
      <c r="STN1" s="93"/>
      <c r="STO1" s="93"/>
      <c r="STP1" s="93"/>
      <c r="STQ1" s="93"/>
      <c r="STR1" s="93"/>
      <c r="STS1" s="93"/>
      <c r="STT1" s="93"/>
      <c r="STU1" s="93"/>
      <c r="STV1" s="93"/>
      <c r="STW1" s="93"/>
      <c r="STX1" s="93"/>
      <c r="STY1" s="93"/>
      <c r="STZ1" s="93"/>
      <c r="SUA1" s="93"/>
      <c r="SUB1" s="93"/>
      <c r="SUC1" s="93"/>
      <c r="SUD1" s="93"/>
      <c r="SUE1" s="93"/>
      <c r="SUF1" s="93"/>
      <c r="SUG1" s="93"/>
      <c r="SUH1" s="93"/>
      <c r="SUI1" s="93"/>
      <c r="SUJ1" s="93"/>
      <c r="SUK1" s="93"/>
      <c r="SUL1" s="93"/>
      <c r="SUM1" s="93"/>
      <c r="SUN1" s="93"/>
      <c r="SUO1" s="93"/>
      <c r="SUP1" s="93"/>
      <c r="SUQ1" s="93"/>
      <c r="SUR1" s="93"/>
      <c r="SUS1" s="93"/>
      <c r="SUT1" s="93"/>
      <c r="SUU1" s="93"/>
      <c r="SUV1" s="93"/>
      <c r="SUW1" s="93"/>
      <c r="SUX1" s="93"/>
      <c r="SUY1" s="93"/>
      <c r="SUZ1" s="93"/>
      <c r="SVA1" s="93"/>
      <c r="SVB1" s="93"/>
      <c r="SVC1" s="93"/>
      <c r="SVD1" s="93"/>
      <c r="SVE1" s="93"/>
      <c r="SVF1" s="93"/>
      <c r="SVG1" s="93"/>
      <c r="SVH1" s="93"/>
      <c r="SVI1" s="93"/>
      <c r="SVJ1" s="93"/>
      <c r="SVK1" s="93"/>
      <c r="SVL1" s="93"/>
      <c r="SVM1" s="93"/>
      <c r="SVN1" s="93"/>
      <c r="SVO1" s="93"/>
      <c r="SVP1" s="93"/>
      <c r="SVQ1" s="93"/>
      <c r="SVR1" s="93"/>
      <c r="SVS1" s="93"/>
      <c r="SVT1" s="93"/>
      <c r="SVU1" s="93"/>
      <c r="SVV1" s="93"/>
      <c r="SVW1" s="93"/>
      <c r="SVX1" s="93"/>
      <c r="SVY1" s="93"/>
      <c r="SVZ1" s="93"/>
      <c r="SWA1" s="93"/>
      <c r="SWB1" s="93"/>
      <c r="SWC1" s="93"/>
      <c r="SWD1" s="93"/>
      <c r="SWE1" s="93"/>
      <c r="SWF1" s="93"/>
      <c r="SWG1" s="93"/>
      <c r="SWH1" s="93"/>
      <c r="SWI1" s="93"/>
      <c r="SWJ1" s="93"/>
      <c r="SWK1" s="93"/>
      <c r="SWL1" s="93"/>
      <c r="SWM1" s="93"/>
      <c r="SWN1" s="93"/>
      <c r="SWO1" s="93"/>
      <c r="SWP1" s="93"/>
      <c r="SWQ1" s="93"/>
      <c r="SWR1" s="93"/>
      <c r="SWS1" s="93"/>
      <c r="SWT1" s="93"/>
      <c r="SWU1" s="93"/>
      <c r="SWV1" s="93"/>
      <c r="SWW1" s="93"/>
      <c r="SWX1" s="93"/>
      <c r="SWY1" s="93"/>
      <c r="SWZ1" s="93"/>
      <c r="SXA1" s="93"/>
      <c r="SXB1" s="93"/>
      <c r="SXC1" s="93"/>
      <c r="SXD1" s="93"/>
      <c r="SXE1" s="93"/>
      <c r="SXF1" s="93"/>
      <c r="SXG1" s="93"/>
      <c r="SXH1" s="93"/>
      <c r="SXI1" s="93"/>
      <c r="SXJ1" s="93"/>
      <c r="SXK1" s="93"/>
      <c r="SXL1" s="93"/>
      <c r="SXM1" s="93"/>
      <c r="SXN1" s="93"/>
      <c r="SXO1" s="93"/>
      <c r="SXP1" s="93"/>
      <c r="SXQ1" s="93"/>
      <c r="SXR1" s="93"/>
      <c r="SXS1" s="93"/>
      <c r="SXT1" s="93"/>
      <c r="SXU1" s="93"/>
      <c r="SXV1" s="93"/>
      <c r="SXW1" s="93"/>
      <c r="SXX1" s="93"/>
      <c r="SXY1" s="93"/>
      <c r="SXZ1" s="93"/>
      <c r="SYA1" s="93"/>
      <c r="SYB1" s="93"/>
      <c r="SYC1" s="93"/>
      <c r="SYD1" s="93"/>
      <c r="SYE1" s="93"/>
      <c r="SYF1" s="93"/>
      <c r="SYG1" s="93"/>
      <c r="SYH1" s="93"/>
      <c r="SYI1" s="93"/>
      <c r="SYJ1" s="93"/>
      <c r="SYK1" s="93"/>
      <c r="SYL1" s="93"/>
      <c r="SYM1" s="93"/>
      <c r="SYN1" s="93"/>
      <c r="SYO1" s="93"/>
      <c r="SYP1" s="93"/>
      <c r="SYQ1" s="93"/>
      <c r="SYR1" s="93"/>
      <c r="SYS1" s="93"/>
      <c r="SYT1" s="93"/>
      <c r="SYU1" s="93"/>
      <c r="SYV1" s="93"/>
      <c r="SYW1" s="93"/>
      <c r="SYX1" s="93"/>
      <c r="SYY1" s="93"/>
      <c r="SYZ1" s="93"/>
      <c r="SZA1" s="93"/>
      <c r="SZB1" s="93"/>
      <c r="SZC1" s="93"/>
      <c r="SZD1" s="93"/>
      <c r="SZE1" s="93"/>
      <c r="SZF1" s="93"/>
      <c r="SZG1" s="93"/>
      <c r="SZH1" s="93"/>
      <c r="SZI1" s="93"/>
      <c r="SZJ1" s="93"/>
      <c r="SZK1" s="93"/>
      <c r="SZL1" s="93"/>
      <c r="SZM1" s="93"/>
      <c r="SZN1" s="93"/>
      <c r="SZO1" s="93"/>
      <c r="SZP1" s="93"/>
      <c r="SZQ1" s="93"/>
      <c r="SZR1" s="93"/>
      <c r="SZS1" s="93"/>
      <c r="SZT1" s="93"/>
      <c r="SZU1" s="93"/>
      <c r="SZV1" s="93"/>
      <c r="SZW1" s="93"/>
      <c r="SZX1" s="93"/>
      <c r="SZY1" s="93"/>
      <c r="SZZ1" s="93"/>
      <c r="TAA1" s="93"/>
      <c r="TAB1" s="93"/>
      <c r="TAC1" s="93"/>
      <c r="TAD1" s="93"/>
      <c r="TAE1" s="93"/>
      <c r="TAF1" s="93"/>
      <c r="TAG1" s="93"/>
      <c r="TAH1" s="93"/>
      <c r="TAI1" s="93"/>
      <c r="TAJ1" s="93"/>
      <c r="TAK1" s="93"/>
      <c r="TAL1" s="93"/>
      <c r="TAM1" s="93"/>
      <c r="TAN1" s="93"/>
      <c r="TAO1" s="93"/>
      <c r="TAP1" s="93"/>
      <c r="TAQ1" s="93"/>
      <c r="TAR1" s="93"/>
      <c r="TAS1" s="93"/>
      <c r="TAT1" s="93"/>
      <c r="TAU1" s="93"/>
      <c r="TAV1" s="93"/>
      <c r="TAW1" s="93"/>
      <c r="TAX1" s="93"/>
      <c r="TAY1" s="93"/>
      <c r="TAZ1" s="93"/>
      <c r="TBA1" s="93"/>
      <c r="TBB1" s="93"/>
      <c r="TBC1" s="93"/>
      <c r="TBD1" s="93"/>
      <c r="TBE1" s="93"/>
      <c r="TBF1" s="93"/>
      <c r="TBG1" s="93"/>
      <c r="TBH1" s="93"/>
      <c r="TBI1" s="93"/>
      <c r="TBJ1" s="93"/>
      <c r="TBK1" s="93"/>
      <c r="TBL1" s="93"/>
      <c r="TBM1" s="93"/>
      <c r="TBN1" s="93"/>
      <c r="TBO1" s="93"/>
      <c r="TBP1" s="93"/>
      <c r="TBQ1" s="93"/>
      <c r="TBR1" s="93"/>
      <c r="TBS1" s="93"/>
      <c r="TBT1" s="93"/>
      <c r="TBU1" s="93"/>
      <c r="TBV1" s="93"/>
      <c r="TBW1" s="93"/>
      <c r="TBX1" s="93"/>
      <c r="TBY1" s="93"/>
      <c r="TBZ1" s="93"/>
      <c r="TCA1" s="93"/>
      <c r="TCB1" s="93"/>
      <c r="TCC1" s="93"/>
      <c r="TCD1" s="93"/>
      <c r="TCE1" s="93"/>
      <c r="TCF1" s="93"/>
      <c r="TCG1" s="93"/>
      <c r="TCH1" s="93"/>
      <c r="TCI1" s="93"/>
      <c r="TCJ1" s="93"/>
      <c r="TCK1" s="93"/>
      <c r="TCL1" s="93"/>
      <c r="TCM1" s="93"/>
      <c r="TCN1" s="93"/>
      <c r="TCO1" s="93"/>
      <c r="TCP1" s="93"/>
      <c r="TCQ1" s="93"/>
      <c r="TCR1" s="93"/>
      <c r="TCS1" s="93"/>
      <c r="TCT1" s="93"/>
      <c r="TCU1" s="93"/>
      <c r="TCV1" s="93"/>
      <c r="TCW1" s="93"/>
      <c r="TCX1" s="93"/>
      <c r="TCY1" s="93"/>
      <c r="TCZ1" s="93"/>
      <c r="TDA1" s="93"/>
      <c r="TDB1" s="93"/>
      <c r="TDC1" s="93"/>
      <c r="TDD1" s="93"/>
      <c r="TDE1" s="93"/>
      <c r="TDF1" s="93"/>
      <c r="TDG1" s="93"/>
      <c r="TDH1" s="93"/>
      <c r="TDI1" s="93"/>
      <c r="TDJ1" s="93"/>
      <c r="TDK1" s="93"/>
      <c r="TDL1" s="93"/>
      <c r="TDM1" s="93"/>
      <c r="TDN1" s="93"/>
      <c r="TDO1" s="93"/>
      <c r="TDP1" s="93"/>
      <c r="TDQ1" s="93"/>
      <c r="TDR1" s="93"/>
      <c r="TDS1" s="93"/>
      <c r="TDT1" s="93"/>
      <c r="TDU1" s="93"/>
      <c r="TDV1" s="93"/>
      <c r="TDW1" s="93"/>
      <c r="TDX1" s="93"/>
      <c r="TDY1" s="93"/>
      <c r="TDZ1" s="93"/>
      <c r="TEA1" s="93"/>
      <c r="TEB1" s="93"/>
      <c r="TEC1" s="93"/>
      <c r="TED1" s="93"/>
      <c r="TEE1" s="93"/>
      <c r="TEF1" s="93"/>
      <c r="TEG1" s="93"/>
      <c r="TEH1" s="93"/>
      <c r="TEI1" s="93"/>
      <c r="TEJ1" s="93"/>
      <c r="TEK1" s="93"/>
      <c r="TEL1" s="93"/>
      <c r="TEM1" s="93"/>
      <c r="TEN1" s="93"/>
      <c r="TEO1" s="93"/>
      <c r="TEP1" s="93"/>
      <c r="TEQ1" s="93"/>
      <c r="TER1" s="93"/>
      <c r="TES1" s="93"/>
      <c r="TET1" s="93"/>
      <c r="TEU1" s="93"/>
      <c r="TEV1" s="93"/>
      <c r="TEW1" s="93"/>
      <c r="TEX1" s="93"/>
      <c r="TEY1" s="93"/>
      <c r="TEZ1" s="93"/>
      <c r="TFA1" s="93"/>
      <c r="TFB1" s="93"/>
      <c r="TFC1" s="93"/>
      <c r="TFD1" s="93"/>
      <c r="TFE1" s="93"/>
      <c r="TFF1" s="93"/>
      <c r="TFG1" s="93"/>
      <c r="TFH1" s="93"/>
      <c r="TFI1" s="93"/>
      <c r="TFJ1" s="93"/>
      <c r="TFK1" s="93"/>
      <c r="TFL1" s="93"/>
      <c r="TFM1" s="93"/>
      <c r="TFN1" s="93"/>
      <c r="TFO1" s="93"/>
      <c r="TFP1" s="93"/>
      <c r="TFQ1" s="93"/>
      <c r="TFR1" s="93"/>
      <c r="TFS1" s="93"/>
      <c r="TFT1" s="93"/>
      <c r="TFU1" s="93"/>
      <c r="TFV1" s="93"/>
      <c r="TFW1" s="93"/>
      <c r="TFX1" s="93"/>
      <c r="TFY1" s="93"/>
      <c r="TFZ1" s="93"/>
      <c r="TGA1" s="93"/>
      <c r="TGB1" s="93"/>
      <c r="TGC1" s="93"/>
      <c r="TGD1" s="93"/>
      <c r="TGE1" s="93"/>
      <c r="TGF1" s="93"/>
      <c r="TGG1" s="93"/>
      <c r="TGH1" s="93"/>
      <c r="TGI1" s="93"/>
      <c r="TGJ1" s="93"/>
      <c r="TGK1" s="93"/>
      <c r="TGL1" s="93"/>
      <c r="TGM1" s="93"/>
      <c r="TGN1" s="93"/>
      <c r="TGO1" s="93"/>
      <c r="TGP1" s="93"/>
      <c r="TGQ1" s="93"/>
      <c r="TGR1" s="93"/>
      <c r="TGS1" s="93"/>
      <c r="TGT1" s="93"/>
      <c r="TGU1" s="93"/>
      <c r="TGV1" s="93"/>
      <c r="TGW1" s="93"/>
      <c r="TGX1" s="93"/>
      <c r="TGY1" s="93"/>
      <c r="TGZ1" s="93"/>
      <c r="THA1" s="93"/>
      <c r="THB1" s="93"/>
      <c r="THC1" s="93"/>
      <c r="THD1" s="93"/>
      <c r="THE1" s="93"/>
      <c r="THF1" s="93"/>
      <c r="THG1" s="93"/>
      <c r="THH1" s="93"/>
      <c r="THI1" s="93"/>
      <c r="THJ1" s="93"/>
      <c r="THK1" s="93"/>
      <c r="THL1" s="93"/>
      <c r="THM1" s="93"/>
      <c r="THN1" s="93"/>
      <c r="THO1" s="93"/>
      <c r="THP1" s="93"/>
      <c r="THQ1" s="93"/>
      <c r="THR1" s="93"/>
      <c r="THS1" s="93"/>
      <c r="THT1" s="93"/>
      <c r="THU1" s="93"/>
      <c r="THV1" s="93"/>
      <c r="THW1" s="93"/>
      <c r="THX1" s="93"/>
      <c r="THY1" s="93"/>
      <c r="THZ1" s="93"/>
      <c r="TIA1" s="93"/>
      <c r="TIB1" s="93"/>
      <c r="TIC1" s="93"/>
      <c r="TID1" s="93"/>
      <c r="TIE1" s="93"/>
      <c r="TIF1" s="93"/>
      <c r="TIG1" s="93"/>
      <c r="TIH1" s="93"/>
      <c r="TII1" s="93"/>
      <c r="TIJ1" s="93"/>
      <c r="TIK1" s="93"/>
      <c r="TIL1" s="93"/>
      <c r="TIM1" s="93"/>
      <c r="TIN1" s="93"/>
      <c r="TIO1" s="93"/>
      <c r="TIP1" s="93"/>
      <c r="TIQ1" s="93"/>
      <c r="TIR1" s="93"/>
      <c r="TIS1" s="93"/>
      <c r="TIT1" s="93"/>
      <c r="TIU1" s="93"/>
      <c r="TIV1" s="93"/>
      <c r="TIW1" s="93"/>
      <c r="TIX1" s="93"/>
      <c r="TIY1" s="93"/>
      <c r="TIZ1" s="93"/>
      <c r="TJA1" s="93"/>
      <c r="TJB1" s="93"/>
      <c r="TJC1" s="93"/>
      <c r="TJD1" s="93"/>
      <c r="TJE1" s="93"/>
      <c r="TJF1" s="93"/>
      <c r="TJG1" s="93"/>
      <c r="TJH1" s="93"/>
      <c r="TJI1" s="93"/>
      <c r="TJJ1" s="93"/>
      <c r="TJK1" s="93"/>
      <c r="TJL1" s="93"/>
      <c r="TJM1" s="93"/>
      <c r="TJN1" s="93"/>
      <c r="TJO1" s="93"/>
      <c r="TJP1" s="93"/>
      <c r="TJQ1" s="93"/>
      <c r="TJR1" s="93"/>
      <c r="TJS1" s="93"/>
      <c r="TJT1" s="93"/>
      <c r="TJU1" s="93"/>
      <c r="TJV1" s="93"/>
      <c r="TJW1" s="93"/>
      <c r="TJX1" s="93"/>
      <c r="TJY1" s="93"/>
      <c r="TJZ1" s="93"/>
      <c r="TKA1" s="93"/>
      <c r="TKB1" s="93"/>
      <c r="TKC1" s="93"/>
      <c r="TKD1" s="93"/>
      <c r="TKE1" s="93"/>
      <c r="TKF1" s="93"/>
      <c r="TKG1" s="93"/>
      <c r="TKH1" s="93"/>
      <c r="TKI1" s="93"/>
      <c r="TKJ1" s="93"/>
      <c r="TKK1" s="93"/>
      <c r="TKL1" s="93"/>
      <c r="TKM1" s="93"/>
      <c r="TKN1" s="93"/>
      <c r="TKO1" s="93"/>
      <c r="TKP1" s="93"/>
      <c r="TKQ1" s="93"/>
      <c r="TKR1" s="93"/>
      <c r="TKS1" s="93"/>
      <c r="TKT1" s="93"/>
      <c r="TKU1" s="93"/>
      <c r="TKV1" s="93"/>
      <c r="TKW1" s="93"/>
      <c r="TKX1" s="93"/>
      <c r="TKY1" s="93"/>
      <c r="TKZ1" s="93"/>
      <c r="TLA1" s="93"/>
      <c r="TLB1" s="93"/>
      <c r="TLC1" s="93"/>
      <c r="TLD1" s="93"/>
      <c r="TLE1" s="93"/>
      <c r="TLF1" s="93"/>
      <c r="TLG1" s="93"/>
      <c r="TLH1" s="93"/>
      <c r="TLI1" s="93"/>
      <c r="TLJ1" s="93"/>
      <c r="TLK1" s="93"/>
      <c r="TLL1" s="93"/>
      <c r="TLM1" s="93"/>
      <c r="TLN1" s="93"/>
      <c r="TLO1" s="93"/>
      <c r="TLP1" s="93"/>
      <c r="TLQ1" s="93"/>
      <c r="TLR1" s="93"/>
      <c r="TLS1" s="93"/>
      <c r="TLT1" s="93"/>
      <c r="TLU1" s="93"/>
      <c r="TLV1" s="93"/>
      <c r="TLW1" s="93"/>
      <c r="TLX1" s="93"/>
      <c r="TLY1" s="93"/>
      <c r="TLZ1" s="93"/>
      <c r="TMA1" s="93"/>
      <c r="TMB1" s="93"/>
      <c r="TMC1" s="93"/>
      <c r="TMD1" s="93"/>
      <c r="TME1" s="93"/>
      <c r="TMF1" s="93"/>
      <c r="TMG1" s="93"/>
      <c r="TMH1" s="93"/>
      <c r="TMI1" s="93"/>
      <c r="TMJ1" s="93"/>
      <c r="TMK1" s="93"/>
      <c r="TML1" s="93"/>
      <c r="TMM1" s="93"/>
      <c r="TMN1" s="93"/>
      <c r="TMO1" s="93"/>
      <c r="TMP1" s="93"/>
      <c r="TMQ1" s="93"/>
      <c r="TMR1" s="93"/>
      <c r="TMS1" s="93"/>
      <c r="TMT1" s="93"/>
      <c r="TMU1" s="93"/>
      <c r="TMV1" s="93"/>
      <c r="TMW1" s="93"/>
      <c r="TMX1" s="93"/>
      <c r="TMY1" s="93"/>
      <c r="TMZ1" s="93"/>
      <c r="TNA1" s="93"/>
      <c r="TNB1" s="93"/>
      <c r="TNC1" s="93"/>
      <c r="TND1" s="93"/>
      <c r="TNE1" s="93"/>
      <c r="TNF1" s="93"/>
      <c r="TNG1" s="93"/>
      <c r="TNH1" s="93"/>
      <c r="TNI1" s="93"/>
      <c r="TNJ1" s="93"/>
      <c r="TNK1" s="93"/>
      <c r="TNL1" s="93"/>
      <c r="TNM1" s="93"/>
      <c r="TNN1" s="93"/>
      <c r="TNO1" s="93"/>
      <c r="TNP1" s="93"/>
      <c r="TNQ1" s="93"/>
      <c r="TNR1" s="93"/>
      <c r="TNS1" s="93"/>
      <c r="TNT1" s="93"/>
      <c r="TNU1" s="93"/>
      <c r="TNV1" s="93"/>
      <c r="TNW1" s="93"/>
      <c r="TNX1" s="93"/>
      <c r="TNY1" s="93"/>
      <c r="TNZ1" s="93"/>
      <c r="TOA1" s="93"/>
      <c r="TOB1" s="93"/>
      <c r="TOC1" s="93"/>
      <c r="TOD1" s="93"/>
      <c r="TOE1" s="93"/>
      <c r="TOF1" s="93"/>
      <c r="TOG1" s="93"/>
      <c r="TOH1" s="93"/>
      <c r="TOI1" s="93"/>
      <c r="TOJ1" s="93"/>
      <c r="TOK1" s="93"/>
      <c r="TOL1" s="93"/>
      <c r="TOM1" s="93"/>
      <c r="TON1" s="93"/>
      <c r="TOO1" s="93"/>
      <c r="TOP1" s="93"/>
      <c r="TOQ1" s="93"/>
      <c r="TOR1" s="93"/>
      <c r="TOS1" s="93"/>
      <c r="TOT1" s="93"/>
      <c r="TOU1" s="93"/>
      <c r="TOV1" s="93"/>
      <c r="TOW1" s="93"/>
      <c r="TOX1" s="93"/>
      <c r="TOY1" s="93"/>
      <c r="TOZ1" s="93"/>
      <c r="TPA1" s="93"/>
      <c r="TPB1" s="93"/>
      <c r="TPC1" s="93"/>
      <c r="TPD1" s="93"/>
      <c r="TPE1" s="93"/>
      <c r="TPF1" s="93"/>
      <c r="TPG1" s="93"/>
      <c r="TPH1" s="93"/>
      <c r="TPI1" s="93"/>
      <c r="TPJ1" s="93"/>
      <c r="TPK1" s="93"/>
      <c r="TPL1" s="93"/>
      <c r="TPM1" s="93"/>
      <c r="TPN1" s="93"/>
      <c r="TPO1" s="93"/>
      <c r="TPP1" s="93"/>
      <c r="TPQ1" s="93"/>
      <c r="TPR1" s="93"/>
      <c r="TPS1" s="93"/>
      <c r="TPT1" s="93"/>
      <c r="TPU1" s="93"/>
      <c r="TPV1" s="93"/>
      <c r="TPW1" s="93"/>
      <c r="TPX1" s="93"/>
      <c r="TPY1" s="93"/>
      <c r="TPZ1" s="93"/>
      <c r="TQA1" s="93"/>
      <c r="TQB1" s="93"/>
      <c r="TQC1" s="93"/>
      <c r="TQD1" s="93"/>
      <c r="TQE1" s="93"/>
      <c r="TQF1" s="93"/>
      <c r="TQG1" s="93"/>
      <c r="TQH1" s="93"/>
      <c r="TQI1" s="93"/>
      <c r="TQJ1" s="93"/>
      <c r="TQK1" s="93"/>
      <c r="TQL1" s="93"/>
      <c r="TQM1" s="93"/>
      <c r="TQN1" s="93"/>
      <c r="TQO1" s="93"/>
      <c r="TQP1" s="93"/>
      <c r="TQQ1" s="93"/>
      <c r="TQR1" s="93"/>
      <c r="TQS1" s="93"/>
      <c r="TQT1" s="93"/>
      <c r="TQU1" s="93"/>
      <c r="TQV1" s="93"/>
      <c r="TQW1" s="93"/>
      <c r="TQX1" s="93"/>
      <c r="TQY1" s="93"/>
      <c r="TQZ1" s="93"/>
      <c r="TRA1" s="93"/>
      <c r="TRB1" s="93"/>
      <c r="TRC1" s="93"/>
      <c r="TRD1" s="93"/>
      <c r="TRE1" s="93"/>
      <c r="TRF1" s="93"/>
      <c r="TRG1" s="93"/>
      <c r="TRH1" s="93"/>
      <c r="TRI1" s="93"/>
      <c r="TRJ1" s="93"/>
      <c r="TRK1" s="93"/>
      <c r="TRL1" s="93"/>
      <c r="TRM1" s="93"/>
      <c r="TRN1" s="93"/>
      <c r="TRO1" s="93"/>
      <c r="TRP1" s="93"/>
      <c r="TRQ1" s="93"/>
      <c r="TRR1" s="93"/>
      <c r="TRS1" s="93"/>
      <c r="TRT1" s="93"/>
      <c r="TRU1" s="93"/>
      <c r="TRV1" s="93"/>
      <c r="TRW1" s="93"/>
      <c r="TRX1" s="93"/>
      <c r="TRY1" s="93"/>
      <c r="TRZ1" s="93"/>
      <c r="TSA1" s="93"/>
      <c r="TSB1" s="93"/>
      <c r="TSC1" s="93"/>
      <c r="TSD1" s="93"/>
      <c r="TSE1" s="93"/>
      <c r="TSF1" s="93"/>
      <c r="TSG1" s="93"/>
      <c r="TSH1" s="93"/>
      <c r="TSI1" s="93"/>
      <c r="TSJ1" s="93"/>
      <c r="TSK1" s="93"/>
      <c r="TSL1" s="93"/>
      <c r="TSM1" s="93"/>
      <c r="TSN1" s="93"/>
      <c r="TSO1" s="93"/>
      <c r="TSP1" s="93"/>
      <c r="TSQ1" s="93"/>
      <c r="TSR1" s="93"/>
      <c r="TSS1" s="93"/>
      <c r="TST1" s="93"/>
      <c r="TSU1" s="93"/>
      <c r="TSV1" s="93"/>
      <c r="TSW1" s="93"/>
      <c r="TSX1" s="93"/>
      <c r="TSY1" s="93"/>
      <c r="TSZ1" s="93"/>
      <c r="TTA1" s="93"/>
      <c r="TTB1" s="93"/>
      <c r="TTC1" s="93"/>
      <c r="TTD1" s="93"/>
      <c r="TTE1" s="93"/>
      <c r="TTF1" s="93"/>
      <c r="TTG1" s="93"/>
      <c r="TTH1" s="93"/>
      <c r="TTI1" s="93"/>
      <c r="TTJ1" s="93"/>
      <c r="TTK1" s="93"/>
      <c r="TTL1" s="93"/>
      <c r="TTM1" s="93"/>
      <c r="TTN1" s="93"/>
      <c r="TTO1" s="93"/>
      <c r="TTP1" s="93"/>
      <c r="TTQ1" s="93"/>
      <c r="TTR1" s="93"/>
      <c r="TTS1" s="93"/>
      <c r="TTT1" s="93"/>
      <c r="TTU1" s="93"/>
      <c r="TTV1" s="93"/>
      <c r="TTW1" s="93"/>
      <c r="TTX1" s="93"/>
      <c r="TTY1" s="93"/>
      <c r="TTZ1" s="93"/>
      <c r="TUA1" s="93"/>
      <c r="TUB1" s="93"/>
      <c r="TUC1" s="93"/>
      <c r="TUD1" s="93"/>
      <c r="TUE1" s="93"/>
      <c r="TUF1" s="93"/>
      <c r="TUG1" s="93"/>
      <c r="TUH1" s="93"/>
      <c r="TUI1" s="93"/>
      <c r="TUJ1" s="93"/>
      <c r="TUK1" s="93"/>
      <c r="TUL1" s="93"/>
      <c r="TUM1" s="93"/>
      <c r="TUN1" s="93"/>
      <c r="TUO1" s="93"/>
      <c r="TUP1" s="93"/>
      <c r="TUQ1" s="93"/>
      <c r="TUR1" s="93"/>
      <c r="TUS1" s="93"/>
      <c r="TUT1" s="93"/>
      <c r="TUU1" s="93"/>
      <c r="TUV1" s="93"/>
      <c r="TUW1" s="93"/>
      <c r="TUX1" s="93"/>
      <c r="TUY1" s="93"/>
      <c r="TUZ1" s="93"/>
      <c r="TVA1" s="93"/>
      <c r="TVB1" s="93"/>
      <c r="TVC1" s="93"/>
      <c r="TVD1" s="93"/>
      <c r="TVE1" s="93"/>
      <c r="TVF1" s="93"/>
      <c r="TVG1" s="93"/>
      <c r="TVH1" s="93"/>
      <c r="TVI1" s="93"/>
      <c r="TVJ1" s="93"/>
      <c r="TVK1" s="93"/>
      <c r="TVL1" s="93"/>
      <c r="TVM1" s="93"/>
      <c r="TVN1" s="93"/>
      <c r="TVO1" s="93"/>
      <c r="TVP1" s="93"/>
      <c r="TVQ1" s="93"/>
      <c r="TVR1" s="93"/>
      <c r="TVS1" s="93"/>
      <c r="TVT1" s="93"/>
      <c r="TVU1" s="93"/>
      <c r="TVV1" s="93"/>
      <c r="TVW1" s="93"/>
      <c r="TVX1" s="93"/>
      <c r="TVY1" s="93"/>
      <c r="TVZ1" s="93"/>
      <c r="TWA1" s="93"/>
      <c r="TWB1" s="93"/>
      <c r="TWC1" s="93"/>
      <c r="TWD1" s="93"/>
      <c r="TWE1" s="93"/>
      <c r="TWF1" s="93"/>
      <c r="TWG1" s="93"/>
      <c r="TWH1" s="93"/>
      <c r="TWI1" s="93"/>
      <c r="TWJ1" s="93"/>
      <c r="TWK1" s="93"/>
      <c r="TWL1" s="93"/>
      <c r="TWM1" s="93"/>
      <c r="TWN1" s="93"/>
      <c r="TWO1" s="93"/>
      <c r="TWP1" s="93"/>
      <c r="TWQ1" s="93"/>
      <c r="TWR1" s="93"/>
      <c r="TWS1" s="93"/>
      <c r="TWT1" s="93"/>
      <c r="TWU1" s="93"/>
      <c r="TWV1" s="93"/>
      <c r="TWW1" s="93"/>
      <c r="TWX1" s="93"/>
      <c r="TWY1" s="93"/>
      <c r="TWZ1" s="93"/>
      <c r="TXA1" s="93"/>
      <c r="TXB1" s="93"/>
      <c r="TXC1" s="93"/>
      <c r="TXD1" s="93"/>
      <c r="TXE1" s="93"/>
      <c r="TXF1" s="93"/>
      <c r="TXG1" s="93"/>
      <c r="TXH1" s="93"/>
      <c r="TXI1" s="93"/>
      <c r="TXJ1" s="93"/>
      <c r="TXK1" s="93"/>
      <c r="TXL1" s="93"/>
      <c r="TXM1" s="93"/>
      <c r="TXN1" s="93"/>
      <c r="TXO1" s="93"/>
      <c r="TXP1" s="93"/>
      <c r="TXQ1" s="93"/>
      <c r="TXR1" s="93"/>
      <c r="TXS1" s="93"/>
      <c r="TXT1" s="93"/>
      <c r="TXU1" s="93"/>
      <c r="TXV1" s="93"/>
      <c r="TXW1" s="93"/>
      <c r="TXX1" s="93"/>
      <c r="TXY1" s="93"/>
      <c r="TXZ1" s="93"/>
      <c r="TYA1" s="93"/>
      <c r="TYB1" s="93"/>
      <c r="TYC1" s="93"/>
      <c r="TYD1" s="93"/>
      <c r="TYE1" s="93"/>
      <c r="TYF1" s="93"/>
      <c r="TYG1" s="93"/>
      <c r="TYH1" s="93"/>
      <c r="TYI1" s="93"/>
      <c r="TYJ1" s="93"/>
      <c r="TYK1" s="93"/>
      <c r="TYL1" s="93"/>
      <c r="TYM1" s="93"/>
      <c r="TYN1" s="93"/>
      <c r="TYO1" s="93"/>
      <c r="TYP1" s="93"/>
      <c r="TYQ1" s="93"/>
      <c r="TYR1" s="93"/>
      <c r="TYS1" s="93"/>
      <c r="TYT1" s="93"/>
      <c r="TYU1" s="93"/>
      <c r="TYV1" s="93"/>
      <c r="TYW1" s="93"/>
      <c r="TYX1" s="93"/>
      <c r="TYY1" s="93"/>
      <c r="TYZ1" s="93"/>
      <c r="TZA1" s="93"/>
      <c r="TZB1" s="93"/>
      <c r="TZC1" s="93"/>
      <c r="TZD1" s="93"/>
      <c r="TZE1" s="93"/>
      <c r="TZF1" s="93"/>
      <c r="TZG1" s="93"/>
      <c r="TZH1" s="93"/>
      <c r="TZI1" s="93"/>
      <c r="TZJ1" s="93"/>
      <c r="TZK1" s="93"/>
      <c r="TZL1" s="93"/>
      <c r="TZM1" s="93"/>
      <c r="TZN1" s="93"/>
      <c r="TZO1" s="93"/>
      <c r="TZP1" s="93"/>
      <c r="TZQ1" s="93"/>
      <c r="TZR1" s="93"/>
      <c r="TZS1" s="93"/>
      <c r="TZT1" s="93"/>
      <c r="TZU1" s="93"/>
      <c r="TZV1" s="93"/>
      <c r="TZW1" s="93"/>
      <c r="TZX1" s="93"/>
      <c r="TZY1" s="93"/>
      <c r="TZZ1" s="93"/>
      <c r="UAA1" s="93"/>
      <c r="UAB1" s="93"/>
      <c r="UAC1" s="93"/>
      <c r="UAD1" s="93"/>
      <c r="UAE1" s="93"/>
      <c r="UAF1" s="93"/>
      <c r="UAG1" s="93"/>
      <c r="UAH1" s="93"/>
      <c r="UAI1" s="93"/>
      <c r="UAJ1" s="93"/>
      <c r="UAK1" s="93"/>
      <c r="UAL1" s="93"/>
      <c r="UAM1" s="93"/>
      <c r="UAN1" s="93"/>
      <c r="UAO1" s="93"/>
      <c r="UAP1" s="93"/>
      <c r="UAQ1" s="93"/>
      <c r="UAR1" s="93"/>
      <c r="UAS1" s="93"/>
      <c r="UAT1" s="93"/>
      <c r="UAU1" s="93"/>
      <c r="UAV1" s="93"/>
      <c r="UAW1" s="93"/>
      <c r="UAX1" s="93"/>
      <c r="UAY1" s="93"/>
      <c r="UAZ1" s="93"/>
      <c r="UBA1" s="93"/>
      <c r="UBB1" s="93"/>
      <c r="UBC1" s="93"/>
      <c r="UBD1" s="93"/>
      <c r="UBE1" s="93"/>
      <c r="UBF1" s="93"/>
      <c r="UBG1" s="93"/>
      <c r="UBH1" s="93"/>
      <c r="UBI1" s="93"/>
      <c r="UBJ1" s="93"/>
      <c r="UBK1" s="93"/>
      <c r="UBL1" s="93"/>
      <c r="UBM1" s="93"/>
      <c r="UBN1" s="93"/>
      <c r="UBO1" s="93"/>
      <c r="UBP1" s="93"/>
      <c r="UBQ1" s="93"/>
      <c r="UBR1" s="93"/>
      <c r="UBS1" s="93"/>
      <c r="UBT1" s="93"/>
      <c r="UBU1" s="93"/>
      <c r="UBV1" s="93"/>
      <c r="UBW1" s="93"/>
      <c r="UBX1" s="93"/>
      <c r="UBY1" s="93"/>
      <c r="UBZ1" s="93"/>
      <c r="UCA1" s="93"/>
      <c r="UCB1" s="93"/>
      <c r="UCC1" s="93"/>
      <c r="UCD1" s="93"/>
      <c r="UCE1" s="93"/>
      <c r="UCF1" s="93"/>
      <c r="UCG1" s="93"/>
      <c r="UCH1" s="93"/>
      <c r="UCI1" s="93"/>
      <c r="UCJ1" s="93"/>
      <c r="UCK1" s="93"/>
      <c r="UCL1" s="93"/>
      <c r="UCM1" s="93"/>
      <c r="UCN1" s="93"/>
      <c r="UCO1" s="93"/>
      <c r="UCP1" s="93"/>
      <c r="UCQ1" s="93"/>
      <c r="UCR1" s="93"/>
      <c r="UCS1" s="93"/>
      <c r="UCT1" s="93"/>
      <c r="UCU1" s="93"/>
      <c r="UCV1" s="93"/>
      <c r="UCW1" s="93"/>
      <c r="UCX1" s="93"/>
      <c r="UCY1" s="93"/>
      <c r="UCZ1" s="93"/>
      <c r="UDA1" s="93"/>
      <c r="UDB1" s="93"/>
      <c r="UDC1" s="93"/>
      <c r="UDD1" s="93"/>
      <c r="UDE1" s="93"/>
      <c r="UDF1" s="93"/>
      <c r="UDG1" s="93"/>
      <c r="UDH1" s="93"/>
      <c r="UDI1" s="93"/>
      <c r="UDJ1" s="93"/>
      <c r="UDK1" s="93"/>
      <c r="UDL1" s="93"/>
      <c r="UDM1" s="93"/>
      <c r="UDN1" s="93"/>
      <c r="UDO1" s="93"/>
      <c r="UDP1" s="93"/>
      <c r="UDQ1" s="93"/>
      <c r="UDR1" s="93"/>
      <c r="UDS1" s="93"/>
      <c r="UDT1" s="93"/>
      <c r="UDU1" s="93"/>
      <c r="UDV1" s="93"/>
      <c r="UDW1" s="93"/>
      <c r="UDX1" s="93"/>
      <c r="UDY1" s="93"/>
      <c r="UDZ1" s="93"/>
      <c r="UEA1" s="93"/>
      <c r="UEB1" s="93"/>
      <c r="UEC1" s="93"/>
      <c r="UED1" s="93"/>
      <c r="UEE1" s="93"/>
      <c r="UEF1" s="93"/>
      <c r="UEG1" s="93"/>
      <c r="UEH1" s="93"/>
      <c r="UEI1" s="93"/>
      <c r="UEJ1" s="93"/>
      <c r="UEK1" s="93"/>
      <c r="UEL1" s="93"/>
      <c r="UEM1" s="93"/>
      <c r="UEN1" s="93"/>
      <c r="UEO1" s="93"/>
      <c r="UEP1" s="93"/>
      <c r="UEQ1" s="93"/>
      <c r="UER1" s="93"/>
      <c r="UES1" s="93"/>
      <c r="UET1" s="93"/>
      <c r="UEU1" s="93"/>
      <c r="UEV1" s="93"/>
      <c r="UEW1" s="93"/>
      <c r="UEX1" s="93"/>
      <c r="UEY1" s="93"/>
      <c r="UEZ1" s="93"/>
      <c r="UFA1" s="93"/>
      <c r="UFB1" s="93"/>
      <c r="UFC1" s="93"/>
      <c r="UFD1" s="93"/>
      <c r="UFE1" s="93"/>
      <c r="UFF1" s="93"/>
      <c r="UFG1" s="93"/>
      <c r="UFH1" s="93"/>
      <c r="UFI1" s="93"/>
      <c r="UFJ1" s="93"/>
      <c r="UFK1" s="93"/>
      <c r="UFL1" s="93"/>
      <c r="UFM1" s="93"/>
      <c r="UFN1" s="93"/>
      <c r="UFO1" s="93"/>
      <c r="UFP1" s="93"/>
      <c r="UFQ1" s="93"/>
      <c r="UFR1" s="93"/>
      <c r="UFS1" s="93"/>
      <c r="UFT1" s="93"/>
      <c r="UFU1" s="93"/>
      <c r="UFV1" s="93"/>
      <c r="UFW1" s="93"/>
      <c r="UFX1" s="93"/>
      <c r="UFY1" s="93"/>
      <c r="UFZ1" s="93"/>
      <c r="UGA1" s="93"/>
      <c r="UGB1" s="93"/>
      <c r="UGC1" s="93"/>
      <c r="UGD1" s="93"/>
      <c r="UGE1" s="93"/>
      <c r="UGF1" s="93"/>
      <c r="UGG1" s="93"/>
      <c r="UGH1" s="93"/>
      <c r="UGI1" s="93"/>
      <c r="UGJ1" s="93"/>
      <c r="UGK1" s="93"/>
      <c r="UGL1" s="93"/>
      <c r="UGM1" s="93"/>
      <c r="UGN1" s="93"/>
      <c r="UGO1" s="93"/>
      <c r="UGP1" s="93"/>
      <c r="UGQ1" s="93"/>
      <c r="UGR1" s="93"/>
      <c r="UGS1" s="93"/>
      <c r="UGT1" s="93"/>
      <c r="UGU1" s="93"/>
      <c r="UGV1" s="93"/>
      <c r="UGW1" s="93"/>
      <c r="UGX1" s="93"/>
      <c r="UGY1" s="93"/>
      <c r="UGZ1" s="93"/>
      <c r="UHA1" s="93"/>
      <c r="UHB1" s="93"/>
      <c r="UHC1" s="93"/>
      <c r="UHD1" s="93"/>
      <c r="UHE1" s="93"/>
      <c r="UHF1" s="93"/>
      <c r="UHG1" s="93"/>
      <c r="UHH1" s="93"/>
      <c r="UHI1" s="93"/>
      <c r="UHJ1" s="93"/>
      <c r="UHK1" s="93"/>
      <c r="UHL1" s="93"/>
      <c r="UHM1" s="93"/>
      <c r="UHN1" s="93"/>
      <c r="UHO1" s="93"/>
      <c r="UHP1" s="93"/>
      <c r="UHQ1" s="93"/>
      <c r="UHR1" s="93"/>
      <c r="UHS1" s="93"/>
      <c r="UHT1" s="93"/>
      <c r="UHU1" s="93"/>
      <c r="UHV1" s="93"/>
      <c r="UHW1" s="93"/>
      <c r="UHX1" s="93"/>
      <c r="UHY1" s="93"/>
      <c r="UHZ1" s="93"/>
      <c r="UIA1" s="93"/>
      <c r="UIB1" s="93"/>
      <c r="UIC1" s="93"/>
      <c r="UID1" s="93"/>
      <c r="UIE1" s="93"/>
      <c r="UIF1" s="93"/>
      <c r="UIG1" s="93"/>
      <c r="UIH1" s="93"/>
      <c r="UII1" s="93"/>
      <c r="UIJ1" s="93"/>
      <c r="UIK1" s="93"/>
      <c r="UIL1" s="93"/>
      <c r="UIM1" s="93"/>
      <c r="UIN1" s="93"/>
      <c r="UIO1" s="93"/>
      <c r="UIP1" s="93"/>
      <c r="UIQ1" s="93"/>
      <c r="UIR1" s="93"/>
      <c r="UIS1" s="93"/>
      <c r="UIT1" s="93"/>
      <c r="UIU1" s="93"/>
      <c r="UIV1" s="93"/>
      <c r="UIW1" s="93"/>
      <c r="UIX1" s="93"/>
      <c r="UIY1" s="93"/>
      <c r="UIZ1" s="93"/>
      <c r="UJA1" s="93"/>
      <c r="UJB1" s="93"/>
      <c r="UJC1" s="93"/>
      <c r="UJD1" s="93"/>
      <c r="UJE1" s="93"/>
      <c r="UJF1" s="93"/>
      <c r="UJG1" s="93"/>
      <c r="UJH1" s="93"/>
      <c r="UJI1" s="93"/>
      <c r="UJJ1" s="93"/>
      <c r="UJK1" s="93"/>
      <c r="UJL1" s="93"/>
      <c r="UJM1" s="93"/>
      <c r="UJN1" s="93"/>
      <c r="UJO1" s="93"/>
      <c r="UJP1" s="93"/>
      <c r="UJQ1" s="93"/>
      <c r="UJR1" s="93"/>
      <c r="UJS1" s="93"/>
      <c r="UJT1" s="93"/>
      <c r="UJU1" s="93"/>
      <c r="UJV1" s="93"/>
      <c r="UJW1" s="93"/>
      <c r="UJX1" s="93"/>
      <c r="UJY1" s="93"/>
      <c r="UJZ1" s="93"/>
      <c r="UKA1" s="93"/>
      <c r="UKB1" s="93"/>
      <c r="UKC1" s="93"/>
      <c r="UKD1" s="93"/>
      <c r="UKE1" s="93"/>
      <c r="UKF1" s="93"/>
      <c r="UKG1" s="93"/>
      <c r="UKH1" s="93"/>
      <c r="UKI1" s="93"/>
      <c r="UKJ1" s="93"/>
      <c r="UKK1" s="93"/>
      <c r="UKL1" s="93"/>
      <c r="UKM1" s="93"/>
      <c r="UKN1" s="93"/>
      <c r="UKO1" s="93"/>
      <c r="UKP1" s="93"/>
      <c r="UKQ1" s="93"/>
      <c r="UKR1" s="93"/>
      <c r="UKS1" s="93"/>
      <c r="UKT1" s="93"/>
      <c r="UKU1" s="93"/>
      <c r="UKV1" s="93"/>
      <c r="UKW1" s="93"/>
      <c r="UKX1" s="93"/>
      <c r="UKY1" s="93"/>
      <c r="UKZ1" s="93"/>
      <c r="ULA1" s="93"/>
      <c r="ULB1" s="93"/>
      <c r="ULC1" s="93"/>
      <c r="ULD1" s="93"/>
      <c r="ULE1" s="93"/>
      <c r="ULF1" s="93"/>
      <c r="ULG1" s="93"/>
      <c r="ULH1" s="93"/>
      <c r="ULI1" s="93"/>
      <c r="ULJ1" s="93"/>
      <c r="ULK1" s="93"/>
      <c r="ULL1" s="93"/>
      <c r="ULM1" s="93"/>
      <c r="ULN1" s="93"/>
      <c r="ULO1" s="93"/>
      <c r="ULP1" s="93"/>
      <c r="ULQ1" s="93"/>
      <c r="ULR1" s="93"/>
      <c r="ULS1" s="93"/>
      <c r="ULT1" s="93"/>
      <c r="ULU1" s="93"/>
      <c r="ULV1" s="93"/>
      <c r="ULW1" s="93"/>
      <c r="ULX1" s="93"/>
      <c r="ULY1" s="93"/>
      <c r="ULZ1" s="93"/>
      <c r="UMA1" s="93"/>
      <c r="UMB1" s="93"/>
      <c r="UMC1" s="93"/>
      <c r="UMD1" s="93"/>
      <c r="UME1" s="93"/>
      <c r="UMF1" s="93"/>
      <c r="UMG1" s="93"/>
      <c r="UMH1" s="93"/>
      <c r="UMI1" s="93"/>
      <c r="UMJ1" s="93"/>
      <c r="UMK1" s="93"/>
      <c r="UML1" s="93"/>
      <c r="UMM1" s="93"/>
      <c r="UMN1" s="93"/>
      <c r="UMO1" s="93"/>
      <c r="UMP1" s="93"/>
      <c r="UMQ1" s="93"/>
      <c r="UMR1" s="93"/>
      <c r="UMS1" s="93"/>
      <c r="UMT1" s="93"/>
      <c r="UMU1" s="93"/>
      <c r="UMV1" s="93"/>
      <c r="UMW1" s="93"/>
      <c r="UMX1" s="93"/>
      <c r="UMY1" s="93"/>
      <c r="UMZ1" s="93"/>
      <c r="UNA1" s="93"/>
      <c r="UNB1" s="93"/>
      <c r="UNC1" s="93"/>
      <c r="UND1" s="93"/>
      <c r="UNE1" s="93"/>
      <c r="UNF1" s="93"/>
      <c r="UNG1" s="93"/>
      <c r="UNH1" s="93"/>
      <c r="UNI1" s="93"/>
      <c r="UNJ1" s="93"/>
      <c r="UNK1" s="93"/>
      <c r="UNL1" s="93"/>
      <c r="UNM1" s="93"/>
      <c r="UNN1" s="93"/>
      <c r="UNO1" s="93"/>
      <c r="UNP1" s="93"/>
      <c r="UNQ1" s="93"/>
      <c r="UNR1" s="93"/>
      <c r="UNS1" s="93"/>
      <c r="UNT1" s="93"/>
      <c r="UNU1" s="93"/>
      <c r="UNV1" s="93"/>
      <c r="UNW1" s="93"/>
      <c r="UNX1" s="93"/>
      <c r="UNY1" s="93"/>
      <c r="UNZ1" s="93"/>
      <c r="UOA1" s="93"/>
      <c r="UOB1" s="93"/>
      <c r="UOC1" s="93"/>
      <c r="UOD1" s="93"/>
      <c r="UOE1" s="93"/>
      <c r="UOF1" s="93"/>
      <c r="UOG1" s="93"/>
      <c r="UOH1" s="93"/>
      <c r="UOI1" s="93"/>
      <c r="UOJ1" s="93"/>
      <c r="UOK1" s="93"/>
      <c r="UOL1" s="93"/>
      <c r="UOM1" s="93"/>
      <c r="UON1" s="93"/>
      <c r="UOO1" s="93"/>
      <c r="UOP1" s="93"/>
      <c r="UOQ1" s="93"/>
      <c r="UOR1" s="93"/>
      <c r="UOS1" s="93"/>
      <c r="UOT1" s="93"/>
      <c r="UOU1" s="93"/>
      <c r="UOV1" s="93"/>
      <c r="UOW1" s="93"/>
      <c r="UOX1" s="93"/>
      <c r="UOY1" s="93"/>
      <c r="UOZ1" s="93"/>
      <c r="UPA1" s="93"/>
      <c r="UPB1" s="93"/>
      <c r="UPC1" s="93"/>
      <c r="UPD1" s="93"/>
      <c r="UPE1" s="93"/>
      <c r="UPF1" s="93"/>
      <c r="UPG1" s="93"/>
      <c r="UPH1" s="93"/>
      <c r="UPI1" s="93"/>
      <c r="UPJ1" s="93"/>
      <c r="UPK1" s="93"/>
      <c r="UPL1" s="93"/>
      <c r="UPM1" s="93"/>
      <c r="UPN1" s="93"/>
      <c r="UPO1" s="93"/>
      <c r="UPP1" s="93"/>
      <c r="UPQ1" s="93"/>
      <c r="UPR1" s="93"/>
      <c r="UPS1" s="93"/>
      <c r="UPT1" s="93"/>
      <c r="UPU1" s="93"/>
      <c r="UPV1" s="93"/>
      <c r="UPW1" s="93"/>
      <c r="UPX1" s="93"/>
      <c r="UPY1" s="93"/>
      <c r="UPZ1" s="93"/>
      <c r="UQA1" s="93"/>
      <c r="UQB1" s="93"/>
      <c r="UQC1" s="93"/>
      <c r="UQD1" s="93"/>
      <c r="UQE1" s="93"/>
      <c r="UQF1" s="93"/>
      <c r="UQG1" s="93"/>
      <c r="UQH1" s="93"/>
      <c r="UQI1" s="93"/>
      <c r="UQJ1" s="93"/>
      <c r="UQK1" s="93"/>
      <c r="UQL1" s="93"/>
      <c r="UQM1" s="93"/>
      <c r="UQN1" s="93"/>
      <c r="UQO1" s="93"/>
      <c r="UQP1" s="93"/>
      <c r="UQQ1" s="93"/>
      <c r="UQR1" s="93"/>
      <c r="UQS1" s="93"/>
      <c r="UQT1" s="93"/>
      <c r="UQU1" s="93"/>
      <c r="UQV1" s="93"/>
      <c r="UQW1" s="93"/>
      <c r="UQX1" s="93"/>
      <c r="UQY1" s="93"/>
      <c r="UQZ1" s="93"/>
      <c r="URA1" s="93"/>
      <c r="URB1" s="93"/>
      <c r="URC1" s="93"/>
      <c r="URD1" s="93"/>
      <c r="URE1" s="93"/>
      <c r="URF1" s="93"/>
      <c r="URG1" s="93"/>
      <c r="URH1" s="93"/>
      <c r="URI1" s="93"/>
      <c r="URJ1" s="93"/>
      <c r="URK1" s="93"/>
      <c r="URL1" s="93"/>
      <c r="URM1" s="93"/>
      <c r="URN1" s="93"/>
      <c r="URO1" s="93"/>
      <c r="URP1" s="93"/>
      <c r="URQ1" s="93"/>
      <c r="URR1" s="93"/>
      <c r="URS1" s="93"/>
      <c r="URT1" s="93"/>
      <c r="URU1" s="93"/>
      <c r="URV1" s="93"/>
      <c r="URW1" s="93"/>
      <c r="URX1" s="93"/>
      <c r="URY1" s="93"/>
      <c r="URZ1" s="93"/>
      <c r="USA1" s="93"/>
      <c r="USB1" s="93"/>
      <c r="USC1" s="93"/>
      <c r="USD1" s="93"/>
      <c r="USE1" s="93"/>
      <c r="USF1" s="93"/>
      <c r="USG1" s="93"/>
      <c r="USH1" s="93"/>
      <c r="USI1" s="93"/>
      <c r="USJ1" s="93"/>
      <c r="USK1" s="93"/>
      <c r="USL1" s="93"/>
      <c r="USM1" s="93"/>
      <c r="USN1" s="93"/>
      <c r="USO1" s="93"/>
      <c r="USP1" s="93"/>
      <c r="USQ1" s="93"/>
      <c r="USR1" s="93"/>
      <c r="USS1" s="93"/>
      <c r="UST1" s="93"/>
      <c r="USU1" s="93"/>
      <c r="USV1" s="93"/>
      <c r="USW1" s="93"/>
      <c r="USX1" s="93"/>
      <c r="USY1" s="93"/>
      <c r="USZ1" s="93"/>
      <c r="UTA1" s="93"/>
      <c r="UTB1" s="93"/>
      <c r="UTC1" s="93"/>
      <c r="UTD1" s="93"/>
      <c r="UTE1" s="93"/>
      <c r="UTF1" s="93"/>
      <c r="UTG1" s="93"/>
      <c r="UTH1" s="93"/>
      <c r="UTI1" s="93"/>
      <c r="UTJ1" s="93"/>
      <c r="UTK1" s="93"/>
      <c r="UTL1" s="93"/>
      <c r="UTM1" s="93"/>
      <c r="UTN1" s="93"/>
      <c r="UTO1" s="93"/>
      <c r="UTP1" s="93"/>
      <c r="UTQ1" s="93"/>
      <c r="UTR1" s="93"/>
      <c r="UTS1" s="93"/>
      <c r="UTT1" s="93"/>
      <c r="UTU1" s="93"/>
      <c r="UTV1" s="93"/>
      <c r="UTW1" s="93"/>
      <c r="UTX1" s="93"/>
      <c r="UTY1" s="93"/>
      <c r="UTZ1" s="93"/>
      <c r="UUA1" s="93"/>
      <c r="UUB1" s="93"/>
      <c r="UUC1" s="93"/>
      <c r="UUD1" s="93"/>
      <c r="UUE1" s="93"/>
      <c r="UUF1" s="93"/>
      <c r="UUG1" s="93"/>
      <c r="UUH1" s="93"/>
      <c r="UUI1" s="93"/>
      <c r="UUJ1" s="93"/>
      <c r="UUK1" s="93"/>
      <c r="UUL1" s="93"/>
      <c r="UUM1" s="93"/>
      <c r="UUN1" s="93"/>
      <c r="UUO1" s="93"/>
      <c r="UUP1" s="93"/>
      <c r="UUQ1" s="93"/>
      <c r="UUR1" s="93"/>
      <c r="UUS1" s="93"/>
      <c r="UUT1" s="93"/>
      <c r="UUU1" s="93"/>
      <c r="UUV1" s="93"/>
      <c r="UUW1" s="93"/>
      <c r="UUX1" s="93"/>
      <c r="UUY1" s="93"/>
      <c r="UUZ1" s="93"/>
      <c r="UVA1" s="93"/>
      <c r="UVB1" s="93"/>
      <c r="UVC1" s="93"/>
      <c r="UVD1" s="93"/>
      <c r="UVE1" s="93"/>
      <c r="UVF1" s="93"/>
      <c r="UVG1" s="93"/>
      <c r="UVH1" s="93"/>
      <c r="UVI1" s="93"/>
      <c r="UVJ1" s="93"/>
      <c r="UVK1" s="93"/>
      <c r="UVL1" s="93"/>
      <c r="UVM1" s="93"/>
      <c r="UVN1" s="93"/>
      <c r="UVO1" s="93"/>
      <c r="UVP1" s="93"/>
      <c r="UVQ1" s="93"/>
      <c r="UVR1" s="93"/>
      <c r="UVS1" s="93"/>
      <c r="UVT1" s="93"/>
      <c r="UVU1" s="93"/>
      <c r="UVV1" s="93"/>
      <c r="UVW1" s="93"/>
      <c r="UVX1" s="93"/>
      <c r="UVY1" s="93"/>
      <c r="UVZ1" s="93"/>
      <c r="UWA1" s="93"/>
      <c r="UWB1" s="93"/>
      <c r="UWC1" s="93"/>
      <c r="UWD1" s="93"/>
      <c r="UWE1" s="93"/>
      <c r="UWF1" s="93"/>
      <c r="UWG1" s="93"/>
      <c r="UWH1" s="93"/>
      <c r="UWI1" s="93"/>
      <c r="UWJ1" s="93"/>
      <c r="UWK1" s="93"/>
      <c r="UWL1" s="93"/>
      <c r="UWM1" s="93"/>
      <c r="UWN1" s="93"/>
      <c r="UWO1" s="93"/>
      <c r="UWP1" s="93"/>
      <c r="UWQ1" s="93"/>
      <c r="UWR1" s="93"/>
      <c r="UWS1" s="93"/>
      <c r="UWT1" s="93"/>
      <c r="UWU1" s="93"/>
      <c r="UWV1" s="93"/>
      <c r="UWW1" s="93"/>
      <c r="UWX1" s="93"/>
      <c r="UWY1" s="93"/>
      <c r="UWZ1" s="93"/>
      <c r="UXA1" s="93"/>
      <c r="UXB1" s="93"/>
      <c r="UXC1" s="93"/>
      <c r="UXD1" s="93"/>
      <c r="UXE1" s="93"/>
      <c r="UXF1" s="93"/>
      <c r="UXG1" s="93"/>
      <c r="UXH1" s="93"/>
      <c r="UXI1" s="93"/>
      <c r="UXJ1" s="93"/>
      <c r="UXK1" s="93"/>
      <c r="UXL1" s="93"/>
      <c r="UXM1" s="93"/>
      <c r="UXN1" s="93"/>
      <c r="UXO1" s="93"/>
      <c r="UXP1" s="93"/>
      <c r="UXQ1" s="93"/>
      <c r="UXR1" s="93"/>
      <c r="UXS1" s="93"/>
      <c r="UXT1" s="93"/>
      <c r="UXU1" s="93"/>
      <c r="UXV1" s="93"/>
      <c r="UXW1" s="93"/>
      <c r="UXX1" s="93"/>
      <c r="UXY1" s="93"/>
      <c r="UXZ1" s="93"/>
      <c r="UYA1" s="93"/>
      <c r="UYB1" s="93"/>
      <c r="UYC1" s="93"/>
      <c r="UYD1" s="93"/>
      <c r="UYE1" s="93"/>
      <c r="UYF1" s="93"/>
      <c r="UYG1" s="93"/>
      <c r="UYH1" s="93"/>
      <c r="UYI1" s="93"/>
      <c r="UYJ1" s="93"/>
      <c r="UYK1" s="93"/>
      <c r="UYL1" s="93"/>
      <c r="UYM1" s="93"/>
      <c r="UYN1" s="93"/>
      <c r="UYO1" s="93"/>
      <c r="UYP1" s="93"/>
      <c r="UYQ1" s="93"/>
      <c r="UYR1" s="93"/>
      <c r="UYS1" s="93"/>
      <c r="UYT1" s="93"/>
      <c r="UYU1" s="93"/>
      <c r="UYV1" s="93"/>
      <c r="UYW1" s="93"/>
      <c r="UYX1" s="93"/>
      <c r="UYY1" s="93"/>
      <c r="UYZ1" s="93"/>
      <c r="UZA1" s="93"/>
      <c r="UZB1" s="93"/>
      <c r="UZC1" s="93"/>
      <c r="UZD1" s="93"/>
      <c r="UZE1" s="93"/>
      <c r="UZF1" s="93"/>
      <c r="UZG1" s="93"/>
      <c r="UZH1" s="93"/>
      <c r="UZI1" s="93"/>
      <c r="UZJ1" s="93"/>
      <c r="UZK1" s="93"/>
      <c r="UZL1" s="93"/>
      <c r="UZM1" s="93"/>
      <c r="UZN1" s="93"/>
      <c r="UZO1" s="93"/>
      <c r="UZP1" s="93"/>
      <c r="UZQ1" s="93"/>
      <c r="UZR1" s="93"/>
      <c r="UZS1" s="93"/>
      <c r="UZT1" s="93"/>
      <c r="UZU1" s="93"/>
      <c r="UZV1" s="93"/>
      <c r="UZW1" s="93"/>
      <c r="UZX1" s="93"/>
      <c r="UZY1" s="93"/>
      <c r="UZZ1" s="93"/>
      <c r="VAA1" s="93"/>
      <c r="VAB1" s="93"/>
      <c r="VAC1" s="93"/>
      <c r="VAD1" s="93"/>
      <c r="VAE1" s="93"/>
      <c r="VAF1" s="93"/>
      <c r="VAG1" s="93"/>
      <c r="VAH1" s="93"/>
      <c r="VAI1" s="93"/>
      <c r="VAJ1" s="93"/>
      <c r="VAK1" s="93"/>
      <c r="VAL1" s="93"/>
      <c r="VAM1" s="93"/>
      <c r="VAN1" s="93"/>
      <c r="VAO1" s="93"/>
      <c r="VAP1" s="93"/>
      <c r="VAQ1" s="93"/>
      <c r="VAR1" s="93"/>
      <c r="VAS1" s="93"/>
      <c r="VAT1" s="93"/>
      <c r="VAU1" s="93"/>
      <c r="VAV1" s="93"/>
      <c r="VAW1" s="93"/>
      <c r="VAX1" s="93"/>
      <c r="VAY1" s="93"/>
      <c r="VAZ1" s="93"/>
      <c r="VBA1" s="93"/>
      <c r="VBB1" s="93"/>
      <c r="VBC1" s="93"/>
      <c r="VBD1" s="93"/>
      <c r="VBE1" s="93"/>
      <c r="VBF1" s="93"/>
      <c r="VBG1" s="93"/>
      <c r="VBH1" s="93"/>
      <c r="VBI1" s="93"/>
      <c r="VBJ1" s="93"/>
      <c r="VBK1" s="93"/>
      <c r="VBL1" s="93"/>
      <c r="VBM1" s="93"/>
      <c r="VBN1" s="93"/>
      <c r="VBO1" s="93"/>
      <c r="VBP1" s="93"/>
      <c r="VBQ1" s="93"/>
      <c r="VBR1" s="93"/>
      <c r="VBS1" s="93"/>
      <c r="VBT1" s="93"/>
      <c r="VBU1" s="93"/>
      <c r="VBV1" s="93"/>
      <c r="VBW1" s="93"/>
      <c r="VBX1" s="93"/>
      <c r="VBY1" s="93"/>
      <c r="VBZ1" s="93"/>
      <c r="VCA1" s="93"/>
      <c r="VCB1" s="93"/>
      <c r="VCC1" s="93"/>
      <c r="VCD1" s="93"/>
      <c r="VCE1" s="93"/>
      <c r="VCF1" s="93"/>
      <c r="VCG1" s="93"/>
      <c r="VCH1" s="93"/>
      <c r="VCI1" s="93"/>
      <c r="VCJ1" s="93"/>
      <c r="VCK1" s="93"/>
      <c r="VCL1" s="93"/>
      <c r="VCM1" s="93"/>
      <c r="VCN1" s="93"/>
      <c r="VCO1" s="93"/>
      <c r="VCP1" s="93"/>
      <c r="VCQ1" s="93"/>
      <c r="VCR1" s="93"/>
      <c r="VCS1" s="93"/>
      <c r="VCT1" s="93"/>
      <c r="VCU1" s="93"/>
      <c r="VCV1" s="93"/>
      <c r="VCW1" s="93"/>
      <c r="VCX1" s="93"/>
      <c r="VCY1" s="93"/>
      <c r="VCZ1" s="93"/>
      <c r="VDA1" s="93"/>
      <c r="VDB1" s="93"/>
      <c r="VDC1" s="93"/>
      <c r="VDD1" s="93"/>
      <c r="VDE1" s="93"/>
      <c r="VDF1" s="93"/>
      <c r="VDG1" s="93"/>
      <c r="VDH1" s="93"/>
      <c r="VDI1" s="93"/>
      <c r="VDJ1" s="93"/>
      <c r="VDK1" s="93"/>
      <c r="VDL1" s="93"/>
      <c r="VDM1" s="93"/>
      <c r="VDN1" s="93"/>
      <c r="VDO1" s="93"/>
      <c r="VDP1" s="93"/>
      <c r="VDQ1" s="93"/>
      <c r="VDR1" s="93"/>
      <c r="VDS1" s="93"/>
      <c r="VDT1" s="93"/>
      <c r="VDU1" s="93"/>
      <c r="VDV1" s="93"/>
      <c r="VDW1" s="93"/>
      <c r="VDX1" s="93"/>
      <c r="VDY1" s="93"/>
      <c r="VDZ1" s="93"/>
      <c r="VEA1" s="93"/>
      <c r="VEB1" s="93"/>
      <c r="VEC1" s="93"/>
      <c r="VED1" s="93"/>
      <c r="VEE1" s="93"/>
      <c r="VEF1" s="93"/>
      <c r="VEG1" s="93"/>
      <c r="VEH1" s="93"/>
      <c r="VEI1" s="93"/>
      <c r="VEJ1" s="93"/>
      <c r="VEK1" s="93"/>
      <c r="VEL1" s="93"/>
      <c r="VEM1" s="93"/>
      <c r="VEN1" s="93"/>
      <c r="VEO1" s="93"/>
      <c r="VEP1" s="93"/>
      <c r="VEQ1" s="93"/>
      <c r="VER1" s="93"/>
      <c r="VES1" s="93"/>
      <c r="VET1" s="93"/>
      <c r="VEU1" s="93"/>
      <c r="VEV1" s="93"/>
      <c r="VEW1" s="93"/>
      <c r="VEX1" s="93"/>
      <c r="VEY1" s="93"/>
      <c r="VEZ1" s="93"/>
      <c r="VFA1" s="93"/>
      <c r="VFB1" s="93"/>
      <c r="VFC1" s="93"/>
      <c r="VFD1" s="93"/>
      <c r="VFE1" s="93"/>
      <c r="VFF1" s="93"/>
      <c r="VFG1" s="93"/>
      <c r="VFH1" s="93"/>
      <c r="VFI1" s="93"/>
      <c r="VFJ1" s="93"/>
      <c r="VFK1" s="93"/>
      <c r="VFL1" s="93"/>
      <c r="VFM1" s="93"/>
      <c r="VFN1" s="93"/>
      <c r="VFO1" s="93"/>
      <c r="VFP1" s="93"/>
      <c r="VFQ1" s="93"/>
      <c r="VFR1" s="93"/>
      <c r="VFS1" s="93"/>
      <c r="VFT1" s="93"/>
      <c r="VFU1" s="93"/>
      <c r="VFV1" s="93"/>
      <c r="VFW1" s="93"/>
      <c r="VFX1" s="93"/>
      <c r="VFY1" s="93"/>
      <c r="VFZ1" s="93"/>
      <c r="VGA1" s="93"/>
      <c r="VGB1" s="93"/>
      <c r="VGC1" s="93"/>
      <c r="VGD1" s="93"/>
      <c r="VGE1" s="93"/>
      <c r="VGF1" s="93"/>
      <c r="VGG1" s="93"/>
      <c r="VGH1" s="93"/>
      <c r="VGI1" s="93"/>
      <c r="VGJ1" s="93"/>
      <c r="VGK1" s="93"/>
      <c r="VGL1" s="93"/>
      <c r="VGM1" s="93"/>
      <c r="VGN1" s="93"/>
      <c r="VGO1" s="93"/>
      <c r="VGP1" s="93"/>
      <c r="VGQ1" s="93"/>
      <c r="VGR1" s="93"/>
      <c r="VGS1" s="93"/>
      <c r="VGT1" s="93"/>
      <c r="VGU1" s="93"/>
      <c r="VGV1" s="93"/>
      <c r="VGW1" s="93"/>
      <c r="VGX1" s="93"/>
      <c r="VGY1" s="93"/>
      <c r="VGZ1" s="93"/>
      <c r="VHA1" s="93"/>
      <c r="VHB1" s="93"/>
      <c r="VHC1" s="93"/>
      <c r="VHD1" s="93"/>
      <c r="VHE1" s="93"/>
      <c r="VHF1" s="93"/>
      <c r="VHG1" s="93"/>
      <c r="VHH1" s="93"/>
      <c r="VHI1" s="93"/>
      <c r="VHJ1" s="93"/>
      <c r="VHK1" s="93"/>
      <c r="VHL1" s="93"/>
      <c r="VHM1" s="93"/>
      <c r="VHN1" s="93"/>
      <c r="VHO1" s="93"/>
      <c r="VHP1" s="93"/>
      <c r="VHQ1" s="93"/>
      <c r="VHR1" s="93"/>
      <c r="VHS1" s="93"/>
      <c r="VHT1" s="93"/>
      <c r="VHU1" s="93"/>
      <c r="VHV1" s="93"/>
      <c r="VHW1" s="93"/>
      <c r="VHX1" s="93"/>
      <c r="VHY1" s="93"/>
      <c r="VHZ1" s="93"/>
      <c r="VIA1" s="93"/>
      <c r="VIB1" s="93"/>
      <c r="VIC1" s="93"/>
      <c r="VID1" s="93"/>
      <c r="VIE1" s="93"/>
      <c r="VIF1" s="93"/>
      <c r="VIG1" s="93"/>
      <c r="VIH1" s="93"/>
      <c r="VII1" s="93"/>
      <c r="VIJ1" s="93"/>
      <c r="VIK1" s="93"/>
      <c r="VIL1" s="93"/>
      <c r="VIM1" s="93"/>
      <c r="VIN1" s="93"/>
      <c r="VIO1" s="93"/>
      <c r="VIP1" s="93"/>
      <c r="VIQ1" s="93"/>
      <c r="VIR1" s="93"/>
      <c r="VIS1" s="93"/>
      <c r="VIT1" s="93"/>
      <c r="VIU1" s="93"/>
      <c r="VIV1" s="93"/>
      <c r="VIW1" s="93"/>
      <c r="VIX1" s="93"/>
      <c r="VIY1" s="93"/>
      <c r="VIZ1" s="93"/>
      <c r="VJA1" s="93"/>
      <c r="VJB1" s="93"/>
      <c r="VJC1" s="93"/>
      <c r="VJD1" s="93"/>
      <c r="VJE1" s="93"/>
      <c r="VJF1" s="93"/>
      <c r="VJG1" s="93"/>
      <c r="VJH1" s="93"/>
      <c r="VJI1" s="93"/>
      <c r="VJJ1" s="93"/>
      <c r="VJK1" s="93"/>
      <c r="VJL1" s="93"/>
      <c r="VJM1" s="93"/>
      <c r="VJN1" s="93"/>
      <c r="VJO1" s="93"/>
      <c r="VJP1" s="93"/>
      <c r="VJQ1" s="93"/>
      <c r="VJR1" s="93"/>
      <c r="VJS1" s="93"/>
      <c r="VJT1" s="93"/>
      <c r="VJU1" s="93"/>
      <c r="VJV1" s="93"/>
      <c r="VJW1" s="93"/>
      <c r="VJX1" s="93"/>
      <c r="VJY1" s="93"/>
      <c r="VJZ1" s="93"/>
      <c r="VKA1" s="93"/>
      <c r="VKB1" s="93"/>
      <c r="VKC1" s="93"/>
      <c r="VKD1" s="93"/>
      <c r="VKE1" s="93"/>
      <c r="VKF1" s="93"/>
      <c r="VKG1" s="93"/>
      <c r="VKH1" s="93"/>
      <c r="VKI1" s="93"/>
      <c r="VKJ1" s="93"/>
      <c r="VKK1" s="93"/>
      <c r="VKL1" s="93"/>
      <c r="VKM1" s="93"/>
      <c r="VKN1" s="93"/>
      <c r="VKO1" s="93"/>
      <c r="VKP1" s="93"/>
      <c r="VKQ1" s="93"/>
      <c r="VKR1" s="93"/>
      <c r="VKS1" s="93"/>
      <c r="VKT1" s="93"/>
      <c r="VKU1" s="93"/>
      <c r="VKV1" s="93"/>
      <c r="VKW1" s="93"/>
      <c r="VKX1" s="93"/>
      <c r="VKY1" s="93"/>
      <c r="VKZ1" s="93"/>
      <c r="VLA1" s="93"/>
      <c r="VLB1" s="93"/>
      <c r="VLC1" s="93"/>
      <c r="VLD1" s="93"/>
      <c r="VLE1" s="93"/>
      <c r="VLF1" s="93"/>
      <c r="VLG1" s="93"/>
      <c r="VLH1" s="93"/>
      <c r="VLI1" s="93"/>
      <c r="VLJ1" s="93"/>
      <c r="VLK1" s="93"/>
      <c r="VLL1" s="93"/>
      <c r="VLM1" s="93"/>
      <c r="VLN1" s="93"/>
      <c r="VLO1" s="93"/>
      <c r="VLP1" s="93"/>
      <c r="VLQ1" s="93"/>
      <c r="VLR1" s="93"/>
      <c r="VLS1" s="93"/>
      <c r="VLT1" s="93"/>
      <c r="VLU1" s="93"/>
      <c r="VLV1" s="93"/>
      <c r="VLW1" s="93"/>
      <c r="VLX1" s="93"/>
      <c r="VLY1" s="93"/>
      <c r="VLZ1" s="93"/>
      <c r="VMA1" s="93"/>
      <c r="VMB1" s="93"/>
      <c r="VMC1" s="93"/>
      <c r="VMD1" s="93"/>
      <c r="VME1" s="93"/>
      <c r="VMF1" s="93"/>
      <c r="VMG1" s="93"/>
      <c r="VMH1" s="93"/>
      <c r="VMI1" s="93"/>
      <c r="VMJ1" s="93"/>
      <c r="VMK1" s="93"/>
      <c r="VML1" s="93"/>
      <c r="VMM1" s="93"/>
      <c r="VMN1" s="93"/>
      <c r="VMO1" s="93"/>
      <c r="VMP1" s="93"/>
      <c r="VMQ1" s="93"/>
      <c r="VMR1" s="93"/>
      <c r="VMS1" s="93"/>
      <c r="VMT1" s="93"/>
      <c r="VMU1" s="93"/>
      <c r="VMV1" s="93"/>
      <c r="VMW1" s="93"/>
      <c r="VMX1" s="93"/>
      <c r="VMY1" s="93"/>
      <c r="VMZ1" s="93"/>
      <c r="VNA1" s="93"/>
      <c r="VNB1" s="93"/>
      <c r="VNC1" s="93"/>
      <c r="VND1" s="93"/>
      <c r="VNE1" s="93"/>
      <c r="VNF1" s="93"/>
      <c r="VNG1" s="93"/>
      <c r="VNH1" s="93"/>
      <c r="VNI1" s="93"/>
      <c r="VNJ1" s="93"/>
      <c r="VNK1" s="93"/>
      <c r="VNL1" s="93"/>
      <c r="VNM1" s="93"/>
      <c r="VNN1" s="93"/>
      <c r="VNO1" s="93"/>
      <c r="VNP1" s="93"/>
      <c r="VNQ1" s="93"/>
      <c r="VNR1" s="93"/>
      <c r="VNS1" s="93"/>
      <c r="VNT1" s="93"/>
      <c r="VNU1" s="93"/>
      <c r="VNV1" s="93"/>
      <c r="VNW1" s="93"/>
      <c r="VNX1" s="93"/>
      <c r="VNY1" s="93"/>
      <c r="VNZ1" s="93"/>
      <c r="VOA1" s="93"/>
      <c r="VOB1" s="93"/>
      <c r="VOC1" s="93"/>
      <c r="VOD1" s="93"/>
      <c r="VOE1" s="93"/>
      <c r="VOF1" s="93"/>
      <c r="VOG1" s="93"/>
      <c r="VOH1" s="93"/>
      <c r="VOI1" s="93"/>
      <c r="VOJ1" s="93"/>
      <c r="VOK1" s="93"/>
      <c r="VOL1" s="93"/>
      <c r="VOM1" s="93"/>
      <c r="VON1" s="93"/>
      <c r="VOO1" s="93"/>
      <c r="VOP1" s="93"/>
      <c r="VOQ1" s="93"/>
      <c r="VOR1" s="93"/>
      <c r="VOS1" s="93"/>
      <c r="VOT1" s="93"/>
      <c r="VOU1" s="93"/>
      <c r="VOV1" s="93"/>
      <c r="VOW1" s="93"/>
      <c r="VOX1" s="93"/>
      <c r="VOY1" s="93"/>
      <c r="VOZ1" s="93"/>
      <c r="VPA1" s="93"/>
      <c r="VPB1" s="93"/>
      <c r="VPC1" s="93"/>
      <c r="VPD1" s="93"/>
      <c r="VPE1" s="93"/>
      <c r="VPF1" s="93"/>
      <c r="VPG1" s="93"/>
      <c r="VPH1" s="93"/>
      <c r="VPI1" s="93"/>
      <c r="VPJ1" s="93"/>
      <c r="VPK1" s="93"/>
      <c r="VPL1" s="93"/>
      <c r="VPM1" s="93"/>
      <c r="VPN1" s="93"/>
      <c r="VPO1" s="93"/>
      <c r="VPP1" s="93"/>
      <c r="VPQ1" s="93"/>
      <c r="VPR1" s="93"/>
      <c r="VPS1" s="93"/>
      <c r="VPT1" s="93"/>
      <c r="VPU1" s="93"/>
      <c r="VPV1" s="93"/>
      <c r="VPW1" s="93"/>
      <c r="VPX1" s="93"/>
      <c r="VPY1" s="93"/>
      <c r="VPZ1" s="93"/>
      <c r="VQA1" s="93"/>
      <c r="VQB1" s="93"/>
      <c r="VQC1" s="93"/>
      <c r="VQD1" s="93"/>
      <c r="VQE1" s="93"/>
      <c r="VQF1" s="93"/>
      <c r="VQG1" s="93"/>
      <c r="VQH1" s="93"/>
      <c r="VQI1" s="93"/>
      <c r="VQJ1" s="93"/>
      <c r="VQK1" s="93"/>
      <c r="VQL1" s="93"/>
      <c r="VQM1" s="93"/>
      <c r="VQN1" s="93"/>
      <c r="VQO1" s="93"/>
      <c r="VQP1" s="93"/>
      <c r="VQQ1" s="93"/>
      <c r="VQR1" s="93"/>
      <c r="VQS1" s="93"/>
      <c r="VQT1" s="93"/>
      <c r="VQU1" s="93"/>
      <c r="VQV1" s="93"/>
      <c r="VQW1" s="93"/>
      <c r="VQX1" s="93"/>
      <c r="VQY1" s="93"/>
      <c r="VQZ1" s="93"/>
      <c r="VRA1" s="93"/>
      <c r="VRB1" s="93"/>
      <c r="VRC1" s="93"/>
      <c r="VRD1" s="93"/>
      <c r="VRE1" s="93"/>
      <c r="VRF1" s="93"/>
      <c r="VRG1" s="93"/>
      <c r="VRH1" s="93"/>
      <c r="VRI1" s="93"/>
      <c r="VRJ1" s="93"/>
      <c r="VRK1" s="93"/>
      <c r="VRL1" s="93"/>
      <c r="VRM1" s="93"/>
      <c r="VRN1" s="93"/>
      <c r="VRO1" s="93"/>
      <c r="VRP1" s="93"/>
      <c r="VRQ1" s="93"/>
      <c r="VRR1" s="93"/>
      <c r="VRS1" s="93"/>
      <c r="VRT1" s="93"/>
      <c r="VRU1" s="93"/>
      <c r="VRV1" s="93"/>
      <c r="VRW1" s="93"/>
      <c r="VRX1" s="93"/>
      <c r="VRY1" s="93"/>
      <c r="VRZ1" s="93"/>
      <c r="VSA1" s="93"/>
      <c r="VSB1" s="93"/>
      <c r="VSC1" s="93"/>
      <c r="VSD1" s="93"/>
      <c r="VSE1" s="93"/>
      <c r="VSF1" s="93"/>
      <c r="VSG1" s="93"/>
      <c r="VSH1" s="93"/>
      <c r="VSI1" s="93"/>
      <c r="VSJ1" s="93"/>
      <c r="VSK1" s="93"/>
      <c r="VSL1" s="93"/>
      <c r="VSM1" s="93"/>
      <c r="VSN1" s="93"/>
      <c r="VSO1" s="93"/>
      <c r="VSP1" s="93"/>
      <c r="VSQ1" s="93"/>
      <c r="VSR1" s="93"/>
      <c r="VSS1" s="93"/>
      <c r="VST1" s="93"/>
      <c r="VSU1" s="93"/>
      <c r="VSV1" s="93"/>
      <c r="VSW1" s="93"/>
      <c r="VSX1" s="93"/>
      <c r="VSY1" s="93"/>
      <c r="VSZ1" s="93"/>
      <c r="VTA1" s="93"/>
      <c r="VTB1" s="93"/>
      <c r="VTC1" s="93"/>
      <c r="VTD1" s="93"/>
      <c r="VTE1" s="93"/>
      <c r="VTF1" s="93"/>
      <c r="VTG1" s="93"/>
      <c r="VTH1" s="93"/>
      <c r="VTI1" s="93"/>
      <c r="VTJ1" s="93"/>
      <c r="VTK1" s="93"/>
      <c r="VTL1" s="93"/>
      <c r="VTM1" s="93"/>
      <c r="VTN1" s="93"/>
      <c r="VTO1" s="93"/>
      <c r="VTP1" s="93"/>
      <c r="VTQ1" s="93"/>
      <c r="VTR1" s="93"/>
      <c r="VTS1" s="93"/>
      <c r="VTT1" s="93"/>
      <c r="VTU1" s="93"/>
      <c r="VTV1" s="93"/>
      <c r="VTW1" s="93"/>
      <c r="VTX1" s="93"/>
      <c r="VTY1" s="93"/>
      <c r="VTZ1" s="93"/>
      <c r="VUA1" s="93"/>
      <c r="VUB1" s="93"/>
      <c r="VUC1" s="93"/>
      <c r="VUD1" s="93"/>
      <c r="VUE1" s="93"/>
      <c r="VUF1" s="93"/>
      <c r="VUG1" s="93"/>
      <c r="VUH1" s="93"/>
      <c r="VUI1" s="93"/>
      <c r="VUJ1" s="93"/>
      <c r="VUK1" s="93"/>
      <c r="VUL1" s="93"/>
      <c r="VUM1" s="93"/>
      <c r="VUN1" s="93"/>
      <c r="VUO1" s="93"/>
      <c r="VUP1" s="93"/>
      <c r="VUQ1" s="93"/>
      <c r="VUR1" s="93"/>
      <c r="VUS1" s="93"/>
      <c r="VUT1" s="93"/>
      <c r="VUU1" s="93"/>
      <c r="VUV1" s="93"/>
      <c r="VUW1" s="93"/>
      <c r="VUX1" s="93"/>
      <c r="VUY1" s="93"/>
      <c r="VUZ1" s="93"/>
      <c r="VVA1" s="93"/>
      <c r="VVB1" s="93"/>
      <c r="VVC1" s="93"/>
      <c r="VVD1" s="93"/>
      <c r="VVE1" s="93"/>
      <c r="VVF1" s="93"/>
      <c r="VVG1" s="93"/>
      <c r="VVH1" s="93"/>
      <c r="VVI1" s="93"/>
      <c r="VVJ1" s="93"/>
      <c r="VVK1" s="93"/>
      <c r="VVL1" s="93"/>
      <c r="VVM1" s="93"/>
      <c r="VVN1" s="93"/>
      <c r="VVO1" s="93"/>
      <c r="VVP1" s="93"/>
      <c r="VVQ1" s="93"/>
      <c r="VVR1" s="93"/>
      <c r="VVS1" s="93"/>
      <c r="VVT1" s="93"/>
      <c r="VVU1" s="93"/>
      <c r="VVV1" s="93"/>
      <c r="VVW1" s="93"/>
      <c r="VVX1" s="93"/>
      <c r="VVY1" s="93"/>
      <c r="VVZ1" s="93"/>
      <c r="VWA1" s="93"/>
      <c r="VWB1" s="93"/>
      <c r="VWC1" s="93"/>
      <c r="VWD1" s="93"/>
      <c r="VWE1" s="93"/>
      <c r="VWF1" s="93"/>
      <c r="VWG1" s="93"/>
      <c r="VWH1" s="93"/>
      <c r="VWI1" s="93"/>
      <c r="VWJ1" s="93"/>
      <c r="VWK1" s="93"/>
      <c r="VWL1" s="93"/>
      <c r="VWM1" s="93"/>
      <c r="VWN1" s="93"/>
      <c r="VWO1" s="93"/>
      <c r="VWP1" s="93"/>
      <c r="VWQ1" s="93"/>
      <c r="VWR1" s="93"/>
      <c r="VWS1" s="93"/>
      <c r="VWT1" s="93"/>
      <c r="VWU1" s="93"/>
      <c r="VWV1" s="93"/>
      <c r="VWW1" s="93"/>
      <c r="VWX1" s="93"/>
      <c r="VWY1" s="93"/>
      <c r="VWZ1" s="93"/>
      <c r="VXA1" s="93"/>
      <c r="VXB1" s="93"/>
      <c r="VXC1" s="93"/>
      <c r="VXD1" s="93"/>
      <c r="VXE1" s="93"/>
      <c r="VXF1" s="93"/>
      <c r="VXG1" s="93"/>
      <c r="VXH1" s="93"/>
      <c r="VXI1" s="93"/>
      <c r="VXJ1" s="93"/>
      <c r="VXK1" s="93"/>
      <c r="VXL1" s="93"/>
      <c r="VXM1" s="93"/>
      <c r="VXN1" s="93"/>
      <c r="VXO1" s="93"/>
      <c r="VXP1" s="93"/>
      <c r="VXQ1" s="93"/>
      <c r="VXR1" s="93"/>
      <c r="VXS1" s="93"/>
      <c r="VXT1" s="93"/>
      <c r="VXU1" s="93"/>
      <c r="VXV1" s="93"/>
      <c r="VXW1" s="93"/>
      <c r="VXX1" s="93"/>
      <c r="VXY1" s="93"/>
      <c r="VXZ1" s="93"/>
      <c r="VYA1" s="93"/>
      <c r="VYB1" s="93"/>
      <c r="VYC1" s="93"/>
      <c r="VYD1" s="93"/>
      <c r="VYE1" s="93"/>
      <c r="VYF1" s="93"/>
      <c r="VYG1" s="93"/>
      <c r="VYH1" s="93"/>
      <c r="VYI1" s="93"/>
      <c r="VYJ1" s="93"/>
      <c r="VYK1" s="93"/>
      <c r="VYL1" s="93"/>
      <c r="VYM1" s="93"/>
      <c r="VYN1" s="93"/>
      <c r="VYO1" s="93"/>
      <c r="VYP1" s="93"/>
      <c r="VYQ1" s="93"/>
      <c r="VYR1" s="93"/>
      <c r="VYS1" s="93"/>
      <c r="VYT1" s="93"/>
      <c r="VYU1" s="93"/>
      <c r="VYV1" s="93"/>
      <c r="VYW1" s="93"/>
      <c r="VYX1" s="93"/>
      <c r="VYY1" s="93"/>
      <c r="VYZ1" s="93"/>
      <c r="VZA1" s="93"/>
      <c r="VZB1" s="93"/>
      <c r="VZC1" s="93"/>
      <c r="VZD1" s="93"/>
      <c r="VZE1" s="93"/>
      <c r="VZF1" s="93"/>
      <c r="VZG1" s="93"/>
      <c r="VZH1" s="93"/>
      <c r="VZI1" s="93"/>
      <c r="VZJ1" s="93"/>
      <c r="VZK1" s="93"/>
      <c r="VZL1" s="93"/>
      <c r="VZM1" s="93"/>
      <c r="VZN1" s="93"/>
      <c r="VZO1" s="93"/>
      <c r="VZP1" s="93"/>
      <c r="VZQ1" s="93"/>
      <c r="VZR1" s="93"/>
      <c r="VZS1" s="93"/>
      <c r="VZT1" s="93"/>
      <c r="VZU1" s="93"/>
      <c r="VZV1" s="93"/>
      <c r="VZW1" s="93"/>
      <c r="VZX1" s="93"/>
      <c r="VZY1" s="93"/>
      <c r="VZZ1" s="93"/>
      <c r="WAA1" s="93"/>
      <c r="WAB1" s="93"/>
      <c r="WAC1" s="93"/>
      <c r="WAD1" s="93"/>
      <c r="WAE1" s="93"/>
      <c r="WAF1" s="93"/>
      <c r="WAG1" s="93"/>
      <c r="WAH1" s="93"/>
      <c r="WAI1" s="93"/>
      <c r="WAJ1" s="93"/>
      <c r="WAK1" s="93"/>
      <c r="WAL1" s="93"/>
      <c r="WAM1" s="93"/>
      <c r="WAN1" s="93"/>
      <c r="WAO1" s="93"/>
      <c r="WAP1" s="93"/>
      <c r="WAQ1" s="93"/>
      <c r="WAR1" s="93"/>
      <c r="WAS1" s="93"/>
      <c r="WAT1" s="93"/>
      <c r="WAU1" s="93"/>
      <c r="WAV1" s="93"/>
      <c r="WAW1" s="93"/>
      <c r="WAX1" s="93"/>
      <c r="WAY1" s="93"/>
      <c r="WAZ1" s="93"/>
      <c r="WBA1" s="93"/>
      <c r="WBB1" s="93"/>
      <c r="WBC1" s="93"/>
      <c r="WBD1" s="93"/>
      <c r="WBE1" s="93"/>
      <c r="WBF1" s="93"/>
      <c r="WBG1" s="93"/>
      <c r="WBH1" s="93"/>
      <c r="WBI1" s="93"/>
      <c r="WBJ1" s="93"/>
      <c r="WBK1" s="93"/>
      <c r="WBL1" s="93"/>
      <c r="WBM1" s="93"/>
      <c r="WBN1" s="93"/>
      <c r="WBO1" s="93"/>
      <c r="WBP1" s="93"/>
      <c r="WBQ1" s="93"/>
      <c r="WBR1" s="93"/>
      <c r="WBS1" s="93"/>
      <c r="WBT1" s="93"/>
      <c r="WBU1" s="93"/>
      <c r="WBV1" s="93"/>
      <c r="WBW1" s="93"/>
      <c r="WBX1" s="93"/>
      <c r="WBY1" s="93"/>
      <c r="WBZ1" s="93"/>
      <c r="WCA1" s="93"/>
      <c r="WCB1" s="93"/>
      <c r="WCC1" s="93"/>
      <c r="WCD1" s="93"/>
      <c r="WCE1" s="93"/>
      <c r="WCF1" s="93"/>
      <c r="WCG1" s="93"/>
      <c r="WCH1" s="93"/>
      <c r="WCI1" s="93"/>
      <c r="WCJ1" s="93"/>
      <c r="WCK1" s="93"/>
      <c r="WCL1" s="93"/>
      <c r="WCM1" s="93"/>
      <c r="WCN1" s="93"/>
      <c r="WCO1" s="93"/>
      <c r="WCP1" s="93"/>
      <c r="WCQ1" s="93"/>
      <c r="WCR1" s="93"/>
      <c r="WCS1" s="93"/>
      <c r="WCT1" s="93"/>
      <c r="WCU1" s="93"/>
      <c r="WCV1" s="93"/>
      <c r="WCW1" s="93"/>
      <c r="WCX1" s="93"/>
      <c r="WCY1" s="93"/>
      <c r="WCZ1" s="93"/>
      <c r="WDA1" s="93"/>
      <c r="WDB1" s="93"/>
      <c r="WDC1" s="93"/>
      <c r="WDD1" s="93"/>
      <c r="WDE1" s="93"/>
      <c r="WDF1" s="93"/>
      <c r="WDG1" s="93"/>
      <c r="WDH1" s="93"/>
      <c r="WDI1" s="93"/>
      <c r="WDJ1" s="93"/>
      <c r="WDK1" s="93"/>
      <c r="WDL1" s="93"/>
      <c r="WDM1" s="93"/>
      <c r="WDN1" s="93"/>
      <c r="WDO1" s="93"/>
      <c r="WDP1" s="93"/>
      <c r="WDQ1" s="93"/>
      <c r="WDR1" s="93"/>
      <c r="WDS1" s="93"/>
      <c r="WDT1" s="93"/>
      <c r="WDU1" s="93"/>
      <c r="WDV1" s="93"/>
      <c r="WDW1" s="93"/>
      <c r="WDX1" s="93"/>
      <c r="WDY1" s="93"/>
      <c r="WDZ1" s="93"/>
      <c r="WEA1" s="93"/>
      <c r="WEB1" s="93"/>
      <c r="WEC1" s="93"/>
      <c r="WED1" s="93"/>
      <c r="WEE1" s="93"/>
      <c r="WEF1" s="93"/>
      <c r="WEG1" s="93"/>
      <c r="WEH1" s="93"/>
      <c r="WEI1" s="93"/>
      <c r="WEJ1" s="93"/>
      <c r="WEK1" s="93"/>
      <c r="WEL1" s="93"/>
      <c r="WEM1" s="93"/>
      <c r="WEN1" s="93"/>
      <c r="WEO1" s="93"/>
      <c r="WEP1" s="93"/>
      <c r="WEQ1" s="93"/>
      <c r="WER1" s="93"/>
      <c r="WES1" s="93"/>
      <c r="WET1" s="93"/>
      <c r="WEU1" s="93"/>
      <c r="WEV1" s="93"/>
      <c r="WEW1" s="93"/>
      <c r="WEX1" s="93"/>
      <c r="WEY1" s="93"/>
      <c r="WEZ1" s="93"/>
      <c r="WFA1" s="93"/>
      <c r="WFB1" s="93"/>
      <c r="WFC1" s="93"/>
      <c r="WFD1" s="93"/>
      <c r="WFE1" s="93"/>
      <c r="WFF1" s="93"/>
      <c r="WFG1" s="93"/>
      <c r="WFH1" s="93"/>
      <c r="WFI1" s="93"/>
      <c r="WFJ1" s="93"/>
      <c r="WFK1" s="93"/>
      <c r="WFL1" s="93"/>
      <c r="WFM1" s="93"/>
      <c r="WFN1" s="93"/>
      <c r="WFO1" s="93"/>
      <c r="WFP1" s="93"/>
      <c r="WFQ1" s="93"/>
      <c r="WFR1" s="93"/>
      <c r="WFS1" s="93"/>
      <c r="WFT1" s="93"/>
      <c r="WFU1" s="93"/>
      <c r="WFV1" s="93"/>
      <c r="WFW1" s="93"/>
      <c r="WFX1" s="93"/>
      <c r="WFY1" s="93"/>
      <c r="WFZ1" s="93"/>
      <c r="WGA1" s="93"/>
      <c r="WGB1" s="93"/>
      <c r="WGC1" s="93"/>
      <c r="WGD1" s="93"/>
      <c r="WGE1" s="93"/>
      <c r="WGF1" s="93"/>
      <c r="WGG1" s="93"/>
      <c r="WGH1" s="93"/>
      <c r="WGI1" s="93"/>
      <c r="WGJ1" s="93"/>
      <c r="WGK1" s="93"/>
      <c r="WGL1" s="93"/>
      <c r="WGM1" s="93"/>
      <c r="WGN1" s="93"/>
      <c r="WGO1" s="93"/>
      <c r="WGP1" s="93"/>
      <c r="WGQ1" s="93"/>
      <c r="WGR1" s="93"/>
      <c r="WGS1" s="93"/>
      <c r="WGT1" s="93"/>
      <c r="WGU1" s="93"/>
      <c r="WGV1" s="93"/>
      <c r="WGW1" s="93"/>
      <c r="WGX1" s="93"/>
      <c r="WGY1" s="93"/>
      <c r="WGZ1" s="93"/>
      <c r="WHA1" s="93"/>
      <c r="WHB1" s="93"/>
      <c r="WHC1" s="93"/>
      <c r="WHD1" s="93"/>
      <c r="WHE1" s="93"/>
      <c r="WHF1" s="93"/>
      <c r="WHG1" s="93"/>
      <c r="WHH1" s="93"/>
      <c r="WHI1" s="93"/>
      <c r="WHJ1" s="93"/>
      <c r="WHK1" s="93"/>
      <c r="WHL1" s="93"/>
      <c r="WHM1" s="93"/>
      <c r="WHN1" s="93"/>
      <c r="WHO1" s="93"/>
      <c r="WHP1" s="93"/>
      <c r="WHQ1" s="93"/>
      <c r="WHR1" s="93"/>
      <c r="WHS1" s="93"/>
      <c r="WHT1" s="93"/>
      <c r="WHU1" s="93"/>
      <c r="WHV1" s="93"/>
      <c r="WHW1" s="93"/>
      <c r="WHX1" s="93"/>
      <c r="WHY1" s="93"/>
      <c r="WHZ1" s="93"/>
      <c r="WIA1" s="93"/>
      <c r="WIB1" s="93"/>
      <c r="WIC1" s="93"/>
      <c r="WID1" s="93"/>
      <c r="WIE1" s="93"/>
      <c r="WIF1" s="93"/>
      <c r="WIG1" s="93"/>
      <c r="WIH1" s="93"/>
      <c r="WII1" s="93"/>
      <c r="WIJ1" s="93"/>
      <c r="WIK1" s="93"/>
      <c r="WIL1" s="93"/>
      <c r="WIM1" s="93"/>
      <c r="WIN1" s="93"/>
      <c r="WIO1" s="93"/>
      <c r="WIP1" s="93"/>
      <c r="WIQ1" s="93"/>
      <c r="WIR1" s="93"/>
      <c r="WIS1" s="93"/>
      <c r="WIT1" s="93"/>
      <c r="WIU1" s="93"/>
      <c r="WIV1" s="93"/>
      <c r="WIW1" s="93"/>
      <c r="WIX1" s="93"/>
      <c r="WIY1" s="93"/>
      <c r="WIZ1" s="93"/>
      <c r="WJA1" s="93"/>
      <c r="WJB1" s="93"/>
      <c r="WJC1" s="93"/>
      <c r="WJD1" s="93"/>
      <c r="WJE1" s="93"/>
      <c r="WJF1" s="93"/>
      <c r="WJG1" s="93"/>
      <c r="WJH1" s="93"/>
      <c r="WJI1" s="93"/>
      <c r="WJJ1" s="93"/>
      <c r="WJK1" s="93"/>
      <c r="WJL1" s="93"/>
      <c r="WJM1" s="93"/>
      <c r="WJN1" s="93"/>
      <c r="WJO1" s="93"/>
      <c r="WJP1" s="93"/>
      <c r="WJQ1" s="93"/>
      <c r="WJR1" s="93"/>
      <c r="WJS1" s="93"/>
      <c r="WJT1" s="93"/>
      <c r="WJU1" s="93"/>
      <c r="WJV1" s="93"/>
      <c r="WJW1" s="93"/>
      <c r="WJX1" s="93"/>
      <c r="WJY1" s="93"/>
      <c r="WJZ1" s="93"/>
      <c r="WKA1" s="93"/>
      <c r="WKB1" s="93"/>
      <c r="WKC1" s="93"/>
      <c r="WKD1" s="93"/>
      <c r="WKE1" s="93"/>
      <c r="WKF1" s="93"/>
      <c r="WKG1" s="93"/>
      <c r="WKH1" s="93"/>
      <c r="WKI1" s="93"/>
      <c r="WKJ1" s="93"/>
      <c r="WKK1" s="93"/>
      <c r="WKL1" s="93"/>
      <c r="WKM1" s="93"/>
      <c r="WKN1" s="93"/>
      <c r="WKO1" s="93"/>
      <c r="WKP1" s="93"/>
      <c r="WKQ1" s="93"/>
      <c r="WKR1" s="93"/>
      <c r="WKS1" s="93"/>
      <c r="WKT1" s="93"/>
      <c r="WKU1" s="93"/>
      <c r="WKV1" s="93"/>
      <c r="WKW1" s="93"/>
      <c r="WKX1" s="93"/>
      <c r="WKY1" s="93"/>
      <c r="WKZ1" s="93"/>
      <c r="WLA1" s="93"/>
      <c r="WLB1" s="93"/>
      <c r="WLC1" s="93"/>
      <c r="WLD1" s="93"/>
      <c r="WLE1" s="93"/>
      <c r="WLF1" s="93"/>
      <c r="WLG1" s="93"/>
      <c r="WLH1" s="93"/>
      <c r="WLI1" s="93"/>
      <c r="WLJ1" s="93"/>
      <c r="WLK1" s="93"/>
      <c r="WLL1" s="93"/>
      <c r="WLM1" s="93"/>
      <c r="WLN1" s="93"/>
      <c r="WLO1" s="93"/>
      <c r="WLP1" s="93"/>
      <c r="WLQ1" s="93"/>
      <c r="WLR1" s="93"/>
      <c r="WLS1" s="93"/>
      <c r="WLT1" s="93"/>
      <c r="WLU1" s="93"/>
      <c r="WLV1" s="93"/>
      <c r="WLW1" s="93"/>
      <c r="WLX1" s="93"/>
      <c r="WLY1" s="93"/>
      <c r="WLZ1" s="93"/>
      <c r="WMA1" s="93"/>
      <c r="WMB1" s="93"/>
      <c r="WMC1" s="93"/>
      <c r="WMD1" s="93"/>
      <c r="WME1" s="93"/>
      <c r="WMF1" s="93"/>
      <c r="WMG1" s="93"/>
      <c r="WMH1" s="93"/>
      <c r="WMI1" s="93"/>
      <c r="WMJ1" s="93"/>
      <c r="WMK1" s="93"/>
      <c r="WML1" s="93"/>
      <c r="WMM1" s="93"/>
      <c r="WMN1" s="93"/>
      <c r="WMO1" s="93"/>
      <c r="WMP1" s="93"/>
      <c r="WMQ1" s="93"/>
      <c r="WMR1" s="93"/>
      <c r="WMS1" s="93"/>
      <c r="WMT1" s="93"/>
      <c r="WMU1" s="93"/>
      <c r="WMV1" s="93"/>
      <c r="WMW1" s="93"/>
      <c r="WMX1" s="93"/>
      <c r="WMY1" s="93"/>
      <c r="WMZ1" s="93"/>
      <c r="WNA1" s="93"/>
      <c r="WNB1" s="93"/>
      <c r="WNC1" s="93"/>
      <c r="WND1" s="93"/>
      <c r="WNE1" s="93"/>
      <c r="WNF1" s="93"/>
      <c r="WNG1" s="93"/>
      <c r="WNH1" s="93"/>
      <c r="WNI1" s="93"/>
      <c r="WNJ1" s="93"/>
      <c r="WNK1" s="93"/>
      <c r="WNL1" s="93"/>
      <c r="WNM1" s="93"/>
      <c r="WNN1" s="93"/>
      <c r="WNO1" s="93"/>
      <c r="WNP1" s="93"/>
      <c r="WNQ1" s="93"/>
      <c r="WNR1" s="93"/>
      <c r="WNS1" s="93"/>
      <c r="WNT1" s="93"/>
      <c r="WNU1" s="93"/>
      <c r="WNV1" s="93"/>
      <c r="WNW1" s="93"/>
      <c r="WNX1" s="93"/>
      <c r="WNY1" s="93"/>
      <c r="WNZ1" s="93"/>
      <c r="WOA1" s="93"/>
      <c r="WOB1" s="93"/>
      <c r="WOC1" s="93"/>
      <c r="WOD1" s="93"/>
      <c r="WOE1" s="93"/>
      <c r="WOF1" s="93"/>
      <c r="WOG1" s="93"/>
      <c r="WOH1" s="93"/>
      <c r="WOI1" s="93"/>
      <c r="WOJ1" s="93"/>
      <c r="WOK1" s="93"/>
      <c r="WOL1" s="93"/>
      <c r="WOM1" s="93"/>
      <c r="WON1" s="93"/>
      <c r="WOO1" s="93"/>
      <c r="WOP1" s="93"/>
      <c r="WOQ1" s="93"/>
      <c r="WOR1" s="93"/>
      <c r="WOS1" s="93"/>
      <c r="WOT1" s="93"/>
      <c r="WOU1" s="93"/>
      <c r="WOV1" s="93"/>
      <c r="WOW1" s="93"/>
      <c r="WOX1" s="93"/>
      <c r="WOY1" s="93"/>
      <c r="WOZ1" s="93"/>
      <c r="WPA1" s="93"/>
      <c r="WPB1" s="93"/>
      <c r="WPC1" s="93"/>
      <c r="WPD1" s="93"/>
      <c r="WPE1" s="93"/>
      <c r="WPF1" s="93"/>
      <c r="WPG1" s="93"/>
      <c r="WPH1" s="93"/>
      <c r="WPI1" s="93"/>
      <c r="WPJ1" s="93"/>
      <c r="WPK1" s="93"/>
      <c r="WPL1" s="93"/>
      <c r="WPM1" s="93"/>
      <c r="WPN1" s="93"/>
      <c r="WPO1" s="93"/>
      <c r="WPP1" s="93"/>
      <c r="WPQ1" s="93"/>
      <c r="WPR1" s="93"/>
      <c r="WPS1" s="93"/>
      <c r="WPT1" s="93"/>
      <c r="WPU1" s="93"/>
      <c r="WPV1" s="93"/>
      <c r="WPW1" s="93"/>
      <c r="WPX1" s="93"/>
      <c r="WPY1" s="93"/>
      <c r="WPZ1" s="93"/>
      <c r="WQA1" s="93"/>
      <c r="WQB1" s="93"/>
      <c r="WQC1" s="93"/>
      <c r="WQD1" s="93"/>
      <c r="WQE1" s="93"/>
      <c r="WQF1" s="93"/>
      <c r="WQG1" s="93"/>
      <c r="WQH1" s="93"/>
      <c r="WQI1" s="93"/>
      <c r="WQJ1" s="93"/>
      <c r="WQK1" s="93"/>
      <c r="WQL1" s="93"/>
      <c r="WQM1" s="93"/>
      <c r="WQN1" s="93"/>
      <c r="WQO1" s="93"/>
      <c r="WQP1" s="93"/>
      <c r="WQQ1" s="93"/>
      <c r="WQR1" s="93"/>
      <c r="WQS1" s="93"/>
      <c r="WQT1" s="93"/>
      <c r="WQU1" s="93"/>
      <c r="WQV1" s="93"/>
      <c r="WQW1" s="93"/>
      <c r="WQX1" s="93"/>
      <c r="WQY1" s="93"/>
      <c r="WQZ1" s="93"/>
      <c r="WRA1" s="93"/>
      <c r="WRB1" s="93"/>
      <c r="WRC1" s="93"/>
      <c r="WRD1" s="93"/>
      <c r="WRE1" s="93"/>
      <c r="WRF1" s="93"/>
      <c r="WRG1" s="93"/>
      <c r="WRH1" s="93"/>
      <c r="WRI1" s="93"/>
      <c r="WRJ1" s="93"/>
      <c r="WRK1" s="93"/>
      <c r="WRL1" s="93"/>
      <c r="WRM1" s="93"/>
      <c r="WRN1" s="93"/>
      <c r="WRO1" s="93"/>
      <c r="WRP1" s="93"/>
      <c r="WRQ1" s="93"/>
      <c r="WRR1" s="93"/>
      <c r="WRS1" s="93"/>
      <c r="WRT1" s="93"/>
      <c r="WRU1" s="93"/>
      <c r="WRV1" s="93"/>
      <c r="WRW1" s="93"/>
      <c r="WRX1" s="93"/>
      <c r="WRY1" s="93"/>
      <c r="WRZ1" s="93"/>
      <c r="WSA1" s="93"/>
      <c r="WSB1" s="93"/>
      <c r="WSC1" s="93"/>
      <c r="WSD1" s="93"/>
      <c r="WSE1" s="93"/>
      <c r="WSF1" s="93"/>
      <c r="WSG1" s="93"/>
      <c r="WSH1" s="93"/>
      <c r="WSI1" s="93"/>
      <c r="WSJ1" s="93"/>
      <c r="WSK1" s="93"/>
      <c r="WSL1" s="93"/>
      <c r="WSM1" s="93"/>
      <c r="WSN1" s="93"/>
      <c r="WSO1" s="93"/>
      <c r="WSP1" s="93"/>
      <c r="WSQ1" s="93"/>
      <c r="WSR1" s="93"/>
      <c r="WSS1" s="93"/>
      <c r="WST1" s="93"/>
      <c r="WSU1" s="93"/>
      <c r="WSV1" s="93"/>
      <c r="WSW1" s="93"/>
      <c r="WSX1" s="93"/>
      <c r="WSY1" s="93"/>
      <c r="WSZ1" s="93"/>
      <c r="WTA1" s="93"/>
      <c r="WTB1" s="93"/>
      <c r="WTC1" s="93"/>
      <c r="WTD1" s="93"/>
      <c r="WTE1" s="93"/>
      <c r="WTF1" s="93"/>
      <c r="WTG1" s="93"/>
      <c r="WTH1" s="93"/>
      <c r="WTI1" s="93"/>
      <c r="WTJ1" s="93"/>
      <c r="WTK1" s="93"/>
      <c r="WTL1" s="93"/>
      <c r="WTM1" s="93"/>
      <c r="WTN1" s="93"/>
      <c r="WTO1" s="93"/>
      <c r="WTP1" s="93"/>
      <c r="WTQ1" s="93"/>
      <c r="WTR1" s="93"/>
      <c r="WTS1" s="93"/>
      <c r="WTT1" s="93"/>
      <c r="WTU1" s="93"/>
      <c r="WTV1" s="93"/>
      <c r="WTW1" s="93"/>
      <c r="WTX1" s="93"/>
      <c r="WTY1" s="93"/>
      <c r="WTZ1" s="93"/>
      <c r="WUA1" s="93"/>
      <c r="WUB1" s="93"/>
      <c r="WUC1" s="93"/>
      <c r="WUD1" s="93"/>
      <c r="WUE1" s="93"/>
      <c r="WUF1" s="93"/>
      <c r="WUG1" s="93"/>
      <c r="WUH1" s="93"/>
      <c r="WUI1" s="93"/>
      <c r="WUJ1" s="93"/>
      <c r="WUK1" s="93"/>
      <c r="WUL1" s="93"/>
      <c r="WUM1" s="93"/>
      <c r="WUN1" s="93"/>
      <c r="WUO1" s="93"/>
      <c r="WUP1" s="93"/>
      <c r="WUQ1" s="93"/>
      <c r="WUR1" s="93"/>
      <c r="WUS1" s="93"/>
      <c r="WUT1" s="93"/>
      <c r="WUU1" s="93"/>
      <c r="WUV1" s="93"/>
      <c r="WUW1" s="93"/>
      <c r="WUX1" s="93"/>
      <c r="WUY1" s="93"/>
      <c r="WUZ1" s="93"/>
      <c r="WVA1" s="93"/>
      <c r="WVB1" s="93"/>
      <c r="WVC1" s="93"/>
      <c r="WVD1" s="93"/>
      <c r="WVE1" s="93"/>
      <c r="WVF1" s="93"/>
      <c r="WVG1" s="93"/>
      <c r="WVH1" s="93"/>
      <c r="WVI1" s="93"/>
      <c r="WVJ1" s="93"/>
      <c r="WVK1" s="93"/>
      <c r="WVL1" s="93"/>
      <c r="WVM1" s="93"/>
      <c r="WVN1" s="93"/>
      <c r="WVO1" s="93"/>
      <c r="WVP1" s="93"/>
      <c r="WVQ1" s="93"/>
      <c r="WVR1" s="93"/>
      <c r="WVS1" s="93"/>
      <c r="WVT1" s="93"/>
      <c r="WVU1" s="93"/>
      <c r="WVV1" s="93"/>
      <c r="WVW1" s="93"/>
      <c r="WVX1" s="93"/>
      <c r="WVY1" s="93"/>
      <c r="WVZ1" s="93"/>
      <c r="WWA1" s="93"/>
      <c r="WWB1" s="93"/>
      <c r="WWC1" s="93"/>
      <c r="WWD1" s="93"/>
      <c r="WWE1" s="93"/>
      <c r="WWF1" s="93"/>
      <c r="WWG1" s="93"/>
      <c r="WWH1" s="93"/>
      <c r="WWI1" s="93"/>
      <c r="WWJ1" s="93"/>
      <c r="WWK1" s="93"/>
      <c r="WWL1" s="93"/>
      <c r="WWM1" s="93"/>
      <c r="WWN1" s="93"/>
      <c r="WWO1" s="93"/>
      <c r="WWP1" s="93"/>
      <c r="WWQ1" s="93"/>
      <c r="WWR1" s="93"/>
      <c r="WWS1" s="93"/>
      <c r="WWT1" s="93"/>
      <c r="WWU1" s="93"/>
      <c r="WWV1" s="93"/>
      <c r="WWW1" s="93"/>
      <c r="WWX1" s="93"/>
      <c r="WWY1" s="93"/>
      <c r="WWZ1" s="93"/>
      <c r="WXA1" s="93"/>
      <c r="WXB1" s="93"/>
      <c r="WXC1" s="93"/>
      <c r="WXD1" s="93"/>
      <c r="WXE1" s="93"/>
      <c r="WXF1" s="93"/>
      <c r="WXG1" s="93"/>
      <c r="WXH1" s="93"/>
      <c r="WXI1" s="93"/>
      <c r="WXJ1" s="93"/>
      <c r="WXK1" s="93"/>
      <c r="WXL1" s="93"/>
      <c r="WXM1" s="93"/>
      <c r="WXN1" s="93"/>
      <c r="WXO1" s="93"/>
      <c r="WXP1" s="93"/>
      <c r="WXQ1" s="93"/>
      <c r="WXR1" s="93"/>
      <c r="WXS1" s="93"/>
      <c r="WXT1" s="93"/>
      <c r="WXU1" s="93"/>
      <c r="WXV1" s="93"/>
      <c r="WXW1" s="93"/>
      <c r="WXX1" s="93"/>
      <c r="WXY1" s="93"/>
      <c r="WXZ1" s="93"/>
      <c r="WYA1" s="93"/>
      <c r="WYB1" s="93"/>
      <c r="WYC1" s="93"/>
      <c r="WYD1" s="93"/>
      <c r="WYE1" s="93"/>
      <c r="WYF1" s="93"/>
      <c r="WYG1" s="93"/>
      <c r="WYH1" s="93"/>
      <c r="WYI1" s="93"/>
      <c r="WYJ1" s="93"/>
      <c r="WYK1" s="93"/>
      <c r="WYL1" s="93"/>
      <c r="WYM1" s="93"/>
      <c r="WYN1" s="93"/>
      <c r="WYO1" s="93"/>
      <c r="WYP1" s="93"/>
      <c r="WYQ1" s="93"/>
      <c r="WYR1" s="93"/>
      <c r="WYS1" s="93"/>
      <c r="WYT1" s="93"/>
      <c r="WYU1" s="93"/>
      <c r="WYV1" s="93"/>
      <c r="WYW1" s="93"/>
      <c r="WYX1" s="93"/>
      <c r="WYY1" s="93"/>
      <c r="WYZ1" s="93"/>
      <c r="WZA1" s="93"/>
      <c r="WZB1" s="93"/>
      <c r="WZC1" s="93"/>
      <c r="WZD1" s="93"/>
      <c r="WZE1" s="93"/>
      <c r="WZF1" s="93"/>
      <c r="WZG1" s="93"/>
      <c r="WZH1" s="93"/>
      <c r="WZI1" s="93"/>
      <c r="WZJ1" s="93"/>
      <c r="WZK1" s="93"/>
      <c r="WZL1" s="93"/>
      <c r="WZM1" s="93"/>
      <c r="WZN1" s="93"/>
      <c r="WZO1" s="93"/>
      <c r="WZP1" s="93"/>
      <c r="WZQ1" s="93"/>
      <c r="WZR1" s="93"/>
      <c r="WZS1" s="93"/>
      <c r="WZT1" s="93"/>
      <c r="WZU1" s="93"/>
      <c r="WZV1" s="93"/>
      <c r="WZW1" s="93"/>
      <c r="WZX1" s="93"/>
      <c r="WZY1" s="93"/>
      <c r="WZZ1" s="93"/>
      <c r="XAA1" s="93"/>
      <c r="XAB1" s="93"/>
      <c r="XAC1" s="93"/>
      <c r="XAD1" s="93"/>
      <c r="XAE1" s="93"/>
      <c r="XAF1" s="93"/>
      <c r="XAG1" s="93"/>
      <c r="XAH1" s="93"/>
      <c r="XAI1" s="93"/>
      <c r="XAJ1" s="93"/>
      <c r="XAK1" s="93"/>
      <c r="XAL1" s="93"/>
      <c r="XAM1" s="93"/>
      <c r="XAN1" s="93"/>
      <c r="XAO1" s="93"/>
      <c r="XAP1" s="93"/>
      <c r="XAQ1" s="93"/>
      <c r="XAR1" s="93"/>
      <c r="XAS1" s="93"/>
      <c r="XAT1" s="93"/>
      <c r="XAU1" s="93"/>
      <c r="XAV1" s="93"/>
      <c r="XAW1" s="93"/>
      <c r="XAX1" s="93"/>
      <c r="XAY1" s="93"/>
      <c r="XAZ1" s="93"/>
      <c r="XBA1" s="93"/>
      <c r="XBB1" s="93"/>
      <c r="XBC1" s="93"/>
      <c r="XBD1" s="93"/>
      <c r="XBE1" s="93"/>
      <c r="XBF1" s="93"/>
      <c r="XBG1" s="93"/>
      <c r="XBH1" s="93"/>
      <c r="XBI1" s="93"/>
      <c r="XBJ1" s="93"/>
      <c r="XBK1" s="93"/>
      <c r="XBL1" s="93"/>
      <c r="XBM1" s="93"/>
      <c r="XBN1" s="93"/>
      <c r="XBO1" s="93"/>
      <c r="XBP1" s="93"/>
      <c r="XBQ1" s="93"/>
      <c r="XBR1" s="93"/>
      <c r="XBS1" s="93"/>
      <c r="XBT1" s="93"/>
      <c r="XBU1" s="93"/>
      <c r="XBV1" s="93"/>
      <c r="XBW1" s="93"/>
      <c r="XBX1" s="93"/>
      <c r="XBY1" s="93"/>
      <c r="XBZ1" s="93"/>
      <c r="XCA1" s="93"/>
      <c r="XCB1" s="93"/>
      <c r="XCC1" s="93"/>
      <c r="XCD1" s="93"/>
      <c r="XCE1" s="93"/>
      <c r="XCF1" s="93"/>
      <c r="XCG1" s="93"/>
      <c r="XCH1" s="93"/>
      <c r="XCI1" s="93"/>
      <c r="XCJ1" s="93"/>
      <c r="XCK1" s="93"/>
      <c r="XCL1" s="93"/>
      <c r="XCM1" s="93"/>
      <c r="XCN1" s="93"/>
      <c r="XCO1" s="93"/>
      <c r="XCP1" s="93"/>
      <c r="XCQ1" s="93"/>
      <c r="XCR1" s="93"/>
      <c r="XCS1" s="93"/>
      <c r="XCT1" s="93"/>
      <c r="XCU1" s="93"/>
      <c r="XCV1" s="93"/>
      <c r="XCW1" s="93"/>
      <c r="XCX1" s="93"/>
      <c r="XCY1" s="93"/>
      <c r="XCZ1" s="93"/>
      <c r="XDA1" s="93"/>
      <c r="XDB1" s="93"/>
      <c r="XDC1" s="93"/>
      <c r="XDD1" s="93"/>
      <c r="XDE1" s="93"/>
      <c r="XDF1" s="93"/>
      <c r="XDG1" s="93"/>
      <c r="XDH1" s="93"/>
      <c r="XDI1" s="93"/>
      <c r="XDJ1" s="93"/>
      <c r="XDK1" s="93"/>
      <c r="XDL1" s="93"/>
      <c r="XDM1" s="93"/>
      <c r="XDN1" s="93"/>
      <c r="XDO1" s="93"/>
      <c r="XDP1" s="93"/>
      <c r="XDQ1" s="93"/>
      <c r="XDR1" s="93"/>
      <c r="XDS1" s="93"/>
      <c r="XDT1" s="93"/>
      <c r="XDU1" s="93"/>
      <c r="XDV1" s="93"/>
      <c r="XDW1" s="93"/>
      <c r="XDX1" s="93"/>
      <c r="XDY1" s="93"/>
      <c r="XDZ1" s="93"/>
      <c r="XEA1" s="93"/>
      <c r="XEB1" s="93"/>
      <c r="XEC1" s="93"/>
      <c r="XED1" s="93"/>
      <c r="XEE1" s="93"/>
      <c r="XEF1" s="93"/>
      <c r="XEG1" s="93"/>
      <c r="XEH1" s="93"/>
      <c r="XEI1" s="93"/>
      <c r="XEJ1" s="93"/>
      <c r="XEK1" s="93"/>
      <c r="XEL1" s="93"/>
      <c r="XEM1" s="93"/>
      <c r="XEN1" s="93"/>
      <c r="XEO1" s="93"/>
      <c r="XEP1" s="93"/>
      <c r="XEQ1" s="93"/>
      <c r="XER1" s="93"/>
      <c r="XES1" s="93"/>
      <c r="XET1" s="93"/>
      <c r="XEU1" s="93"/>
      <c r="XEV1" s="93"/>
      <c r="XEW1" s="93"/>
      <c r="XEX1" s="93"/>
      <c r="XEY1" s="93"/>
      <c r="XEZ1" s="93"/>
      <c r="XFA1" s="93"/>
      <c r="XFB1" s="93"/>
      <c r="XFC1" s="93"/>
      <c r="XFD1" s="93"/>
    </row>
    <row r="2" spans="1:16384" s="94" customFormat="1" ht="12.75">
      <c r="A2" s="94" t="s">
        <v>1040</v>
      </c>
    </row>
    <row r="3" spans="1:16384" s="94" customFormat="1" ht="12.75">
      <c r="A3" s="94" t="s">
        <v>1039</v>
      </c>
    </row>
    <row r="4" spans="1:16384" s="94" customFormat="1" ht="12.75"/>
    <row r="5" spans="1:16384" s="1" customFormat="1" ht="109.5" customHeight="1">
      <c r="A5" s="91" t="s">
        <v>0</v>
      </c>
      <c r="B5" s="90" t="s">
        <v>1</v>
      </c>
      <c r="C5" s="90" t="s">
        <v>2</v>
      </c>
      <c r="D5" s="89" t="s">
        <v>510</v>
      </c>
      <c r="E5" s="90" t="s">
        <v>511</v>
      </c>
      <c r="F5" s="90" t="s">
        <v>3</v>
      </c>
      <c r="G5" s="90" t="s">
        <v>4</v>
      </c>
      <c r="H5" s="90" t="s">
        <v>5</v>
      </c>
      <c r="I5" s="90" t="s">
        <v>6</v>
      </c>
      <c r="J5" s="88" t="s">
        <v>512</v>
      </c>
      <c r="K5" s="88" t="s">
        <v>7</v>
      </c>
      <c r="L5" s="88" t="s">
        <v>8</v>
      </c>
      <c r="M5" s="88" t="s">
        <v>9</v>
      </c>
      <c r="N5" s="5" t="s">
        <v>513</v>
      </c>
      <c r="O5" s="87" t="s">
        <v>10</v>
      </c>
      <c r="P5" s="87" t="s">
        <v>11</v>
      </c>
      <c r="Q5" s="87" t="s">
        <v>12</v>
      </c>
      <c r="R5" s="87" t="s">
        <v>13</v>
      </c>
      <c r="S5" s="87" t="s">
        <v>14</v>
      </c>
      <c r="T5" s="87" t="s">
        <v>15</v>
      </c>
      <c r="U5" s="87" t="s">
        <v>16</v>
      </c>
      <c r="V5" s="87" t="s">
        <v>17</v>
      </c>
      <c r="W5" s="87" t="s">
        <v>18</v>
      </c>
      <c r="X5" s="87" t="s">
        <v>19</v>
      </c>
      <c r="Y5" s="87" t="s">
        <v>20</v>
      </c>
      <c r="Z5" s="87" t="s">
        <v>21</v>
      </c>
      <c r="AA5" s="87" t="s">
        <v>22</v>
      </c>
      <c r="AB5" s="87" t="s">
        <v>23</v>
      </c>
      <c r="AC5" s="87" t="s">
        <v>24</v>
      </c>
      <c r="AD5" s="87" t="s">
        <v>25</v>
      </c>
      <c r="AE5" s="87" t="s">
        <v>26</v>
      </c>
      <c r="AF5" s="87" t="s">
        <v>27</v>
      </c>
      <c r="AG5" s="87" t="s">
        <v>28</v>
      </c>
      <c r="AH5" s="87" t="s">
        <v>29</v>
      </c>
      <c r="AI5" s="87" t="s">
        <v>30</v>
      </c>
      <c r="AJ5" s="87" t="s">
        <v>31</v>
      </c>
      <c r="AK5" s="87" t="s">
        <v>32</v>
      </c>
      <c r="AL5" s="87" t="s">
        <v>33</v>
      </c>
      <c r="AM5" s="87" t="s">
        <v>34</v>
      </c>
      <c r="AN5" s="87" t="s">
        <v>35</v>
      </c>
      <c r="AO5" s="87" t="s">
        <v>36</v>
      </c>
      <c r="AP5" s="87" t="s">
        <v>37</v>
      </c>
      <c r="AQ5" s="87" t="s">
        <v>38</v>
      </c>
      <c r="AR5" s="87" t="s">
        <v>39</v>
      </c>
      <c r="AS5" s="87" t="s">
        <v>40</v>
      </c>
      <c r="AT5" s="88" t="s">
        <v>41</v>
      </c>
      <c r="AU5" s="88" t="s">
        <v>42</v>
      </c>
      <c r="AV5" s="88" t="s">
        <v>43</v>
      </c>
      <c r="AW5" s="88" t="s">
        <v>44</v>
      </c>
      <c r="AX5" s="88" t="s">
        <v>45</v>
      </c>
      <c r="AY5" s="88" t="s">
        <v>46</v>
      </c>
      <c r="AZ5" s="88" t="s">
        <v>47</v>
      </c>
      <c r="BA5" s="88" t="s">
        <v>48</v>
      </c>
      <c r="BB5" s="88" t="s">
        <v>49</v>
      </c>
      <c r="BC5" s="88" t="s">
        <v>50</v>
      </c>
      <c r="BD5" s="88" t="s">
        <v>51</v>
      </c>
      <c r="BE5" s="88" t="s">
        <v>52</v>
      </c>
      <c r="BF5" s="88" t="s">
        <v>53</v>
      </c>
      <c r="BG5" s="88" t="s">
        <v>54</v>
      </c>
      <c r="BH5" s="88" t="s">
        <v>55</v>
      </c>
      <c r="BI5" s="88" t="s">
        <v>56</v>
      </c>
      <c r="BJ5" s="88" t="s">
        <v>57</v>
      </c>
      <c r="BK5" s="88" t="s">
        <v>58</v>
      </c>
      <c r="BL5" s="88" t="s">
        <v>59</v>
      </c>
      <c r="BM5" s="86" t="s">
        <v>60</v>
      </c>
      <c r="BN5" s="86" t="s">
        <v>61</v>
      </c>
      <c r="BO5" s="86" t="s">
        <v>62</v>
      </c>
      <c r="BP5" s="86" t="s">
        <v>63</v>
      </c>
      <c r="BQ5" s="86" t="s">
        <v>64</v>
      </c>
      <c r="BR5" s="86" t="s">
        <v>65</v>
      </c>
      <c r="BS5" s="86" t="s">
        <v>66</v>
      </c>
      <c r="BT5" s="86" t="s">
        <v>67</v>
      </c>
      <c r="BU5" s="86" t="s">
        <v>68</v>
      </c>
      <c r="BV5" s="85" t="s">
        <v>69</v>
      </c>
      <c r="BW5" s="85" t="s">
        <v>70</v>
      </c>
      <c r="BX5" s="85" t="s">
        <v>71</v>
      </c>
      <c r="BY5" s="85" t="s">
        <v>72</v>
      </c>
      <c r="BZ5" s="85" t="s">
        <v>73</v>
      </c>
      <c r="CA5" s="84" t="s">
        <v>74</v>
      </c>
      <c r="CB5" s="92" t="s">
        <v>75</v>
      </c>
      <c r="CC5" s="4" t="s">
        <v>76</v>
      </c>
      <c r="CD5" s="4" t="s">
        <v>77</v>
      </c>
      <c r="CE5" s="4" t="s">
        <v>78</v>
      </c>
      <c r="CF5" s="4" t="s">
        <v>79</v>
      </c>
      <c r="CG5" s="4" t="s">
        <v>80</v>
      </c>
      <c r="CH5" s="4" t="s">
        <v>81</v>
      </c>
      <c r="CI5" s="4" t="s">
        <v>82</v>
      </c>
      <c r="CJ5" s="4" t="s">
        <v>83</v>
      </c>
      <c r="CK5" s="4" t="s">
        <v>84</v>
      </c>
      <c r="CL5" s="4" t="s">
        <v>85</v>
      </c>
      <c r="CM5" s="4" t="s">
        <v>86</v>
      </c>
      <c r="CN5" s="3" t="s">
        <v>87</v>
      </c>
      <c r="CO5" s="3" t="s">
        <v>88</v>
      </c>
      <c r="CP5" s="3" t="s">
        <v>89</v>
      </c>
      <c r="CQ5" s="3" t="s">
        <v>90</v>
      </c>
      <c r="CR5" s="3" t="s">
        <v>91</v>
      </c>
      <c r="CS5" s="3" t="s">
        <v>92</v>
      </c>
      <c r="CT5" s="3" t="s">
        <v>93</v>
      </c>
      <c r="CU5" s="3" t="s">
        <v>94</v>
      </c>
      <c r="CV5" s="3" t="s">
        <v>95</v>
      </c>
      <c r="CW5" s="3" t="s">
        <v>96</v>
      </c>
      <c r="CX5" s="3" t="s">
        <v>97</v>
      </c>
      <c r="CY5" s="3" t="s">
        <v>98</v>
      </c>
      <c r="CZ5" s="3" t="s">
        <v>99</v>
      </c>
      <c r="DA5" s="3" t="s">
        <v>100</v>
      </c>
      <c r="DB5" s="3" t="s">
        <v>101</v>
      </c>
      <c r="DC5" s="3" t="s">
        <v>102</v>
      </c>
      <c r="DD5" s="3" t="s">
        <v>103</v>
      </c>
      <c r="DE5" s="3" t="s">
        <v>104</v>
      </c>
      <c r="DF5" s="3" t="s">
        <v>105</v>
      </c>
      <c r="DG5" s="3" t="s">
        <v>106</v>
      </c>
      <c r="DH5" s="3" t="s">
        <v>107</v>
      </c>
      <c r="DI5" s="3" t="s">
        <v>108</v>
      </c>
      <c r="DJ5" s="3" t="s">
        <v>109</v>
      </c>
      <c r="DK5" s="3" t="s">
        <v>110</v>
      </c>
      <c r="DL5" s="3" t="s">
        <v>111</v>
      </c>
      <c r="DM5" s="3" t="s">
        <v>112</v>
      </c>
      <c r="DN5" s="3" t="s">
        <v>113</v>
      </c>
      <c r="DO5" s="3" t="s">
        <v>114</v>
      </c>
      <c r="DP5" s="3" t="s">
        <v>115</v>
      </c>
      <c r="DQ5" s="3" t="s">
        <v>116</v>
      </c>
      <c r="DR5" s="3" t="s">
        <v>117</v>
      </c>
      <c r="DS5" s="3" t="s">
        <v>118</v>
      </c>
      <c r="DT5" s="3" t="s">
        <v>119</v>
      </c>
      <c r="DU5" s="3" t="s">
        <v>120</v>
      </c>
      <c r="DV5" s="3" t="s">
        <v>121</v>
      </c>
      <c r="DW5" s="3" t="s">
        <v>122</v>
      </c>
      <c r="DX5" s="3" t="s">
        <v>123</v>
      </c>
      <c r="DY5" s="3" t="s">
        <v>124</v>
      </c>
    </row>
    <row r="6" spans="1:16384">
      <c r="A6" s="12">
        <v>1</v>
      </c>
      <c r="B6" s="13" t="s">
        <v>125</v>
      </c>
      <c r="C6" s="13">
        <v>232000</v>
      </c>
      <c r="D6" s="83">
        <v>192000</v>
      </c>
      <c r="E6" s="13">
        <v>190000</v>
      </c>
      <c r="F6" s="13" t="s">
        <v>126</v>
      </c>
      <c r="G6" s="13">
        <v>2</v>
      </c>
      <c r="H6" s="13">
        <v>4</v>
      </c>
      <c r="I6" s="13">
        <v>2012</v>
      </c>
      <c r="J6" s="13">
        <v>428784</v>
      </c>
      <c r="K6" s="13">
        <v>17</v>
      </c>
      <c r="L6" s="13">
        <v>6809</v>
      </c>
      <c r="M6" s="13">
        <v>428801</v>
      </c>
      <c r="N6" s="13">
        <v>7028.7086597999996</v>
      </c>
      <c r="O6" s="13">
        <v>116.21286000000001</v>
      </c>
      <c r="P6" s="13">
        <v>0</v>
      </c>
      <c r="Q6" s="13">
        <v>0</v>
      </c>
      <c r="R6" s="13">
        <v>5.3998698000000003</v>
      </c>
      <c r="S6" s="13">
        <v>808.33950000000004</v>
      </c>
      <c r="T6" s="13">
        <v>0</v>
      </c>
      <c r="U6" s="13">
        <v>0</v>
      </c>
      <c r="V6" s="13">
        <v>0</v>
      </c>
      <c r="W6" s="13">
        <v>6098.7564300000004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400</v>
      </c>
      <c r="AW6" s="13">
        <v>64469</v>
      </c>
      <c r="AX6" s="13">
        <v>0</v>
      </c>
      <c r="AY6" s="13">
        <v>0</v>
      </c>
      <c r="AZ6" s="13">
        <v>0</v>
      </c>
      <c r="BA6" s="13">
        <v>357106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17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/>
      <c r="BY6" s="13">
        <v>0</v>
      </c>
      <c r="BZ6" s="13">
        <v>0</v>
      </c>
      <c r="CA6" s="82">
        <v>0</v>
      </c>
      <c r="CC6">
        <v>100</v>
      </c>
      <c r="CE6">
        <v>100</v>
      </c>
      <c r="CG6">
        <v>100</v>
      </c>
      <c r="CI6">
        <v>0</v>
      </c>
      <c r="CK6">
        <v>0</v>
      </c>
      <c r="CM6">
        <v>0</v>
      </c>
      <c r="CN6">
        <v>0</v>
      </c>
      <c r="CO6">
        <v>0</v>
      </c>
      <c r="CP6">
        <v>150.54</v>
      </c>
      <c r="CQ6">
        <v>19959</v>
      </c>
      <c r="CR6">
        <v>0</v>
      </c>
      <c r="CS6">
        <v>0</v>
      </c>
      <c r="CT6">
        <v>0</v>
      </c>
      <c r="CU6">
        <v>125463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2378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6384">
      <c r="A7" s="12">
        <v>2</v>
      </c>
      <c r="B7" s="13" t="s">
        <v>127</v>
      </c>
      <c r="C7" s="13">
        <v>401000</v>
      </c>
      <c r="D7" s="83">
        <v>353000</v>
      </c>
      <c r="E7" s="13">
        <v>350030</v>
      </c>
      <c r="F7" s="13" t="s">
        <v>128</v>
      </c>
      <c r="G7" s="13">
        <v>1</v>
      </c>
      <c r="H7" s="13" t="s">
        <v>129</v>
      </c>
      <c r="I7" s="13">
        <v>2012</v>
      </c>
      <c r="J7" s="13">
        <v>0</v>
      </c>
      <c r="K7" s="13">
        <v>0</v>
      </c>
      <c r="L7" s="13">
        <v>0</v>
      </c>
      <c r="M7" s="13">
        <v>0</v>
      </c>
      <c r="N7" s="13">
        <v>486.00846322000001</v>
      </c>
      <c r="O7" s="13">
        <v>0</v>
      </c>
      <c r="P7" s="13">
        <v>0</v>
      </c>
      <c r="Q7" s="13">
        <v>0</v>
      </c>
      <c r="R7" s="13">
        <v>0.31976322000000001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22.697500000000002</v>
      </c>
      <c r="AN7" s="13">
        <v>0</v>
      </c>
      <c r="AO7" s="13">
        <v>462.99119999999999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/>
      <c r="BY7" s="13">
        <v>0</v>
      </c>
      <c r="BZ7" s="13">
        <v>0</v>
      </c>
      <c r="CA7" s="82">
        <v>0</v>
      </c>
      <c r="CC7">
        <v>0</v>
      </c>
      <c r="CE7">
        <v>0</v>
      </c>
      <c r="CG7">
        <v>0</v>
      </c>
      <c r="CI7">
        <v>0</v>
      </c>
      <c r="CK7">
        <v>0</v>
      </c>
      <c r="CM7">
        <v>0</v>
      </c>
      <c r="CN7">
        <v>0</v>
      </c>
      <c r="CO7">
        <v>0</v>
      </c>
      <c r="CP7">
        <v>8.9149999999999991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1297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49784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6384">
      <c r="A8" s="12">
        <v>4</v>
      </c>
      <c r="B8" s="13" t="s">
        <v>130</v>
      </c>
      <c r="C8" s="13">
        <v>403000</v>
      </c>
      <c r="D8" s="83">
        <v>353000</v>
      </c>
      <c r="E8" s="13">
        <v>350030</v>
      </c>
      <c r="F8" s="13" t="s">
        <v>128</v>
      </c>
      <c r="G8" s="13">
        <v>1</v>
      </c>
      <c r="H8" s="13">
        <v>1</v>
      </c>
      <c r="I8" s="13">
        <v>2012</v>
      </c>
      <c r="J8" s="13">
        <v>19</v>
      </c>
      <c r="K8" s="13">
        <v>0</v>
      </c>
      <c r="L8" s="13">
        <v>0</v>
      </c>
      <c r="M8" s="13">
        <v>19</v>
      </c>
      <c r="N8" s="13">
        <v>0.32612924999999998</v>
      </c>
      <c r="O8" s="13">
        <v>0</v>
      </c>
      <c r="P8" s="13">
        <v>0.32559120000000003</v>
      </c>
      <c r="Q8" s="13">
        <v>0</v>
      </c>
      <c r="R8" s="13">
        <v>5.3804999999999999E-4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19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82">
        <v>0</v>
      </c>
      <c r="CC8">
        <v>0</v>
      </c>
      <c r="CE8">
        <v>0</v>
      </c>
      <c r="CG8">
        <v>0</v>
      </c>
      <c r="CI8">
        <v>0</v>
      </c>
      <c r="CK8">
        <v>0</v>
      </c>
      <c r="CM8">
        <v>0</v>
      </c>
      <c r="CN8">
        <v>8222</v>
      </c>
      <c r="CO8">
        <v>0</v>
      </c>
      <c r="CP8">
        <v>1.4999999999999999E-2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6384">
      <c r="A9" s="12">
        <v>5</v>
      </c>
      <c r="B9" s="13" t="s">
        <v>131</v>
      </c>
      <c r="C9" s="13">
        <v>401000</v>
      </c>
      <c r="D9" s="83">
        <v>353000</v>
      </c>
      <c r="E9" s="13">
        <v>350030</v>
      </c>
      <c r="F9" s="13" t="s">
        <v>128</v>
      </c>
      <c r="G9" s="13">
        <v>1</v>
      </c>
      <c r="H9" s="13">
        <v>1</v>
      </c>
      <c r="I9" s="13">
        <v>2012</v>
      </c>
      <c r="J9" s="13">
        <v>9644</v>
      </c>
      <c r="K9" s="13">
        <v>0</v>
      </c>
      <c r="L9" s="13">
        <v>0</v>
      </c>
      <c r="M9" s="13">
        <v>9644</v>
      </c>
      <c r="N9" s="13">
        <v>169.09569256</v>
      </c>
      <c r="O9" s="13">
        <v>0</v>
      </c>
      <c r="P9" s="13">
        <v>169.09540559999999</v>
      </c>
      <c r="Q9" s="13">
        <v>0</v>
      </c>
      <c r="R9" s="13">
        <v>2.8696E-4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9644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82">
        <v>0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N9">
        <v>4270086</v>
      </c>
      <c r="CO9">
        <v>0</v>
      </c>
      <c r="CP9">
        <v>8.0000000000000002E-3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6384">
      <c r="A10" s="12">
        <v>7</v>
      </c>
      <c r="B10" s="13" t="s">
        <v>132</v>
      </c>
      <c r="C10" s="13">
        <v>265100</v>
      </c>
      <c r="D10" s="83">
        <v>235100</v>
      </c>
      <c r="E10" s="13">
        <v>230020</v>
      </c>
      <c r="F10" s="13" t="s">
        <v>126</v>
      </c>
      <c r="G10" s="13">
        <v>6</v>
      </c>
      <c r="H10" s="13">
        <v>4</v>
      </c>
      <c r="I10" s="13">
        <v>2012</v>
      </c>
      <c r="J10" s="13">
        <v>786946</v>
      </c>
      <c r="K10" s="13">
        <v>871083</v>
      </c>
      <c r="L10" s="13">
        <v>0</v>
      </c>
      <c r="M10" s="13">
        <v>1658029</v>
      </c>
      <c r="N10" s="13">
        <v>9225.9409835000006</v>
      </c>
      <c r="O10" s="13">
        <v>0</v>
      </c>
      <c r="P10" s="13">
        <v>0</v>
      </c>
      <c r="Q10" s="13">
        <v>0</v>
      </c>
      <c r="R10" s="13">
        <v>3.3000400000000001</v>
      </c>
      <c r="S10" s="13">
        <v>223.99991639999999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907.00350000000003</v>
      </c>
      <c r="Z10" s="13">
        <v>6620.9936471000001</v>
      </c>
      <c r="AA10" s="13">
        <v>0</v>
      </c>
      <c r="AB10" s="13">
        <v>11.13273</v>
      </c>
      <c r="AC10" s="13">
        <v>0</v>
      </c>
      <c r="AD10" s="13">
        <v>0</v>
      </c>
      <c r="AE10" s="13">
        <v>0</v>
      </c>
      <c r="AF10" s="13">
        <v>1079.9136000000001</v>
      </c>
      <c r="AG10" s="13">
        <v>65.127359999999996</v>
      </c>
      <c r="AH10" s="13">
        <v>62.360950000000003</v>
      </c>
      <c r="AI10" s="13">
        <v>0</v>
      </c>
      <c r="AJ10" s="13">
        <v>0</v>
      </c>
      <c r="AK10" s="13">
        <v>1.026</v>
      </c>
      <c r="AL10" s="13">
        <v>0</v>
      </c>
      <c r="AM10" s="13">
        <v>0</v>
      </c>
      <c r="AN10" s="13">
        <v>0</v>
      </c>
      <c r="AO10" s="13">
        <v>0</v>
      </c>
      <c r="AP10" s="13">
        <v>211.24019999999999</v>
      </c>
      <c r="AQ10" s="13">
        <v>0</v>
      </c>
      <c r="AR10" s="13">
        <v>0</v>
      </c>
      <c r="AS10" s="13">
        <v>39.843040000000002</v>
      </c>
      <c r="AT10" s="13">
        <v>0</v>
      </c>
      <c r="AU10" s="13">
        <v>0</v>
      </c>
      <c r="AV10" s="13">
        <v>244</v>
      </c>
      <c r="AW10" s="13">
        <v>17493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86000</v>
      </c>
      <c r="BD10" s="13">
        <v>619071</v>
      </c>
      <c r="BE10" s="13">
        <v>0</v>
      </c>
      <c r="BF10" s="13">
        <v>857</v>
      </c>
      <c r="BG10" s="13">
        <v>0</v>
      </c>
      <c r="BH10" s="13">
        <v>0</v>
      </c>
      <c r="BI10" s="13">
        <v>0</v>
      </c>
      <c r="BJ10" s="13">
        <v>58693</v>
      </c>
      <c r="BK10" s="13">
        <v>1928</v>
      </c>
      <c r="BL10" s="13">
        <v>2660</v>
      </c>
      <c r="BM10" s="13">
        <v>-47919</v>
      </c>
      <c r="BN10" s="13">
        <v>890332</v>
      </c>
      <c r="BO10" s="13">
        <v>0</v>
      </c>
      <c r="BP10" s="13">
        <v>0</v>
      </c>
      <c r="BQ10" s="13">
        <v>28670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 t="s">
        <v>133</v>
      </c>
      <c r="BY10" s="13">
        <v>85</v>
      </c>
      <c r="BZ10" s="13">
        <v>0</v>
      </c>
      <c r="CA10" s="82">
        <v>0</v>
      </c>
      <c r="CC10">
        <v>100</v>
      </c>
      <c r="CE10">
        <v>100</v>
      </c>
      <c r="CG10">
        <v>100</v>
      </c>
      <c r="CH10" t="s">
        <v>134</v>
      </c>
      <c r="CI10">
        <v>61</v>
      </c>
      <c r="CJ10" t="s">
        <v>135</v>
      </c>
      <c r="CK10">
        <v>36</v>
      </c>
      <c r="CL10" t="s">
        <v>136</v>
      </c>
      <c r="CM10">
        <v>21</v>
      </c>
      <c r="CN10">
        <v>0</v>
      </c>
      <c r="CO10">
        <v>0</v>
      </c>
      <c r="CP10">
        <v>92</v>
      </c>
      <c r="CQ10">
        <v>5538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36150</v>
      </c>
      <c r="CX10">
        <v>213893</v>
      </c>
      <c r="CY10">
        <v>0</v>
      </c>
      <c r="CZ10">
        <v>431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3632</v>
      </c>
      <c r="DJ10">
        <v>0</v>
      </c>
      <c r="DK10">
        <v>0</v>
      </c>
      <c r="DL10">
        <v>30</v>
      </c>
      <c r="DM10">
        <v>0</v>
      </c>
      <c r="DN10">
        <v>0</v>
      </c>
      <c r="DO10">
        <v>12710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62064</v>
      </c>
      <c r="DW10">
        <v>3032</v>
      </c>
      <c r="DX10">
        <v>24845</v>
      </c>
      <c r="DY10">
        <v>0</v>
      </c>
    </row>
    <row r="11" spans="1:16384">
      <c r="A11" s="12">
        <v>10</v>
      </c>
      <c r="B11" s="13" t="s">
        <v>137</v>
      </c>
      <c r="C11" s="13">
        <v>403000</v>
      </c>
      <c r="D11" s="83">
        <v>353000</v>
      </c>
      <c r="E11" s="13">
        <v>350030</v>
      </c>
      <c r="F11" s="13" t="s">
        <v>128</v>
      </c>
      <c r="G11" s="13">
        <v>1</v>
      </c>
      <c r="H11" s="13">
        <v>1</v>
      </c>
      <c r="I11" s="13">
        <v>2012</v>
      </c>
      <c r="J11" s="13">
        <v>1593</v>
      </c>
      <c r="K11" s="13">
        <v>0</v>
      </c>
      <c r="L11" s="13">
        <v>0</v>
      </c>
      <c r="M11" s="13">
        <v>1593</v>
      </c>
      <c r="N11" s="13">
        <v>25.833631</v>
      </c>
      <c r="O11" s="13">
        <v>0</v>
      </c>
      <c r="P11" s="13">
        <v>18.734957999999999</v>
      </c>
      <c r="Q11" s="13">
        <v>0</v>
      </c>
      <c r="R11" s="13">
        <v>7.0986729999999998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1068</v>
      </c>
      <c r="AU11" s="13">
        <v>0</v>
      </c>
      <c r="AV11" s="13">
        <v>525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82">
        <v>0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N11">
        <v>473105</v>
      </c>
      <c r="CO11">
        <v>0</v>
      </c>
      <c r="CP11">
        <v>197.9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6384">
      <c r="A12" s="12">
        <v>17</v>
      </c>
      <c r="B12" s="13" t="s">
        <v>138</v>
      </c>
      <c r="C12" s="13">
        <v>403000</v>
      </c>
      <c r="D12" s="83">
        <v>351100</v>
      </c>
      <c r="E12" s="13">
        <v>350010</v>
      </c>
      <c r="F12" s="13" t="s">
        <v>128</v>
      </c>
      <c r="G12" s="13">
        <v>1</v>
      </c>
      <c r="H12" s="13">
        <v>1</v>
      </c>
      <c r="I12" s="13">
        <v>2012</v>
      </c>
      <c r="J12" s="13">
        <v>2248</v>
      </c>
      <c r="K12" s="13">
        <v>0</v>
      </c>
      <c r="L12" s="13">
        <v>0</v>
      </c>
      <c r="M12" s="13">
        <v>2248</v>
      </c>
      <c r="N12" s="13">
        <v>39.403820400000001</v>
      </c>
      <c r="O12" s="13">
        <v>0</v>
      </c>
      <c r="P12" s="13">
        <v>39.360776399999999</v>
      </c>
      <c r="Q12" s="13">
        <v>0</v>
      </c>
      <c r="R12" s="13">
        <v>4.3043999999999999E-2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2245</v>
      </c>
      <c r="AU12" s="13">
        <v>0</v>
      </c>
      <c r="AV12" s="13">
        <v>3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8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N12">
        <v>993959</v>
      </c>
      <c r="CO12">
        <v>0</v>
      </c>
      <c r="CP12">
        <v>1.2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6384">
      <c r="A13" s="12">
        <v>24</v>
      </c>
      <c r="B13" s="13" t="s">
        <v>139</v>
      </c>
      <c r="C13" s="13">
        <v>403000</v>
      </c>
      <c r="D13" s="83">
        <v>353000</v>
      </c>
      <c r="E13" s="13">
        <v>350030</v>
      </c>
      <c r="F13" s="13" t="s">
        <v>128</v>
      </c>
      <c r="G13" s="13">
        <v>1</v>
      </c>
      <c r="H13" s="13">
        <v>0</v>
      </c>
      <c r="I13" s="13">
        <v>2012</v>
      </c>
      <c r="J13" s="13">
        <v>0</v>
      </c>
      <c r="K13" s="13">
        <v>0</v>
      </c>
      <c r="L13" s="13">
        <v>0</v>
      </c>
      <c r="M13" s="13">
        <v>0</v>
      </c>
      <c r="N13" s="13">
        <v>64.344999999999999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64.344999999999999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/>
      <c r="BY13" s="13">
        <v>0</v>
      </c>
      <c r="BZ13" s="13">
        <v>0</v>
      </c>
      <c r="CA13" s="82">
        <v>0</v>
      </c>
      <c r="CC13">
        <v>0</v>
      </c>
      <c r="CE13">
        <v>0</v>
      </c>
      <c r="CG13">
        <v>0</v>
      </c>
      <c r="CI13">
        <v>0</v>
      </c>
      <c r="CK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3785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6384">
      <c r="A14" s="12">
        <v>25</v>
      </c>
      <c r="B14" s="13" t="s">
        <v>140</v>
      </c>
      <c r="C14" s="13">
        <v>401000</v>
      </c>
      <c r="D14" s="83">
        <v>353000</v>
      </c>
      <c r="E14" s="13">
        <v>350030</v>
      </c>
      <c r="F14" s="13" t="s">
        <v>128</v>
      </c>
      <c r="G14" s="13">
        <v>1</v>
      </c>
      <c r="H14" s="13">
        <v>1</v>
      </c>
      <c r="I14" s="13">
        <v>2012</v>
      </c>
      <c r="J14" s="13">
        <v>9549</v>
      </c>
      <c r="K14" s="13">
        <v>0</v>
      </c>
      <c r="L14" s="13">
        <v>0</v>
      </c>
      <c r="M14" s="13">
        <v>9549</v>
      </c>
      <c r="N14" s="13">
        <v>167.41638498</v>
      </c>
      <c r="O14" s="13">
        <v>0</v>
      </c>
      <c r="P14" s="13">
        <v>167.3800128</v>
      </c>
      <c r="Q14" s="13">
        <v>0</v>
      </c>
      <c r="R14" s="13">
        <v>3.6372179999999997E-2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9546</v>
      </c>
      <c r="AU14" s="13">
        <v>0</v>
      </c>
      <c r="AV14" s="13">
        <v>3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82">
        <v>0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N14">
        <v>4226768</v>
      </c>
      <c r="CO14">
        <v>0</v>
      </c>
      <c r="CP14">
        <v>1.014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6384">
      <c r="A15" s="12">
        <v>26</v>
      </c>
      <c r="B15" s="13" t="s">
        <v>141</v>
      </c>
      <c r="C15" s="13">
        <v>401000</v>
      </c>
      <c r="D15" s="83">
        <v>353000</v>
      </c>
      <c r="E15" s="13">
        <v>350030</v>
      </c>
      <c r="F15" s="13" t="s">
        <v>128</v>
      </c>
      <c r="G15" s="13">
        <v>1</v>
      </c>
      <c r="H15" s="13">
        <v>1</v>
      </c>
      <c r="I15" s="13">
        <v>2012</v>
      </c>
      <c r="J15" s="13">
        <v>6539</v>
      </c>
      <c r="K15" s="13">
        <v>0</v>
      </c>
      <c r="L15" s="13">
        <v>0</v>
      </c>
      <c r="M15" s="13">
        <v>6539</v>
      </c>
      <c r="N15" s="13">
        <v>114.6618488</v>
      </c>
      <c r="O15" s="13">
        <v>0</v>
      </c>
      <c r="P15" s="13">
        <v>114.660414</v>
      </c>
      <c r="Q15" s="13">
        <v>0</v>
      </c>
      <c r="R15" s="13">
        <v>1.4348E-3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6539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82">
        <v>0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N15">
        <v>2895465</v>
      </c>
      <c r="CO15">
        <v>0</v>
      </c>
      <c r="CP15">
        <v>0.04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6384">
      <c r="A16" s="12">
        <v>33</v>
      </c>
      <c r="B16" s="13" t="s">
        <v>142</v>
      </c>
      <c r="C16" s="13">
        <v>403000</v>
      </c>
      <c r="D16" s="83">
        <v>353000</v>
      </c>
      <c r="E16" s="13">
        <v>350030</v>
      </c>
      <c r="F16" s="13" t="s">
        <v>128</v>
      </c>
      <c r="G16" s="13">
        <v>1</v>
      </c>
      <c r="H16" s="13">
        <v>1</v>
      </c>
      <c r="I16" s="13">
        <v>2012</v>
      </c>
      <c r="J16" s="13">
        <v>1423</v>
      </c>
      <c r="K16" s="13">
        <v>0</v>
      </c>
      <c r="L16" s="13">
        <v>0</v>
      </c>
      <c r="M16" s="13">
        <v>1423</v>
      </c>
      <c r="N16" s="13">
        <v>22.956068519999999</v>
      </c>
      <c r="O16" s="13">
        <v>0</v>
      </c>
      <c r="P16" s="13">
        <v>16.2657396</v>
      </c>
      <c r="Q16" s="13">
        <v>0</v>
      </c>
      <c r="R16" s="13">
        <v>6.6903289199999998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928</v>
      </c>
      <c r="AU16" s="13">
        <v>0</v>
      </c>
      <c r="AV16" s="13">
        <v>495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82">
        <v>0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N16">
        <v>410751</v>
      </c>
      <c r="CO16">
        <v>0</v>
      </c>
      <c r="CP16">
        <v>186.51599999999999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2">
        <v>38</v>
      </c>
      <c r="B17" s="13" t="s">
        <v>143</v>
      </c>
      <c r="C17" s="13">
        <v>401000</v>
      </c>
      <c r="D17" s="83">
        <v>353000</v>
      </c>
      <c r="E17" s="13">
        <v>350030</v>
      </c>
      <c r="F17" s="13" t="s">
        <v>128</v>
      </c>
      <c r="G17" s="13">
        <v>1</v>
      </c>
      <c r="H17" s="13">
        <v>1</v>
      </c>
      <c r="I17" s="13">
        <v>2012</v>
      </c>
      <c r="J17" s="13">
        <v>3942</v>
      </c>
      <c r="K17" s="13">
        <v>0</v>
      </c>
      <c r="L17" s="13">
        <v>0</v>
      </c>
      <c r="M17" s="13">
        <v>3942</v>
      </c>
      <c r="N17" s="13">
        <v>69.124334399999995</v>
      </c>
      <c r="O17" s="13">
        <v>0</v>
      </c>
      <c r="P17" s="13">
        <v>69.124334399999995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3942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82">
        <v>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N17">
        <v>1745564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>
      <c r="A18" s="12">
        <v>40</v>
      </c>
      <c r="B18" s="13" t="s">
        <v>144</v>
      </c>
      <c r="C18" s="13">
        <v>401000</v>
      </c>
      <c r="D18" s="83">
        <v>351100</v>
      </c>
      <c r="E18" s="13">
        <v>350010</v>
      </c>
      <c r="F18" s="13" t="s">
        <v>128</v>
      </c>
      <c r="G18" s="13">
        <v>1</v>
      </c>
      <c r="H18" s="13">
        <v>4</v>
      </c>
      <c r="I18" s="13">
        <v>2012</v>
      </c>
      <c r="J18" s="13">
        <v>48744</v>
      </c>
      <c r="K18" s="13">
        <v>0</v>
      </c>
      <c r="L18" s="13">
        <v>0</v>
      </c>
      <c r="M18" s="13">
        <v>48744</v>
      </c>
      <c r="N18" s="13">
        <v>764.61418383</v>
      </c>
      <c r="O18" s="13">
        <v>0</v>
      </c>
      <c r="P18" s="13">
        <v>0</v>
      </c>
      <c r="Q18" s="13">
        <v>0</v>
      </c>
      <c r="R18" s="13">
        <v>14.16032658</v>
      </c>
      <c r="S18" s="13">
        <v>81.111343739999995</v>
      </c>
      <c r="T18" s="13">
        <v>1.3799999999999999E-3</v>
      </c>
      <c r="U18" s="13">
        <v>0</v>
      </c>
      <c r="V18" s="13">
        <v>0</v>
      </c>
      <c r="W18" s="13">
        <v>0</v>
      </c>
      <c r="X18" s="13">
        <v>0</v>
      </c>
      <c r="Y18" s="13">
        <v>456.51776899999999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212.82336451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1064</v>
      </c>
      <c r="AW18" s="13">
        <v>6406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41274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/>
      <c r="BY18" s="13">
        <v>0</v>
      </c>
      <c r="BZ18" s="13">
        <v>0</v>
      </c>
      <c r="CA18" s="82">
        <v>0</v>
      </c>
      <c r="CB18" t="s">
        <v>145</v>
      </c>
      <c r="CC18">
        <v>100</v>
      </c>
      <c r="CD18" t="s">
        <v>146</v>
      </c>
      <c r="CE18">
        <v>100</v>
      </c>
      <c r="CG18">
        <v>100</v>
      </c>
      <c r="CH18" t="s">
        <v>147</v>
      </c>
      <c r="CI18">
        <v>68.209999999999994</v>
      </c>
      <c r="CK18">
        <v>0</v>
      </c>
      <c r="CM18">
        <v>0</v>
      </c>
      <c r="CN18">
        <v>0</v>
      </c>
      <c r="CO18">
        <v>0</v>
      </c>
      <c r="CP18">
        <v>395.31900000000002</v>
      </c>
      <c r="CQ18">
        <v>1990.951</v>
      </c>
      <c r="CR18">
        <v>0.03</v>
      </c>
      <c r="CS18">
        <v>0</v>
      </c>
      <c r="CT18">
        <v>0</v>
      </c>
      <c r="CU18">
        <v>0</v>
      </c>
      <c r="CV18">
        <v>0</v>
      </c>
      <c r="CW18">
        <v>17181.7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18490.300999999999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2">
        <v>50</v>
      </c>
      <c r="B19" s="13" t="s">
        <v>148</v>
      </c>
      <c r="C19" s="13">
        <v>401000</v>
      </c>
      <c r="D19" s="83">
        <v>353000</v>
      </c>
      <c r="E19" s="13">
        <v>350030</v>
      </c>
      <c r="F19" s="13" t="s">
        <v>128</v>
      </c>
      <c r="G19" s="13">
        <v>1</v>
      </c>
      <c r="H19" s="13">
        <v>1</v>
      </c>
      <c r="I19" s="13">
        <v>2012</v>
      </c>
      <c r="J19" s="13">
        <v>15139</v>
      </c>
      <c r="K19" s="13">
        <v>0</v>
      </c>
      <c r="L19" s="13">
        <v>0</v>
      </c>
      <c r="M19" s="13">
        <v>15139</v>
      </c>
      <c r="N19" s="13">
        <v>265.46370839999997</v>
      </c>
      <c r="O19" s="13">
        <v>0</v>
      </c>
      <c r="P19" s="13">
        <v>265.46370839999997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15139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82">
        <v>0</v>
      </c>
      <c r="CC19">
        <v>0</v>
      </c>
      <c r="CE19">
        <v>0</v>
      </c>
      <c r="CG19">
        <v>0</v>
      </c>
      <c r="CI19">
        <v>0</v>
      </c>
      <c r="CK19">
        <v>0</v>
      </c>
      <c r="CM19">
        <v>0</v>
      </c>
      <c r="CN19">
        <v>6703629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2">
        <v>52</v>
      </c>
      <c r="B20" s="13" t="s">
        <v>149</v>
      </c>
      <c r="C20" s="13">
        <v>403000</v>
      </c>
      <c r="D20" s="83">
        <v>353000</v>
      </c>
      <c r="E20" s="13">
        <v>350030</v>
      </c>
      <c r="F20" s="13" t="s">
        <v>128</v>
      </c>
      <c r="G20" s="13">
        <v>1</v>
      </c>
      <c r="H20" s="13">
        <v>1</v>
      </c>
      <c r="I20" s="13">
        <v>2012</v>
      </c>
      <c r="J20" s="13">
        <v>8636</v>
      </c>
      <c r="K20" s="13">
        <v>0</v>
      </c>
      <c r="L20" s="13">
        <v>0</v>
      </c>
      <c r="M20" s="13">
        <v>8636</v>
      </c>
      <c r="N20" s="13">
        <v>151.4251332</v>
      </c>
      <c r="O20" s="13">
        <v>0</v>
      </c>
      <c r="P20" s="13">
        <v>151.4251332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8636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82">
        <v>0</v>
      </c>
      <c r="CC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N20">
        <v>3823867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2">
        <v>53</v>
      </c>
      <c r="B21" s="13" t="s">
        <v>150</v>
      </c>
      <c r="C21" s="13">
        <v>403000</v>
      </c>
      <c r="D21" s="83">
        <v>353000</v>
      </c>
      <c r="E21" s="13">
        <v>350030</v>
      </c>
      <c r="F21" s="13" t="s">
        <v>128</v>
      </c>
      <c r="G21" s="13">
        <v>1</v>
      </c>
      <c r="H21" s="13">
        <v>2</v>
      </c>
      <c r="I21" s="13">
        <v>2012</v>
      </c>
      <c r="J21" s="13">
        <v>2070</v>
      </c>
      <c r="K21" s="13">
        <v>0</v>
      </c>
      <c r="L21" s="13">
        <v>0</v>
      </c>
      <c r="M21" s="13">
        <v>2070</v>
      </c>
      <c r="N21" s="13">
        <v>135.2142192</v>
      </c>
      <c r="O21" s="13">
        <v>0</v>
      </c>
      <c r="P21" s="13">
        <v>36.299419200000003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98.9148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2070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82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N21">
        <v>916652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10636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2">
        <v>57</v>
      </c>
      <c r="B22" s="13" t="s">
        <v>151</v>
      </c>
      <c r="C22" s="13">
        <v>401000</v>
      </c>
      <c r="D22" s="83">
        <v>353000</v>
      </c>
      <c r="E22" s="13">
        <v>350030</v>
      </c>
      <c r="F22" s="13" t="s">
        <v>128</v>
      </c>
      <c r="G22" s="13">
        <v>1</v>
      </c>
      <c r="H22" s="13">
        <v>1</v>
      </c>
      <c r="I22" s="13">
        <v>2012</v>
      </c>
      <c r="J22" s="13">
        <v>6774</v>
      </c>
      <c r="K22" s="13">
        <v>0</v>
      </c>
      <c r="L22" s="13">
        <v>0</v>
      </c>
      <c r="M22" s="13">
        <v>6774</v>
      </c>
      <c r="N22" s="13">
        <v>118.7834472</v>
      </c>
      <c r="O22" s="13">
        <v>0</v>
      </c>
      <c r="P22" s="13">
        <v>118.7834472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6774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82">
        <v>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N22">
        <v>2999582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2">
        <v>62</v>
      </c>
      <c r="B23" s="13" t="s">
        <v>152</v>
      </c>
      <c r="C23" s="13">
        <v>401000</v>
      </c>
      <c r="D23" s="83">
        <v>353000</v>
      </c>
      <c r="E23" s="13">
        <v>350030</v>
      </c>
      <c r="F23" s="13" t="s">
        <v>128</v>
      </c>
      <c r="G23" s="13">
        <v>1</v>
      </c>
      <c r="H23" s="13">
        <v>1</v>
      </c>
      <c r="I23" s="13">
        <v>2012</v>
      </c>
      <c r="J23" s="13">
        <v>5302</v>
      </c>
      <c r="K23" s="13">
        <v>0</v>
      </c>
      <c r="L23" s="13">
        <v>0</v>
      </c>
      <c r="M23" s="13">
        <v>5302</v>
      </c>
      <c r="N23" s="13">
        <v>92.965197599999996</v>
      </c>
      <c r="O23" s="13">
        <v>0</v>
      </c>
      <c r="P23" s="13">
        <v>92.965197599999996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5302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82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N23">
        <v>2347606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2">
        <v>63</v>
      </c>
      <c r="B24" s="13" t="s">
        <v>153</v>
      </c>
      <c r="C24" s="13">
        <v>401000</v>
      </c>
      <c r="D24" s="83">
        <v>353000</v>
      </c>
      <c r="E24" s="13">
        <v>350030</v>
      </c>
      <c r="F24" s="13" t="s">
        <v>128</v>
      </c>
      <c r="G24" s="13">
        <v>1</v>
      </c>
      <c r="H24" s="13">
        <v>1</v>
      </c>
      <c r="I24" s="13">
        <v>2012</v>
      </c>
      <c r="J24" s="13">
        <v>8456</v>
      </c>
      <c r="K24" s="13">
        <v>0</v>
      </c>
      <c r="L24" s="13">
        <v>0</v>
      </c>
      <c r="M24" s="13">
        <v>8456</v>
      </c>
      <c r="N24" s="13">
        <v>148.27447799999999</v>
      </c>
      <c r="O24" s="13">
        <v>0</v>
      </c>
      <c r="P24" s="13">
        <v>148.27447799999999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8456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82">
        <v>0</v>
      </c>
      <c r="CC24">
        <v>0</v>
      </c>
      <c r="CE24">
        <v>0</v>
      </c>
      <c r="CG24">
        <v>0</v>
      </c>
      <c r="CI24">
        <v>0</v>
      </c>
      <c r="CK24">
        <v>0</v>
      </c>
      <c r="CM24">
        <v>0</v>
      </c>
      <c r="CN24">
        <v>3744305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2">
        <v>73</v>
      </c>
      <c r="B25" s="13" t="s">
        <v>154</v>
      </c>
      <c r="C25" s="13">
        <v>403000</v>
      </c>
      <c r="D25" s="83">
        <v>353000</v>
      </c>
      <c r="E25" s="13">
        <v>350030</v>
      </c>
      <c r="F25" s="13" t="s">
        <v>128</v>
      </c>
      <c r="G25" s="13">
        <v>1</v>
      </c>
      <c r="H25" s="13">
        <v>1</v>
      </c>
      <c r="I25" s="13">
        <v>2012</v>
      </c>
      <c r="J25" s="13">
        <v>1753</v>
      </c>
      <c r="K25" s="13">
        <v>0</v>
      </c>
      <c r="L25" s="13">
        <v>0</v>
      </c>
      <c r="M25" s="13">
        <v>1753</v>
      </c>
      <c r="N25" s="13">
        <v>23.694645900000001</v>
      </c>
      <c r="O25" s="13">
        <v>0</v>
      </c>
      <c r="P25" s="13">
        <v>0</v>
      </c>
      <c r="Q25" s="13">
        <v>0</v>
      </c>
      <c r="R25" s="13">
        <v>23.694645900000001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1753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82">
        <v>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N25">
        <v>0</v>
      </c>
      <c r="CO25">
        <v>0</v>
      </c>
      <c r="CP25">
        <v>660.57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2">
        <v>74</v>
      </c>
      <c r="B26" s="13" t="s">
        <v>155</v>
      </c>
      <c r="C26" s="13">
        <v>403000</v>
      </c>
      <c r="D26" s="83">
        <v>353000</v>
      </c>
      <c r="E26" s="13">
        <v>350030</v>
      </c>
      <c r="F26" s="13" t="s">
        <v>128</v>
      </c>
      <c r="G26" s="13">
        <v>1</v>
      </c>
      <c r="H26" s="13">
        <v>1</v>
      </c>
      <c r="I26" s="13">
        <v>2012</v>
      </c>
      <c r="J26" s="13">
        <v>3076</v>
      </c>
      <c r="K26" s="13">
        <v>0</v>
      </c>
      <c r="L26" s="13">
        <v>0</v>
      </c>
      <c r="M26" s="13">
        <v>3076</v>
      </c>
      <c r="N26" s="13">
        <v>41.563286400000003</v>
      </c>
      <c r="O26" s="13">
        <v>0</v>
      </c>
      <c r="P26" s="13">
        <v>0</v>
      </c>
      <c r="Q26" s="13">
        <v>0</v>
      </c>
      <c r="R26" s="13">
        <v>41.563286400000003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3076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82">
        <v>0</v>
      </c>
      <c r="CC26">
        <v>0</v>
      </c>
      <c r="CE26">
        <v>0</v>
      </c>
      <c r="CG26">
        <v>0</v>
      </c>
      <c r="CI26">
        <v>0</v>
      </c>
      <c r="CK26">
        <v>0</v>
      </c>
      <c r="CM26">
        <v>0</v>
      </c>
      <c r="CN26">
        <v>0</v>
      </c>
      <c r="CO26">
        <v>0</v>
      </c>
      <c r="CP26">
        <v>1158.72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2">
        <v>75</v>
      </c>
      <c r="B27" s="13" t="s">
        <v>156</v>
      </c>
      <c r="C27" s="13">
        <v>851100</v>
      </c>
      <c r="D27" s="83">
        <v>861000</v>
      </c>
      <c r="E27" s="13">
        <v>860010</v>
      </c>
      <c r="F27" s="13" t="s">
        <v>126</v>
      </c>
      <c r="G27" s="13">
        <v>1</v>
      </c>
      <c r="H27" s="13">
        <v>1</v>
      </c>
      <c r="I27" s="13">
        <v>2012</v>
      </c>
      <c r="J27" s="13">
        <v>1218</v>
      </c>
      <c r="K27" s="13">
        <v>0</v>
      </c>
      <c r="L27" s="13">
        <v>0</v>
      </c>
      <c r="M27" s="13">
        <v>1218</v>
      </c>
      <c r="N27" s="13">
        <v>21.126487619999999</v>
      </c>
      <c r="O27" s="13">
        <v>0</v>
      </c>
      <c r="P27" s="13">
        <v>20.3127408</v>
      </c>
      <c r="Q27" s="13">
        <v>0</v>
      </c>
      <c r="R27" s="13">
        <v>0.81374681999999998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1158</v>
      </c>
      <c r="AU27" s="13">
        <v>0</v>
      </c>
      <c r="AV27" s="13">
        <v>60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82">
        <v>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N27">
        <v>512948</v>
      </c>
      <c r="CO27">
        <v>0</v>
      </c>
      <c r="CP27">
        <v>22.686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2">
        <v>80</v>
      </c>
      <c r="B28" s="13" t="s">
        <v>157</v>
      </c>
      <c r="C28" s="13">
        <v>403000</v>
      </c>
      <c r="D28" s="83">
        <v>353000</v>
      </c>
      <c r="E28" s="13">
        <v>350030</v>
      </c>
      <c r="F28" s="13" t="s">
        <v>128</v>
      </c>
      <c r="G28" s="13">
        <v>1</v>
      </c>
      <c r="H28" s="13">
        <v>1</v>
      </c>
      <c r="I28" s="13">
        <v>2012</v>
      </c>
      <c r="J28" s="13">
        <v>797</v>
      </c>
      <c r="K28" s="13">
        <v>0</v>
      </c>
      <c r="L28" s="13">
        <v>0</v>
      </c>
      <c r="M28" s="13">
        <v>797</v>
      </c>
      <c r="N28" s="13">
        <v>13.983750000000001</v>
      </c>
      <c r="O28" s="13">
        <v>0</v>
      </c>
      <c r="P28" s="13">
        <v>13.983750000000001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797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82">
        <v>0</v>
      </c>
      <c r="CC28">
        <v>0</v>
      </c>
      <c r="CE28">
        <v>0</v>
      </c>
      <c r="CG28">
        <v>0</v>
      </c>
      <c r="CI28">
        <v>0</v>
      </c>
      <c r="CK28">
        <v>0</v>
      </c>
      <c r="CM28">
        <v>0</v>
      </c>
      <c r="CN28">
        <v>353125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2">
        <v>81</v>
      </c>
      <c r="B29" s="13" t="s">
        <v>158</v>
      </c>
      <c r="C29" s="13">
        <v>245120</v>
      </c>
      <c r="D29" s="83">
        <v>205900</v>
      </c>
      <c r="E29" s="13">
        <v>200020</v>
      </c>
      <c r="F29" s="13" t="s">
        <v>126</v>
      </c>
      <c r="G29" s="13">
        <v>1</v>
      </c>
      <c r="H29" s="13">
        <v>4</v>
      </c>
      <c r="I29" s="13">
        <v>2012</v>
      </c>
      <c r="J29" s="13">
        <v>43594</v>
      </c>
      <c r="K29" s="13">
        <v>0</v>
      </c>
      <c r="L29" s="13">
        <v>0</v>
      </c>
      <c r="M29" s="13">
        <v>43594</v>
      </c>
      <c r="N29" s="13">
        <v>498.49118119788</v>
      </c>
      <c r="O29" s="13">
        <v>0</v>
      </c>
      <c r="P29" s="13">
        <v>36.557333999999997</v>
      </c>
      <c r="Q29" s="13">
        <v>0</v>
      </c>
      <c r="R29" s="13">
        <v>14.150320430000001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426.99628852787998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20.787238240000001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2085</v>
      </c>
      <c r="AU29" s="13">
        <v>0</v>
      </c>
      <c r="AV29" s="13">
        <v>1047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40462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/>
      <c r="BY29" s="13">
        <v>0</v>
      </c>
      <c r="BZ29" s="13">
        <v>0</v>
      </c>
      <c r="CA29" s="82">
        <v>0</v>
      </c>
      <c r="CC29">
        <v>100</v>
      </c>
      <c r="CE29">
        <v>100</v>
      </c>
      <c r="CG29">
        <v>100</v>
      </c>
      <c r="CI29">
        <v>0</v>
      </c>
      <c r="CK29">
        <v>0</v>
      </c>
      <c r="CM29">
        <v>0</v>
      </c>
      <c r="CN29">
        <v>923165</v>
      </c>
      <c r="CO29">
        <v>0</v>
      </c>
      <c r="CP29">
        <v>394.48899999999998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17442.77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1167.56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2">
        <v>88</v>
      </c>
      <c r="B30" s="13" t="s">
        <v>159</v>
      </c>
      <c r="C30" s="13">
        <v>403000</v>
      </c>
      <c r="D30" s="83">
        <v>353000</v>
      </c>
      <c r="E30" s="13">
        <v>350030</v>
      </c>
      <c r="F30" s="13" t="s">
        <v>128</v>
      </c>
      <c r="G30" s="13">
        <v>1</v>
      </c>
      <c r="H30" s="13">
        <v>2</v>
      </c>
      <c r="I30" s="13">
        <v>2012</v>
      </c>
      <c r="J30" s="13">
        <v>10</v>
      </c>
      <c r="K30" s="13">
        <v>0</v>
      </c>
      <c r="L30" s="13">
        <v>0</v>
      </c>
      <c r="M30" s="13">
        <v>10</v>
      </c>
      <c r="N30" s="13">
        <v>211.162812</v>
      </c>
      <c r="O30" s="13">
        <v>0</v>
      </c>
      <c r="P30" s="13">
        <v>0</v>
      </c>
      <c r="Q30" s="13">
        <v>0</v>
      </c>
      <c r="R30" s="13">
        <v>0.129132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211.03368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10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82">
        <v>0</v>
      </c>
      <c r="CC30">
        <v>0</v>
      </c>
      <c r="CE30">
        <v>0</v>
      </c>
      <c r="CG30">
        <v>0</v>
      </c>
      <c r="CI30">
        <v>0</v>
      </c>
      <c r="CK30">
        <v>0</v>
      </c>
      <c r="CM30">
        <v>0</v>
      </c>
      <c r="CN30">
        <v>0</v>
      </c>
      <c r="CO30">
        <v>0</v>
      </c>
      <c r="CP30">
        <v>3.6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20812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2">
        <v>95</v>
      </c>
      <c r="B31" s="13" t="s">
        <v>160</v>
      </c>
      <c r="C31" s="13">
        <v>403000</v>
      </c>
      <c r="D31" s="83">
        <v>353000</v>
      </c>
      <c r="E31" s="13">
        <v>350030</v>
      </c>
      <c r="F31" s="13" t="s">
        <v>128</v>
      </c>
      <c r="G31" s="13">
        <v>1</v>
      </c>
      <c r="H31" s="13">
        <v>0</v>
      </c>
      <c r="I31" s="13">
        <v>2012</v>
      </c>
      <c r="J31" s="13">
        <v>0</v>
      </c>
      <c r="K31" s="13">
        <v>0</v>
      </c>
      <c r="L31" s="13">
        <v>0</v>
      </c>
      <c r="M31" s="13">
        <v>0</v>
      </c>
      <c r="N31" s="13">
        <v>1.9469178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1.9469178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/>
      <c r="BY31" s="13">
        <v>0</v>
      </c>
      <c r="BZ31" s="13">
        <v>0</v>
      </c>
      <c r="CA31" s="82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58.466000000000001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2">
        <v>97</v>
      </c>
      <c r="B32" s="13" t="s">
        <v>161</v>
      </c>
      <c r="C32" s="13">
        <v>403000</v>
      </c>
      <c r="D32" s="83">
        <v>353000</v>
      </c>
      <c r="E32" s="13">
        <v>350030</v>
      </c>
      <c r="F32" s="13" t="s">
        <v>128</v>
      </c>
      <c r="G32" s="13">
        <v>1</v>
      </c>
      <c r="H32" s="13">
        <v>0</v>
      </c>
      <c r="I32" s="13">
        <v>2012</v>
      </c>
      <c r="J32" s="13">
        <v>0</v>
      </c>
      <c r="K32" s="13">
        <v>0</v>
      </c>
      <c r="L32" s="13">
        <v>0</v>
      </c>
      <c r="M32" s="13">
        <v>0</v>
      </c>
      <c r="N32" s="13">
        <v>3.0506399999999999E-2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3.0506399999999999E-2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/>
      <c r="BY32" s="13">
        <v>0</v>
      </c>
      <c r="BZ32" s="13">
        <v>0</v>
      </c>
      <c r="CA32" s="82">
        <v>0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0.89200000000000002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2">
        <v>98</v>
      </c>
      <c r="B33" s="13" t="s">
        <v>162</v>
      </c>
      <c r="C33" s="13">
        <v>403000</v>
      </c>
      <c r="D33" s="83">
        <v>353000</v>
      </c>
      <c r="E33" s="13">
        <v>350030</v>
      </c>
      <c r="F33" s="13" t="s">
        <v>128</v>
      </c>
      <c r="G33" s="13">
        <v>1</v>
      </c>
      <c r="H33" s="13">
        <v>0</v>
      </c>
      <c r="I33" s="13">
        <v>2012</v>
      </c>
      <c r="J33" s="13">
        <v>0</v>
      </c>
      <c r="K33" s="13">
        <v>0</v>
      </c>
      <c r="L33" s="13">
        <v>0</v>
      </c>
      <c r="M33" s="13">
        <v>0</v>
      </c>
      <c r="N33" s="13">
        <v>10.9944612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10.9944612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/>
      <c r="BY33" s="13">
        <v>0</v>
      </c>
      <c r="BZ33" s="13">
        <v>0</v>
      </c>
      <c r="CA33" s="82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330.16399999999999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2">
        <v>99</v>
      </c>
      <c r="B34" s="13" t="s">
        <v>163</v>
      </c>
      <c r="C34" s="13">
        <v>403000</v>
      </c>
      <c r="D34" s="83">
        <v>353000</v>
      </c>
      <c r="E34" s="13">
        <v>350030</v>
      </c>
      <c r="F34" s="13" t="s">
        <v>128</v>
      </c>
      <c r="G34" s="13">
        <v>1</v>
      </c>
      <c r="H34" s="13">
        <v>0</v>
      </c>
      <c r="I34" s="13">
        <v>2012</v>
      </c>
      <c r="J34" s="13">
        <v>0</v>
      </c>
      <c r="K34" s="13">
        <v>0</v>
      </c>
      <c r="L34" s="13">
        <v>0</v>
      </c>
      <c r="M34" s="13">
        <v>0</v>
      </c>
      <c r="N34" s="13">
        <v>17.115067799999998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17.115067799999998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/>
      <c r="BY34" s="13">
        <v>0</v>
      </c>
      <c r="BZ34" s="13">
        <v>0</v>
      </c>
      <c r="CA34" s="82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513.96600000000001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2">
        <v>102</v>
      </c>
      <c r="B35" s="13" t="s">
        <v>164</v>
      </c>
      <c r="C35" s="13">
        <v>403000</v>
      </c>
      <c r="D35" s="83">
        <v>353000</v>
      </c>
      <c r="E35" s="13">
        <v>350030</v>
      </c>
      <c r="F35" s="13" t="s">
        <v>128</v>
      </c>
      <c r="G35" s="13">
        <v>1</v>
      </c>
      <c r="H35" s="13">
        <v>1</v>
      </c>
      <c r="I35" s="13">
        <v>2012</v>
      </c>
      <c r="J35" s="13">
        <v>2083</v>
      </c>
      <c r="K35" s="13">
        <v>0</v>
      </c>
      <c r="L35" s="13">
        <v>0</v>
      </c>
      <c r="M35" s="13">
        <v>2083</v>
      </c>
      <c r="N35" s="13">
        <v>36.527594399999998</v>
      </c>
      <c r="O35" s="13">
        <v>0</v>
      </c>
      <c r="P35" s="13">
        <v>36.527594399999998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2083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82">
        <v>0</v>
      </c>
      <c r="CC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N35">
        <v>922414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2">
        <v>103</v>
      </c>
      <c r="B36" s="13" t="s">
        <v>164</v>
      </c>
      <c r="C36" s="13">
        <v>403000</v>
      </c>
      <c r="D36" s="83">
        <v>353000</v>
      </c>
      <c r="E36" s="13">
        <v>350030</v>
      </c>
      <c r="F36" s="13" t="s">
        <v>128</v>
      </c>
      <c r="G36" s="13">
        <v>1</v>
      </c>
      <c r="H36" s="13">
        <v>1</v>
      </c>
      <c r="I36" s="13">
        <v>2012</v>
      </c>
      <c r="J36" s="13">
        <v>10216</v>
      </c>
      <c r="K36" s="13">
        <v>0</v>
      </c>
      <c r="L36" s="13">
        <v>0</v>
      </c>
      <c r="M36" s="13">
        <v>10216</v>
      </c>
      <c r="N36" s="13">
        <v>179.1354312</v>
      </c>
      <c r="O36" s="13">
        <v>0</v>
      </c>
      <c r="P36" s="13">
        <v>179.1354312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10216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82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N36">
        <v>4523622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2">
        <v>104</v>
      </c>
      <c r="B37" s="13" t="s">
        <v>165</v>
      </c>
      <c r="C37" s="13">
        <v>403000</v>
      </c>
      <c r="D37" s="83">
        <v>353000</v>
      </c>
      <c r="E37" s="13">
        <v>350030</v>
      </c>
      <c r="F37" s="13" t="s">
        <v>128</v>
      </c>
      <c r="G37" s="13">
        <v>1</v>
      </c>
      <c r="H37" s="13">
        <v>1</v>
      </c>
      <c r="I37" s="13">
        <v>2012</v>
      </c>
      <c r="J37" s="13">
        <v>594</v>
      </c>
      <c r="K37" s="13">
        <v>0</v>
      </c>
      <c r="L37" s="13">
        <v>0</v>
      </c>
      <c r="M37" s="13">
        <v>594</v>
      </c>
      <c r="N37" s="13">
        <v>8.0213211399999995</v>
      </c>
      <c r="O37" s="13">
        <v>0</v>
      </c>
      <c r="P37" s="13">
        <v>0</v>
      </c>
      <c r="Q37" s="13">
        <v>0</v>
      </c>
      <c r="R37" s="13">
        <v>8.0213211399999995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594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82">
        <v>0</v>
      </c>
      <c r="CC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N37">
        <v>0</v>
      </c>
      <c r="CO37">
        <v>0</v>
      </c>
      <c r="CP37">
        <v>223.62200000000001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2">
        <v>105</v>
      </c>
      <c r="B38" s="13" t="s">
        <v>165</v>
      </c>
      <c r="C38" s="13">
        <v>403000</v>
      </c>
      <c r="D38" s="83">
        <v>353000</v>
      </c>
      <c r="E38" s="13">
        <v>350030</v>
      </c>
      <c r="F38" s="13" t="s">
        <v>128</v>
      </c>
      <c r="G38" s="13">
        <v>1</v>
      </c>
      <c r="H38" s="13">
        <v>1</v>
      </c>
      <c r="I38" s="13">
        <v>2012</v>
      </c>
      <c r="J38" s="13">
        <v>660</v>
      </c>
      <c r="K38" s="13">
        <v>0</v>
      </c>
      <c r="L38" s="13">
        <v>0</v>
      </c>
      <c r="M38" s="13">
        <v>660</v>
      </c>
      <c r="N38" s="13">
        <v>8.9229853299999995</v>
      </c>
      <c r="O38" s="13">
        <v>0</v>
      </c>
      <c r="P38" s="13">
        <v>0</v>
      </c>
      <c r="Q38" s="13">
        <v>0</v>
      </c>
      <c r="R38" s="13">
        <v>8.9229853299999995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660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82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N38">
        <v>0</v>
      </c>
      <c r="CO38">
        <v>0</v>
      </c>
      <c r="CP38">
        <v>248.75899999999999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2">
        <v>116</v>
      </c>
      <c r="B39" s="13" t="s">
        <v>166</v>
      </c>
      <c r="C39" s="13">
        <v>152030</v>
      </c>
      <c r="D39" s="83">
        <v>102010</v>
      </c>
      <c r="E39" s="13">
        <v>100020</v>
      </c>
      <c r="F39" s="13" t="s">
        <v>126</v>
      </c>
      <c r="G39" s="13">
        <v>1</v>
      </c>
      <c r="H39" s="13">
        <v>1</v>
      </c>
      <c r="I39" s="13">
        <v>2012</v>
      </c>
      <c r="J39" s="13">
        <v>27646</v>
      </c>
      <c r="K39" s="13">
        <v>0</v>
      </c>
      <c r="L39" s="13">
        <v>0</v>
      </c>
      <c r="M39" s="13">
        <v>27646</v>
      </c>
      <c r="N39" s="13">
        <v>484.75761840000001</v>
      </c>
      <c r="O39" s="13">
        <v>0</v>
      </c>
      <c r="P39" s="13">
        <v>484.75761840000001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27646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82">
        <v>0</v>
      </c>
      <c r="CC39">
        <v>0</v>
      </c>
      <c r="CE39">
        <v>0</v>
      </c>
      <c r="CG39">
        <v>0</v>
      </c>
      <c r="CI39">
        <v>0</v>
      </c>
      <c r="CK39">
        <v>0</v>
      </c>
      <c r="CM39">
        <v>0</v>
      </c>
      <c r="CN39">
        <v>12241354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2">
        <v>121</v>
      </c>
      <c r="B40" s="13" t="s">
        <v>167</v>
      </c>
      <c r="C40" s="13">
        <v>403000</v>
      </c>
      <c r="D40" s="83">
        <v>353000</v>
      </c>
      <c r="E40" s="13">
        <v>350030</v>
      </c>
      <c r="F40" s="13" t="s">
        <v>128</v>
      </c>
      <c r="G40" s="13">
        <v>1</v>
      </c>
      <c r="H40" s="13">
        <v>4</v>
      </c>
      <c r="I40" s="13">
        <v>2012</v>
      </c>
      <c r="J40" s="13">
        <v>12549</v>
      </c>
      <c r="K40" s="13">
        <v>0</v>
      </c>
      <c r="L40" s="13">
        <v>0</v>
      </c>
      <c r="M40" s="13">
        <v>12549</v>
      </c>
      <c r="N40" s="13">
        <v>169.57434889999999</v>
      </c>
      <c r="O40" s="13">
        <v>0</v>
      </c>
      <c r="P40" s="13">
        <v>0</v>
      </c>
      <c r="Q40" s="13">
        <v>0</v>
      </c>
      <c r="R40" s="13">
        <v>169.57434889999999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12549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/>
      <c r="BY40" s="13">
        <v>0</v>
      </c>
      <c r="BZ40" s="13">
        <v>0</v>
      </c>
      <c r="CA40" s="82">
        <v>0</v>
      </c>
      <c r="CC40">
        <v>100</v>
      </c>
      <c r="CE40">
        <v>100</v>
      </c>
      <c r="CG40">
        <v>100</v>
      </c>
      <c r="CI40">
        <v>0</v>
      </c>
      <c r="CK40">
        <v>0</v>
      </c>
      <c r="CM40">
        <v>0</v>
      </c>
      <c r="CN40">
        <v>0</v>
      </c>
      <c r="CO40">
        <v>0</v>
      </c>
      <c r="CP40">
        <v>4727.47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2">
        <v>122</v>
      </c>
      <c r="B41" s="13" t="s">
        <v>168</v>
      </c>
      <c r="C41" s="13">
        <v>403000</v>
      </c>
      <c r="D41" s="83">
        <v>353000</v>
      </c>
      <c r="E41" s="13">
        <v>350030</v>
      </c>
      <c r="F41" s="13" t="s">
        <v>128</v>
      </c>
      <c r="G41" s="13">
        <v>1</v>
      </c>
      <c r="H41" s="13">
        <v>1</v>
      </c>
      <c r="I41" s="13">
        <v>2012</v>
      </c>
      <c r="J41" s="13">
        <v>21939</v>
      </c>
      <c r="K41" s="13">
        <v>0</v>
      </c>
      <c r="L41" s="13">
        <v>0</v>
      </c>
      <c r="M41" s="13">
        <v>21939</v>
      </c>
      <c r="N41" s="13">
        <v>384.69471479999999</v>
      </c>
      <c r="O41" s="13">
        <v>0</v>
      </c>
      <c r="P41" s="13">
        <v>384.69471479999999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21939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82">
        <v>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0</v>
      </c>
      <c r="CN41">
        <v>9714513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2">
        <v>123</v>
      </c>
      <c r="B42" s="13" t="s">
        <v>169</v>
      </c>
      <c r="C42" s="13">
        <v>403000</v>
      </c>
      <c r="D42" s="83">
        <v>353000</v>
      </c>
      <c r="E42" s="13">
        <v>350030</v>
      </c>
      <c r="F42" s="13" t="s">
        <v>128</v>
      </c>
      <c r="G42" s="13">
        <v>1</v>
      </c>
      <c r="H42" s="13">
        <v>1</v>
      </c>
      <c r="I42" s="13">
        <v>2012</v>
      </c>
      <c r="J42" s="13">
        <v>8567</v>
      </c>
      <c r="K42" s="13">
        <v>0</v>
      </c>
      <c r="L42" s="13">
        <v>0</v>
      </c>
      <c r="M42" s="13">
        <v>8567</v>
      </c>
      <c r="N42" s="13">
        <v>150.2187984</v>
      </c>
      <c r="O42" s="13">
        <v>0</v>
      </c>
      <c r="P42" s="13">
        <v>150.2187984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8567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82">
        <v>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N42">
        <v>3793404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2">
        <v>124</v>
      </c>
      <c r="B43" s="13" t="s">
        <v>170</v>
      </c>
      <c r="C43" s="13">
        <v>401000</v>
      </c>
      <c r="D43" s="83">
        <v>351100</v>
      </c>
      <c r="E43" s="13">
        <v>350010</v>
      </c>
      <c r="F43" s="13" t="s">
        <v>128</v>
      </c>
      <c r="G43" s="13">
        <v>1</v>
      </c>
      <c r="H43" s="13">
        <v>1</v>
      </c>
      <c r="I43" s="13">
        <v>2012</v>
      </c>
      <c r="J43" s="13">
        <v>15914</v>
      </c>
      <c r="K43" s="13">
        <v>0</v>
      </c>
      <c r="L43" s="13">
        <v>0</v>
      </c>
      <c r="M43" s="13">
        <v>15914</v>
      </c>
      <c r="N43" s="13">
        <v>279.04753799999997</v>
      </c>
      <c r="O43" s="13">
        <v>0</v>
      </c>
      <c r="P43" s="13">
        <v>279.04753799999997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15914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82">
        <v>0</v>
      </c>
      <c r="CC43">
        <v>0</v>
      </c>
      <c r="CE43">
        <v>0</v>
      </c>
      <c r="CG43">
        <v>0</v>
      </c>
      <c r="CI43">
        <v>0</v>
      </c>
      <c r="CK43">
        <v>0</v>
      </c>
      <c r="CM43">
        <v>0</v>
      </c>
      <c r="CN43">
        <v>7046655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2">
        <v>125</v>
      </c>
      <c r="B44" s="13" t="s">
        <v>171</v>
      </c>
      <c r="C44" s="13">
        <v>403000</v>
      </c>
      <c r="D44" s="83">
        <v>353000</v>
      </c>
      <c r="E44" s="13">
        <v>350030</v>
      </c>
      <c r="F44" s="13" t="s">
        <v>128</v>
      </c>
      <c r="G44" s="13">
        <v>1</v>
      </c>
      <c r="H44" s="13">
        <v>0</v>
      </c>
      <c r="I44" s="13">
        <v>2012</v>
      </c>
      <c r="J44" s="13">
        <v>0</v>
      </c>
      <c r="K44" s="13">
        <v>0</v>
      </c>
      <c r="L44" s="13">
        <v>0</v>
      </c>
      <c r="M44" s="13">
        <v>0</v>
      </c>
      <c r="N44" s="13">
        <v>386.06790000000001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26.841000000000001</v>
      </c>
      <c r="AK44" s="13">
        <v>0</v>
      </c>
      <c r="AL44" s="13">
        <v>0</v>
      </c>
      <c r="AM44" s="13">
        <v>40.162500000000001</v>
      </c>
      <c r="AN44" s="13">
        <v>0</v>
      </c>
      <c r="AO44" s="13">
        <v>319.06439999999998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/>
      <c r="BY44" s="13">
        <v>0</v>
      </c>
      <c r="BZ44" s="13">
        <v>0</v>
      </c>
      <c r="CA44" s="82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2295</v>
      </c>
      <c r="DH44">
        <v>0</v>
      </c>
      <c r="DI44">
        <v>0</v>
      </c>
      <c r="DJ44">
        <v>778</v>
      </c>
      <c r="DK44">
        <v>0</v>
      </c>
      <c r="DL44">
        <v>0</v>
      </c>
      <c r="DM44">
        <v>0</v>
      </c>
      <c r="DN44">
        <v>34308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2">
        <v>129</v>
      </c>
      <c r="B45" s="13" t="s">
        <v>172</v>
      </c>
      <c r="C45" s="13">
        <v>403000</v>
      </c>
      <c r="D45" s="83">
        <v>353000</v>
      </c>
      <c r="E45" s="13">
        <v>350030</v>
      </c>
      <c r="F45" s="13" t="s">
        <v>128</v>
      </c>
      <c r="G45" s="13">
        <v>1</v>
      </c>
      <c r="H45" s="13">
        <v>1</v>
      </c>
      <c r="I45" s="13">
        <v>2012</v>
      </c>
      <c r="J45" s="13">
        <v>12210</v>
      </c>
      <c r="K45" s="13">
        <v>0</v>
      </c>
      <c r="L45" s="13">
        <v>0</v>
      </c>
      <c r="M45" s="13">
        <v>12210</v>
      </c>
      <c r="N45" s="13">
        <v>214.08945120000001</v>
      </c>
      <c r="O45" s="13">
        <v>0</v>
      </c>
      <c r="P45" s="13">
        <v>214.0507116</v>
      </c>
      <c r="Q45" s="13">
        <v>0</v>
      </c>
      <c r="R45" s="13">
        <v>3.8739599999999999E-2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12207</v>
      </c>
      <c r="AU45" s="13">
        <v>0</v>
      </c>
      <c r="AV45" s="13">
        <v>3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82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N45">
        <v>5405321</v>
      </c>
      <c r="CO45">
        <v>0</v>
      </c>
      <c r="CP45">
        <v>1.08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2">
        <v>152</v>
      </c>
      <c r="B46" s="13" t="s">
        <v>173</v>
      </c>
      <c r="C46" s="13">
        <v>403000</v>
      </c>
      <c r="D46" s="83">
        <v>353000</v>
      </c>
      <c r="E46" s="13">
        <v>350030</v>
      </c>
      <c r="F46" s="13" t="s">
        <v>128</v>
      </c>
      <c r="G46" s="13">
        <v>1</v>
      </c>
      <c r="H46" s="13">
        <v>1</v>
      </c>
      <c r="I46" s="13">
        <v>2012</v>
      </c>
      <c r="J46" s="13">
        <v>198</v>
      </c>
      <c r="K46" s="13">
        <v>0</v>
      </c>
      <c r="L46" s="13">
        <v>0</v>
      </c>
      <c r="M46" s="13">
        <v>198</v>
      </c>
      <c r="N46" s="13">
        <v>2.6800629200000001</v>
      </c>
      <c r="O46" s="13">
        <v>0</v>
      </c>
      <c r="P46" s="13">
        <v>0</v>
      </c>
      <c r="Q46" s="13">
        <v>0</v>
      </c>
      <c r="R46" s="13">
        <v>2.6800629200000001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198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82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N46">
        <v>0</v>
      </c>
      <c r="CO46">
        <v>0</v>
      </c>
      <c r="CP46">
        <v>74.715999999999994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2">
        <v>154</v>
      </c>
      <c r="B47" s="13" t="s">
        <v>174</v>
      </c>
      <c r="C47" s="13">
        <v>401000</v>
      </c>
      <c r="D47" s="83">
        <v>353000</v>
      </c>
      <c r="E47" s="13">
        <v>350030</v>
      </c>
      <c r="F47" s="13" t="s">
        <v>128</v>
      </c>
      <c r="G47" s="13">
        <v>1</v>
      </c>
      <c r="H47" s="13">
        <v>1</v>
      </c>
      <c r="I47" s="13">
        <v>2012</v>
      </c>
      <c r="J47" s="13">
        <v>5307</v>
      </c>
      <c r="K47" s="13">
        <v>0</v>
      </c>
      <c r="L47" s="13">
        <v>0</v>
      </c>
      <c r="M47" s="13">
        <v>5307</v>
      </c>
      <c r="N47" s="13">
        <v>92.821920430000006</v>
      </c>
      <c r="O47" s="13">
        <v>0</v>
      </c>
      <c r="P47" s="13">
        <v>92.069762400000002</v>
      </c>
      <c r="Q47" s="13">
        <v>0</v>
      </c>
      <c r="R47" s="13">
        <v>0.75215803000000003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5251</v>
      </c>
      <c r="AU47" s="13">
        <v>0</v>
      </c>
      <c r="AV47" s="13">
        <v>56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82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N47">
        <v>2324994</v>
      </c>
      <c r="CO47">
        <v>0</v>
      </c>
      <c r="CP47">
        <v>20.969000000000001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2">
        <v>156</v>
      </c>
      <c r="B48" s="13" t="s">
        <v>175</v>
      </c>
      <c r="C48" s="13">
        <v>401000</v>
      </c>
      <c r="D48" s="83">
        <v>353000</v>
      </c>
      <c r="E48" s="13">
        <v>350030</v>
      </c>
      <c r="F48" s="13" t="s">
        <v>128</v>
      </c>
      <c r="G48" s="13">
        <v>1</v>
      </c>
      <c r="H48" s="13">
        <v>1</v>
      </c>
      <c r="I48" s="13">
        <v>2012</v>
      </c>
      <c r="J48" s="13">
        <v>6509</v>
      </c>
      <c r="K48" s="13">
        <v>0</v>
      </c>
      <c r="L48" s="13">
        <v>0</v>
      </c>
      <c r="M48" s="13">
        <v>6509</v>
      </c>
      <c r="N48" s="13">
        <v>114.13809000000001</v>
      </c>
      <c r="O48" s="13">
        <v>0</v>
      </c>
      <c r="P48" s="13">
        <v>114.13809000000001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6509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82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N48">
        <v>2882275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2">
        <v>161</v>
      </c>
      <c r="B49" s="13" t="s">
        <v>176</v>
      </c>
      <c r="C49" s="13">
        <v>403000</v>
      </c>
      <c r="D49" s="83">
        <v>353000</v>
      </c>
      <c r="E49" s="13">
        <v>350030</v>
      </c>
      <c r="F49" s="13" t="s">
        <v>128</v>
      </c>
      <c r="G49" s="13">
        <v>1</v>
      </c>
      <c r="H49" s="13">
        <v>2</v>
      </c>
      <c r="I49" s="13">
        <v>2012</v>
      </c>
      <c r="J49" s="13">
        <v>573</v>
      </c>
      <c r="K49" s="13">
        <v>0</v>
      </c>
      <c r="L49" s="13">
        <v>0</v>
      </c>
      <c r="M49" s="13">
        <v>573</v>
      </c>
      <c r="N49" s="13">
        <v>233.77605607000001</v>
      </c>
      <c r="O49" s="13">
        <v>0</v>
      </c>
      <c r="P49" s="13">
        <v>10.040302799999999</v>
      </c>
      <c r="Q49" s="13">
        <v>0</v>
      </c>
      <c r="R49" s="13">
        <v>7.5327E-4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223.73500000000001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573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82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N49">
        <v>253543</v>
      </c>
      <c r="CO49">
        <v>0</v>
      </c>
      <c r="CP49">
        <v>2.1000000000000001E-2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15430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2">
        <v>169</v>
      </c>
      <c r="B50" s="13" t="s">
        <v>177</v>
      </c>
      <c r="C50" s="13">
        <v>403000</v>
      </c>
      <c r="D50" s="83">
        <v>353000</v>
      </c>
      <c r="E50" s="13">
        <v>350030</v>
      </c>
      <c r="F50" s="13" t="s">
        <v>128</v>
      </c>
      <c r="G50" s="13">
        <v>1</v>
      </c>
      <c r="H50" s="13">
        <v>1</v>
      </c>
      <c r="I50" s="13">
        <v>2012</v>
      </c>
      <c r="J50" s="13">
        <v>4472</v>
      </c>
      <c r="K50" s="13">
        <v>0</v>
      </c>
      <c r="L50" s="13">
        <v>0</v>
      </c>
      <c r="M50" s="13">
        <v>4472</v>
      </c>
      <c r="N50" s="13">
        <v>78.421186800000001</v>
      </c>
      <c r="O50" s="13">
        <v>0</v>
      </c>
      <c r="P50" s="13">
        <v>78.421186800000001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4472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82">
        <v>0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N50">
        <v>1980333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2">
        <v>170</v>
      </c>
      <c r="B51" s="13" t="s">
        <v>177</v>
      </c>
      <c r="C51" s="13">
        <v>401000</v>
      </c>
      <c r="D51" s="83">
        <v>351100</v>
      </c>
      <c r="E51" s="13">
        <v>350010</v>
      </c>
      <c r="F51" s="13" t="s">
        <v>128</v>
      </c>
      <c r="G51" s="13">
        <v>1</v>
      </c>
      <c r="H51" s="13">
        <v>1</v>
      </c>
      <c r="I51" s="13">
        <v>2012</v>
      </c>
      <c r="J51" s="13">
        <v>5905</v>
      </c>
      <c r="K51" s="13">
        <v>0</v>
      </c>
      <c r="L51" s="13">
        <v>0</v>
      </c>
      <c r="M51" s="13">
        <v>5905</v>
      </c>
      <c r="N51" s="13">
        <v>103.544892</v>
      </c>
      <c r="O51" s="13">
        <v>0</v>
      </c>
      <c r="P51" s="13">
        <v>103.544892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5905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82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N51">
        <v>2614770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2">
        <v>172</v>
      </c>
      <c r="B52" s="13" t="s">
        <v>178</v>
      </c>
      <c r="C52" s="13">
        <v>403000</v>
      </c>
      <c r="D52" s="83">
        <v>353000</v>
      </c>
      <c r="E52" s="13">
        <v>350030</v>
      </c>
      <c r="F52" s="13" t="s">
        <v>128</v>
      </c>
      <c r="G52" s="13">
        <v>1</v>
      </c>
      <c r="H52" s="13">
        <v>2</v>
      </c>
      <c r="I52" s="13">
        <v>2012</v>
      </c>
      <c r="J52" s="13">
        <v>113</v>
      </c>
      <c r="K52" s="13">
        <v>0</v>
      </c>
      <c r="L52" s="13">
        <v>0</v>
      </c>
      <c r="M52" s="13">
        <v>113</v>
      </c>
      <c r="N52" s="13">
        <v>303.26840520000002</v>
      </c>
      <c r="O52" s="13">
        <v>0</v>
      </c>
      <c r="P52" s="13">
        <v>1.9874052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301.28100000000001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113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8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N52">
        <v>50187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20778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2">
        <v>188</v>
      </c>
      <c r="B53" s="13" t="s">
        <v>179</v>
      </c>
      <c r="C53" s="13">
        <v>401000</v>
      </c>
      <c r="D53" s="83">
        <v>353000</v>
      </c>
      <c r="E53" s="13">
        <v>350030</v>
      </c>
      <c r="F53" s="13" t="s">
        <v>128</v>
      </c>
      <c r="G53" s="13">
        <v>1</v>
      </c>
      <c r="H53" s="13">
        <v>1</v>
      </c>
      <c r="I53" s="13">
        <v>2012</v>
      </c>
      <c r="J53" s="13">
        <v>9748</v>
      </c>
      <c r="K53" s="13">
        <v>0</v>
      </c>
      <c r="L53" s="13">
        <v>0</v>
      </c>
      <c r="M53" s="13">
        <v>9748</v>
      </c>
      <c r="N53" s="13">
        <v>171.92047500000001</v>
      </c>
      <c r="O53" s="13">
        <v>0</v>
      </c>
      <c r="P53" s="13">
        <v>170.92460879999999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0.99586620000000003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9748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82">
        <v>0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N53">
        <v>4316278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29.033999999999999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2">
        <v>190</v>
      </c>
      <c r="B54" s="13" t="s">
        <v>180</v>
      </c>
      <c r="C54" s="13">
        <v>403000</v>
      </c>
      <c r="D54" s="83">
        <v>353000</v>
      </c>
      <c r="E54" s="13">
        <v>350030</v>
      </c>
      <c r="F54" s="13" t="s">
        <v>128</v>
      </c>
      <c r="G54" s="13">
        <v>1</v>
      </c>
      <c r="H54" s="13">
        <v>2</v>
      </c>
      <c r="I54" s="13">
        <v>2012</v>
      </c>
      <c r="J54" s="13">
        <v>7032</v>
      </c>
      <c r="K54" s="13">
        <v>0</v>
      </c>
      <c r="L54" s="13">
        <v>0</v>
      </c>
      <c r="M54" s="13">
        <v>7032</v>
      </c>
      <c r="N54" s="13">
        <v>267.05770489999998</v>
      </c>
      <c r="O54" s="13">
        <v>0</v>
      </c>
      <c r="P54" s="13">
        <v>122.673672</v>
      </c>
      <c r="Q54" s="13">
        <v>0</v>
      </c>
      <c r="R54" s="13">
        <v>0.48029929999999998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143.90373360000001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6996</v>
      </c>
      <c r="AU54" s="13">
        <v>0</v>
      </c>
      <c r="AV54" s="13">
        <v>36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82">
        <v>0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N54">
        <v>3097820</v>
      </c>
      <c r="CO54">
        <v>0</v>
      </c>
      <c r="CP54">
        <v>13.39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12426.92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2">
        <v>191</v>
      </c>
      <c r="B55" s="13" t="s">
        <v>181</v>
      </c>
      <c r="C55" s="13">
        <v>403000</v>
      </c>
      <c r="D55" s="83">
        <v>353000</v>
      </c>
      <c r="E55" s="13">
        <v>350030</v>
      </c>
      <c r="F55" s="13" t="s">
        <v>128</v>
      </c>
      <c r="G55" s="13">
        <v>1</v>
      </c>
      <c r="H55" s="13">
        <v>1</v>
      </c>
      <c r="I55" s="13">
        <v>2012</v>
      </c>
      <c r="J55" s="13">
        <v>2826</v>
      </c>
      <c r="K55" s="13">
        <v>0</v>
      </c>
      <c r="L55" s="13">
        <v>0</v>
      </c>
      <c r="M55" s="13">
        <v>2826</v>
      </c>
      <c r="N55" s="13">
        <v>49.491386030000001</v>
      </c>
      <c r="O55" s="13">
        <v>0</v>
      </c>
      <c r="P55" s="13">
        <v>49.334670000000003</v>
      </c>
      <c r="Q55" s="13">
        <v>0</v>
      </c>
      <c r="R55" s="13">
        <v>0.15671603000000001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2814</v>
      </c>
      <c r="AU55" s="13">
        <v>0</v>
      </c>
      <c r="AV55" s="13">
        <v>12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82">
        <v>0</v>
      </c>
      <c r="CC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N55">
        <v>1245825</v>
      </c>
      <c r="CO55">
        <v>0</v>
      </c>
      <c r="CP55">
        <v>4.3689999999999998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2">
        <v>192</v>
      </c>
      <c r="B56" s="13" t="s">
        <v>182</v>
      </c>
      <c r="C56" s="13">
        <v>403000</v>
      </c>
      <c r="D56" s="83">
        <v>353000</v>
      </c>
      <c r="E56" s="13">
        <v>350030</v>
      </c>
      <c r="F56" s="13" t="s">
        <v>128</v>
      </c>
      <c r="G56" s="13">
        <v>1</v>
      </c>
      <c r="H56" s="13">
        <v>1</v>
      </c>
      <c r="I56" s="13">
        <v>2012</v>
      </c>
      <c r="J56" s="13">
        <v>3936</v>
      </c>
      <c r="K56" s="13">
        <v>0</v>
      </c>
      <c r="L56" s="13">
        <v>0</v>
      </c>
      <c r="M56" s="13">
        <v>3936</v>
      </c>
      <c r="N56" s="13">
        <v>68.944933860000006</v>
      </c>
      <c r="O56" s="13">
        <v>0</v>
      </c>
      <c r="P56" s="13">
        <v>68.701089600000003</v>
      </c>
      <c r="Q56" s="13">
        <v>0</v>
      </c>
      <c r="R56" s="13">
        <v>0.24384426000000001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3918</v>
      </c>
      <c r="AU56" s="13">
        <v>0</v>
      </c>
      <c r="AV56" s="13">
        <v>18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82">
        <v>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N56">
        <v>1734876</v>
      </c>
      <c r="CO56">
        <v>0</v>
      </c>
      <c r="CP56">
        <v>6.798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2">
        <v>193</v>
      </c>
      <c r="B57" s="13" t="s">
        <v>183</v>
      </c>
      <c r="C57" s="13">
        <v>403000</v>
      </c>
      <c r="D57" s="83">
        <v>353000</v>
      </c>
      <c r="E57" s="13">
        <v>350030</v>
      </c>
      <c r="F57" s="13" t="s">
        <v>128</v>
      </c>
      <c r="G57" s="13">
        <v>1</v>
      </c>
      <c r="H57" s="13">
        <v>1</v>
      </c>
      <c r="I57" s="13">
        <v>2012</v>
      </c>
      <c r="J57" s="13">
        <v>2435</v>
      </c>
      <c r="K57" s="13">
        <v>0</v>
      </c>
      <c r="L57" s="13">
        <v>0</v>
      </c>
      <c r="M57" s="13">
        <v>2435</v>
      </c>
      <c r="N57" s="13">
        <v>42.696561600000003</v>
      </c>
      <c r="O57" s="13">
        <v>0</v>
      </c>
      <c r="P57" s="13">
        <v>42.696561600000003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2435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82">
        <v>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N57">
        <v>1078196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2">
        <v>203</v>
      </c>
      <c r="B58" s="13" t="s">
        <v>184</v>
      </c>
      <c r="C58" s="13">
        <v>403000</v>
      </c>
      <c r="D58" s="83">
        <v>353000</v>
      </c>
      <c r="E58" s="13">
        <v>350030</v>
      </c>
      <c r="F58" s="13" t="s">
        <v>128</v>
      </c>
      <c r="G58" s="13">
        <v>1</v>
      </c>
      <c r="H58" s="13">
        <v>1</v>
      </c>
      <c r="I58" s="13">
        <v>2012</v>
      </c>
      <c r="J58" s="13">
        <v>9733</v>
      </c>
      <c r="K58" s="13">
        <v>0</v>
      </c>
      <c r="L58" s="13">
        <v>0</v>
      </c>
      <c r="M58" s="13">
        <v>9733</v>
      </c>
      <c r="N58" s="13">
        <v>170.67259440000001</v>
      </c>
      <c r="O58" s="13">
        <v>0</v>
      </c>
      <c r="P58" s="13">
        <v>170.67259440000001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9733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82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N58">
        <v>4309914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2">
        <v>204</v>
      </c>
      <c r="B59" s="13" t="s">
        <v>185</v>
      </c>
      <c r="C59" s="13">
        <v>403000</v>
      </c>
      <c r="D59" s="83">
        <v>353000</v>
      </c>
      <c r="E59" s="13">
        <v>350030</v>
      </c>
      <c r="F59" s="13" t="s">
        <v>128</v>
      </c>
      <c r="G59" s="13">
        <v>1</v>
      </c>
      <c r="H59" s="13">
        <v>1</v>
      </c>
      <c r="I59" s="13">
        <v>2012</v>
      </c>
      <c r="J59" s="13">
        <v>1859</v>
      </c>
      <c r="K59" s="13">
        <v>0</v>
      </c>
      <c r="L59" s="13">
        <v>0</v>
      </c>
      <c r="M59" s="13">
        <v>1859</v>
      </c>
      <c r="N59" s="13">
        <v>32.595274799999999</v>
      </c>
      <c r="O59" s="13">
        <v>0</v>
      </c>
      <c r="P59" s="13">
        <v>32.595274799999999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1859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82">
        <v>0</v>
      </c>
      <c r="CC59">
        <v>0</v>
      </c>
      <c r="CE59">
        <v>0</v>
      </c>
      <c r="CG59">
        <v>0</v>
      </c>
      <c r="CI59">
        <v>0</v>
      </c>
      <c r="CK59">
        <v>0</v>
      </c>
      <c r="CM59">
        <v>0</v>
      </c>
      <c r="CN59">
        <v>823113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2">
        <v>205</v>
      </c>
      <c r="B60" s="13" t="s">
        <v>186</v>
      </c>
      <c r="C60" s="13">
        <v>403000</v>
      </c>
      <c r="D60" s="83">
        <v>353000</v>
      </c>
      <c r="E60" s="13">
        <v>350030</v>
      </c>
      <c r="F60" s="13" t="s">
        <v>128</v>
      </c>
      <c r="G60" s="13">
        <v>1</v>
      </c>
      <c r="H60" s="13">
        <v>1</v>
      </c>
      <c r="I60" s="13">
        <v>2012</v>
      </c>
      <c r="J60" s="13">
        <v>4139</v>
      </c>
      <c r="K60" s="13">
        <v>0</v>
      </c>
      <c r="L60" s="13">
        <v>0</v>
      </c>
      <c r="M60" s="13">
        <v>4139</v>
      </c>
      <c r="N60" s="13">
        <v>72.570207600000003</v>
      </c>
      <c r="O60" s="13">
        <v>0</v>
      </c>
      <c r="P60" s="13">
        <v>72.570207600000003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4139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82">
        <v>0</v>
      </c>
      <c r="CC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N60">
        <v>1832581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2">
        <v>206</v>
      </c>
      <c r="B61" s="13" t="s">
        <v>187</v>
      </c>
      <c r="C61" s="13">
        <v>403000</v>
      </c>
      <c r="D61" s="83">
        <v>353000</v>
      </c>
      <c r="E61" s="13">
        <v>350030</v>
      </c>
      <c r="F61" s="13" t="s">
        <v>128</v>
      </c>
      <c r="G61" s="13">
        <v>1</v>
      </c>
      <c r="H61" s="13">
        <v>1</v>
      </c>
      <c r="I61" s="13">
        <v>2012</v>
      </c>
      <c r="J61" s="13">
        <v>7541</v>
      </c>
      <c r="K61" s="13">
        <v>0</v>
      </c>
      <c r="L61" s="13">
        <v>0</v>
      </c>
      <c r="M61" s="13">
        <v>7541</v>
      </c>
      <c r="N61" s="13">
        <v>132.22079640000001</v>
      </c>
      <c r="O61" s="13">
        <v>0</v>
      </c>
      <c r="P61" s="13">
        <v>132.22079640000001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7541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82">
        <v>0</v>
      </c>
      <c r="CC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N61">
        <v>3338909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2">
        <v>207</v>
      </c>
      <c r="B62" s="13" t="s">
        <v>188</v>
      </c>
      <c r="C62" s="13">
        <v>401000</v>
      </c>
      <c r="D62" s="83">
        <v>353000</v>
      </c>
      <c r="E62" s="13">
        <v>350030</v>
      </c>
      <c r="F62" s="13" t="s">
        <v>128</v>
      </c>
      <c r="G62" s="13">
        <v>1</v>
      </c>
      <c r="H62" s="13">
        <v>1</v>
      </c>
      <c r="I62" s="13">
        <v>2012</v>
      </c>
      <c r="J62" s="13">
        <v>11142</v>
      </c>
      <c r="K62" s="13">
        <v>0</v>
      </c>
      <c r="L62" s="13">
        <v>0</v>
      </c>
      <c r="M62" s="13">
        <v>11142</v>
      </c>
      <c r="N62" s="13">
        <v>195.3706392</v>
      </c>
      <c r="O62" s="13">
        <v>0</v>
      </c>
      <c r="P62" s="13">
        <v>195.3706392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11142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82">
        <v>0</v>
      </c>
      <c r="CC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N62">
        <v>4933602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2">
        <v>210</v>
      </c>
      <c r="B63" s="13" t="s">
        <v>189</v>
      </c>
      <c r="C63" s="13">
        <v>401000</v>
      </c>
      <c r="D63" s="83">
        <v>353000</v>
      </c>
      <c r="E63" s="13">
        <v>350030</v>
      </c>
      <c r="F63" s="13" t="s">
        <v>128</v>
      </c>
      <c r="G63" s="13">
        <v>1</v>
      </c>
      <c r="H63" s="13">
        <v>2</v>
      </c>
      <c r="I63" s="13">
        <v>2012</v>
      </c>
      <c r="J63" s="13">
        <v>1382</v>
      </c>
      <c r="K63" s="13">
        <v>0</v>
      </c>
      <c r="L63" s="13">
        <v>0</v>
      </c>
      <c r="M63" s="13">
        <v>1382</v>
      </c>
      <c r="N63" s="13">
        <v>560.51210470000001</v>
      </c>
      <c r="O63" s="13">
        <v>0</v>
      </c>
      <c r="P63" s="13">
        <v>24.2384472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536.27365750000001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1382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82">
        <v>0</v>
      </c>
      <c r="CC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N63">
        <v>612082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30644.208999999999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2">
        <v>214</v>
      </c>
      <c r="B64" s="13" t="s">
        <v>189</v>
      </c>
      <c r="C64" s="13">
        <v>403000</v>
      </c>
      <c r="D64" s="83">
        <v>353000</v>
      </c>
      <c r="E64" s="13">
        <v>350030</v>
      </c>
      <c r="F64" s="13" t="s">
        <v>128</v>
      </c>
      <c r="G64" s="13">
        <v>1</v>
      </c>
      <c r="H64" s="13">
        <v>1</v>
      </c>
      <c r="I64" s="13">
        <v>2012</v>
      </c>
      <c r="J64" s="13">
        <v>9366</v>
      </c>
      <c r="K64" s="13">
        <v>0</v>
      </c>
      <c r="L64" s="13">
        <v>0</v>
      </c>
      <c r="M64" s="13">
        <v>9366</v>
      </c>
      <c r="N64" s="13">
        <v>164.2372776</v>
      </c>
      <c r="O64" s="13">
        <v>0</v>
      </c>
      <c r="P64" s="13">
        <v>164.2372776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9366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82">
        <v>0</v>
      </c>
      <c r="CC64">
        <v>0</v>
      </c>
      <c r="CE64">
        <v>0</v>
      </c>
      <c r="CG64">
        <v>0</v>
      </c>
      <c r="CI64">
        <v>0</v>
      </c>
      <c r="CK64">
        <v>0</v>
      </c>
      <c r="CM64">
        <v>0</v>
      </c>
      <c r="CN64">
        <v>4147406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2">
        <v>216</v>
      </c>
      <c r="B65" s="13" t="s">
        <v>190</v>
      </c>
      <c r="C65" s="13">
        <v>403000</v>
      </c>
      <c r="D65" s="83">
        <v>353000</v>
      </c>
      <c r="E65" s="13">
        <v>350030</v>
      </c>
      <c r="F65" s="13" t="s">
        <v>128</v>
      </c>
      <c r="G65" s="13">
        <v>1</v>
      </c>
      <c r="H65" s="13">
        <v>1</v>
      </c>
      <c r="I65" s="13">
        <v>2012</v>
      </c>
      <c r="J65" s="13">
        <v>2309</v>
      </c>
      <c r="K65" s="13">
        <v>0</v>
      </c>
      <c r="L65" s="13">
        <v>0</v>
      </c>
      <c r="M65" s="13">
        <v>2309</v>
      </c>
      <c r="N65" s="13">
        <v>40.4864064</v>
      </c>
      <c r="O65" s="13">
        <v>0</v>
      </c>
      <c r="P65" s="13">
        <v>40.4864064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2309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82">
        <v>0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N65">
        <v>1022384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2">
        <v>217</v>
      </c>
      <c r="B66" s="13" t="s">
        <v>191</v>
      </c>
      <c r="C66" s="13">
        <v>403000</v>
      </c>
      <c r="D66" s="83">
        <v>353000</v>
      </c>
      <c r="E66" s="13">
        <v>350030</v>
      </c>
      <c r="F66" s="13" t="s">
        <v>128</v>
      </c>
      <c r="G66" s="13">
        <v>1</v>
      </c>
      <c r="H66" s="13">
        <v>1</v>
      </c>
      <c r="I66" s="13">
        <v>2012</v>
      </c>
      <c r="J66" s="13">
        <v>381</v>
      </c>
      <c r="K66" s="13">
        <v>0</v>
      </c>
      <c r="L66" s="13">
        <v>0</v>
      </c>
      <c r="M66" s="13">
        <v>381</v>
      </c>
      <c r="N66" s="13">
        <v>6.6777876000000003</v>
      </c>
      <c r="O66" s="13">
        <v>0</v>
      </c>
      <c r="P66" s="13">
        <v>6.6777876000000003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381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82">
        <v>0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0</v>
      </c>
      <c r="CN66">
        <v>168631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2">
        <v>218</v>
      </c>
      <c r="B67" s="13" t="s">
        <v>192</v>
      </c>
      <c r="C67" s="13">
        <v>403000</v>
      </c>
      <c r="D67" s="83">
        <v>353000</v>
      </c>
      <c r="E67" s="13">
        <v>350030</v>
      </c>
      <c r="F67" s="13" t="s">
        <v>128</v>
      </c>
      <c r="G67" s="13">
        <v>1</v>
      </c>
      <c r="H67" s="13">
        <v>1</v>
      </c>
      <c r="I67" s="13">
        <v>2012</v>
      </c>
      <c r="J67" s="13">
        <v>1951</v>
      </c>
      <c r="K67" s="13">
        <v>0</v>
      </c>
      <c r="L67" s="13">
        <v>0</v>
      </c>
      <c r="M67" s="13">
        <v>1951</v>
      </c>
      <c r="N67" s="13">
        <v>34.2098856</v>
      </c>
      <c r="O67" s="13">
        <v>0</v>
      </c>
      <c r="P67" s="13">
        <v>34.2098856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1951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82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N67">
        <v>863886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2">
        <v>219</v>
      </c>
      <c r="B68" s="13" t="s">
        <v>193</v>
      </c>
      <c r="C68" s="13">
        <v>403000</v>
      </c>
      <c r="D68" s="83">
        <v>353000</v>
      </c>
      <c r="E68" s="13">
        <v>350030</v>
      </c>
      <c r="F68" s="13" t="s">
        <v>128</v>
      </c>
      <c r="G68" s="13">
        <v>1</v>
      </c>
      <c r="H68" s="13">
        <v>1</v>
      </c>
      <c r="I68" s="13">
        <v>2012</v>
      </c>
      <c r="J68" s="13">
        <v>612</v>
      </c>
      <c r="K68" s="13">
        <v>0</v>
      </c>
      <c r="L68" s="13">
        <v>0</v>
      </c>
      <c r="M68" s="13">
        <v>612</v>
      </c>
      <c r="N68" s="13">
        <v>10.7276796</v>
      </c>
      <c r="O68" s="13">
        <v>0</v>
      </c>
      <c r="P68" s="13">
        <v>10.7276796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612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82">
        <v>0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0</v>
      </c>
      <c r="CN68">
        <v>270901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2">
        <v>220</v>
      </c>
      <c r="B69" s="13" t="s">
        <v>194</v>
      </c>
      <c r="C69" s="13">
        <v>403000</v>
      </c>
      <c r="D69" s="83">
        <v>353000</v>
      </c>
      <c r="E69" s="13">
        <v>350030</v>
      </c>
      <c r="F69" s="13" t="s">
        <v>128</v>
      </c>
      <c r="G69" s="13">
        <v>1</v>
      </c>
      <c r="H69" s="13">
        <v>1</v>
      </c>
      <c r="I69" s="13">
        <v>2012</v>
      </c>
      <c r="J69" s="13">
        <v>2257</v>
      </c>
      <c r="K69" s="13">
        <v>0</v>
      </c>
      <c r="L69" s="13">
        <v>0</v>
      </c>
      <c r="M69" s="13">
        <v>2257</v>
      </c>
      <c r="N69" s="13">
        <v>39.5787744</v>
      </c>
      <c r="O69" s="13">
        <v>0</v>
      </c>
      <c r="P69" s="13">
        <v>39.5787744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2257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82">
        <v>0</v>
      </c>
      <c r="CC69">
        <v>0</v>
      </c>
      <c r="CE69">
        <v>0</v>
      </c>
      <c r="CG69">
        <v>0</v>
      </c>
      <c r="CI69">
        <v>0</v>
      </c>
      <c r="CK69">
        <v>0</v>
      </c>
      <c r="CM69">
        <v>0</v>
      </c>
      <c r="CN69">
        <v>999464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2">
        <v>227</v>
      </c>
      <c r="B70" s="13" t="s">
        <v>195</v>
      </c>
      <c r="C70" s="13">
        <v>403000</v>
      </c>
      <c r="D70" s="83">
        <v>353000</v>
      </c>
      <c r="E70" s="13">
        <v>350030</v>
      </c>
      <c r="F70" s="13" t="s">
        <v>128</v>
      </c>
      <c r="G70" s="13">
        <v>1</v>
      </c>
      <c r="H70" s="13">
        <v>1</v>
      </c>
      <c r="I70" s="13">
        <v>2012</v>
      </c>
      <c r="J70" s="13">
        <v>5965</v>
      </c>
      <c r="K70" s="13">
        <v>0</v>
      </c>
      <c r="L70" s="13">
        <v>0</v>
      </c>
      <c r="M70" s="13">
        <v>5965</v>
      </c>
      <c r="N70" s="13">
        <v>104.60157839999999</v>
      </c>
      <c r="O70" s="13">
        <v>0</v>
      </c>
      <c r="P70" s="13">
        <v>104.60157839999999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5965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82">
        <v>0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N70">
        <v>2641454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2">
        <v>228</v>
      </c>
      <c r="B71" s="13" t="s">
        <v>196</v>
      </c>
      <c r="C71" s="13">
        <v>403000</v>
      </c>
      <c r="D71" s="83">
        <v>353000</v>
      </c>
      <c r="E71" s="13">
        <v>350030</v>
      </c>
      <c r="F71" s="13" t="s">
        <v>128</v>
      </c>
      <c r="G71" s="13">
        <v>1</v>
      </c>
      <c r="H71" s="13">
        <v>1</v>
      </c>
      <c r="I71" s="13">
        <v>2012</v>
      </c>
      <c r="J71" s="13">
        <v>44</v>
      </c>
      <c r="K71" s="13">
        <v>0</v>
      </c>
      <c r="L71" s="13">
        <v>0</v>
      </c>
      <c r="M71" s="13">
        <v>44</v>
      </c>
      <c r="N71" s="13">
        <v>0.78008040000000001</v>
      </c>
      <c r="O71" s="13">
        <v>0</v>
      </c>
      <c r="P71" s="13">
        <v>0.78008040000000001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44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82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N71">
        <v>19699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2">
        <v>232</v>
      </c>
      <c r="B72" s="13" t="s">
        <v>197</v>
      </c>
      <c r="C72" s="13">
        <v>403000</v>
      </c>
      <c r="D72" s="83">
        <v>353000</v>
      </c>
      <c r="E72" s="13">
        <v>350030</v>
      </c>
      <c r="F72" s="13" t="s">
        <v>128</v>
      </c>
      <c r="G72" s="13">
        <v>1</v>
      </c>
      <c r="H72" s="13">
        <v>0</v>
      </c>
      <c r="I72" s="13">
        <v>2012</v>
      </c>
      <c r="J72" s="13">
        <v>0</v>
      </c>
      <c r="K72" s="13">
        <v>0</v>
      </c>
      <c r="L72" s="13">
        <v>0</v>
      </c>
      <c r="M72" s="13">
        <v>0</v>
      </c>
      <c r="N72" s="13">
        <v>89.118179999999995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89.118179999999995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/>
      <c r="BY72" s="13">
        <v>0</v>
      </c>
      <c r="BZ72" s="13">
        <v>0</v>
      </c>
      <c r="CA72" s="82">
        <v>0</v>
      </c>
      <c r="CC72">
        <v>0</v>
      </c>
      <c r="CE72">
        <v>0</v>
      </c>
      <c r="CG72">
        <v>0</v>
      </c>
      <c r="CI72">
        <v>0</v>
      </c>
      <c r="CK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9582.6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2">
        <v>238</v>
      </c>
      <c r="B73" s="13" t="s">
        <v>198</v>
      </c>
      <c r="C73" s="13">
        <v>403000</v>
      </c>
      <c r="D73" s="83">
        <v>353000</v>
      </c>
      <c r="E73" s="13">
        <v>350030</v>
      </c>
      <c r="F73" s="13" t="s">
        <v>128</v>
      </c>
      <c r="G73" s="13">
        <v>1</v>
      </c>
      <c r="H73" s="13">
        <v>2</v>
      </c>
      <c r="I73" s="13">
        <v>2012</v>
      </c>
      <c r="J73" s="13">
        <v>2</v>
      </c>
      <c r="K73" s="13">
        <v>0</v>
      </c>
      <c r="L73" s="13">
        <v>0</v>
      </c>
      <c r="M73" s="13">
        <v>2</v>
      </c>
      <c r="N73" s="13">
        <v>168.1989438</v>
      </c>
      <c r="O73" s="13">
        <v>0</v>
      </c>
      <c r="P73" s="13">
        <v>0</v>
      </c>
      <c r="Q73" s="13">
        <v>0</v>
      </c>
      <c r="R73" s="13">
        <v>2.6543799999999999E-2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68.962000000000003</v>
      </c>
      <c r="AM73" s="13">
        <v>0</v>
      </c>
      <c r="AN73" s="13">
        <v>99.210400000000007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2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82">
        <v>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0</v>
      </c>
      <c r="CN73">
        <v>0</v>
      </c>
      <c r="CO73">
        <v>0</v>
      </c>
      <c r="CP73">
        <v>0.74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4756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9272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2">
        <v>246</v>
      </c>
      <c r="B74" s="13" t="s">
        <v>199</v>
      </c>
      <c r="C74" s="13">
        <v>401000</v>
      </c>
      <c r="D74" s="83">
        <v>353000</v>
      </c>
      <c r="E74" s="13">
        <v>350030</v>
      </c>
      <c r="F74" s="13" t="s">
        <v>128</v>
      </c>
      <c r="G74" s="13">
        <v>1</v>
      </c>
      <c r="H74" s="13">
        <v>2</v>
      </c>
      <c r="I74" s="13">
        <v>2012</v>
      </c>
      <c r="J74" s="13">
        <v>2245</v>
      </c>
      <c r="K74" s="13">
        <v>0</v>
      </c>
      <c r="L74" s="13">
        <v>0</v>
      </c>
      <c r="M74" s="13">
        <v>2245</v>
      </c>
      <c r="N74" s="13">
        <v>199.24008079999999</v>
      </c>
      <c r="O74" s="13">
        <v>0</v>
      </c>
      <c r="P74" s="13">
        <v>37.615168799999999</v>
      </c>
      <c r="Q74" s="13">
        <v>0</v>
      </c>
      <c r="R74" s="13">
        <v>1.3487119999999999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160.27619999999999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2145</v>
      </c>
      <c r="AU74" s="13">
        <v>0</v>
      </c>
      <c r="AV74" s="13">
        <v>100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82">
        <v>0</v>
      </c>
      <c r="CC74">
        <v>0</v>
      </c>
      <c r="CE74">
        <v>0</v>
      </c>
      <c r="CG74">
        <v>0</v>
      </c>
      <c r="CI74">
        <v>0</v>
      </c>
      <c r="CK74">
        <v>0</v>
      </c>
      <c r="CM74">
        <v>0</v>
      </c>
      <c r="CN74">
        <v>949878</v>
      </c>
      <c r="CO74">
        <v>0</v>
      </c>
      <c r="CP74">
        <v>37.6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17234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2">
        <v>247</v>
      </c>
      <c r="B75" s="13" t="s">
        <v>200</v>
      </c>
      <c r="C75" s="13">
        <v>401000</v>
      </c>
      <c r="D75" s="83">
        <v>353000</v>
      </c>
      <c r="E75" s="13">
        <v>350030</v>
      </c>
      <c r="F75" s="13" t="s">
        <v>128</v>
      </c>
      <c r="G75" s="13">
        <v>1</v>
      </c>
      <c r="H75" s="13">
        <v>1</v>
      </c>
      <c r="I75" s="13">
        <v>2012</v>
      </c>
      <c r="J75" s="13">
        <v>3810</v>
      </c>
      <c r="K75" s="13">
        <v>0</v>
      </c>
      <c r="L75" s="13">
        <v>0</v>
      </c>
      <c r="M75" s="13">
        <v>3810</v>
      </c>
      <c r="N75" s="13">
        <v>66.814347600000005</v>
      </c>
      <c r="O75" s="13">
        <v>0</v>
      </c>
      <c r="P75" s="13">
        <v>66.814347600000005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3810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82">
        <v>0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N75">
        <v>1687231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2">
        <v>249</v>
      </c>
      <c r="B76" s="13" t="s">
        <v>201</v>
      </c>
      <c r="C76" s="13">
        <v>401000</v>
      </c>
      <c r="D76" s="83">
        <v>353000</v>
      </c>
      <c r="E76" s="13">
        <v>350030</v>
      </c>
      <c r="F76" s="13" t="s">
        <v>128</v>
      </c>
      <c r="G76" s="13">
        <v>1</v>
      </c>
      <c r="H76" s="13">
        <v>2</v>
      </c>
      <c r="I76" s="13">
        <v>2012</v>
      </c>
      <c r="J76" s="13">
        <v>2622</v>
      </c>
      <c r="K76" s="13">
        <v>0</v>
      </c>
      <c r="L76" s="13">
        <v>0</v>
      </c>
      <c r="M76" s="13">
        <v>2622</v>
      </c>
      <c r="N76" s="13">
        <v>111.4868136</v>
      </c>
      <c r="O76" s="13">
        <v>0</v>
      </c>
      <c r="P76" s="13">
        <v>45.968313600000002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65.518500000000003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2622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82">
        <v>0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N76">
        <v>1160816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7045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>
      <c r="A77" s="12">
        <v>250</v>
      </c>
      <c r="B77" s="13" t="s">
        <v>202</v>
      </c>
      <c r="C77" s="13">
        <v>401000</v>
      </c>
      <c r="D77" s="83">
        <v>351100</v>
      </c>
      <c r="E77" s="13">
        <v>350010</v>
      </c>
      <c r="F77" s="13" t="s">
        <v>128</v>
      </c>
      <c r="G77" s="13">
        <v>1</v>
      </c>
      <c r="H77" s="13">
        <v>1</v>
      </c>
      <c r="I77" s="13">
        <v>2012</v>
      </c>
      <c r="J77" s="13">
        <v>8152</v>
      </c>
      <c r="K77" s="13">
        <v>0</v>
      </c>
      <c r="L77" s="13">
        <v>0</v>
      </c>
      <c r="M77" s="13">
        <v>8152</v>
      </c>
      <c r="N77" s="13">
        <v>142.94431800000001</v>
      </c>
      <c r="O77" s="13">
        <v>0</v>
      </c>
      <c r="P77" s="13">
        <v>142.94431800000001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8152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82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N77">
        <v>3609705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>
      <c r="A78" s="12">
        <v>251</v>
      </c>
      <c r="B78" s="13" t="s">
        <v>203</v>
      </c>
      <c r="C78" s="13">
        <v>401000</v>
      </c>
      <c r="D78" s="83">
        <v>351100</v>
      </c>
      <c r="E78" s="13">
        <v>350010</v>
      </c>
      <c r="F78" s="13" t="s">
        <v>128</v>
      </c>
      <c r="G78" s="13">
        <v>1</v>
      </c>
      <c r="H78" s="13">
        <v>4</v>
      </c>
      <c r="I78" s="13">
        <v>2012</v>
      </c>
      <c r="J78" s="13">
        <v>1638998</v>
      </c>
      <c r="K78" s="13">
        <v>-2005</v>
      </c>
      <c r="L78" s="13">
        <v>0</v>
      </c>
      <c r="M78" s="13">
        <v>1636993</v>
      </c>
      <c r="N78" s="13">
        <v>19886.342108774999</v>
      </c>
      <c r="O78" s="13">
        <v>0</v>
      </c>
      <c r="P78" s="13">
        <v>0</v>
      </c>
      <c r="Q78" s="13">
        <v>0</v>
      </c>
      <c r="R78" s="13">
        <v>0</v>
      </c>
      <c r="S78" s="13">
        <v>147.35496000000001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17425.359254055002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45.652914719999998</v>
      </c>
      <c r="AJ78" s="13">
        <v>0</v>
      </c>
      <c r="AK78" s="13">
        <v>0</v>
      </c>
      <c r="AL78" s="13">
        <v>1959.4775999999999</v>
      </c>
      <c r="AM78" s="13">
        <v>0</v>
      </c>
      <c r="AN78" s="13">
        <v>0</v>
      </c>
      <c r="AO78" s="13">
        <v>308.49738000000002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11391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1627607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-2005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/>
      <c r="BY78" s="13">
        <v>0</v>
      </c>
      <c r="BZ78" s="13">
        <v>0</v>
      </c>
      <c r="CA78" s="82">
        <v>0</v>
      </c>
      <c r="CC78">
        <v>100</v>
      </c>
      <c r="CE78">
        <v>100</v>
      </c>
      <c r="CG78">
        <v>100</v>
      </c>
      <c r="CI78">
        <v>0</v>
      </c>
      <c r="CK78">
        <v>0</v>
      </c>
      <c r="CM78">
        <v>0</v>
      </c>
      <c r="CN78">
        <v>0</v>
      </c>
      <c r="CO78">
        <v>0</v>
      </c>
      <c r="CP78">
        <v>0</v>
      </c>
      <c r="CQ78">
        <v>3647.4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708896.9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3490284</v>
      </c>
      <c r="DD78">
        <v>0</v>
      </c>
      <c r="DE78">
        <v>0</v>
      </c>
      <c r="DF78">
        <v>134672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26526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2">
        <v>254</v>
      </c>
      <c r="B79" s="13" t="s">
        <v>204</v>
      </c>
      <c r="C79" s="13">
        <v>403000</v>
      </c>
      <c r="D79" s="83">
        <v>353000</v>
      </c>
      <c r="E79" s="13">
        <v>350030</v>
      </c>
      <c r="F79" s="13" t="s">
        <v>128</v>
      </c>
      <c r="G79" s="13">
        <v>1</v>
      </c>
      <c r="H79" s="13">
        <v>1</v>
      </c>
      <c r="I79" s="13">
        <v>2012</v>
      </c>
      <c r="J79" s="13">
        <v>9213</v>
      </c>
      <c r="K79" s="13">
        <v>0</v>
      </c>
      <c r="L79" s="13">
        <v>0</v>
      </c>
      <c r="M79" s="13">
        <v>9213</v>
      </c>
      <c r="N79" s="13">
        <v>161.5380624</v>
      </c>
      <c r="O79" s="13">
        <v>0</v>
      </c>
      <c r="P79" s="13">
        <v>161.5380624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9213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82">
        <v>0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N79">
        <v>4079244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2">
        <v>257</v>
      </c>
      <c r="B80" s="13" t="s">
        <v>205</v>
      </c>
      <c r="C80" s="13">
        <v>401000</v>
      </c>
      <c r="D80" s="83">
        <v>353000</v>
      </c>
      <c r="E80" s="13">
        <v>350030</v>
      </c>
      <c r="F80" s="13" t="s">
        <v>128</v>
      </c>
      <c r="G80" s="13">
        <v>1</v>
      </c>
      <c r="H80" s="13">
        <v>4</v>
      </c>
      <c r="I80" s="13">
        <v>2012</v>
      </c>
      <c r="J80" s="13">
        <v>52905</v>
      </c>
      <c r="K80" s="13">
        <v>14</v>
      </c>
      <c r="L80" s="13">
        <v>0</v>
      </c>
      <c r="M80" s="13">
        <v>52919</v>
      </c>
      <c r="N80" s="13">
        <v>1318.860412</v>
      </c>
      <c r="O80" s="13">
        <v>0</v>
      </c>
      <c r="P80" s="13">
        <v>0</v>
      </c>
      <c r="Q80" s="13">
        <v>0</v>
      </c>
      <c r="R80" s="13">
        <v>2.9628619999999999</v>
      </c>
      <c r="S80" s="13">
        <v>29.650110000000002</v>
      </c>
      <c r="T80" s="13">
        <v>0.21528</v>
      </c>
      <c r="U80" s="13">
        <v>0</v>
      </c>
      <c r="V80" s="13">
        <v>0</v>
      </c>
      <c r="W80" s="13">
        <v>0</v>
      </c>
      <c r="X80" s="13">
        <v>0</v>
      </c>
      <c r="Y80" s="13">
        <v>528.40871000000004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496.83600000000001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260.78744999999998</v>
      </c>
      <c r="AT80" s="13">
        <v>0</v>
      </c>
      <c r="AU80" s="13">
        <v>0</v>
      </c>
      <c r="AV80" s="13">
        <v>219</v>
      </c>
      <c r="AW80" s="13">
        <v>2351</v>
      </c>
      <c r="AX80" s="13">
        <v>14</v>
      </c>
      <c r="AY80" s="13">
        <v>0</v>
      </c>
      <c r="AZ80" s="13">
        <v>0</v>
      </c>
      <c r="BA80" s="13">
        <v>0</v>
      </c>
      <c r="BB80" s="13">
        <v>0</v>
      </c>
      <c r="BC80" s="13">
        <v>50321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14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/>
      <c r="BY80" s="13">
        <v>0</v>
      </c>
      <c r="BZ80" s="13">
        <v>0</v>
      </c>
      <c r="CA80" s="82">
        <v>0</v>
      </c>
      <c r="CC80">
        <v>100</v>
      </c>
      <c r="CE80">
        <v>100</v>
      </c>
      <c r="CG80">
        <v>100</v>
      </c>
      <c r="CI80">
        <v>0</v>
      </c>
      <c r="CK80">
        <v>0</v>
      </c>
      <c r="CM80">
        <v>0</v>
      </c>
      <c r="CN80">
        <v>0</v>
      </c>
      <c r="CO80">
        <v>0</v>
      </c>
      <c r="CP80">
        <v>82.6</v>
      </c>
      <c r="CQ80">
        <v>729.4</v>
      </c>
      <c r="CR80">
        <v>4.68</v>
      </c>
      <c r="CS80">
        <v>0</v>
      </c>
      <c r="CT80">
        <v>0</v>
      </c>
      <c r="CU80">
        <v>0</v>
      </c>
      <c r="CV80">
        <v>0</v>
      </c>
      <c r="CW80">
        <v>21953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33570</v>
      </c>
      <c r="DG80">
        <v>0</v>
      </c>
      <c r="DH80">
        <v>0</v>
      </c>
      <c r="DI80">
        <v>15477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s="12">
        <v>258</v>
      </c>
      <c r="B81" s="13" t="s">
        <v>206</v>
      </c>
      <c r="C81" s="13">
        <v>403000</v>
      </c>
      <c r="D81" s="83">
        <v>353000</v>
      </c>
      <c r="E81" s="13">
        <v>350030</v>
      </c>
      <c r="F81" s="13" t="s">
        <v>128</v>
      </c>
      <c r="G81" s="13">
        <v>1</v>
      </c>
      <c r="H81" s="13">
        <v>1</v>
      </c>
      <c r="I81" s="13">
        <v>2012</v>
      </c>
      <c r="J81" s="13">
        <v>1249</v>
      </c>
      <c r="K81" s="13">
        <v>0</v>
      </c>
      <c r="L81" s="13">
        <v>0</v>
      </c>
      <c r="M81" s="13">
        <v>1249</v>
      </c>
      <c r="N81" s="13">
        <v>16.876168249999999</v>
      </c>
      <c r="O81" s="13">
        <v>0</v>
      </c>
      <c r="P81" s="13">
        <v>0</v>
      </c>
      <c r="Q81" s="13">
        <v>0</v>
      </c>
      <c r="R81" s="13">
        <v>16.875938250000001</v>
      </c>
      <c r="S81" s="13">
        <v>0</v>
      </c>
      <c r="T81" s="13">
        <v>2.3000000000000001E-4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1249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82">
        <v>0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N81">
        <v>0</v>
      </c>
      <c r="CO81">
        <v>0</v>
      </c>
      <c r="CP81">
        <v>470.47500000000002</v>
      </c>
      <c r="CQ81">
        <v>0</v>
      </c>
      <c r="CR81">
        <v>5.0000000000000001E-3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2">
        <v>259</v>
      </c>
      <c r="B82" s="13" t="s">
        <v>207</v>
      </c>
      <c r="C82" s="13">
        <v>401000</v>
      </c>
      <c r="D82" s="83">
        <v>351100</v>
      </c>
      <c r="E82" s="13">
        <v>350010</v>
      </c>
      <c r="F82" s="13" t="s">
        <v>128</v>
      </c>
      <c r="G82" s="13">
        <v>1</v>
      </c>
      <c r="H82" s="13">
        <v>4</v>
      </c>
      <c r="I82" s="13">
        <v>2012</v>
      </c>
      <c r="J82" s="13">
        <v>2200403</v>
      </c>
      <c r="K82" s="13">
        <v>-3265</v>
      </c>
      <c r="L82" s="13">
        <v>0</v>
      </c>
      <c r="M82" s="13">
        <v>2197138</v>
      </c>
      <c r="N82" s="13">
        <v>24199.8159826503</v>
      </c>
      <c r="O82" s="13">
        <v>0</v>
      </c>
      <c r="P82" s="13">
        <v>0</v>
      </c>
      <c r="Q82" s="13">
        <v>0</v>
      </c>
      <c r="R82" s="13">
        <v>5.8269999997730002</v>
      </c>
      <c r="S82" s="13">
        <v>290.33999999999997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23037.642982650501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839.25599999999804</v>
      </c>
      <c r="AM82" s="13">
        <v>26.750000000000099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431</v>
      </c>
      <c r="AW82" s="13">
        <v>22916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2177056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-3265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/>
      <c r="BY82" s="13">
        <v>0</v>
      </c>
      <c r="BZ82" s="13">
        <v>0</v>
      </c>
      <c r="CA82" s="82">
        <v>0</v>
      </c>
      <c r="CC82">
        <v>100</v>
      </c>
      <c r="CE82">
        <v>100</v>
      </c>
      <c r="CG82">
        <v>100</v>
      </c>
      <c r="CI82">
        <v>0</v>
      </c>
      <c r="CK82">
        <v>0</v>
      </c>
      <c r="CM82">
        <v>0</v>
      </c>
      <c r="CN82">
        <v>0</v>
      </c>
      <c r="CO82">
        <v>0</v>
      </c>
      <c r="CP82">
        <v>162.44772789999999</v>
      </c>
      <c r="CQ82">
        <v>7226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974817.82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56966</v>
      </c>
      <c r="DG82">
        <v>1564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>
      <c r="A83" s="12">
        <v>262</v>
      </c>
      <c r="B83" s="13" t="s">
        <v>208</v>
      </c>
      <c r="C83" s="13">
        <v>401000</v>
      </c>
      <c r="D83" s="83">
        <v>353000</v>
      </c>
      <c r="E83" s="13">
        <v>350030</v>
      </c>
      <c r="F83" s="13" t="s">
        <v>128</v>
      </c>
      <c r="G83" s="13">
        <v>1</v>
      </c>
      <c r="H83" s="13">
        <v>1</v>
      </c>
      <c r="I83" s="13">
        <v>2012</v>
      </c>
      <c r="J83" s="13">
        <v>13696</v>
      </c>
      <c r="K83" s="13">
        <v>0</v>
      </c>
      <c r="L83" s="13">
        <v>0</v>
      </c>
      <c r="M83" s="13">
        <v>13696</v>
      </c>
      <c r="N83" s="13">
        <v>240.16131861</v>
      </c>
      <c r="O83" s="13">
        <v>0</v>
      </c>
      <c r="P83" s="13">
        <v>240.1547544</v>
      </c>
      <c r="Q83" s="13">
        <v>0</v>
      </c>
      <c r="R83" s="13">
        <v>6.56421E-3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13696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82">
        <v>0</v>
      </c>
      <c r="CC83">
        <v>0</v>
      </c>
      <c r="CE83">
        <v>0</v>
      </c>
      <c r="CG83">
        <v>0</v>
      </c>
      <c r="CI83">
        <v>0</v>
      </c>
      <c r="CK83">
        <v>0</v>
      </c>
      <c r="CM83">
        <v>0</v>
      </c>
      <c r="CN83">
        <v>6064514</v>
      </c>
      <c r="CO83">
        <v>0</v>
      </c>
      <c r="CP83">
        <v>0.183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2">
        <v>265</v>
      </c>
      <c r="B84" s="13" t="s">
        <v>209</v>
      </c>
      <c r="C84" s="13">
        <v>401000</v>
      </c>
      <c r="D84" s="83">
        <v>353000</v>
      </c>
      <c r="E84" s="13">
        <v>350030</v>
      </c>
      <c r="F84" s="13" t="s">
        <v>128</v>
      </c>
      <c r="G84" s="13">
        <v>1</v>
      </c>
      <c r="H84" s="13">
        <v>1</v>
      </c>
      <c r="I84" s="13">
        <v>2012</v>
      </c>
      <c r="J84" s="13">
        <v>13571</v>
      </c>
      <c r="K84" s="13">
        <v>0</v>
      </c>
      <c r="L84" s="13">
        <v>0</v>
      </c>
      <c r="M84" s="13">
        <v>13571</v>
      </c>
      <c r="N84" s="13">
        <v>237.95014015000001</v>
      </c>
      <c r="O84" s="13">
        <v>0</v>
      </c>
      <c r="P84" s="13">
        <v>237.94135199999999</v>
      </c>
      <c r="Q84" s="13">
        <v>0</v>
      </c>
      <c r="R84" s="13">
        <v>8.7881499999999998E-3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13570</v>
      </c>
      <c r="AU84" s="13">
        <v>0</v>
      </c>
      <c r="AV84" s="13">
        <v>1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82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0</v>
      </c>
      <c r="CN84">
        <v>6008620</v>
      </c>
      <c r="CO84">
        <v>0</v>
      </c>
      <c r="CP84">
        <v>0.245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2">
        <v>269</v>
      </c>
      <c r="B85" s="13" t="s">
        <v>210</v>
      </c>
      <c r="C85" s="13">
        <v>401000</v>
      </c>
      <c r="D85" s="83">
        <v>351100</v>
      </c>
      <c r="E85" s="13">
        <v>350010</v>
      </c>
      <c r="F85" s="13" t="s">
        <v>128</v>
      </c>
      <c r="G85" s="13">
        <v>1</v>
      </c>
      <c r="H85" s="13">
        <v>4</v>
      </c>
      <c r="I85" s="13">
        <v>2012</v>
      </c>
      <c r="J85" s="13">
        <v>1004987</v>
      </c>
      <c r="K85" s="13">
        <v>2445</v>
      </c>
      <c r="L85" s="13">
        <v>0</v>
      </c>
      <c r="M85" s="13">
        <v>1007432</v>
      </c>
      <c r="N85" s="13">
        <v>26897.4315359668</v>
      </c>
      <c r="O85" s="13">
        <v>0</v>
      </c>
      <c r="P85" s="13">
        <v>3161.5653496509499</v>
      </c>
      <c r="Q85" s="13">
        <v>0</v>
      </c>
      <c r="R85" s="13">
        <v>14.283434</v>
      </c>
      <c r="S85" s="13">
        <v>331.26078733439999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8364.1544553669992</v>
      </c>
      <c r="Z85" s="13">
        <v>0</v>
      </c>
      <c r="AA85" s="13">
        <v>0</v>
      </c>
      <c r="AB85" s="13">
        <v>0</v>
      </c>
      <c r="AC85" s="13">
        <v>61.076752414457999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1229.78908</v>
      </c>
      <c r="AM85" s="13">
        <v>13735.301677199999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180334</v>
      </c>
      <c r="AU85" s="13">
        <v>0</v>
      </c>
      <c r="AV85" s="13">
        <v>1057</v>
      </c>
      <c r="AW85" s="13">
        <v>26264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792659</v>
      </c>
      <c r="BD85" s="13">
        <v>0</v>
      </c>
      <c r="BE85" s="13">
        <v>0</v>
      </c>
      <c r="BF85" s="13">
        <v>0</v>
      </c>
      <c r="BG85" s="13">
        <v>4673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2445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/>
      <c r="BY85" s="13">
        <v>0</v>
      </c>
      <c r="BZ85" s="13">
        <v>0</v>
      </c>
      <c r="CA85" s="82">
        <v>0</v>
      </c>
      <c r="CC85">
        <v>100</v>
      </c>
      <c r="CE85">
        <v>100</v>
      </c>
      <c r="CG85">
        <v>100</v>
      </c>
      <c r="CI85">
        <v>0</v>
      </c>
      <c r="CK85">
        <v>0</v>
      </c>
      <c r="CM85">
        <v>0</v>
      </c>
      <c r="CN85">
        <v>79919478</v>
      </c>
      <c r="CO85">
        <v>0</v>
      </c>
      <c r="CP85">
        <v>398.2</v>
      </c>
      <c r="CQ85">
        <v>8198.4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355913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81551</v>
      </c>
      <c r="DG85">
        <v>787674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35398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2">
        <v>270</v>
      </c>
      <c r="B86" s="13" t="s">
        <v>211</v>
      </c>
      <c r="C86" s="13">
        <v>401000</v>
      </c>
      <c r="D86" s="83">
        <v>351100</v>
      </c>
      <c r="E86" s="13">
        <v>350010</v>
      </c>
      <c r="F86" s="13" t="s">
        <v>128</v>
      </c>
      <c r="G86" s="13">
        <v>1</v>
      </c>
      <c r="H86" s="13">
        <v>1</v>
      </c>
      <c r="I86" s="13">
        <v>2012</v>
      </c>
      <c r="J86" s="13">
        <v>59026</v>
      </c>
      <c r="K86" s="13">
        <v>0</v>
      </c>
      <c r="L86" s="13">
        <v>0</v>
      </c>
      <c r="M86" s="13">
        <v>59026</v>
      </c>
      <c r="N86" s="13">
        <v>1035.0041328</v>
      </c>
      <c r="O86" s="13">
        <v>0</v>
      </c>
      <c r="P86" s="13">
        <v>1035.0041328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59026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82">
        <v>0</v>
      </c>
      <c r="CC86">
        <v>0</v>
      </c>
      <c r="CE86">
        <v>0</v>
      </c>
      <c r="CG86">
        <v>0</v>
      </c>
      <c r="CI86">
        <v>0</v>
      </c>
      <c r="CK86">
        <v>0</v>
      </c>
      <c r="CM86">
        <v>0</v>
      </c>
      <c r="CN86">
        <v>26136468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2">
        <v>271</v>
      </c>
      <c r="B87" s="13" t="s">
        <v>212</v>
      </c>
      <c r="C87" s="13">
        <v>401000</v>
      </c>
      <c r="D87" s="83">
        <v>351100</v>
      </c>
      <c r="E87" s="13">
        <v>350010</v>
      </c>
      <c r="F87" s="13" t="s">
        <v>128</v>
      </c>
      <c r="G87" s="13">
        <v>1</v>
      </c>
      <c r="H87" s="13">
        <v>4</v>
      </c>
      <c r="I87" s="13">
        <v>2012</v>
      </c>
      <c r="J87" s="13">
        <v>87511</v>
      </c>
      <c r="K87" s="13">
        <v>0</v>
      </c>
      <c r="L87" s="13">
        <v>0</v>
      </c>
      <c r="M87" s="13">
        <v>87511</v>
      </c>
      <c r="N87" s="13">
        <v>1533.1134999999999</v>
      </c>
      <c r="O87" s="13">
        <v>0</v>
      </c>
      <c r="P87" s="13">
        <v>1533.1134999999999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87511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/>
      <c r="BY87" s="13">
        <v>0</v>
      </c>
      <c r="BZ87" s="13">
        <v>0</v>
      </c>
      <c r="CA87" s="82">
        <v>0</v>
      </c>
      <c r="CC87">
        <v>100</v>
      </c>
      <c r="CE87">
        <v>100</v>
      </c>
      <c r="CG87">
        <v>100</v>
      </c>
      <c r="CI87">
        <v>0</v>
      </c>
      <c r="CK87">
        <v>0</v>
      </c>
      <c r="CM87">
        <v>0</v>
      </c>
      <c r="CN87">
        <v>38813000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2">
        <v>272</v>
      </c>
      <c r="B88" s="13" t="s">
        <v>213</v>
      </c>
      <c r="C88" s="13">
        <v>401000</v>
      </c>
      <c r="D88" s="83">
        <v>351100</v>
      </c>
      <c r="E88" s="13">
        <v>350010</v>
      </c>
      <c r="F88" s="13" t="s">
        <v>128</v>
      </c>
      <c r="G88" s="13">
        <v>1</v>
      </c>
      <c r="H88" s="13">
        <v>4</v>
      </c>
      <c r="I88" s="13">
        <v>2012</v>
      </c>
      <c r="J88" s="13">
        <v>85695</v>
      </c>
      <c r="K88" s="13">
        <v>0</v>
      </c>
      <c r="L88" s="13">
        <v>0</v>
      </c>
      <c r="M88" s="13">
        <v>85695</v>
      </c>
      <c r="N88" s="13">
        <v>1502.331915726</v>
      </c>
      <c r="O88" s="13">
        <v>0</v>
      </c>
      <c r="P88" s="13">
        <v>1502.331915726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85695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/>
      <c r="BY88" s="13">
        <v>0</v>
      </c>
      <c r="BZ88" s="13">
        <v>0</v>
      </c>
      <c r="CA88" s="82">
        <v>0</v>
      </c>
      <c r="CC88">
        <v>100</v>
      </c>
      <c r="CE88">
        <v>100</v>
      </c>
      <c r="CG88">
        <v>100</v>
      </c>
      <c r="CI88">
        <v>0</v>
      </c>
      <c r="CK88">
        <v>0</v>
      </c>
      <c r="CM88">
        <v>0</v>
      </c>
      <c r="CN88">
        <v>38008701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s="12">
        <v>274</v>
      </c>
      <c r="B89" s="13" t="s">
        <v>214</v>
      </c>
      <c r="C89" s="13">
        <v>401000</v>
      </c>
      <c r="D89" s="83">
        <v>351100</v>
      </c>
      <c r="E89" s="13">
        <v>350010</v>
      </c>
      <c r="F89" s="13" t="s">
        <v>128</v>
      </c>
      <c r="G89" s="13">
        <v>1</v>
      </c>
      <c r="H89" s="13">
        <v>4</v>
      </c>
      <c r="I89" s="13">
        <v>2012</v>
      </c>
      <c r="J89" s="13">
        <v>69260</v>
      </c>
      <c r="K89" s="13">
        <v>0</v>
      </c>
      <c r="L89" s="13">
        <v>0</v>
      </c>
      <c r="M89" s="13">
        <v>69260</v>
      </c>
      <c r="N89" s="13">
        <v>937.34400008600005</v>
      </c>
      <c r="O89" s="13">
        <v>0</v>
      </c>
      <c r="P89" s="13">
        <v>0</v>
      </c>
      <c r="Q89" s="13">
        <v>0</v>
      </c>
      <c r="R89" s="13">
        <v>937.34400008600005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69260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/>
      <c r="BY89" s="13">
        <v>0</v>
      </c>
      <c r="BZ89" s="13">
        <v>0</v>
      </c>
      <c r="CA89" s="82">
        <v>0</v>
      </c>
      <c r="CC89">
        <v>100</v>
      </c>
      <c r="CE89">
        <v>100</v>
      </c>
      <c r="CG89">
        <v>100</v>
      </c>
      <c r="CI89">
        <v>0</v>
      </c>
      <c r="CK89">
        <v>0</v>
      </c>
      <c r="CM89">
        <v>0</v>
      </c>
      <c r="CN89">
        <v>0</v>
      </c>
      <c r="CO89">
        <v>0</v>
      </c>
      <c r="CP89">
        <v>26131.697800000002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2">
        <v>276</v>
      </c>
      <c r="B90" s="13" t="s">
        <v>215</v>
      </c>
      <c r="C90" s="13">
        <v>401000</v>
      </c>
      <c r="D90" s="83">
        <v>351100</v>
      </c>
      <c r="E90" s="13">
        <v>350010</v>
      </c>
      <c r="F90" s="13" t="s">
        <v>128</v>
      </c>
      <c r="G90" s="13">
        <v>1</v>
      </c>
      <c r="H90" s="13">
        <v>0</v>
      </c>
      <c r="I90" s="13">
        <v>2012</v>
      </c>
      <c r="J90" s="13">
        <v>0</v>
      </c>
      <c r="K90" s="13">
        <v>0</v>
      </c>
      <c r="L90" s="13">
        <v>0</v>
      </c>
      <c r="M90" s="13">
        <v>0</v>
      </c>
      <c r="N90" s="13">
        <v>312.1705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312.1705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/>
      <c r="BY90" s="13">
        <v>0</v>
      </c>
      <c r="BZ90" s="13">
        <v>0</v>
      </c>
      <c r="CA90" s="82">
        <v>0</v>
      </c>
      <c r="CC90">
        <v>0</v>
      </c>
      <c r="CE90">
        <v>0</v>
      </c>
      <c r="CG90">
        <v>0</v>
      </c>
      <c r="CI90">
        <v>0</v>
      </c>
      <c r="CK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21529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2">
        <v>277</v>
      </c>
      <c r="B91" s="13" t="s">
        <v>216</v>
      </c>
      <c r="C91" s="13">
        <v>401000</v>
      </c>
      <c r="D91" s="83">
        <v>351100</v>
      </c>
      <c r="E91" s="13">
        <v>350010</v>
      </c>
      <c r="F91" s="13" t="s">
        <v>128</v>
      </c>
      <c r="G91" s="13">
        <v>1</v>
      </c>
      <c r="H91" s="13">
        <v>4</v>
      </c>
      <c r="I91" s="13">
        <v>2012</v>
      </c>
      <c r="J91" s="13">
        <v>724860</v>
      </c>
      <c r="K91" s="13">
        <v>2457</v>
      </c>
      <c r="L91" s="13">
        <v>0</v>
      </c>
      <c r="M91" s="13">
        <v>727317</v>
      </c>
      <c r="N91" s="13">
        <v>7653.5441494816696</v>
      </c>
      <c r="O91" s="13">
        <v>0</v>
      </c>
      <c r="P91" s="13">
        <v>0</v>
      </c>
      <c r="Q91" s="13">
        <v>0</v>
      </c>
      <c r="R91" s="13">
        <v>31.353967000000001</v>
      </c>
      <c r="S91" s="13">
        <v>52.915937994149999</v>
      </c>
      <c r="T91" s="13">
        <v>0.54003999999999996</v>
      </c>
      <c r="U91" s="13">
        <v>0</v>
      </c>
      <c r="V91" s="13">
        <v>0</v>
      </c>
      <c r="W91" s="13">
        <v>0</v>
      </c>
      <c r="X91" s="13">
        <v>0</v>
      </c>
      <c r="Y91" s="13">
        <v>7556.9779004875199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7.190512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4.5657920000000001</v>
      </c>
      <c r="AT91" s="13">
        <v>0</v>
      </c>
      <c r="AU91" s="13">
        <v>0</v>
      </c>
      <c r="AV91" s="13">
        <v>2320</v>
      </c>
      <c r="AW91" s="13">
        <v>4196</v>
      </c>
      <c r="AX91" s="13">
        <v>34</v>
      </c>
      <c r="AY91" s="13">
        <v>0</v>
      </c>
      <c r="AZ91" s="13">
        <v>0</v>
      </c>
      <c r="BA91" s="13">
        <v>0</v>
      </c>
      <c r="BB91" s="13">
        <v>0</v>
      </c>
      <c r="BC91" s="13">
        <v>718310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2457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/>
      <c r="BY91" s="13">
        <v>0</v>
      </c>
      <c r="BZ91" s="13">
        <v>0</v>
      </c>
      <c r="CA91" s="82">
        <v>0</v>
      </c>
      <c r="CC91">
        <v>100</v>
      </c>
      <c r="CE91">
        <v>100</v>
      </c>
      <c r="CG91">
        <v>100</v>
      </c>
      <c r="CI91">
        <v>0</v>
      </c>
      <c r="CK91">
        <v>0</v>
      </c>
      <c r="CM91">
        <v>0</v>
      </c>
      <c r="CN91">
        <v>0</v>
      </c>
      <c r="CO91">
        <v>0</v>
      </c>
      <c r="CP91">
        <v>874.1</v>
      </c>
      <c r="CQ91">
        <v>1309</v>
      </c>
      <c r="CR91">
        <v>11.74</v>
      </c>
      <c r="CS91">
        <v>0</v>
      </c>
      <c r="CT91">
        <v>0</v>
      </c>
      <c r="CU91">
        <v>0</v>
      </c>
      <c r="CV91">
        <v>0</v>
      </c>
      <c r="CW91">
        <v>312033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412.3</v>
      </c>
      <c r="DG91">
        <v>0</v>
      </c>
      <c r="DH91">
        <v>0</v>
      </c>
      <c r="DI91">
        <v>261.8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2">
        <v>278</v>
      </c>
      <c r="B92" s="13" t="s">
        <v>217</v>
      </c>
      <c r="C92" s="13">
        <v>401000</v>
      </c>
      <c r="D92" s="83">
        <v>351100</v>
      </c>
      <c r="E92" s="13">
        <v>350010</v>
      </c>
      <c r="F92" s="13" t="s">
        <v>128</v>
      </c>
      <c r="G92" s="13">
        <v>1</v>
      </c>
      <c r="H92" s="13">
        <v>4</v>
      </c>
      <c r="I92" s="13">
        <v>2012</v>
      </c>
      <c r="J92" s="13">
        <v>13025</v>
      </c>
      <c r="K92" s="13">
        <v>24</v>
      </c>
      <c r="L92" s="13">
        <v>0</v>
      </c>
      <c r="M92" s="13">
        <v>13049</v>
      </c>
      <c r="N92" s="13">
        <v>164.912733</v>
      </c>
      <c r="O92" s="13">
        <v>0</v>
      </c>
      <c r="P92" s="13">
        <v>0</v>
      </c>
      <c r="Q92" s="13">
        <v>0</v>
      </c>
      <c r="R92" s="13">
        <v>4.874733</v>
      </c>
      <c r="S92" s="13">
        <v>160.03800000000001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361</v>
      </c>
      <c r="AW92" s="13">
        <v>12664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24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/>
      <c r="BY92" s="13">
        <v>0</v>
      </c>
      <c r="BZ92" s="13">
        <v>0</v>
      </c>
      <c r="CA92" s="82">
        <v>0</v>
      </c>
      <c r="CC92">
        <v>100</v>
      </c>
      <c r="CE92">
        <v>100</v>
      </c>
      <c r="CG92">
        <v>100</v>
      </c>
      <c r="CI92">
        <v>0</v>
      </c>
      <c r="CK92">
        <v>0</v>
      </c>
      <c r="CM92">
        <v>0</v>
      </c>
      <c r="CN92">
        <v>0</v>
      </c>
      <c r="CO92">
        <v>0</v>
      </c>
      <c r="CP92">
        <v>135.9</v>
      </c>
      <c r="CQ92">
        <v>3949.1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2">
        <v>279</v>
      </c>
      <c r="B93" s="13" t="s">
        <v>218</v>
      </c>
      <c r="C93" s="13">
        <v>401000</v>
      </c>
      <c r="D93" s="83">
        <v>353000</v>
      </c>
      <c r="E93" s="13">
        <v>350030</v>
      </c>
      <c r="F93" s="13" t="s">
        <v>128</v>
      </c>
      <c r="G93" s="13">
        <v>1</v>
      </c>
      <c r="H93" s="13">
        <v>0</v>
      </c>
      <c r="I93" s="13">
        <v>2012</v>
      </c>
      <c r="J93" s="13">
        <v>0</v>
      </c>
      <c r="K93" s="13">
        <v>0</v>
      </c>
      <c r="L93" s="13">
        <v>0</v>
      </c>
      <c r="M93" s="13">
        <v>0</v>
      </c>
      <c r="N93" s="13">
        <v>488.476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488.476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/>
      <c r="BY93" s="13">
        <v>0</v>
      </c>
      <c r="BZ93" s="13">
        <v>0</v>
      </c>
      <c r="CA93" s="82">
        <v>0</v>
      </c>
      <c r="CC93">
        <v>0</v>
      </c>
      <c r="CE93">
        <v>0</v>
      </c>
      <c r="CG93">
        <v>0</v>
      </c>
      <c r="CI93">
        <v>0</v>
      </c>
      <c r="CK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33688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2">
        <v>280</v>
      </c>
      <c r="B94" s="13" t="s">
        <v>219</v>
      </c>
      <c r="C94" s="13">
        <v>401000</v>
      </c>
      <c r="D94" s="83">
        <v>351100</v>
      </c>
      <c r="E94" s="13">
        <v>350010</v>
      </c>
      <c r="F94" s="13" t="s">
        <v>128</v>
      </c>
      <c r="G94" s="13">
        <v>1</v>
      </c>
      <c r="H94" s="13">
        <v>2</v>
      </c>
      <c r="I94" s="13">
        <v>2012</v>
      </c>
      <c r="J94" s="13">
        <v>2971</v>
      </c>
      <c r="K94" s="13">
        <v>0</v>
      </c>
      <c r="L94" s="13">
        <v>0</v>
      </c>
      <c r="M94" s="13">
        <v>2971</v>
      </c>
      <c r="N94" s="13">
        <v>40.149290999999998</v>
      </c>
      <c r="O94" s="13">
        <v>0</v>
      </c>
      <c r="P94" s="13">
        <v>0</v>
      </c>
      <c r="Q94" s="13">
        <v>0</v>
      </c>
      <c r="R94" s="13">
        <v>40.149290999999998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2971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82">
        <v>0</v>
      </c>
      <c r="CC94">
        <v>0</v>
      </c>
      <c r="CE94">
        <v>0</v>
      </c>
      <c r="CG94">
        <v>0</v>
      </c>
      <c r="CI94">
        <v>0</v>
      </c>
      <c r="CK94">
        <v>0</v>
      </c>
      <c r="CM94">
        <v>0</v>
      </c>
      <c r="CN94">
        <v>0</v>
      </c>
      <c r="CO94">
        <v>0</v>
      </c>
      <c r="CP94">
        <v>1119.3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2">
        <v>282</v>
      </c>
      <c r="B95" s="13" t="s">
        <v>220</v>
      </c>
      <c r="C95" s="13">
        <v>401000</v>
      </c>
      <c r="D95" s="83">
        <v>351100</v>
      </c>
      <c r="E95" s="13">
        <v>350010</v>
      </c>
      <c r="F95" s="13" t="s">
        <v>128</v>
      </c>
      <c r="G95" s="13">
        <v>1</v>
      </c>
      <c r="H95" s="13">
        <v>4</v>
      </c>
      <c r="I95" s="13">
        <v>2012</v>
      </c>
      <c r="J95" s="13">
        <v>502038</v>
      </c>
      <c r="K95" s="13">
        <v>0</v>
      </c>
      <c r="L95" s="13">
        <v>0</v>
      </c>
      <c r="M95" s="13">
        <v>502038</v>
      </c>
      <c r="N95" s="13">
        <v>8794.9357855022208</v>
      </c>
      <c r="O95" s="13">
        <v>0</v>
      </c>
      <c r="P95" s="13">
        <v>8783.3547855009892</v>
      </c>
      <c r="Q95" s="13">
        <v>0</v>
      </c>
      <c r="R95" s="13">
        <v>11.581000001230001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501168</v>
      </c>
      <c r="AU95" s="13">
        <v>0</v>
      </c>
      <c r="AV95" s="13">
        <v>870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/>
      <c r="BY95" s="13">
        <v>0</v>
      </c>
      <c r="BZ95" s="13">
        <v>0</v>
      </c>
      <c r="CA95" s="82">
        <v>0</v>
      </c>
      <c r="CC95">
        <v>100</v>
      </c>
      <c r="CE95">
        <v>100</v>
      </c>
      <c r="CG95">
        <v>100</v>
      </c>
      <c r="CI95">
        <v>0</v>
      </c>
      <c r="CK95">
        <v>0</v>
      </c>
      <c r="CM95">
        <v>0</v>
      </c>
      <c r="CN95">
        <v>222219386</v>
      </c>
      <c r="CO95">
        <v>0</v>
      </c>
      <c r="CP95">
        <v>322.86032899999998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2">
        <v>283</v>
      </c>
      <c r="B96" s="13" t="s">
        <v>221</v>
      </c>
      <c r="C96" s="13">
        <v>401000</v>
      </c>
      <c r="D96" s="83">
        <v>351100</v>
      </c>
      <c r="E96" s="13">
        <v>350010</v>
      </c>
      <c r="F96" s="13" t="s">
        <v>128</v>
      </c>
      <c r="G96" s="13">
        <v>1</v>
      </c>
      <c r="H96" s="13">
        <v>1</v>
      </c>
      <c r="I96" s="13">
        <v>2012</v>
      </c>
      <c r="J96" s="13">
        <v>32429</v>
      </c>
      <c r="K96" s="13">
        <v>0</v>
      </c>
      <c r="L96" s="13">
        <v>0</v>
      </c>
      <c r="M96" s="13">
        <v>32429</v>
      </c>
      <c r="N96" s="13">
        <v>568.48183208</v>
      </c>
      <c r="O96" s="13">
        <v>0</v>
      </c>
      <c r="P96" s="13">
        <v>567.04902407999998</v>
      </c>
      <c r="Q96" s="13">
        <v>0</v>
      </c>
      <c r="R96" s="13">
        <v>0</v>
      </c>
      <c r="S96" s="13">
        <v>0</v>
      </c>
      <c r="T96" s="13">
        <v>1.4328080000000001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32339</v>
      </c>
      <c r="AU96" s="13">
        <v>0</v>
      </c>
      <c r="AV96" s="13">
        <v>0</v>
      </c>
      <c r="AW96" s="13">
        <v>0</v>
      </c>
      <c r="AX96" s="13">
        <v>90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82">
        <v>0</v>
      </c>
      <c r="CC96">
        <v>0</v>
      </c>
      <c r="CE96">
        <v>0</v>
      </c>
      <c r="CG96">
        <v>0</v>
      </c>
      <c r="CI96">
        <v>0</v>
      </c>
      <c r="CK96">
        <v>0</v>
      </c>
      <c r="CM96">
        <v>0</v>
      </c>
      <c r="CN96">
        <v>14319419.800000001</v>
      </c>
      <c r="CO96">
        <v>0</v>
      </c>
      <c r="CP96">
        <v>0</v>
      </c>
      <c r="CQ96">
        <v>0</v>
      </c>
      <c r="CR96">
        <v>31.148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2">
        <v>285</v>
      </c>
      <c r="B97" s="13" t="s">
        <v>222</v>
      </c>
      <c r="C97" s="13">
        <v>900030</v>
      </c>
      <c r="D97" s="83">
        <v>382120</v>
      </c>
      <c r="E97" s="13">
        <v>383900</v>
      </c>
      <c r="F97" s="13" t="s">
        <v>128</v>
      </c>
      <c r="G97" s="13">
        <v>1</v>
      </c>
      <c r="H97" s="13">
        <v>1</v>
      </c>
      <c r="I97" s="13">
        <v>2012</v>
      </c>
      <c r="J97" s="13">
        <v>1063</v>
      </c>
      <c r="K97" s="13">
        <v>0</v>
      </c>
      <c r="L97" s="13">
        <v>0</v>
      </c>
      <c r="M97" s="13">
        <v>1063</v>
      </c>
      <c r="N97" s="13">
        <v>18.321124350000002</v>
      </c>
      <c r="O97" s="13">
        <v>0</v>
      </c>
      <c r="P97" s="13">
        <v>17.254828799999999</v>
      </c>
      <c r="Q97" s="13">
        <v>0</v>
      </c>
      <c r="R97" s="13">
        <v>1.0662357499999999</v>
      </c>
      <c r="S97" s="13">
        <v>0</v>
      </c>
      <c r="T97" s="81">
        <v>5.9799999999999997E-5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984</v>
      </c>
      <c r="AU97" s="13">
        <v>0</v>
      </c>
      <c r="AV97" s="13">
        <v>79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82">
        <v>0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N97">
        <v>435728</v>
      </c>
      <c r="CO97">
        <v>0</v>
      </c>
      <c r="CP97">
        <v>29.725000000000001</v>
      </c>
      <c r="CQ97">
        <v>0</v>
      </c>
      <c r="CR97">
        <v>1.2999999999999999E-3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2">
        <v>288</v>
      </c>
      <c r="B98" s="13" t="s">
        <v>223</v>
      </c>
      <c r="C98" s="13">
        <v>401000</v>
      </c>
      <c r="D98" s="83">
        <v>351100</v>
      </c>
      <c r="E98" s="13">
        <v>350010</v>
      </c>
      <c r="F98" s="13" t="s">
        <v>128</v>
      </c>
      <c r="G98" s="13">
        <v>1</v>
      </c>
      <c r="H98" s="13">
        <v>4</v>
      </c>
      <c r="I98" s="13">
        <v>2012</v>
      </c>
      <c r="J98" s="13">
        <v>25904</v>
      </c>
      <c r="K98" s="13">
        <v>0</v>
      </c>
      <c r="L98" s="13">
        <v>0</v>
      </c>
      <c r="M98" s="13">
        <v>25904</v>
      </c>
      <c r="N98" s="13">
        <v>4627.2551316970003</v>
      </c>
      <c r="O98" s="13">
        <v>0</v>
      </c>
      <c r="P98" s="13">
        <v>454.01444554699998</v>
      </c>
      <c r="Q98" s="13">
        <v>0</v>
      </c>
      <c r="R98" s="13">
        <v>1.61415E-3</v>
      </c>
      <c r="S98" s="13">
        <v>0</v>
      </c>
      <c r="T98" s="13">
        <v>2.9072000000000001E-2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5.14</v>
      </c>
      <c r="AK98" s="13">
        <v>0</v>
      </c>
      <c r="AL98" s="13">
        <v>0</v>
      </c>
      <c r="AM98" s="13">
        <v>1035.02</v>
      </c>
      <c r="AN98" s="13">
        <v>0</v>
      </c>
      <c r="AO98" s="13">
        <v>3133.05</v>
      </c>
      <c r="AP98" s="13">
        <v>0</v>
      </c>
      <c r="AQ98" s="13">
        <v>0</v>
      </c>
      <c r="AR98" s="13">
        <v>0</v>
      </c>
      <c r="AS98" s="13">
        <v>0</v>
      </c>
      <c r="AT98" s="13">
        <v>25902</v>
      </c>
      <c r="AU98" s="13">
        <v>0</v>
      </c>
      <c r="AV98" s="13">
        <v>0</v>
      </c>
      <c r="AW98" s="13">
        <v>0</v>
      </c>
      <c r="AX98" s="13">
        <v>2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/>
      <c r="BY98" s="13">
        <v>0</v>
      </c>
      <c r="BZ98" s="13">
        <v>0</v>
      </c>
      <c r="CA98" s="82">
        <v>0</v>
      </c>
      <c r="CC98">
        <v>100</v>
      </c>
      <c r="CE98">
        <v>100</v>
      </c>
      <c r="CG98">
        <v>100</v>
      </c>
      <c r="CI98">
        <v>0</v>
      </c>
      <c r="CK98">
        <v>0</v>
      </c>
      <c r="CM98">
        <v>0</v>
      </c>
      <c r="CN98">
        <v>11459513</v>
      </c>
      <c r="CO98">
        <v>0</v>
      </c>
      <c r="CP98">
        <v>4.4999999999999998E-2</v>
      </c>
      <c r="CQ98">
        <v>0</v>
      </c>
      <c r="CR98">
        <v>0.63200000000000001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59345</v>
      </c>
      <c r="DH98">
        <v>0</v>
      </c>
      <c r="DI98">
        <v>0</v>
      </c>
      <c r="DJ98">
        <v>159.77000000000001</v>
      </c>
      <c r="DK98">
        <v>0</v>
      </c>
      <c r="DL98">
        <v>0</v>
      </c>
      <c r="DM98">
        <v>0</v>
      </c>
      <c r="DN98">
        <v>325684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2">
        <v>289</v>
      </c>
      <c r="B99" s="13" t="s">
        <v>224</v>
      </c>
      <c r="C99" s="13">
        <v>401000</v>
      </c>
      <c r="D99" s="83">
        <v>351100</v>
      </c>
      <c r="E99" s="13">
        <v>350010</v>
      </c>
      <c r="F99" s="13" t="s">
        <v>128</v>
      </c>
      <c r="G99" s="13">
        <v>1</v>
      </c>
      <c r="H99" s="13">
        <v>2</v>
      </c>
      <c r="I99" s="13">
        <v>2012</v>
      </c>
      <c r="J99" s="13">
        <v>3147</v>
      </c>
      <c r="K99" s="13">
        <v>0</v>
      </c>
      <c r="L99" s="13">
        <v>0</v>
      </c>
      <c r="M99" s="13">
        <v>3147</v>
      </c>
      <c r="N99" s="13">
        <v>1042.3735411</v>
      </c>
      <c r="O99" s="13">
        <v>0</v>
      </c>
      <c r="P99" s="13">
        <v>55.182916800000001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15.0277653</v>
      </c>
      <c r="AJ99" s="13">
        <v>0</v>
      </c>
      <c r="AK99" s="13">
        <v>0</v>
      </c>
      <c r="AL99" s="13">
        <v>457.92507999999998</v>
      </c>
      <c r="AM99" s="13">
        <v>16.601199999999999</v>
      </c>
      <c r="AN99" s="13">
        <v>402.00719400000003</v>
      </c>
      <c r="AO99" s="13">
        <v>0</v>
      </c>
      <c r="AP99" s="13">
        <v>0</v>
      </c>
      <c r="AQ99" s="13">
        <v>0</v>
      </c>
      <c r="AR99" s="13">
        <v>0</v>
      </c>
      <c r="AS99" s="13">
        <v>95.629384999999999</v>
      </c>
      <c r="AT99" s="13">
        <v>3147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82">
        <v>0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N99">
        <v>1393508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653381.1</v>
      </c>
      <c r="DB99">
        <v>0</v>
      </c>
      <c r="DC99">
        <v>0</v>
      </c>
      <c r="DD99">
        <v>0</v>
      </c>
      <c r="DE99">
        <v>0</v>
      </c>
      <c r="DF99">
        <v>31581.040000000001</v>
      </c>
      <c r="DG99">
        <v>948.64</v>
      </c>
      <c r="DH99">
        <v>0</v>
      </c>
      <c r="DI99">
        <v>6595.13</v>
      </c>
      <c r="DJ99">
        <v>0</v>
      </c>
      <c r="DK99">
        <v>0</v>
      </c>
      <c r="DL99">
        <v>0</v>
      </c>
      <c r="DM99">
        <v>43226.58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2">
        <v>290</v>
      </c>
      <c r="B100" s="13" t="s">
        <v>225</v>
      </c>
      <c r="C100" s="13">
        <v>401000</v>
      </c>
      <c r="D100" s="83">
        <v>353000</v>
      </c>
      <c r="E100" s="13">
        <v>350030</v>
      </c>
      <c r="F100" s="13" t="s">
        <v>128</v>
      </c>
      <c r="G100" s="13">
        <v>1</v>
      </c>
      <c r="H100" s="13">
        <v>1</v>
      </c>
      <c r="I100" s="13">
        <v>2012</v>
      </c>
      <c r="J100" s="13">
        <v>11399</v>
      </c>
      <c r="K100" s="13">
        <v>0</v>
      </c>
      <c r="L100" s="13">
        <v>0</v>
      </c>
      <c r="M100" s="13">
        <v>11399</v>
      </c>
      <c r="N100" s="13">
        <v>199.8774756</v>
      </c>
      <c r="O100" s="13">
        <v>0</v>
      </c>
      <c r="P100" s="13">
        <v>199.8774756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11399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82">
        <v>0</v>
      </c>
      <c r="CC100">
        <v>0</v>
      </c>
      <c r="CE100">
        <v>0</v>
      </c>
      <c r="CG100">
        <v>0</v>
      </c>
      <c r="CI100">
        <v>0</v>
      </c>
      <c r="CK100">
        <v>0</v>
      </c>
      <c r="CM100">
        <v>0</v>
      </c>
      <c r="CN100">
        <v>5047411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2">
        <v>291</v>
      </c>
      <c r="B101" s="13" t="s">
        <v>226</v>
      </c>
      <c r="C101" s="13">
        <v>403000</v>
      </c>
      <c r="D101" s="83">
        <v>353000</v>
      </c>
      <c r="E101" s="13">
        <v>350030</v>
      </c>
      <c r="F101" s="13" t="s">
        <v>128</v>
      </c>
      <c r="G101" s="13">
        <v>1</v>
      </c>
      <c r="H101" s="13">
        <v>1</v>
      </c>
      <c r="I101" s="13">
        <v>2012</v>
      </c>
      <c r="J101" s="13">
        <v>8277</v>
      </c>
      <c r="K101" s="13">
        <v>0</v>
      </c>
      <c r="L101" s="13">
        <v>0</v>
      </c>
      <c r="M101" s="13">
        <v>8277</v>
      </c>
      <c r="N101" s="13">
        <v>145.1258028</v>
      </c>
      <c r="O101" s="13">
        <v>0</v>
      </c>
      <c r="P101" s="13">
        <v>145.1258028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8277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82">
        <v>0</v>
      </c>
      <c r="CC101">
        <v>0</v>
      </c>
      <c r="CE101">
        <v>0</v>
      </c>
      <c r="CG101">
        <v>0</v>
      </c>
      <c r="CI101">
        <v>0</v>
      </c>
      <c r="CK101">
        <v>0</v>
      </c>
      <c r="CM101">
        <v>0</v>
      </c>
      <c r="CN101">
        <v>3664793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2">
        <v>293</v>
      </c>
      <c r="B102" s="13" t="s">
        <v>227</v>
      </c>
      <c r="C102" s="13">
        <v>403000</v>
      </c>
      <c r="D102" s="83">
        <v>353000</v>
      </c>
      <c r="E102" s="13">
        <v>350030</v>
      </c>
      <c r="F102" s="13" t="s">
        <v>128</v>
      </c>
      <c r="G102" s="13">
        <v>1</v>
      </c>
      <c r="H102" s="13">
        <v>1</v>
      </c>
      <c r="I102" s="13">
        <v>2012</v>
      </c>
      <c r="J102" s="13">
        <v>5064</v>
      </c>
      <c r="K102" s="13">
        <v>0</v>
      </c>
      <c r="L102" s="13">
        <v>0</v>
      </c>
      <c r="M102" s="13">
        <v>5064</v>
      </c>
      <c r="N102" s="13">
        <v>88.788156900000004</v>
      </c>
      <c r="O102" s="13">
        <v>0</v>
      </c>
      <c r="P102" s="13">
        <v>88.787080799999998</v>
      </c>
      <c r="Q102" s="13">
        <v>0</v>
      </c>
      <c r="R102" s="13">
        <v>1.0761E-3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5064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82">
        <v>0</v>
      </c>
      <c r="CC102">
        <v>0</v>
      </c>
      <c r="CE102">
        <v>0</v>
      </c>
      <c r="CG102">
        <v>0</v>
      </c>
      <c r="CI102">
        <v>0</v>
      </c>
      <c r="CK102">
        <v>0</v>
      </c>
      <c r="CM102">
        <v>0</v>
      </c>
      <c r="CN102">
        <v>2242098</v>
      </c>
      <c r="CO102">
        <v>0</v>
      </c>
      <c r="CP102">
        <v>0.03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2">
        <v>295</v>
      </c>
      <c r="B103" s="13" t="s">
        <v>227</v>
      </c>
      <c r="C103" s="13">
        <v>403000</v>
      </c>
      <c r="D103" s="83">
        <v>353000</v>
      </c>
      <c r="E103" s="13">
        <v>350030</v>
      </c>
      <c r="F103" s="13" t="s">
        <v>128</v>
      </c>
      <c r="G103" s="13">
        <v>1</v>
      </c>
      <c r="H103" s="13">
        <v>1</v>
      </c>
      <c r="I103" s="13">
        <v>2012</v>
      </c>
      <c r="J103" s="13">
        <v>5175</v>
      </c>
      <c r="K103" s="13">
        <v>0</v>
      </c>
      <c r="L103" s="13">
        <v>0</v>
      </c>
      <c r="M103" s="13">
        <v>5175</v>
      </c>
      <c r="N103" s="13">
        <v>90.746295399999994</v>
      </c>
      <c r="O103" s="13">
        <v>0</v>
      </c>
      <c r="P103" s="13">
        <v>90.745577999999995</v>
      </c>
      <c r="Q103" s="13">
        <v>0</v>
      </c>
      <c r="R103" s="13">
        <v>7.1739999999999998E-4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5175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82">
        <v>0</v>
      </c>
      <c r="CC103">
        <v>0</v>
      </c>
      <c r="CE103">
        <v>0</v>
      </c>
      <c r="CG103">
        <v>0</v>
      </c>
      <c r="CI103">
        <v>0</v>
      </c>
      <c r="CK103">
        <v>0</v>
      </c>
      <c r="CM103">
        <v>0</v>
      </c>
      <c r="CN103">
        <v>2291555</v>
      </c>
      <c r="CO103">
        <v>0</v>
      </c>
      <c r="CP103">
        <v>0.02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2">
        <v>296</v>
      </c>
      <c r="B104" s="13" t="s">
        <v>228</v>
      </c>
      <c r="C104" s="13">
        <v>401000</v>
      </c>
      <c r="D104" s="83">
        <v>353000</v>
      </c>
      <c r="E104" s="13">
        <v>350030</v>
      </c>
      <c r="F104" s="13" t="s">
        <v>128</v>
      </c>
      <c r="G104" s="13">
        <v>1</v>
      </c>
      <c r="H104" s="13">
        <v>1</v>
      </c>
      <c r="I104" s="13">
        <v>2012</v>
      </c>
      <c r="J104" s="13">
        <v>10593</v>
      </c>
      <c r="K104" s="13">
        <v>0</v>
      </c>
      <c r="L104" s="13">
        <v>0</v>
      </c>
      <c r="M104" s="13">
        <v>10593</v>
      </c>
      <c r="N104" s="13">
        <v>185.74875230000001</v>
      </c>
      <c r="O104" s="13">
        <v>0</v>
      </c>
      <c r="P104" s="13">
        <v>185.74839359999999</v>
      </c>
      <c r="Q104" s="13">
        <v>0</v>
      </c>
      <c r="R104" s="13">
        <v>3.5869999999999999E-4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10593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82">
        <v>0</v>
      </c>
      <c r="CC104">
        <v>0</v>
      </c>
      <c r="CE104">
        <v>0</v>
      </c>
      <c r="CG104">
        <v>0</v>
      </c>
      <c r="CI104">
        <v>0</v>
      </c>
      <c r="CK104">
        <v>0</v>
      </c>
      <c r="CM104">
        <v>0</v>
      </c>
      <c r="CN104">
        <v>4690616</v>
      </c>
      <c r="CO104">
        <v>0</v>
      </c>
      <c r="CP104">
        <v>0.01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>
      <c r="A105" s="12">
        <v>298</v>
      </c>
      <c r="B105" s="13" t="s">
        <v>229</v>
      </c>
      <c r="C105" s="13">
        <v>403000</v>
      </c>
      <c r="D105" s="83">
        <v>353000</v>
      </c>
      <c r="E105" s="13">
        <v>350030</v>
      </c>
      <c r="F105" s="13" t="s">
        <v>128</v>
      </c>
      <c r="G105" s="13">
        <v>1</v>
      </c>
      <c r="H105" s="13">
        <v>2</v>
      </c>
      <c r="I105" s="13">
        <v>2012</v>
      </c>
      <c r="J105" s="13">
        <v>49</v>
      </c>
      <c r="K105" s="13">
        <v>0</v>
      </c>
      <c r="L105" s="13">
        <v>0</v>
      </c>
      <c r="M105" s="13">
        <v>49</v>
      </c>
      <c r="N105" s="13">
        <v>106.5658052</v>
      </c>
      <c r="O105" s="13">
        <v>0</v>
      </c>
      <c r="P105" s="13">
        <v>0.12580920000000001</v>
      </c>
      <c r="Q105" s="13">
        <v>0</v>
      </c>
      <c r="R105" s="13">
        <v>0.56674599999999997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105.87325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7</v>
      </c>
      <c r="AU105" s="13">
        <v>0</v>
      </c>
      <c r="AV105" s="13">
        <v>42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82">
        <v>0</v>
      </c>
      <c r="CC105">
        <v>0</v>
      </c>
      <c r="CE105">
        <v>0</v>
      </c>
      <c r="CG105">
        <v>0</v>
      </c>
      <c r="CI105">
        <v>0</v>
      </c>
      <c r="CK105">
        <v>0</v>
      </c>
      <c r="CM105">
        <v>0</v>
      </c>
      <c r="CN105">
        <v>3177</v>
      </c>
      <c r="CO105">
        <v>0</v>
      </c>
      <c r="CP105">
        <v>15.8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6049.9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2">
        <v>301</v>
      </c>
      <c r="B106" s="13" t="s">
        <v>230</v>
      </c>
      <c r="C106" s="13">
        <v>401000</v>
      </c>
      <c r="D106" s="83">
        <v>353000</v>
      </c>
      <c r="E106" s="13">
        <v>350030</v>
      </c>
      <c r="F106" s="13" t="s">
        <v>128</v>
      </c>
      <c r="G106" s="13">
        <v>1</v>
      </c>
      <c r="H106" s="13">
        <v>1</v>
      </c>
      <c r="I106" s="13">
        <v>2012</v>
      </c>
      <c r="J106" s="13">
        <v>9384</v>
      </c>
      <c r="K106" s="13">
        <v>0</v>
      </c>
      <c r="L106" s="13">
        <v>0</v>
      </c>
      <c r="M106" s="13">
        <v>9384</v>
      </c>
      <c r="N106" s="13">
        <v>164.53831679999999</v>
      </c>
      <c r="O106" s="13">
        <v>0</v>
      </c>
      <c r="P106" s="13">
        <v>164.53831679999999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9384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82">
        <v>0</v>
      </c>
      <c r="CC106">
        <v>0</v>
      </c>
      <c r="CE106">
        <v>0</v>
      </c>
      <c r="CG106">
        <v>0</v>
      </c>
      <c r="CI106">
        <v>0</v>
      </c>
      <c r="CK106">
        <v>0</v>
      </c>
      <c r="CM106">
        <v>0</v>
      </c>
      <c r="CN106">
        <v>4155008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2">
        <v>304</v>
      </c>
      <c r="B107" s="13" t="s">
        <v>231</v>
      </c>
      <c r="C107" s="13">
        <v>403000</v>
      </c>
      <c r="D107" s="83">
        <v>353000</v>
      </c>
      <c r="E107" s="13">
        <v>350030</v>
      </c>
      <c r="F107" s="13" t="s">
        <v>128</v>
      </c>
      <c r="G107" s="13">
        <v>1</v>
      </c>
      <c r="H107" s="13">
        <v>2</v>
      </c>
      <c r="I107" s="13">
        <v>2012</v>
      </c>
      <c r="J107" s="13">
        <v>133</v>
      </c>
      <c r="K107" s="13">
        <v>0</v>
      </c>
      <c r="L107" s="13">
        <v>0</v>
      </c>
      <c r="M107" s="13">
        <v>133</v>
      </c>
      <c r="N107" s="13">
        <v>184.36606484000001</v>
      </c>
      <c r="O107" s="13">
        <v>0</v>
      </c>
      <c r="P107" s="13">
        <v>2.2631399999999999</v>
      </c>
      <c r="Q107" s="13">
        <v>0</v>
      </c>
      <c r="R107" s="13">
        <v>5.1365840000000003E-2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9.5910000000000006E-3</v>
      </c>
      <c r="AK107" s="13">
        <v>0</v>
      </c>
      <c r="AL107" s="13">
        <v>0</v>
      </c>
      <c r="AM107" s="13">
        <v>0</v>
      </c>
      <c r="AN107" s="13">
        <v>182.041968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129</v>
      </c>
      <c r="AU107" s="13">
        <v>0</v>
      </c>
      <c r="AV107" s="13">
        <v>4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82">
        <v>0</v>
      </c>
      <c r="CC107">
        <v>0</v>
      </c>
      <c r="CE107">
        <v>0</v>
      </c>
      <c r="CG107">
        <v>0</v>
      </c>
      <c r="CI107">
        <v>0</v>
      </c>
      <c r="CK107">
        <v>0</v>
      </c>
      <c r="CM107">
        <v>0</v>
      </c>
      <c r="CN107">
        <v>57150</v>
      </c>
      <c r="CO107">
        <v>0</v>
      </c>
      <c r="CP107">
        <v>1.4319999999999999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0.27800000000000002</v>
      </c>
      <c r="DK107">
        <v>0</v>
      </c>
      <c r="DL107">
        <v>0</v>
      </c>
      <c r="DM107">
        <v>19106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2">
        <v>308</v>
      </c>
      <c r="B108" s="13" t="s">
        <v>232</v>
      </c>
      <c r="C108" s="13">
        <v>403000</v>
      </c>
      <c r="D108" s="83">
        <v>353000</v>
      </c>
      <c r="E108" s="13">
        <v>350030</v>
      </c>
      <c r="F108" s="13" t="s">
        <v>128</v>
      </c>
      <c r="G108" s="13">
        <v>1</v>
      </c>
      <c r="H108" s="13">
        <v>1</v>
      </c>
      <c r="I108" s="13">
        <v>2012</v>
      </c>
      <c r="J108" s="13">
        <v>265</v>
      </c>
      <c r="K108" s="13">
        <v>0</v>
      </c>
      <c r="L108" s="13">
        <v>0</v>
      </c>
      <c r="M108" s="13">
        <v>265</v>
      </c>
      <c r="N108" s="13">
        <v>3.57871403</v>
      </c>
      <c r="O108" s="13">
        <v>0</v>
      </c>
      <c r="P108" s="13">
        <v>0</v>
      </c>
      <c r="Q108" s="13">
        <v>0</v>
      </c>
      <c r="R108" s="13">
        <v>3.57871403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265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82">
        <v>0</v>
      </c>
      <c r="CC108">
        <v>0</v>
      </c>
      <c r="CE108">
        <v>0</v>
      </c>
      <c r="CG108">
        <v>0</v>
      </c>
      <c r="CI108">
        <v>0</v>
      </c>
      <c r="CK108">
        <v>0</v>
      </c>
      <c r="CM108">
        <v>0</v>
      </c>
      <c r="CN108">
        <v>0</v>
      </c>
      <c r="CO108">
        <v>0</v>
      </c>
      <c r="CP108">
        <v>99.769000000000005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>
      <c r="A109" s="12">
        <v>313</v>
      </c>
      <c r="B109" s="13" t="s">
        <v>233</v>
      </c>
      <c r="C109" s="13">
        <v>403000</v>
      </c>
      <c r="D109" s="83">
        <v>353000</v>
      </c>
      <c r="E109" s="13">
        <v>350030</v>
      </c>
      <c r="F109" s="13" t="s">
        <v>128</v>
      </c>
      <c r="G109" s="13">
        <v>1</v>
      </c>
      <c r="H109" s="13">
        <v>1</v>
      </c>
      <c r="I109" s="13">
        <v>2012</v>
      </c>
      <c r="J109" s="13">
        <v>1789</v>
      </c>
      <c r="K109" s="13">
        <v>0</v>
      </c>
      <c r="L109" s="13">
        <v>0</v>
      </c>
      <c r="M109" s="13">
        <v>1789</v>
      </c>
      <c r="N109" s="13">
        <v>26.30762957</v>
      </c>
      <c r="O109" s="13">
        <v>0</v>
      </c>
      <c r="P109" s="13">
        <v>9.2610936000000006</v>
      </c>
      <c r="Q109" s="13">
        <v>0</v>
      </c>
      <c r="R109" s="13">
        <v>17.046535970000001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528</v>
      </c>
      <c r="AU109" s="13">
        <v>0</v>
      </c>
      <c r="AV109" s="13">
        <v>1261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82">
        <v>0</v>
      </c>
      <c r="CC109">
        <v>0</v>
      </c>
      <c r="CE109">
        <v>0</v>
      </c>
      <c r="CG109">
        <v>0</v>
      </c>
      <c r="CI109">
        <v>0</v>
      </c>
      <c r="CK109">
        <v>0</v>
      </c>
      <c r="CM109">
        <v>0</v>
      </c>
      <c r="CN109">
        <v>233866</v>
      </c>
      <c r="CO109">
        <v>0</v>
      </c>
      <c r="CP109">
        <v>475.23099999999999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>
      <c r="A110" s="12">
        <v>315</v>
      </c>
      <c r="B110" s="13" t="s">
        <v>234</v>
      </c>
      <c r="C110" s="13">
        <v>403000</v>
      </c>
      <c r="D110" s="83">
        <v>353000</v>
      </c>
      <c r="E110" s="13">
        <v>350030</v>
      </c>
      <c r="F110" s="13" t="s">
        <v>128</v>
      </c>
      <c r="G110" s="13">
        <v>1</v>
      </c>
      <c r="H110" s="13">
        <v>1</v>
      </c>
      <c r="I110" s="13">
        <v>2012</v>
      </c>
      <c r="J110" s="13">
        <v>943</v>
      </c>
      <c r="K110" s="13">
        <v>0</v>
      </c>
      <c r="L110" s="13">
        <v>0</v>
      </c>
      <c r="M110" s="13">
        <v>943</v>
      </c>
      <c r="N110" s="13">
        <v>13.43902555</v>
      </c>
      <c r="O110" s="13">
        <v>0</v>
      </c>
      <c r="P110" s="13">
        <v>3.0028283999999998</v>
      </c>
      <c r="Q110" s="13">
        <v>0</v>
      </c>
      <c r="R110" s="13">
        <v>10.43619715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171</v>
      </c>
      <c r="AU110" s="13">
        <v>0</v>
      </c>
      <c r="AV110" s="13">
        <v>772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82">
        <v>0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0</v>
      </c>
      <c r="CN110">
        <v>75829</v>
      </c>
      <c r="CO110">
        <v>0</v>
      </c>
      <c r="CP110">
        <v>290.94499999999999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>
      <c r="A111" s="12">
        <v>317</v>
      </c>
      <c r="B111" s="13" t="s">
        <v>235</v>
      </c>
      <c r="C111" s="13">
        <v>403000</v>
      </c>
      <c r="D111" s="83">
        <v>353000</v>
      </c>
      <c r="E111" s="13">
        <v>350030</v>
      </c>
      <c r="F111" s="13" t="s">
        <v>128</v>
      </c>
      <c r="G111" s="13">
        <v>1</v>
      </c>
      <c r="H111" s="13">
        <v>1</v>
      </c>
      <c r="I111" s="13">
        <v>2012</v>
      </c>
      <c r="J111" s="13">
        <v>273</v>
      </c>
      <c r="K111" s="13">
        <v>0</v>
      </c>
      <c r="L111" s="13">
        <v>0</v>
      </c>
      <c r="M111" s="13">
        <v>273</v>
      </c>
      <c r="N111" s="13">
        <v>3.7318644000000001</v>
      </c>
      <c r="O111" s="13">
        <v>0</v>
      </c>
      <c r="P111" s="13">
        <v>0.18073439999999999</v>
      </c>
      <c r="Q111" s="13">
        <v>0</v>
      </c>
      <c r="R111" s="13">
        <v>3.5511300000000001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10</v>
      </c>
      <c r="AU111" s="13">
        <v>0</v>
      </c>
      <c r="AV111" s="13">
        <v>263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82">
        <v>0</v>
      </c>
      <c r="CC111">
        <v>0</v>
      </c>
      <c r="CE111">
        <v>0</v>
      </c>
      <c r="CG111">
        <v>0</v>
      </c>
      <c r="CI111">
        <v>0</v>
      </c>
      <c r="CK111">
        <v>0</v>
      </c>
      <c r="CM111">
        <v>0</v>
      </c>
      <c r="CN111">
        <v>4564</v>
      </c>
      <c r="CO111">
        <v>0</v>
      </c>
      <c r="CP111">
        <v>99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>
      <c r="A112" s="12">
        <v>321</v>
      </c>
      <c r="B112" s="13" t="s">
        <v>236</v>
      </c>
      <c r="C112" s="13">
        <v>403000</v>
      </c>
      <c r="D112" s="83">
        <v>353000</v>
      </c>
      <c r="E112" s="13">
        <v>350030</v>
      </c>
      <c r="F112" s="13" t="s">
        <v>128</v>
      </c>
      <c r="G112" s="13">
        <v>1</v>
      </c>
      <c r="H112" s="13">
        <v>1</v>
      </c>
      <c r="I112" s="13">
        <v>2012</v>
      </c>
      <c r="J112" s="13">
        <v>147</v>
      </c>
      <c r="K112" s="13">
        <v>0</v>
      </c>
      <c r="L112" s="13">
        <v>0</v>
      </c>
      <c r="M112" s="13">
        <v>147</v>
      </c>
      <c r="N112" s="13">
        <v>1.9877719199999999</v>
      </c>
      <c r="O112" s="13">
        <v>0</v>
      </c>
      <c r="P112" s="13">
        <v>0</v>
      </c>
      <c r="Q112" s="13">
        <v>0</v>
      </c>
      <c r="R112" s="13">
        <v>1.9877719199999999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147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82">
        <v>0</v>
      </c>
      <c r="CC112">
        <v>0</v>
      </c>
      <c r="CE112">
        <v>0</v>
      </c>
      <c r="CG112">
        <v>0</v>
      </c>
      <c r="CI112">
        <v>0</v>
      </c>
      <c r="CK112">
        <v>0</v>
      </c>
      <c r="CM112">
        <v>0</v>
      </c>
      <c r="CN112">
        <v>0</v>
      </c>
      <c r="CO112">
        <v>0</v>
      </c>
      <c r="CP112">
        <v>55.415999999999997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2">
        <v>326</v>
      </c>
      <c r="B113" s="13" t="s">
        <v>237</v>
      </c>
      <c r="C113" s="13">
        <v>403000</v>
      </c>
      <c r="D113" s="83">
        <v>353000</v>
      </c>
      <c r="E113" s="13">
        <v>350030</v>
      </c>
      <c r="F113" s="13" t="s">
        <v>128</v>
      </c>
      <c r="G113" s="13">
        <v>1</v>
      </c>
      <c r="H113" s="13">
        <v>2</v>
      </c>
      <c r="I113" s="13">
        <v>2012</v>
      </c>
      <c r="J113" s="13">
        <v>7884</v>
      </c>
      <c r="K113" s="13">
        <v>0</v>
      </c>
      <c r="L113" s="13">
        <v>0</v>
      </c>
      <c r="M113" s="13">
        <v>7884</v>
      </c>
      <c r="N113" s="13">
        <v>216.88020556859999</v>
      </c>
      <c r="O113" s="13">
        <v>0</v>
      </c>
      <c r="P113" s="13">
        <v>138.22787880000001</v>
      </c>
      <c r="Q113" s="13">
        <v>0</v>
      </c>
      <c r="R113" s="13">
        <v>9.6052685999999995E-3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78.642721499999993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7883</v>
      </c>
      <c r="AU113" s="13">
        <v>0</v>
      </c>
      <c r="AV113" s="13">
        <v>1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82">
        <v>0</v>
      </c>
      <c r="CC113">
        <v>0</v>
      </c>
      <c r="CE113">
        <v>0</v>
      </c>
      <c r="CG113">
        <v>0</v>
      </c>
      <c r="CI113">
        <v>0</v>
      </c>
      <c r="CK113">
        <v>0</v>
      </c>
      <c r="CM113">
        <v>0</v>
      </c>
      <c r="CN113">
        <v>3490603</v>
      </c>
      <c r="CO113">
        <v>0</v>
      </c>
      <c r="CP113">
        <v>0.26778000000000002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7540.05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>
      <c r="A114" s="12">
        <v>330</v>
      </c>
      <c r="B114" s="13" t="s">
        <v>238</v>
      </c>
      <c r="C114" s="13">
        <v>401000</v>
      </c>
      <c r="D114" s="83">
        <v>351100</v>
      </c>
      <c r="E114" s="13">
        <v>350010</v>
      </c>
      <c r="F114" s="13" t="s">
        <v>128</v>
      </c>
      <c r="G114" s="13">
        <v>1</v>
      </c>
      <c r="H114" s="13">
        <v>4</v>
      </c>
      <c r="I114" s="13">
        <v>2012</v>
      </c>
      <c r="J114" s="13">
        <v>992377</v>
      </c>
      <c r="K114" s="13">
        <v>2427</v>
      </c>
      <c r="L114" s="13">
        <v>0</v>
      </c>
      <c r="M114" s="13">
        <v>994804</v>
      </c>
      <c r="N114" s="13">
        <v>16325.96371632</v>
      </c>
      <c r="O114" s="13">
        <v>0</v>
      </c>
      <c r="P114" s="13">
        <v>0</v>
      </c>
      <c r="Q114" s="13">
        <v>0</v>
      </c>
      <c r="R114" s="13">
        <v>0.1075</v>
      </c>
      <c r="S114" s="13">
        <v>420.00421999999998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9951.0013163200001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622.40967999999998</v>
      </c>
      <c r="AM114" s="13">
        <v>5332.4409999999998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8</v>
      </c>
      <c r="AW114" s="13">
        <v>33503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958866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2427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/>
      <c r="BY114" s="13">
        <v>0</v>
      </c>
      <c r="BZ114" s="13">
        <v>0</v>
      </c>
      <c r="CA114" s="82">
        <v>0</v>
      </c>
      <c r="CC114">
        <v>100</v>
      </c>
      <c r="CE114">
        <v>100</v>
      </c>
      <c r="CG114">
        <v>100</v>
      </c>
      <c r="CI114">
        <v>0</v>
      </c>
      <c r="CK114">
        <v>0</v>
      </c>
      <c r="CM114">
        <v>0</v>
      </c>
      <c r="CN114">
        <v>0</v>
      </c>
      <c r="CO114">
        <v>0</v>
      </c>
      <c r="CP114">
        <v>2.5</v>
      </c>
      <c r="CQ114">
        <v>10391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410104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39493</v>
      </c>
      <c r="DG114">
        <v>307700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>
      <c r="A115" s="12">
        <v>331</v>
      </c>
      <c r="B115" s="13" t="s">
        <v>239</v>
      </c>
      <c r="C115" s="13">
        <v>401000</v>
      </c>
      <c r="D115" s="83">
        <v>351100</v>
      </c>
      <c r="E115" s="13">
        <v>350010</v>
      </c>
      <c r="F115" s="13" t="s">
        <v>128</v>
      </c>
      <c r="G115" s="13">
        <v>1</v>
      </c>
      <c r="H115" s="13">
        <v>4</v>
      </c>
      <c r="I115" s="13">
        <v>2012</v>
      </c>
      <c r="J115" s="13">
        <v>244245</v>
      </c>
      <c r="K115" s="13">
        <v>0</v>
      </c>
      <c r="L115" s="13">
        <v>0</v>
      </c>
      <c r="M115" s="13">
        <v>244245</v>
      </c>
      <c r="N115" s="13">
        <v>4212.1610401092303</v>
      </c>
      <c r="O115" s="13">
        <v>0</v>
      </c>
      <c r="P115" s="13">
        <v>3979.2601740084601</v>
      </c>
      <c r="Q115" s="13">
        <v>0</v>
      </c>
      <c r="R115" s="13">
        <v>232.26199999328</v>
      </c>
      <c r="S115" s="13">
        <v>0.63886610749390005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227007</v>
      </c>
      <c r="AU115" s="13">
        <v>0</v>
      </c>
      <c r="AV115" s="13">
        <v>17187</v>
      </c>
      <c r="AW115" s="13">
        <v>51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/>
      <c r="BY115" s="13">
        <v>0</v>
      </c>
      <c r="BZ115" s="13">
        <v>0</v>
      </c>
      <c r="CA115" s="82">
        <v>0</v>
      </c>
      <c r="CC115">
        <v>100</v>
      </c>
      <c r="CE115">
        <v>100</v>
      </c>
      <c r="CG115">
        <v>100</v>
      </c>
      <c r="CI115">
        <v>0</v>
      </c>
      <c r="CK115">
        <v>0</v>
      </c>
      <c r="CM115">
        <v>0</v>
      </c>
      <c r="CN115">
        <v>100716337</v>
      </c>
      <c r="CO115">
        <v>0</v>
      </c>
      <c r="CP115">
        <v>6475.1045439999998</v>
      </c>
      <c r="CQ115">
        <v>15.73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2">
        <v>332</v>
      </c>
      <c r="B116" s="13" t="s">
        <v>240</v>
      </c>
      <c r="C116" s="13">
        <v>401000</v>
      </c>
      <c r="D116" s="83">
        <v>351100</v>
      </c>
      <c r="E116" s="13">
        <v>350010</v>
      </c>
      <c r="F116" s="13" t="s">
        <v>128</v>
      </c>
      <c r="G116" s="13">
        <v>1</v>
      </c>
      <c r="H116" s="13">
        <v>4</v>
      </c>
      <c r="I116" s="13">
        <v>2012</v>
      </c>
      <c r="J116" s="13">
        <v>147271</v>
      </c>
      <c r="K116" s="13">
        <v>0</v>
      </c>
      <c r="L116" s="13">
        <v>0</v>
      </c>
      <c r="M116" s="13">
        <v>147271</v>
      </c>
      <c r="N116" s="13">
        <v>2579.3390000007798</v>
      </c>
      <c r="O116" s="13">
        <v>0</v>
      </c>
      <c r="P116" s="13">
        <v>2572.84</v>
      </c>
      <c r="Q116" s="13">
        <v>0</v>
      </c>
      <c r="R116" s="13">
        <v>6.4990000007809998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146790</v>
      </c>
      <c r="AU116" s="13">
        <v>0</v>
      </c>
      <c r="AV116" s="13">
        <v>481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/>
      <c r="BY116" s="13">
        <v>0</v>
      </c>
      <c r="BZ116" s="13">
        <v>0</v>
      </c>
      <c r="CA116" s="82">
        <v>0</v>
      </c>
      <c r="CC116">
        <v>100</v>
      </c>
      <c r="CE116">
        <v>100</v>
      </c>
      <c r="CG116">
        <v>100</v>
      </c>
      <c r="CI116">
        <v>0</v>
      </c>
      <c r="CK116">
        <v>0</v>
      </c>
      <c r="CM116">
        <v>0</v>
      </c>
      <c r="CN116">
        <v>65073555</v>
      </c>
      <c r="CO116">
        <v>0</v>
      </c>
      <c r="CP116">
        <v>181.1820463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>
      <c r="A117" s="12">
        <v>335</v>
      </c>
      <c r="B117" s="13" t="s">
        <v>241</v>
      </c>
      <c r="C117" s="13">
        <v>403000</v>
      </c>
      <c r="D117" s="83">
        <v>353000</v>
      </c>
      <c r="E117" s="13">
        <v>350030</v>
      </c>
      <c r="F117" s="13" t="s">
        <v>128</v>
      </c>
      <c r="G117" s="13">
        <v>1</v>
      </c>
      <c r="H117" s="13">
        <v>1</v>
      </c>
      <c r="I117" s="13">
        <v>2012</v>
      </c>
      <c r="J117" s="13">
        <v>72</v>
      </c>
      <c r="K117" s="13">
        <v>0</v>
      </c>
      <c r="L117" s="13">
        <v>0</v>
      </c>
      <c r="M117" s="13">
        <v>72</v>
      </c>
      <c r="N117" s="13">
        <v>0.97813903000000002</v>
      </c>
      <c r="O117" s="13">
        <v>0</v>
      </c>
      <c r="P117" s="13">
        <v>0</v>
      </c>
      <c r="Q117" s="13">
        <v>0</v>
      </c>
      <c r="R117" s="13">
        <v>0.97813903000000002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72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82">
        <v>0</v>
      </c>
      <c r="CC117">
        <v>0</v>
      </c>
      <c r="CE117">
        <v>0</v>
      </c>
      <c r="CG117">
        <v>0</v>
      </c>
      <c r="CI117">
        <v>0</v>
      </c>
      <c r="CK117">
        <v>0</v>
      </c>
      <c r="CM117">
        <v>0</v>
      </c>
      <c r="CN117">
        <v>0</v>
      </c>
      <c r="CO117">
        <v>0</v>
      </c>
      <c r="CP117">
        <v>27.268999999999998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>
      <c r="A118" s="12">
        <v>338</v>
      </c>
      <c r="B118" s="13" t="s">
        <v>242</v>
      </c>
      <c r="C118" s="13">
        <v>401000</v>
      </c>
      <c r="D118" s="83">
        <v>353000</v>
      </c>
      <c r="E118" s="13">
        <v>350030</v>
      </c>
      <c r="F118" s="13" t="s">
        <v>128</v>
      </c>
      <c r="G118" s="13">
        <v>1</v>
      </c>
      <c r="H118" s="13">
        <v>2</v>
      </c>
      <c r="I118" s="13">
        <v>2012</v>
      </c>
      <c r="J118" s="13">
        <v>2369</v>
      </c>
      <c r="K118" s="13">
        <v>0</v>
      </c>
      <c r="L118" s="13">
        <v>0</v>
      </c>
      <c r="M118" s="13">
        <v>2369</v>
      </c>
      <c r="N118" s="13">
        <v>153.24366599999999</v>
      </c>
      <c r="O118" s="13">
        <v>0</v>
      </c>
      <c r="P118" s="13">
        <v>41.534855999999998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111.70881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2369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82">
        <v>0</v>
      </c>
      <c r="CC118">
        <v>0</v>
      </c>
      <c r="CE118">
        <v>0</v>
      </c>
      <c r="CG118">
        <v>0</v>
      </c>
      <c r="CI118">
        <v>0</v>
      </c>
      <c r="CK118">
        <v>0</v>
      </c>
      <c r="CM118">
        <v>0</v>
      </c>
      <c r="CN118">
        <v>1048860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12011.7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>
      <c r="A119" s="12">
        <v>339</v>
      </c>
      <c r="B119" s="13" t="s">
        <v>243</v>
      </c>
      <c r="C119" s="13">
        <v>403000</v>
      </c>
      <c r="D119" s="83">
        <v>353000</v>
      </c>
      <c r="E119" s="13">
        <v>350030</v>
      </c>
      <c r="F119" s="13" t="s">
        <v>128</v>
      </c>
      <c r="G119" s="13">
        <v>1</v>
      </c>
      <c r="H119" s="13">
        <v>4</v>
      </c>
      <c r="I119" s="13">
        <v>2012</v>
      </c>
      <c r="J119" s="13">
        <v>0</v>
      </c>
      <c r="K119" s="13">
        <v>0</v>
      </c>
      <c r="L119" s="13">
        <v>0</v>
      </c>
      <c r="M119" s="13">
        <v>0</v>
      </c>
      <c r="N119" s="13">
        <v>393.31692900000002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156.167079</v>
      </c>
      <c r="AJ119" s="13">
        <v>0.77625</v>
      </c>
      <c r="AK119" s="13">
        <v>0</v>
      </c>
      <c r="AL119" s="13">
        <v>0</v>
      </c>
      <c r="AM119" s="13">
        <v>11.76</v>
      </c>
      <c r="AN119" s="13">
        <v>0</v>
      </c>
      <c r="AO119" s="13">
        <v>224.61359999999999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/>
      <c r="BY119" s="13">
        <v>0</v>
      </c>
      <c r="BZ119" s="13">
        <v>0</v>
      </c>
      <c r="CA119" s="82">
        <v>0</v>
      </c>
      <c r="CC119">
        <v>100</v>
      </c>
      <c r="CE119">
        <v>100</v>
      </c>
      <c r="CG119">
        <v>100</v>
      </c>
      <c r="CI119">
        <v>0</v>
      </c>
      <c r="CK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6789873</v>
      </c>
      <c r="DE119">
        <v>0</v>
      </c>
      <c r="DF119">
        <v>0</v>
      </c>
      <c r="DG119">
        <v>672</v>
      </c>
      <c r="DH119">
        <v>0</v>
      </c>
      <c r="DI119">
        <v>0</v>
      </c>
      <c r="DJ119">
        <v>22.5</v>
      </c>
      <c r="DK119">
        <v>0</v>
      </c>
      <c r="DL119">
        <v>0</v>
      </c>
      <c r="DM119">
        <v>0</v>
      </c>
      <c r="DN119">
        <v>24152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>
      <c r="A120" s="12">
        <v>346</v>
      </c>
      <c r="B120" s="13" t="s">
        <v>244</v>
      </c>
      <c r="C120" s="13">
        <v>403000</v>
      </c>
      <c r="D120" s="83">
        <v>353000</v>
      </c>
      <c r="E120" s="13">
        <v>350030</v>
      </c>
      <c r="F120" s="13" t="s">
        <v>128</v>
      </c>
      <c r="G120" s="13">
        <v>1</v>
      </c>
      <c r="H120" s="13">
        <v>2</v>
      </c>
      <c r="I120" s="13">
        <v>2012</v>
      </c>
      <c r="J120" s="13">
        <v>546</v>
      </c>
      <c r="K120" s="13">
        <v>0</v>
      </c>
      <c r="L120" s="13">
        <v>0</v>
      </c>
      <c r="M120" s="13">
        <v>546</v>
      </c>
      <c r="N120" s="13">
        <v>314.46351759999999</v>
      </c>
      <c r="O120" s="13">
        <v>0</v>
      </c>
      <c r="P120" s="13">
        <v>9.5755175999999995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158.833</v>
      </c>
      <c r="AM120" s="13">
        <v>146.05500000000001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546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82">
        <v>0</v>
      </c>
      <c r="CC120">
        <v>0</v>
      </c>
      <c r="CE120">
        <v>0</v>
      </c>
      <c r="CG120">
        <v>0</v>
      </c>
      <c r="CI120">
        <v>0</v>
      </c>
      <c r="CK120">
        <v>0</v>
      </c>
      <c r="CM120">
        <v>0</v>
      </c>
      <c r="CN120">
        <v>241806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10954</v>
      </c>
      <c r="DG120">
        <v>8346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>
      <c r="A121" s="12">
        <v>357</v>
      </c>
      <c r="B121" s="13" t="s">
        <v>245</v>
      </c>
      <c r="C121" s="13">
        <v>403000</v>
      </c>
      <c r="D121" s="83">
        <v>353000</v>
      </c>
      <c r="E121" s="13">
        <v>350030</v>
      </c>
      <c r="F121" s="13" t="s">
        <v>128</v>
      </c>
      <c r="G121" s="13">
        <v>1</v>
      </c>
      <c r="H121" s="13">
        <v>1</v>
      </c>
      <c r="I121" s="13">
        <v>2012</v>
      </c>
      <c r="J121" s="13">
        <v>418</v>
      </c>
      <c r="K121" s="13">
        <v>0</v>
      </c>
      <c r="L121" s="13">
        <v>0</v>
      </c>
      <c r="M121" s="13">
        <v>418</v>
      </c>
      <c r="N121" s="13">
        <v>5.6496326100000003</v>
      </c>
      <c r="O121" s="13">
        <v>0</v>
      </c>
      <c r="P121" s="13">
        <v>0</v>
      </c>
      <c r="Q121" s="13">
        <v>0</v>
      </c>
      <c r="R121" s="13">
        <v>5.6496326100000003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418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82">
        <v>0</v>
      </c>
      <c r="CC121">
        <v>0</v>
      </c>
      <c r="CE121">
        <v>0</v>
      </c>
      <c r="CG121">
        <v>0</v>
      </c>
      <c r="CI121">
        <v>0</v>
      </c>
      <c r="CK121">
        <v>0</v>
      </c>
      <c r="CM121">
        <v>0</v>
      </c>
      <c r="CN121">
        <v>0</v>
      </c>
      <c r="CO121">
        <v>0</v>
      </c>
      <c r="CP121">
        <v>157.50299999999999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>
      <c r="A122" s="12">
        <v>361</v>
      </c>
      <c r="B122" s="13" t="s">
        <v>246</v>
      </c>
      <c r="C122" s="13">
        <v>403000</v>
      </c>
      <c r="D122" s="83">
        <v>353000</v>
      </c>
      <c r="E122" s="13">
        <v>350030</v>
      </c>
      <c r="F122" s="13" t="s">
        <v>128</v>
      </c>
      <c r="G122" s="13">
        <v>1</v>
      </c>
      <c r="H122" s="13" t="s">
        <v>129</v>
      </c>
      <c r="I122" s="13">
        <v>2012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82">
        <v>0</v>
      </c>
      <c r="CC122">
        <v>0</v>
      </c>
      <c r="CE122">
        <v>0</v>
      </c>
      <c r="CG122">
        <v>0</v>
      </c>
      <c r="CI122">
        <v>0</v>
      </c>
      <c r="CK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2">
        <v>364</v>
      </c>
      <c r="B123" s="13" t="s">
        <v>247</v>
      </c>
      <c r="C123" s="13">
        <v>202000</v>
      </c>
      <c r="D123" s="83">
        <v>162100</v>
      </c>
      <c r="E123" s="13">
        <v>160000</v>
      </c>
      <c r="F123" s="13" t="s">
        <v>126</v>
      </c>
      <c r="G123" s="13">
        <v>1</v>
      </c>
      <c r="H123" s="13">
        <v>2</v>
      </c>
      <c r="I123" s="13">
        <v>2012</v>
      </c>
      <c r="J123" s="13">
        <v>7619</v>
      </c>
      <c r="K123" s="13">
        <v>0</v>
      </c>
      <c r="L123" s="13">
        <v>0</v>
      </c>
      <c r="M123" s="13">
        <v>7619</v>
      </c>
      <c r="N123" s="13">
        <v>818.45870101000003</v>
      </c>
      <c r="O123" s="13">
        <v>0</v>
      </c>
      <c r="P123" s="13">
        <v>0</v>
      </c>
      <c r="Q123" s="13">
        <v>0</v>
      </c>
      <c r="R123" s="13">
        <v>0.65240355999999999</v>
      </c>
      <c r="S123" s="13">
        <v>97.814997450000007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719.99130000000002</v>
      </c>
      <c r="AS123" s="13">
        <v>0</v>
      </c>
      <c r="AT123" s="13">
        <v>0</v>
      </c>
      <c r="AU123" s="13">
        <v>0</v>
      </c>
      <c r="AV123" s="13">
        <v>48</v>
      </c>
      <c r="AW123" s="13">
        <v>7571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82">
        <v>0</v>
      </c>
      <c r="CC123">
        <v>0</v>
      </c>
      <c r="CE123">
        <v>0</v>
      </c>
      <c r="CG123">
        <v>0</v>
      </c>
      <c r="CI123">
        <v>0</v>
      </c>
      <c r="CK123">
        <v>0</v>
      </c>
      <c r="CM123">
        <v>0</v>
      </c>
      <c r="CN123">
        <v>0</v>
      </c>
      <c r="CO123">
        <v>0</v>
      </c>
      <c r="CP123">
        <v>18.187999999999999</v>
      </c>
      <c r="CQ123">
        <v>2406.2730000000001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48979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>
      <c r="A124" s="12">
        <v>365</v>
      </c>
      <c r="B124" s="13" t="s">
        <v>248</v>
      </c>
      <c r="C124" s="13">
        <v>403000</v>
      </c>
      <c r="D124" s="83">
        <v>353000</v>
      </c>
      <c r="E124" s="13">
        <v>350030</v>
      </c>
      <c r="F124" s="13" t="s">
        <v>128</v>
      </c>
      <c r="G124" s="13">
        <v>1</v>
      </c>
      <c r="H124" s="13">
        <v>1</v>
      </c>
      <c r="I124" s="13">
        <v>2012</v>
      </c>
      <c r="J124" s="13">
        <v>0</v>
      </c>
      <c r="K124" s="13">
        <v>0</v>
      </c>
      <c r="L124" s="13">
        <v>0</v>
      </c>
      <c r="M124" s="13">
        <v>0</v>
      </c>
      <c r="N124" s="13">
        <v>4.5381644000000003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4.5381644000000003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82">
        <v>0</v>
      </c>
      <c r="CC124">
        <v>0</v>
      </c>
      <c r="CE124">
        <v>0</v>
      </c>
      <c r="CG124">
        <v>0</v>
      </c>
      <c r="CI124">
        <v>0</v>
      </c>
      <c r="CK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132.30799999999999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>
      <c r="A125" s="12">
        <v>370</v>
      </c>
      <c r="B125" s="13" t="s">
        <v>249</v>
      </c>
      <c r="C125" s="13">
        <v>403000</v>
      </c>
      <c r="D125" s="83">
        <v>353000</v>
      </c>
      <c r="E125" s="13">
        <v>350030</v>
      </c>
      <c r="F125" s="13" t="s">
        <v>128</v>
      </c>
      <c r="G125" s="13">
        <v>1</v>
      </c>
      <c r="H125" s="13">
        <v>1</v>
      </c>
      <c r="I125" s="13">
        <v>2012</v>
      </c>
      <c r="J125" s="13">
        <v>70</v>
      </c>
      <c r="K125" s="13">
        <v>0</v>
      </c>
      <c r="L125" s="13">
        <v>0</v>
      </c>
      <c r="M125" s="13">
        <v>70</v>
      </c>
      <c r="N125" s="13">
        <v>5.3697175000000001</v>
      </c>
      <c r="O125" s="13">
        <v>0</v>
      </c>
      <c r="P125" s="13">
        <v>0</v>
      </c>
      <c r="Q125" s="13">
        <v>0</v>
      </c>
      <c r="R125" s="13">
        <v>0.94158750000000002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4.4281300000000003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70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82">
        <v>0</v>
      </c>
      <c r="CC125">
        <v>0</v>
      </c>
      <c r="CE125">
        <v>0</v>
      </c>
      <c r="CG125">
        <v>0</v>
      </c>
      <c r="CI125">
        <v>0</v>
      </c>
      <c r="CK125">
        <v>0</v>
      </c>
      <c r="CM125">
        <v>0</v>
      </c>
      <c r="CN125">
        <v>0</v>
      </c>
      <c r="CO125">
        <v>0</v>
      </c>
      <c r="CP125">
        <v>26.25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129.1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2">
        <v>371</v>
      </c>
      <c r="B126" s="13" t="s">
        <v>250</v>
      </c>
      <c r="C126" s="13">
        <v>403000</v>
      </c>
      <c r="D126" s="83">
        <v>353000</v>
      </c>
      <c r="E126" s="13">
        <v>350030</v>
      </c>
      <c r="F126" s="13" t="s">
        <v>128</v>
      </c>
      <c r="G126" s="13">
        <v>1</v>
      </c>
      <c r="H126" s="13">
        <v>1</v>
      </c>
      <c r="I126" s="13">
        <v>2012</v>
      </c>
      <c r="J126" s="13">
        <v>0</v>
      </c>
      <c r="K126" s="13">
        <v>0</v>
      </c>
      <c r="L126" s="13">
        <v>0</v>
      </c>
      <c r="M126" s="13">
        <v>0</v>
      </c>
      <c r="N126" s="13">
        <v>31.316380200000001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31.316380200000001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82">
        <v>0</v>
      </c>
      <c r="CC126">
        <v>0</v>
      </c>
      <c r="CE126">
        <v>0</v>
      </c>
      <c r="CG126">
        <v>0</v>
      </c>
      <c r="CI126">
        <v>0</v>
      </c>
      <c r="CK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913.01400000000001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2">
        <v>372</v>
      </c>
      <c r="B127" s="13" t="s">
        <v>251</v>
      </c>
      <c r="C127" s="13">
        <v>401000</v>
      </c>
      <c r="D127" s="83">
        <v>353000</v>
      </c>
      <c r="E127" s="13">
        <v>350030</v>
      </c>
      <c r="F127" s="13" t="s">
        <v>128</v>
      </c>
      <c r="G127" s="13">
        <v>1</v>
      </c>
      <c r="H127" s="13">
        <v>1</v>
      </c>
      <c r="I127" s="13">
        <v>2012</v>
      </c>
      <c r="J127" s="13">
        <v>9820</v>
      </c>
      <c r="K127" s="13">
        <v>0</v>
      </c>
      <c r="L127" s="13">
        <v>0</v>
      </c>
      <c r="M127" s="13">
        <v>9820</v>
      </c>
      <c r="N127" s="13">
        <v>172.09113482000001</v>
      </c>
      <c r="O127" s="13">
        <v>0</v>
      </c>
      <c r="P127" s="13">
        <v>171.74943719999999</v>
      </c>
      <c r="Q127" s="13">
        <v>0</v>
      </c>
      <c r="R127" s="13">
        <v>0.34169761999999998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9795</v>
      </c>
      <c r="AU127" s="13">
        <v>0</v>
      </c>
      <c r="AV127" s="13">
        <v>25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82">
        <v>0</v>
      </c>
      <c r="CC127">
        <v>0</v>
      </c>
      <c r="CE127">
        <v>0</v>
      </c>
      <c r="CG127">
        <v>0</v>
      </c>
      <c r="CI127">
        <v>0</v>
      </c>
      <c r="CK127">
        <v>0</v>
      </c>
      <c r="CM127">
        <v>0</v>
      </c>
      <c r="CN127">
        <v>4337107</v>
      </c>
      <c r="CO127">
        <v>0</v>
      </c>
      <c r="CP127">
        <v>9.5259999999999998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2">
        <v>373</v>
      </c>
      <c r="B128" s="13" t="s">
        <v>252</v>
      </c>
      <c r="C128" s="13">
        <v>403000</v>
      </c>
      <c r="D128" s="83">
        <v>353000</v>
      </c>
      <c r="E128" s="13">
        <v>350030</v>
      </c>
      <c r="F128" s="13" t="s">
        <v>128</v>
      </c>
      <c r="G128" s="13">
        <v>1</v>
      </c>
      <c r="H128" s="13">
        <v>1</v>
      </c>
      <c r="I128" s="13">
        <v>2012</v>
      </c>
      <c r="J128" s="13">
        <v>15</v>
      </c>
      <c r="K128" s="13">
        <v>0</v>
      </c>
      <c r="L128" s="13">
        <v>0</v>
      </c>
      <c r="M128" s="13">
        <v>15</v>
      </c>
      <c r="N128" s="13">
        <v>0.2564496</v>
      </c>
      <c r="O128" s="13">
        <v>0</v>
      </c>
      <c r="P128" s="13">
        <v>0.2564496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15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82">
        <v>0</v>
      </c>
      <c r="CC128">
        <v>0</v>
      </c>
      <c r="CE128">
        <v>0</v>
      </c>
      <c r="CG128">
        <v>0</v>
      </c>
      <c r="CI128">
        <v>0</v>
      </c>
      <c r="CK128">
        <v>0</v>
      </c>
      <c r="CM128">
        <v>0</v>
      </c>
      <c r="CN128">
        <v>6476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2">
        <v>376</v>
      </c>
      <c r="B129" s="13" t="s">
        <v>252</v>
      </c>
      <c r="C129" s="13">
        <v>403000</v>
      </c>
      <c r="D129" s="83">
        <v>353000</v>
      </c>
      <c r="E129" s="13">
        <v>350030</v>
      </c>
      <c r="F129" s="13" t="s">
        <v>128</v>
      </c>
      <c r="G129" s="13">
        <v>1</v>
      </c>
      <c r="H129" s="13">
        <v>1</v>
      </c>
      <c r="I129" s="13">
        <v>2012</v>
      </c>
      <c r="J129" s="13">
        <v>1104</v>
      </c>
      <c r="K129" s="13">
        <v>0</v>
      </c>
      <c r="L129" s="13">
        <v>0</v>
      </c>
      <c r="M129" s="13">
        <v>1104</v>
      </c>
      <c r="N129" s="13">
        <v>19.3531932</v>
      </c>
      <c r="O129" s="13">
        <v>0</v>
      </c>
      <c r="P129" s="13">
        <v>19.3531932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1104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82">
        <v>0</v>
      </c>
      <c r="CC129">
        <v>0</v>
      </c>
      <c r="CE129">
        <v>0</v>
      </c>
      <c r="CG129">
        <v>0</v>
      </c>
      <c r="CI129">
        <v>0</v>
      </c>
      <c r="CK129">
        <v>0</v>
      </c>
      <c r="CM129">
        <v>0</v>
      </c>
      <c r="CN129">
        <v>488717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>
      <c r="A130" s="12">
        <v>381</v>
      </c>
      <c r="B130" s="13" t="s">
        <v>253</v>
      </c>
      <c r="C130" s="13">
        <v>401000</v>
      </c>
      <c r="D130" s="83">
        <v>353000</v>
      </c>
      <c r="E130" s="13">
        <v>350030</v>
      </c>
      <c r="F130" s="13" t="s">
        <v>128</v>
      </c>
      <c r="G130" s="13">
        <v>1</v>
      </c>
      <c r="H130" s="13">
        <v>1</v>
      </c>
      <c r="I130" s="13">
        <v>2012</v>
      </c>
      <c r="J130" s="13">
        <v>3267</v>
      </c>
      <c r="K130" s="13">
        <v>0</v>
      </c>
      <c r="L130" s="13">
        <v>0</v>
      </c>
      <c r="M130" s="13">
        <v>3267</v>
      </c>
      <c r="N130" s="13">
        <v>57.281236440000001</v>
      </c>
      <c r="O130" s="13">
        <v>0</v>
      </c>
      <c r="P130" s="13">
        <v>57.280805999999998</v>
      </c>
      <c r="Q130" s="13">
        <v>0</v>
      </c>
      <c r="R130" s="13">
        <v>4.3043999999999998E-4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3267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82">
        <v>0</v>
      </c>
      <c r="CC130">
        <v>0</v>
      </c>
      <c r="CE130">
        <v>0</v>
      </c>
      <c r="CG130">
        <v>0</v>
      </c>
      <c r="CI130">
        <v>0</v>
      </c>
      <c r="CK130">
        <v>0</v>
      </c>
      <c r="CM130">
        <v>0</v>
      </c>
      <c r="CN130">
        <v>1446485</v>
      </c>
      <c r="CO130">
        <v>0</v>
      </c>
      <c r="CP130">
        <v>1.2E-2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>
      <c r="A131" s="12">
        <v>385</v>
      </c>
      <c r="B131" s="13" t="s">
        <v>254</v>
      </c>
      <c r="C131" s="13">
        <v>403000</v>
      </c>
      <c r="D131" s="83">
        <v>353000</v>
      </c>
      <c r="E131" s="13">
        <v>350030</v>
      </c>
      <c r="F131" s="13" t="s">
        <v>128</v>
      </c>
      <c r="G131" s="13">
        <v>1</v>
      </c>
      <c r="H131" s="13">
        <v>1</v>
      </c>
      <c r="I131" s="13">
        <v>2012</v>
      </c>
      <c r="J131" s="13">
        <v>36</v>
      </c>
      <c r="K131" s="13">
        <v>0</v>
      </c>
      <c r="L131" s="13">
        <v>0</v>
      </c>
      <c r="M131" s="13">
        <v>36</v>
      </c>
      <c r="N131" s="13">
        <v>0.49249510000000002</v>
      </c>
      <c r="O131" s="13">
        <v>0</v>
      </c>
      <c r="P131" s="13">
        <v>0</v>
      </c>
      <c r="Q131" s="13">
        <v>0</v>
      </c>
      <c r="R131" s="13">
        <v>0.49249510000000002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36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82">
        <v>0</v>
      </c>
      <c r="CC131">
        <v>0</v>
      </c>
      <c r="CE131">
        <v>0</v>
      </c>
      <c r="CG131">
        <v>0</v>
      </c>
      <c r="CI131">
        <v>0</v>
      </c>
      <c r="CK131">
        <v>0</v>
      </c>
      <c r="CM131">
        <v>0</v>
      </c>
      <c r="CN131">
        <v>0</v>
      </c>
      <c r="CO131">
        <v>0</v>
      </c>
      <c r="CP131">
        <v>13.73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>
      <c r="A132" s="12">
        <v>386</v>
      </c>
      <c r="B132" s="13" t="s">
        <v>255</v>
      </c>
      <c r="C132" s="13">
        <v>403000</v>
      </c>
      <c r="D132" s="83" t="s">
        <v>514</v>
      </c>
      <c r="E132" s="13">
        <v>350030</v>
      </c>
      <c r="F132" s="13" t="s">
        <v>128</v>
      </c>
      <c r="G132" s="13">
        <v>1</v>
      </c>
      <c r="H132" s="13">
        <v>1</v>
      </c>
      <c r="I132" s="13">
        <v>2012</v>
      </c>
      <c r="J132" s="13">
        <v>167</v>
      </c>
      <c r="K132" s="13">
        <v>0</v>
      </c>
      <c r="L132" s="13">
        <v>0</v>
      </c>
      <c r="M132" s="13">
        <v>167</v>
      </c>
      <c r="N132" s="13">
        <v>2.2508783700000001</v>
      </c>
      <c r="O132" s="13">
        <v>0</v>
      </c>
      <c r="P132" s="13">
        <v>0</v>
      </c>
      <c r="Q132" s="13">
        <v>0</v>
      </c>
      <c r="R132" s="13">
        <v>2.2508783700000001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167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82">
        <v>0</v>
      </c>
      <c r="CC132">
        <v>0</v>
      </c>
      <c r="CE132">
        <v>0</v>
      </c>
      <c r="CG132">
        <v>0</v>
      </c>
      <c r="CI132">
        <v>0</v>
      </c>
      <c r="CK132">
        <v>0</v>
      </c>
      <c r="CM132">
        <v>0</v>
      </c>
      <c r="CN132">
        <v>0</v>
      </c>
      <c r="CO132">
        <v>0</v>
      </c>
      <c r="CP132">
        <v>62.750999999999998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2">
        <v>388</v>
      </c>
      <c r="B133" s="13" t="s">
        <v>256</v>
      </c>
      <c r="C133" s="13">
        <v>403000</v>
      </c>
      <c r="D133" s="83">
        <v>353000</v>
      </c>
      <c r="E133" s="13">
        <v>350030</v>
      </c>
      <c r="F133" s="13" t="s">
        <v>128</v>
      </c>
      <c r="G133" s="13">
        <v>1</v>
      </c>
      <c r="H133" s="13">
        <v>1</v>
      </c>
      <c r="I133" s="13">
        <v>2012</v>
      </c>
      <c r="J133" s="13">
        <v>510</v>
      </c>
      <c r="K133" s="13">
        <v>0</v>
      </c>
      <c r="L133" s="13">
        <v>0</v>
      </c>
      <c r="M133" s="13">
        <v>510</v>
      </c>
      <c r="N133" s="13">
        <v>6.8974422999999998</v>
      </c>
      <c r="O133" s="13">
        <v>0</v>
      </c>
      <c r="P133" s="13">
        <v>0</v>
      </c>
      <c r="Q133" s="13">
        <v>0</v>
      </c>
      <c r="R133" s="13">
        <v>6.8974422999999998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510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82">
        <v>0</v>
      </c>
      <c r="CC133">
        <v>0</v>
      </c>
      <c r="CE133">
        <v>0</v>
      </c>
      <c r="CG133">
        <v>0</v>
      </c>
      <c r="CI133">
        <v>0</v>
      </c>
      <c r="CK133">
        <v>0</v>
      </c>
      <c r="CM133">
        <v>0</v>
      </c>
      <c r="CN133">
        <v>0</v>
      </c>
      <c r="CO133">
        <v>0</v>
      </c>
      <c r="CP133">
        <v>192.29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>
      <c r="A134" s="12">
        <v>389</v>
      </c>
      <c r="B134" s="13" t="s">
        <v>257</v>
      </c>
      <c r="C134" s="13">
        <v>403000</v>
      </c>
      <c r="D134" s="83">
        <v>353000</v>
      </c>
      <c r="E134" s="13">
        <v>350030</v>
      </c>
      <c r="F134" s="13" t="s">
        <v>128</v>
      </c>
      <c r="G134" s="13">
        <v>1</v>
      </c>
      <c r="H134" s="13">
        <v>1</v>
      </c>
      <c r="I134" s="13">
        <v>2012</v>
      </c>
      <c r="J134" s="13">
        <v>1870</v>
      </c>
      <c r="K134" s="13">
        <v>0</v>
      </c>
      <c r="L134" s="13">
        <v>0</v>
      </c>
      <c r="M134" s="13">
        <v>1870</v>
      </c>
      <c r="N134" s="13">
        <v>29.622416099999999</v>
      </c>
      <c r="O134" s="13">
        <v>0</v>
      </c>
      <c r="P134" s="13">
        <v>19.019602800000001</v>
      </c>
      <c r="Q134" s="13">
        <v>0</v>
      </c>
      <c r="R134" s="13">
        <v>10.602813299999999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1085</v>
      </c>
      <c r="AU134" s="13">
        <v>0</v>
      </c>
      <c r="AV134" s="13">
        <v>785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82">
        <v>0</v>
      </c>
      <c r="CC134">
        <v>0</v>
      </c>
      <c r="CE134">
        <v>0</v>
      </c>
      <c r="CG134">
        <v>0</v>
      </c>
      <c r="CI134">
        <v>0</v>
      </c>
      <c r="CK134">
        <v>0</v>
      </c>
      <c r="CM134">
        <v>0</v>
      </c>
      <c r="CN134">
        <v>480293</v>
      </c>
      <c r="CO134">
        <v>0</v>
      </c>
      <c r="CP134">
        <v>295.58999999999997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>
      <c r="A135" s="12">
        <v>390</v>
      </c>
      <c r="B135" s="13" t="s">
        <v>258</v>
      </c>
      <c r="C135" s="13">
        <v>403000</v>
      </c>
      <c r="D135" s="83">
        <v>353000</v>
      </c>
      <c r="E135" s="13">
        <v>350030</v>
      </c>
      <c r="F135" s="13" t="s">
        <v>128</v>
      </c>
      <c r="G135" s="13">
        <v>1</v>
      </c>
      <c r="H135" s="13">
        <v>1</v>
      </c>
      <c r="I135" s="13">
        <v>2012</v>
      </c>
      <c r="J135" s="13">
        <v>1282</v>
      </c>
      <c r="K135" s="13">
        <v>0</v>
      </c>
      <c r="L135" s="13">
        <v>0</v>
      </c>
      <c r="M135" s="13">
        <v>1282</v>
      </c>
      <c r="N135" s="13">
        <v>17.327218720000001</v>
      </c>
      <c r="O135" s="13">
        <v>0</v>
      </c>
      <c r="P135" s="13">
        <v>0</v>
      </c>
      <c r="Q135" s="13">
        <v>0</v>
      </c>
      <c r="R135" s="13">
        <v>17.327218720000001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1282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82">
        <v>0</v>
      </c>
      <c r="CC135">
        <v>0</v>
      </c>
      <c r="CE135">
        <v>0</v>
      </c>
      <c r="CG135">
        <v>0</v>
      </c>
      <c r="CI135">
        <v>0</v>
      </c>
      <c r="CK135">
        <v>0</v>
      </c>
      <c r="CM135">
        <v>0</v>
      </c>
      <c r="CN135">
        <v>0</v>
      </c>
      <c r="CO135">
        <v>0</v>
      </c>
      <c r="CP135">
        <v>483.05599999999998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2">
        <v>392</v>
      </c>
      <c r="B136" s="13" t="s">
        <v>259</v>
      </c>
      <c r="C136" s="13">
        <v>403000</v>
      </c>
      <c r="D136" s="83">
        <v>353000</v>
      </c>
      <c r="E136" s="13">
        <v>350030</v>
      </c>
      <c r="F136" s="13" t="s">
        <v>128</v>
      </c>
      <c r="G136" s="13">
        <v>1</v>
      </c>
      <c r="H136" s="13">
        <v>1</v>
      </c>
      <c r="I136" s="13">
        <v>2012</v>
      </c>
      <c r="J136" s="13">
        <v>1625</v>
      </c>
      <c r="K136" s="13">
        <v>0</v>
      </c>
      <c r="L136" s="13">
        <v>0</v>
      </c>
      <c r="M136" s="13">
        <v>1625</v>
      </c>
      <c r="N136" s="13">
        <v>28.486854000000001</v>
      </c>
      <c r="O136" s="13">
        <v>0</v>
      </c>
      <c r="P136" s="13">
        <v>28.486854000000001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1625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82">
        <v>0</v>
      </c>
      <c r="CC136">
        <v>0</v>
      </c>
      <c r="CE136">
        <v>0</v>
      </c>
      <c r="CG136">
        <v>0</v>
      </c>
      <c r="CI136">
        <v>0</v>
      </c>
      <c r="CK136">
        <v>0</v>
      </c>
      <c r="CM136">
        <v>0</v>
      </c>
      <c r="CN136">
        <v>719365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>
      <c r="A137" s="12">
        <v>393</v>
      </c>
      <c r="B137" s="13" t="s">
        <v>260</v>
      </c>
      <c r="C137" s="13">
        <v>403000</v>
      </c>
      <c r="D137" s="83">
        <v>353000</v>
      </c>
      <c r="E137" s="13">
        <v>350030</v>
      </c>
      <c r="F137" s="13" t="s">
        <v>128</v>
      </c>
      <c r="G137" s="13">
        <v>1</v>
      </c>
      <c r="H137" s="13">
        <v>1</v>
      </c>
      <c r="I137" s="13">
        <v>2012</v>
      </c>
      <c r="J137" s="13">
        <v>653</v>
      </c>
      <c r="K137" s="13">
        <v>0</v>
      </c>
      <c r="L137" s="13">
        <v>0</v>
      </c>
      <c r="M137" s="13">
        <v>653</v>
      </c>
      <c r="N137" s="13">
        <v>11.026207279999999</v>
      </c>
      <c r="O137" s="13">
        <v>0</v>
      </c>
      <c r="P137" s="13">
        <v>9.6120684000000001</v>
      </c>
      <c r="Q137" s="13">
        <v>0</v>
      </c>
      <c r="R137" s="13">
        <v>1.4141388800000001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548</v>
      </c>
      <c r="AU137" s="13">
        <v>0</v>
      </c>
      <c r="AV137" s="13">
        <v>105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82">
        <v>0</v>
      </c>
      <c r="CC137">
        <v>0</v>
      </c>
      <c r="CE137">
        <v>0</v>
      </c>
      <c r="CG137">
        <v>0</v>
      </c>
      <c r="CI137">
        <v>0</v>
      </c>
      <c r="CK137">
        <v>0</v>
      </c>
      <c r="CM137">
        <v>0</v>
      </c>
      <c r="CN137">
        <v>242729</v>
      </c>
      <c r="CO137">
        <v>0</v>
      </c>
      <c r="CP137">
        <v>39.423999999999999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2">
        <v>395</v>
      </c>
      <c r="B138" s="13" t="s">
        <v>261</v>
      </c>
      <c r="C138" s="13">
        <v>403000</v>
      </c>
      <c r="D138" s="83">
        <v>353000</v>
      </c>
      <c r="E138" s="13">
        <v>350030</v>
      </c>
      <c r="F138" s="13" t="s">
        <v>128</v>
      </c>
      <c r="G138" s="13">
        <v>1</v>
      </c>
      <c r="H138" s="13">
        <v>1</v>
      </c>
      <c r="I138" s="13">
        <v>2012</v>
      </c>
      <c r="J138" s="13">
        <v>388</v>
      </c>
      <c r="K138" s="13">
        <v>0</v>
      </c>
      <c r="L138" s="13">
        <v>0</v>
      </c>
      <c r="M138" s="13">
        <v>388</v>
      </c>
      <c r="N138" s="13">
        <v>5.34675704</v>
      </c>
      <c r="O138" s="13">
        <v>0</v>
      </c>
      <c r="P138" s="13">
        <v>0.4658544</v>
      </c>
      <c r="Q138" s="13">
        <v>0</v>
      </c>
      <c r="R138" s="13">
        <v>4.8809026400000004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27</v>
      </c>
      <c r="AU138" s="13">
        <v>0</v>
      </c>
      <c r="AV138" s="13">
        <v>361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82">
        <v>0</v>
      </c>
      <c r="CC138">
        <v>0</v>
      </c>
      <c r="CE138">
        <v>0</v>
      </c>
      <c r="CG138">
        <v>0</v>
      </c>
      <c r="CI138">
        <v>0</v>
      </c>
      <c r="CK138">
        <v>0</v>
      </c>
      <c r="CM138">
        <v>0</v>
      </c>
      <c r="CN138">
        <v>11764</v>
      </c>
      <c r="CO138">
        <v>0</v>
      </c>
      <c r="CP138">
        <v>136.072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>
      <c r="A139" s="12">
        <v>398</v>
      </c>
      <c r="B139" s="13" t="s">
        <v>262</v>
      </c>
      <c r="C139" s="13">
        <v>403000</v>
      </c>
      <c r="D139" s="83">
        <v>353000</v>
      </c>
      <c r="E139" s="13">
        <v>350030</v>
      </c>
      <c r="F139" s="13" t="s">
        <v>128</v>
      </c>
      <c r="G139" s="13">
        <v>1</v>
      </c>
      <c r="H139" s="13">
        <v>1</v>
      </c>
      <c r="I139" s="13">
        <v>2012</v>
      </c>
      <c r="J139" s="13">
        <v>322</v>
      </c>
      <c r="K139" s="13">
        <v>0</v>
      </c>
      <c r="L139" s="13">
        <v>0</v>
      </c>
      <c r="M139" s="13">
        <v>322</v>
      </c>
      <c r="N139" s="13">
        <v>5.32814166</v>
      </c>
      <c r="O139" s="13">
        <v>0</v>
      </c>
      <c r="P139" s="13">
        <v>4.2298739999999997</v>
      </c>
      <c r="Q139" s="13">
        <v>0</v>
      </c>
      <c r="R139" s="13">
        <v>1.0982676600000001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241</v>
      </c>
      <c r="AU139" s="13">
        <v>0</v>
      </c>
      <c r="AV139" s="13">
        <v>81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82">
        <v>0</v>
      </c>
      <c r="CC139">
        <v>0</v>
      </c>
      <c r="CE139">
        <v>0</v>
      </c>
      <c r="CG139">
        <v>0</v>
      </c>
      <c r="CI139">
        <v>0</v>
      </c>
      <c r="CK139">
        <v>0</v>
      </c>
      <c r="CM139">
        <v>0</v>
      </c>
      <c r="CN139">
        <v>106815</v>
      </c>
      <c r="CO139">
        <v>0</v>
      </c>
      <c r="CP139">
        <v>30.617999999999999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2">
        <v>400</v>
      </c>
      <c r="B140" s="13" t="s">
        <v>263</v>
      </c>
      <c r="C140" s="13">
        <v>403000</v>
      </c>
      <c r="D140" s="83">
        <v>353000</v>
      </c>
      <c r="E140" s="13">
        <v>350030</v>
      </c>
      <c r="F140" s="13" t="s">
        <v>128</v>
      </c>
      <c r="G140" s="13">
        <v>1</v>
      </c>
      <c r="H140" s="13">
        <v>1</v>
      </c>
      <c r="I140" s="13">
        <v>2012</v>
      </c>
      <c r="J140" s="13">
        <v>312</v>
      </c>
      <c r="K140" s="13">
        <v>0</v>
      </c>
      <c r="L140" s="13">
        <v>0</v>
      </c>
      <c r="M140" s="13">
        <v>312</v>
      </c>
      <c r="N140" s="13">
        <v>4.2136847700000004</v>
      </c>
      <c r="O140" s="13">
        <v>0</v>
      </c>
      <c r="P140" s="13">
        <v>0</v>
      </c>
      <c r="Q140" s="13">
        <v>0</v>
      </c>
      <c r="R140" s="13">
        <v>4.2136847700000004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312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82">
        <v>0</v>
      </c>
      <c r="CC140">
        <v>0</v>
      </c>
      <c r="CE140">
        <v>0</v>
      </c>
      <c r="CG140">
        <v>0</v>
      </c>
      <c r="CI140">
        <v>0</v>
      </c>
      <c r="CK140">
        <v>0</v>
      </c>
      <c r="CM140">
        <v>0</v>
      </c>
      <c r="CN140">
        <v>0</v>
      </c>
      <c r="CO140">
        <v>0</v>
      </c>
      <c r="CP140">
        <v>117.471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>
      <c r="A141" s="12">
        <v>402</v>
      </c>
      <c r="B141" s="13" t="s">
        <v>264</v>
      </c>
      <c r="C141" s="13">
        <v>403000</v>
      </c>
      <c r="D141" s="83">
        <v>353000</v>
      </c>
      <c r="E141" s="13">
        <v>350030</v>
      </c>
      <c r="F141" s="13" t="s">
        <v>128</v>
      </c>
      <c r="G141" s="13">
        <v>1</v>
      </c>
      <c r="H141" s="13">
        <v>1</v>
      </c>
      <c r="I141" s="13">
        <v>2012</v>
      </c>
      <c r="J141" s="13">
        <v>704</v>
      </c>
      <c r="K141" s="13">
        <v>0</v>
      </c>
      <c r="L141" s="13">
        <v>0</v>
      </c>
      <c r="M141" s="13">
        <v>704</v>
      </c>
      <c r="N141" s="13">
        <v>9.5102130999999996</v>
      </c>
      <c r="O141" s="13">
        <v>0</v>
      </c>
      <c r="P141" s="13">
        <v>0</v>
      </c>
      <c r="Q141" s="13">
        <v>0</v>
      </c>
      <c r="R141" s="13">
        <v>9.5102130999999996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704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82">
        <v>0</v>
      </c>
      <c r="CC141">
        <v>0</v>
      </c>
      <c r="CE141">
        <v>0</v>
      </c>
      <c r="CG141">
        <v>0</v>
      </c>
      <c r="CI141">
        <v>0</v>
      </c>
      <c r="CK141">
        <v>0</v>
      </c>
      <c r="CM141">
        <v>0</v>
      </c>
      <c r="CN141">
        <v>0</v>
      </c>
      <c r="CO141">
        <v>0</v>
      </c>
      <c r="CP141">
        <v>265.13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>
      <c r="A142" s="12">
        <v>403</v>
      </c>
      <c r="B142" s="13" t="s">
        <v>265</v>
      </c>
      <c r="C142" s="13">
        <v>403000</v>
      </c>
      <c r="D142" s="83">
        <v>353000</v>
      </c>
      <c r="E142" s="13">
        <v>350030</v>
      </c>
      <c r="F142" s="13" t="s">
        <v>128</v>
      </c>
      <c r="G142" s="13">
        <v>1</v>
      </c>
      <c r="H142" s="13">
        <v>1</v>
      </c>
      <c r="I142" s="13">
        <v>2012</v>
      </c>
      <c r="J142" s="13">
        <v>195</v>
      </c>
      <c r="K142" s="13">
        <v>0</v>
      </c>
      <c r="L142" s="13">
        <v>0</v>
      </c>
      <c r="M142" s="13">
        <v>195</v>
      </c>
      <c r="N142" s="13">
        <v>2.6297014399999998</v>
      </c>
      <c r="O142" s="13">
        <v>0</v>
      </c>
      <c r="P142" s="13">
        <v>0</v>
      </c>
      <c r="Q142" s="13">
        <v>0</v>
      </c>
      <c r="R142" s="13">
        <v>2.6297014399999998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195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82">
        <v>0</v>
      </c>
      <c r="CC142">
        <v>0</v>
      </c>
      <c r="CE142">
        <v>0</v>
      </c>
      <c r="CG142">
        <v>0</v>
      </c>
      <c r="CI142">
        <v>0</v>
      </c>
      <c r="CK142">
        <v>0</v>
      </c>
      <c r="CM142">
        <v>0</v>
      </c>
      <c r="CN142">
        <v>0</v>
      </c>
      <c r="CO142">
        <v>0</v>
      </c>
      <c r="CP142">
        <v>73.311999999999998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2">
        <v>405</v>
      </c>
      <c r="B143" s="13" t="s">
        <v>266</v>
      </c>
      <c r="C143" s="13">
        <v>403000</v>
      </c>
      <c r="D143" s="83">
        <v>353000</v>
      </c>
      <c r="E143" s="13">
        <v>350030</v>
      </c>
      <c r="F143" s="13" t="s">
        <v>128</v>
      </c>
      <c r="G143" s="13">
        <v>1</v>
      </c>
      <c r="H143" s="13">
        <v>1</v>
      </c>
      <c r="I143" s="13">
        <v>2012</v>
      </c>
      <c r="J143" s="13">
        <v>680</v>
      </c>
      <c r="K143" s="13">
        <v>0</v>
      </c>
      <c r="L143" s="13">
        <v>0</v>
      </c>
      <c r="M143" s="13">
        <v>680</v>
      </c>
      <c r="N143" s="13">
        <v>9.1940549199999992</v>
      </c>
      <c r="O143" s="13">
        <v>0</v>
      </c>
      <c r="P143" s="13">
        <v>0</v>
      </c>
      <c r="Q143" s="13">
        <v>0</v>
      </c>
      <c r="R143" s="13">
        <v>9.1940549199999992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680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82">
        <v>0</v>
      </c>
      <c r="CC143">
        <v>0</v>
      </c>
      <c r="CE143">
        <v>0</v>
      </c>
      <c r="CG143">
        <v>0</v>
      </c>
      <c r="CI143">
        <v>0</v>
      </c>
      <c r="CK143">
        <v>0</v>
      </c>
      <c r="CM143">
        <v>0</v>
      </c>
      <c r="CN143">
        <v>0</v>
      </c>
      <c r="CO143">
        <v>0</v>
      </c>
      <c r="CP143">
        <v>256.31599999999997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2">
        <v>406</v>
      </c>
      <c r="B144" s="13" t="s">
        <v>267</v>
      </c>
      <c r="C144" s="13">
        <v>403000</v>
      </c>
      <c r="D144" s="83">
        <v>353000</v>
      </c>
      <c r="E144" s="13">
        <v>350030</v>
      </c>
      <c r="F144" s="13" t="s">
        <v>128</v>
      </c>
      <c r="G144" s="13">
        <v>1</v>
      </c>
      <c r="H144" s="13">
        <v>1</v>
      </c>
      <c r="I144" s="13">
        <v>2012</v>
      </c>
      <c r="J144" s="13">
        <v>1340</v>
      </c>
      <c r="K144" s="13">
        <v>0</v>
      </c>
      <c r="L144" s="13">
        <v>0</v>
      </c>
      <c r="M144" s="13">
        <v>1340</v>
      </c>
      <c r="N144" s="13">
        <v>21.679350339999999</v>
      </c>
      <c r="O144" s="13">
        <v>0</v>
      </c>
      <c r="P144" s="13">
        <v>15.5433564</v>
      </c>
      <c r="Q144" s="13">
        <v>0</v>
      </c>
      <c r="R144" s="13">
        <v>6.1359939399999996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886</v>
      </c>
      <c r="AU144" s="13">
        <v>0</v>
      </c>
      <c r="AV144" s="13">
        <v>454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82">
        <v>0</v>
      </c>
      <c r="CC144">
        <v>0</v>
      </c>
      <c r="CE144">
        <v>0</v>
      </c>
      <c r="CG144">
        <v>0</v>
      </c>
      <c r="CI144">
        <v>0</v>
      </c>
      <c r="CK144">
        <v>0</v>
      </c>
      <c r="CM144">
        <v>0</v>
      </c>
      <c r="CN144">
        <v>392509</v>
      </c>
      <c r="CO144">
        <v>0</v>
      </c>
      <c r="CP144">
        <v>171.06200000000001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>
      <c r="A145" s="12">
        <v>407</v>
      </c>
      <c r="B145" s="13" t="s">
        <v>268</v>
      </c>
      <c r="C145" s="13">
        <v>403000</v>
      </c>
      <c r="D145" s="83">
        <v>353000</v>
      </c>
      <c r="E145" s="13">
        <v>350030</v>
      </c>
      <c r="F145" s="13" t="s">
        <v>128</v>
      </c>
      <c r="G145" s="13">
        <v>1</v>
      </c>
      <c r="H145" s="13">
        <v>1</v>
      </c>
      <c r="I145" s="13">
        <v>2012</v>
      </c>
      <c r="J145" s="13">
        <v>423</v>
      </c>
      <c r="K145" s="13">
        <v>0</v>
      </c>
      <c r="L145" s="13">
        <v>0</v>
      </c>
      <c r="M145" s="13">
        <v>423</v>
      </c>
      <c r="N145" s="13">
        <v>7.39742867</v>
      </c>
      <c r="O145" s="13">
        <v>0</v>
      </c>
      <c r="P145" s="13">
        <v>7.3242180000000001</v>
      </c>
      <c r="Q145" s="13">
        <v>0</v>
      </c>
      <c r="R145" s="13">
        <v>7.3210670000000005E-2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418</v>
      </c>
      <c r="AU145" s="13">
        <v>0</v>
      </c>
      <c r="AV145" s="13">
        <v>5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82">
        <v>0</v>
      </c>
      <c r="CC145">
        <v>0</v>
      </c>
      <c r="CE145">
        <v>0</v>
      </c>
      <c r="CG145">
        <v>0</v>
      </c>
      <c r="CI145">
        <v>0</v>
      </c>
      <c r="CK145">
        <v>0</v>
      </c>
      <c r="CM145">
        <v>0</v>
      </c>
      <c r="CN145">
        <v>184955</v>
      </c>
      <c r="CO145">
        <v>0</v>
      </c>
      <c r="CP145">
        <v>2.0409999999999999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>
      <c r="A146" s="12">
        <v>415</v>
      </c>
      <c r="B146" s="13" t="s">
        <v>269</v>
      </c>
      <c r="C146" s="13">
        <v>401000</v>
      </c>
      <c r="D146" s="83">
        <v>351100</v>
      </c>
      <c r="E146" s="13">
        <v>350010</v>
      </c>
      <c r="F146" s="13" t="s">
        <v>128</v>
      </c>
      <c r="G146" s="13">
        <v>1</v>
      </c>
      <c r="H146" s="13">
        <v>4</v>
      </c>
      <c r="I146" s="13">
        <v>2012</v>
      </c>
      <c r="J146" s="13">
        <v>465</v>
      </c>
      <c r="K146" s="13">
        <v>0</v>
      </c>
      <c r="L146" s="13">
        <v>0</v>
      </c>
      <c r="M146" s="13">
        <v>465</v>
      </c>
      <c r="N146" s="13">
        <v>2840.4394272200002</v>
      </c>
      <c r="O146" s="13">
        <v>0</v>
      </c>
      <c r="P146" s="13">
        <v>0</v>
      </c>
      <c r="Q146" s="13">
        <v>0</v>
      </c>
      <c r="R146" s="13">
        <v>3.6260265600000001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2.0869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10.496945159999999</v>
      </c>
      <c r="AJ146" s="13">
        <v>0</v>
      </c>
      <c r="AK146" s="13">
        <v>48.998995499999999</v>
      </c>
      <c r="AL146" s="13">
        <v>0</v>
      </c>
      <c r="AM146" s="13">
        <v>0</v>
      </c>
      <c r="AN146" s="13">
        <v>0</v>
      </c>
      <c r="AO146" s="13">
        <v>2232.0238800000002</v>
      </c>
      <c r="AP146" s="13">
        <v>0</v>
      </c>
      <c r="AQ146" s="13">
        <v>0</v>
      </c>
      <c r="AR146" s="13">
        <v>0</v>
      </c>
      <c r="AS146" s="13">
        <v>543.20668000000001</v>
      </c>
      <c r="AT146" s="13">
        <v>0</v>
      </c>
      <c r="AU146" s="13">
        <v>0</v>
      </c>
      <c r="AV146" s="13">
        <v>268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197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/>
      <c r="BY146" s="13">
        <v>0</v>
      </c>
      <c r="BZ146" s="13">
        <v>0</v>
      </c>
      <c r="CA146" s="82">
        <v>0</v>
      </c>
      <c r="CC146">
        <v>100</v>
      </c>
      <c r="CE146">
        <v>100</v>
      </c>
      <c r="CG146">
        <v>100</v>
      </c>
      <c r="CI146">
        <v>0</v>
      </c>
      <c r="CK146">
        <v>0</v>
      </c>
      <c r="CM146">
        <v>0</v>
      </c>
      <c r="CN146">
        <v>0</v>
      </c>
      <c r="CO146">
        <v>0</v>
      </c>
      <c r="CP146">
        <v>101.08799999999999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82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585114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32842</v>
      </c>
      <c r="DJ146">
        <v>0</v>
      </c>
      <c r="DK146">
        <v>0</v>
      </c>
      <c r="DL146">
        <v>1416.9749999999999</v>
      </c>
      <c r="DM146">
        <v>0</v>
      </c>
      <c r="DN146">
        <v>208991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2">
        <v>416</v>
      </c>
      <c r="B147" s="13" t="s">
        <v>270</v>
      </c>
      <c r="C147" s="13">
        <v>403000</v>
      </c>
      <c r="D147" s="83">
        <v>353000</v>
      </c>
      <c r="E147" s="13">
        <v>350030</v>
      </c>
      <c r="F147" s="13" t="s">
        <v>128</v>
      </c>
      <c r="G147" s="13">
        <v>1</v>
      </c>
      <c r="H147" s="13">
        <v>1</v>
      </c>
      <c r="I147" s="13">
        <v>2012</v>
      </c>
      <c r="J147" s="13">
        <v>223</v>
      </c>
      <c r="K147" s="13">
        <v>0</v>
      </c>
      <c r="L147" s="13">
        <v>0</v>
      </c>
      <c r="M147" s="13">
        <v>223</v>
      </c>
      <c r="N147" s="13">
        <v>3.0188846300000001</v>
      </c>
      <c r="O147" s="13">
        <v>0</v>
      </c>
      <c r="P147" s="13">
        <v>0</v>
      </c>
      <c r="Q147" s="13">
        <v>0</v>
      </c>
      <c r="R147" s="13">
        <v>3.0184246300000002</v>
      </c>
      <c r="S147" s="13">
        <v>0</v>
      </c>
      <c r="T147" s="13">
        <v>4.6000000000000001E-4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223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82">
        <v>0</v>
      </c>
      <c r="CC147">
        <v>0</v>
      </c>
      <c r="CE147">
        <v>0</v>
      </c>
      <c r="CG147">
        <v>0</v>
      </c>
      <c r="CI147">
        <v>0</v>
      </c>
      <c r="CK147">
        <v>0</v>
      </c>
      <c r="CM147">
        <v>0</v>
      </c>
      <c r="CN147">
        <v>0</v>
      </c>
      <c r="CO147">
        <v>0</v>
      </c>
      <c r="CP147">
        <v>84.149000000000001</v>
      </c>
      <c r="CQ147">
        <v>0</v>
      </c>
      <c r="CR147">
        <v>0.01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2">
        <v>419</v>
      </c>
      <c r="B148" s="13" t="s">
        <v>271</v>
      </c>
      <c r="C148" s="13">
        <v>403000</v>
      </c>
      <c r="D148" s="83">
        <v>353000</v>
      </c>
      <c r="E148" s="13">
        <v>350030</v>
      </c>
      <c r="F148" s="13" t="s">
        <v>128</v>
      </c>
      <c r="G148" s="13">
        <v>1</v>
      </c>
      <c r="H148" s="13">
        <v>2</v>
      </c>
      <c r="I148" s="13">
        <v>2012</v>
      </c>
      <c r="J148" s="13">
        <v>918</v>
      </c>
      <c r="K148" s="13">
        <v>0</v>
      </c>
      <c r="L148" s="13">
        <v>0</v>
      </c>
      <c r="M148" s="13">
        <v>918</v>
      </c>
      <c r="N148" s="13">
        <v>16.09938</v>
      </c>
      <c r="O148" s="13">
        <v>0</v>
      </c>
      <c r="P148" s="13">
        <v>16.09938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918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82">
        <v>0</v>
      </c>
      <c r="CC148">
        <v>0</v>
      </c>
      <c r="CE148">
        <v>0</v>
      </c>
      <c r="CG148">
        <v>0</v>
      </c>
      <c r="CI148">
        <v>0</v>
      </c>
      <c r="CK148">
        <v>0</v>
      </c>
      <c r="CM148">
        <v>0</v>
      </c>
      <c r="CN148">
        <v>406550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2">
        <v>420</v>
      </c>
      <c r="B149" s="13" t="s">
        <v>272</v>
      </c>
      <c r="C149" s="13">
        <v>401000</v>
      </c>
      <c r="D149" s="83">
        <v>353000</v>
      </c>
      <c r="E149" s="13">
        <v>350030</v>
      </c>
      <c r="F149" s="13" t="s">
        <v>128</v>
      </c>
      <c r="G149" s="13">
        <v>1</v>
      </c>
      <c r="H149" s="13">
        <v>2</v>
      </c>
      <c r="I149" s="13">
        <v>2012</v>
      </c>
      <c r="J149" s="13">
        <v>12021</v>
      </c>
      <c r="K149" s="13">
        <v>0</v>
      </c>
      <c r="L149" s="13">
        <v>0</v>
      </c>
      <c r="M149" s="13">
        <v>12021</v>
      </c>
      <c r="N149" s="13">
        <v>335.84410860000003</v>
      </c>
      <c r="O149" s="13">
        <v>0</v>
      </c>
      <c r="P149" s="13">
        <v>210.7854936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94.513880999999998</v>
      </c>
      <c r="AJ149" s="13">
        <v>0</v>
      </c>
      <c r="AK149" s="13">
        <v>0</v>
      </c>
      <c r="AL149" s="13">
        <v>0</v>
      </c>
      <c r="AM149" s="13">
        <v>0</v>
      </c>
      <c r="AN149" s="13">
        <v>30.544733999999998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12021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82">
        <v>0</v>
      </c>
      <c r="CC149">
        <v>0</v>
      </c>
      <c r="CE149">
        <v>0</v>
      </c>
      <c r="CG149">
        <v>0</v>
      </c>
      <c r="CI149">
        <v>0</v>
      </c>
      <c r="CK149">
        <v>0</v>
      </c>
      <c r="CM149">
        <v>0</v>
      </c>
      <c r="CN149">
        <v>5322866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4500661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3284.38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2">
        <v>423</v>
      </c>
      <c r="B150" s="13" t="s">
        <v>273</v>
      </c>
      <c r="C150" s="13">
        <v>401000</v>
      </c>
      <c r="D150" s="83">
        <v>353000</v>
      </c>
      <c r="E150" s="13">
        <v>350030</v>
      </c>
      <c r="F150" s="13" t="s">
        <v>128</v>
      </c>
      <c r="G150" s="13">
        <v>1</v>
      </c>
      <c r="H150" s="13">
        <v>2</v>
      </c>
      <c r="I150" s="13">
        <v>2012</v>
      </c>
      <c r="J150" s="13">
        <v>2060</v>
      </c>
      <c r="K150" s="13">
        <v>0</v>
      </c>
      <c r="L150" s="13">
        <v>0</v>
      </c>
      <c r="M150" s="13">
        <v>2060</v>
      </c>
      <c r="N150" s="13">
        <v>269.51548919999999</v>
      </c>
      <c r="O150" s="13">
        <v>0</v>
      </c>
      <c r="P150" s="13">
        <v>36.120229199999997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233.39526000000001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2060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82">
        <v>0</v>
      </c>
      <c r="CC150">
        <v>0</v>
      </c>
      <c r="CE150">
        <v>0</v>
      </c>
      <c r="CG150">
        <v>0</v>
      </c>
      <c r="CI150">
        <v>0</v>
      </c>
      <c r="CK150">
        <v>0</v>
      </c>
      <c r="CM150">
        <v>0</v>
      </c>
      <c r="CN150">
        <v>912127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13336.871999999999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2">
        <v>425</v>
      </c>
      <c r="B151" s="13" t="s">
        <v>274</v>
      </c>
      <c r="C151" s="13">
        <v>401000</v>
      </c>
      <c r="D151" s="83">
        <v>353000</v>
      </c>
      <c r="E151" s="13">
        <v>350030</v>
      </c>
      <c r="F151" s="13" t="s">
        <v>128</v>
      </c>
      <c r="G151" s="13">
        <v>1</v>
      </c>
      <c r="H151" s="13">
        <v>1</v>
      </c>
      <c r="I151" s="13">
        <v>2012</v>
      </c>
      <c r="J151" s="13">
        <v>15331</v>
      </c>
      <c r="K151" s="13">
        <v>0</v>
      </c>
      <c r="L151" s="13">
        <v>0</v>
      </c>
      <c r="M151" s="13">
        <v>15331</v>
      </c>
      <c r="N151" s="13">
        <v>268.82867879999998</v>
      </c>
      <c r="O151" s="13">
        <v>0</v>
      </c>
      <c r="P151" s="13">
        <v>268.82867879999998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15331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82">
        <v>0</v>
      </c>
      <c r="CC151">
        <v>0</v>
      </c>
      <c r="CE151">
        <v>0</v>
      </c>
      <c r="CG151">
        <v>0</v>
      </c>
      <c r="CI151">
        <v>0</v>
      </c>
      <c r="CK151">
        <v>0</v>
      </c>
      <c r="CM151">
        <v>0</v>
      </c>
      <c r="CN151">
        <v>6788603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2">
        <v>426</v>
      </c>
      <c r="B152" s="13" t="s">
        <v>275</v>
      </c>
      <c r="C152" s="13">
        <v>401000</v>
      </c>
      <c r="D152" s="83">
        <v>351100</v>
      </c>
      <c r="E152" s="13">
        <v>350010</v>
      </c>
      <c r="F152" s="13" t="s">
        <v>128</v>
      </c>
      <c r="G152" s="13">
        <v>1</v>
      </c>
      <c r="H152" s="13">
        <v>1</v>
      </c>
      <c r="I152" s="13">
        <v>2012</v>
      </c>
      <c r="J152" s="13">
        <v>3478</v>
      </c>
      <c r="K152" s="13">
        <v>0</v>
      </c>
      <c r="L152" s="13">
        <v>0</v>
      </c>
      <c r="M152" s="13">
        <v>3478</v>
      </c>
      <c r="N152" s="13">
        <v>60.989029199999997</v>
      </c>
      <c r="O152" s="13">
        <v>0</v>
      </c>
      <c r="P152" s="13">
        <v>60.989029199999997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3478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82">
        <v>0</v>
      </c>
      <c r="CC152">
        <v>0</v>
      </c>
      <c r="CE152">
        <v>0</v>
      </c>
      <c r="CG152">
        <v>0</v>
      </c>
      <c r="CI152">
        <v>0</v>
      </c>
      <c r="CK152">
        <v>0</v>
      </c>
      <c r="CM152">
        <v>0</v>
      </c>
      <c r="CN152">
        <v>1540127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2">
        <v>430</v>
      </c>
      <c r="B153" s="13" t="s">
        <v>276</v>
      </c>
      <c r="C153" s="13">
        <v>403000</v>
      </c>
      <c r="D153" s="83">
        <v>353000</v>
      </c>
      <c r="E153" s="13">
        <v>350030</v>
      </c>
      <c r="F153" s="13" t="s">
        <v>128</v>
      </c>
      <c r="G153" s="13">
        <v>1</v>
      </c>
      <c r="H153" s="13">
        <v>1</v>
      </c>
      <c r="I153" s="13">
        <v>2012</v>
      </c>
      <c r="J153" s="13">
        <v>3387</v>
      </c>
      <c r="K153" s="13">
        <v>0</v>
      </c>
      <c r="L153" s="13">
        <v>0</v>
      </c>
      <c r="M153" s="13">
        <v>3387</v>
      </c>
      <c r="N153" s="13">
        <v>54.837533999999998</v>
      </c>
      <c r="O153" s="13">
        <v>0</v>
      </c>
      <c r="P153" s="13">
        <v>39.513869999999997</v>
      </c>
      <c r="Q153" s="13">
        <v>0</v>
      </c>
      <c r="R153" s="13">
        <v>15.323664000000001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2253</v>
      </c>
      <c r="AU153" s="13">
        <v>0</v>
      </c>
      <c r="AV153" s="13">
        <v>1134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82">
        <v>0</v>
      </c>
      <c r="CC153">
        <v>0</v>
      </c>
      <c r="CE153">
        <v>0</v>
      </c>
      <c r="CG153">
        <v>0</v>
      </c>
      <c r="CI153">
        <v>0</v>
      </c>
      <c r="CK153">
        <v>0</v>
      </c>
      <c r="CM153">
        <v>0</v>
      </c>
      <c r="CN153">
        <v>997825</v>
      </c>
      <c r="CO153">
        <v>0</v>
      </c>
      <c r="CP153">
        <v>427.2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2">
        <v>432</v>
      </c>
      <c r="B154" s="13" t="s">
        <v>277</v>
      </c>
      <c r="C154" s="13">
        <v>403000</v>
      </c>
      <c r="D154" s="83">
        <v>353000</v>
      </c>
      <c r="E154" s="13">
        <v>350030</v>
      </c>
      <c r="F154" s="13" t="s">
        <v>128</v>
      </c>
      <c r="G154" s="13">
        <v>1</v>
      </c>
      <c r="H154" s="13">
        <v>1</v>
      </c>
      <c r="I154" s="13">
        <v>2012</v>
      </c>
      <c r="J154" s="13">
        <v>1042</v>
      </c>
      <c r="K154" s="13">
        <v>0</v>
      </c>
      <c r="L154" s="13">
        <v>0</v>
      </c>
      <c r="M154" s="13">
        <v>1042</v>
      </c>
      <c r="N154" s="13">
        <v>14.078975</v>
      </c>
      <c r="O154" s="13">
        <v>0</v>
      </c>
      <c r="P154" s="13">
        <v>0</v>
      </c>
      <c r="Q154" s="13">
        <v>0</v>
      </c>
      <c r="R154" s="13">
        <v>14.078975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1042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82">
        <v>0</v>
      </c>
      <c r="CC154">
        <v>0</v>
      </c>
      <c r="CE154">
        <v>0</v>
      </c>
      <c r="CG154">
        <v>0</v>
      </c>
      <c r="CI154">
        <v>0</v>
      </c>
      <c r="CK154">
        <v>0</v>
      </c>
      <c r="CM154">
        <v>0</v>
      </c>
      <c r="CN154">
        <v>0</v>
      </c>
      <c r="CO154">
        <v>0</v>
      </c>
      <c r="CP154">
        <v>392.5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2">
        <v>443</v>
      </c>
      <c r="B155" s="13" t="s">
        <v>278</v>
      </c>
      <c r="C155" s="13">
        <v>403000</v>
      </c>
      <c r="D155" s="83">
        <v>353000</v>
      </c>
      <c r="E155" s="13">
        <v>350030</v>
      </c>
      <c r="F155" s="13" t="s">
        <v>128</v>
      </c>
      <c r="G155" s="13">
        <v>1</v>
      </c>
      <c r="H155" s="13">
        <v>1</v>
      </c>
      <c r="I155" s="13">
        <v>2012</v>
      </c>
      <c r="J155" s="13">
        <v>45</v>
      </c>
      <c r="K155" s="13">
        <v>0</v>
      </c>
      <c r="L155" s="13">
        <v>0</v>
      </c>
      <c r="M155" s="13">
        <v>45</v>
      </c>
      <c r="N155" s="13">
        <v>6.3773663999999997</v>
      </c>
      <c r="O155" s="13">
        <v>0</v>
      </c>
      <c r="P155" s="13">
        <v>0</v>
      </c>
      <c r="Q155" s="13">
        <v>0</v>
      </c>
      <c r="R155" s="13">
        <v>0.61050740000000003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5.7668590000000002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45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82">
        <v>0</v>
      </c>
      <c r="CC155">
        <v>0</v>
      </c>
      <c r="CE155">
        <v>0</v>
      </c>
      <c r="CG155">
        <v>0</v>
      </c>
      <c r="CI155">
        <v>0</v>
      </c>
      <c r="CK155">
        <v>0</v>
      </c>
      <c r="CM155">
        <v>0</v>
      </c>
      <c r="CN155">
        <v>0</v>
      </c>
      <c r="CO155">
        <v>0</v>
      </c>
      <c r="CP155">
        <v>17.02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168.13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2">
        <v>452</v>
      </c>
      <c r="B156" s="13" t="s">
        <v>279</v>
      </c>
      <c r="C156" s="13">
        <v>403000</v>
      </c>
      <c r="D156" s="83">
        <v>353000</v>
      </c>
      <c r="E156" s="13">
        <v>350030</v>
      </c>
      <c r="F156" s="13" t="s">
        <v>128</v>
      </c>
      <c r="G156" s="13">
        <v>1</v>
      </c>
      <c r="H156" s="13">
        <v>1</v>
      </c>
      <c r="I156" s="13">
        <v>2012</v>
      </c>
      <c r="J156" s="13">
        <v>37899</v>
      </c>
      <c r="K156" s="13">
        <v>0</v>
      </c>
      <c r="L156" s="13">
        <v>0</v>
      </c>
      <c r="M156" s="13">
        <v>37899</v>
      </c>
      <c r="N156" s="13">
        <v>664.11159247000001</v>
      </c>
      <c r="O156" s="13">
        <v>0</v>
      </c>
      <c r="P156" s="13">
        <v>662.64877799999999</v>
      </c>
      <c r="Q156" s="13">
        <v>0</v>
      </c>
      <c r="R156" s="13">
        <v>1.4628144700000001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37791</v>
      </c>
      <c r="AU156" s="13">
        <v>0</v>
      </c>
      <c r="AV156" s="13">
        <v>108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82">
        <v>0</v>
      </c>
      <c r="CC156">
        <v>0</v>
      </c>
      <c r="CE156">
        <v>0</v>
      </c>
      <c r="CG156">
        <v>0</v>
      </c>
      <c r="CI156">
        <v>0</v>
      </c>
      <c r="CK156">
        <v>0</v>
      </c>
      <c r="CM156">
        <v>0</v>
      </c>
      <c r="CN156">
        <v>16733555</v>
      </c>
      <c r="CO156">
        <v>0</v>
      </c>
      <c r="CP156">
        <v>40.780999999999999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2">
        <v>453</v>
      </c>
      <c r="B157" s="13" t="s">
        <v>280</v>
      </c>
      <c r="C157" s="13">
        <v>403000</v>
      </c>
      <c r="D157" s="83">
        <v>353000</v>
      </c>
      <c r="E157" s="13">
        <v>350030</v>
      </c>
      <c r="F157" s="13" t="s">
        <v>128</v>
      </c>
      <c r="G157" s="13">
        <v>1</v>
      </c>
      <c r="H157" s="13">
        <v>4</v>
      </c>
      <c r="I157" s="13">
        <v>2012</v>
      </c>
      <c r="J157" s="13">
        <v>814</v>
      </c>
      <c r="K157" s="13">
        <v>0</v>
      </c>
      <c r="L157" s="13">
        <v>0</v>
      </c>
      <c r="M157" s="13">
        <v>814</v>
      </c>
      <c r="N157" s="13">
        <v>11.00104204</v>
      </c>
      <c r="O157" s="13">
        <v>0</v>
      </c>
      <c r="P157" s="13">
        <v>0</v>
      </c>
      <c r="Q157" s="13">
        <v>0</v>
      </c>
      <c r="R157" s="13">
        <v>11.00104204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814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/>
      <c r="BY157" s="13">
        <v>0</v>
      </c>
      <c r="BZ157" s="13">
        <v>0</v>
      </c>
      <c r="CA157" s="82">
        <v>0</v>
      </c>
      <c r="CC157">
        <v>100</v>
      </c>
      <c r="CE157">
        <v>100</v>
      </c>
      <c r="CG157">
        <v>100</v>
      </c>
      <c r="CI157">
        <v>0</v>
      </c>
      <c r="CK157">
        <v>0</v>
      </c>
      <c r="CM157">
        <v>0</v>
      </c>
      <c r="CN157">
        <v>0</v>
      </c>
      <c r="CO157">
        <v>0</v>
      </c>
      <c r="CP157">
        <v>306.69200000000001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2">
        <v>457</v>
      </c>
      <c r="B158" s="13" t="s">
        <v>281</v>
      </c>
      <c r="C158" s="13">
        <v>401000</v>
      </c>
      <c r="D158" s="83">
        <v>353000</v>
      </c>
      <c r="E158" s="13">
        <v>350030</v>
      </c>
      <c r="F158" s="13" t="s">
        <v>128</v>
      </c>
      <c r="G158" s="13">
        <v>1</v>
      </c>
      <c r="H158" s="13">
        <v>1</v>
      </c>
      <c r="I158" s="13">
        <v>2012</v>
      </c>
      <c r="J158" s="13">
        <v>8217</v>
      </c>
      <c r="K158" s="13">
        <v>0</v>
      </c>
      <c r="L158" s="13">
        <v>0</v>
      </c>
      <c r="M158" s="13">
        <v>8217</v>
      </c>
      <c r="N158" s="13">
        <v>144.08951039999999</v>
      </c>
      <c r="O158" s="13">
        <v>0</v>
      </c>
      <c r="P158" s="13">
        <v>144.08951039999999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8217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82">
        <v>0</v>
      </c>
      <c r="CC158">
        <v>0</v>
      </c>
      <c r="CE158">
        <v>0</v>
      </c>
      <c r="CG158">
        <v>0</v>
      </c>
      <c r="CI158">
        <v>0</v>
      </c>
      <c r="CK158">
        <v>0</v>
      </c>
      <c r="CM158">
        <v>0</v>
      </c>
      <c r="CN158">
        <v>3638624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>
      <c r="A159" s="12">
        <v>459</v>
      </c>
      <c r="B159" s="13" t="s">
        <v>282</v>
      </c>
      <c r="C159" s="13">
        <v>403000</v>
      </c>
      <c r="D159" s="83">
        <v>353000</v>
      </c>
      <c r="E159" s="13">
        <v>350030</v>
      </c>
      <c r="F159" s="13" t="s">
        <v>128</v>
      </c>
      <c r="G159" s="13">
        <v>1</v>
      </c>
      <c r="H159" s="13">
        <v>1</v>
      </c>
      <c r="I159" s="13">
        <v>2012</v>
      </c>
      <c r="J159" s="13">
        <v>4402</v>
      </c>
      <c r="K159" s="13">
        <v>0</v>
      </c>
      <c r="L159" s="13">
        <v>0</v>
      </c>
      <c r="M159" s="13">
        <v>4402</v>
      </c>
      <c r="N159" s="13">
        <v>77.194299599999994</v>
      </c>
      <c r="O159" s="13">
        <v>0</v>
      </c>
      <c r="P159" s="13">
        <v>77.194299599999994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4402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82">
        <v>0</v>
      </c>
      <c r="CC159">
        <v>0</v>
      </c>
      <c r="CE159">
        <v>0</v>
      </c>
      <c r="CG159">
        <v>0</v>
      </c>
      <c r="CI159">
        <v>0</v>
      </c>
      <c r="CK159">
        <v>0</v>
      </c>
      <c r="CM159">
        <v>0</v>
      </c>
      <c r="CN159">
        <v>1949351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2">
        <v>461</v>
      </c>
      <c r="B160" s="13" t="s">
        <v>283</v>
      </c>
      <c r="C160" s="13">
        <v>403000</v>
      </c>
      <c r="D160" s="83">
        <v>353000</v>
      </c>
      <c r="E160" s="13">
        <v>350030</v>
      </c>
      <c r="F160" s="13" t="s">
        <v>128</v>
      </c>
      <c r="G160" s="13">
        <v>1</v>
      </c>
      <c r="H160" s="13">
        <v>2</v>
      </c>
      <c r="I160" s="13">
        <v>2012</v>
      </c>
      <c r="J160" s="13">
        <v>8</v>
      </c>
      <c r="K160" s="13">
        <v>0</v>
      </c>
      <c r="L160" s="13">
        <v>0</v>
      </c>
      <c r="M160" s="13">
        <v>8</v>
      </c>
      <c r="N160" s="13">
        <v>546.74755340000002</v>
      </c>
      <c r="O160" s="13">
        <v>0</v>
      </c>
      <c r="P160" s="13">
        <v>0</v>
      </c>
      <c r="Q160" s="13">
        <v>0</v>
      </c>
      <c r="R160" s="13">
        <v>0.111197</v>
      </c>
      <c r="S160" s="13">
        <v>0</v>
      </c>
      <c r="T160" s="13">
        <v>1.5640000000000001E-4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2.9049999999999998</v>
      </c>
      <c r="AN160" s="13">
        <v>543.73119999999994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8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82">
        <v>0</v>
      </c>
      <c r="CC160">
        <v>0</v>
      </c>
      <c r="CE160">
        <v>0</v>
      </c>
      <c r="CG160">
        <v>0</v>
      </c>
      <c r="CI160">
        <v>0</v>
      </c>
      <c r="CK160">
        <v>0</v>
      </c>
      <c r="CM160">
        <v>0</v>
      </c>
      <c r="CN160">
        <v>0</v>
      </c>
      <c r="CO160">
        <v>0</v>
      </c>
      <c r="CP160">
        <v>3.1</v>
      </c>
      <c r="CQ160">
        <v>0</v>
      </c>
      <c r="CR160">
        <v>3.3999999999999998E-3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166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50816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2">
        <v>463</v>
      </c>
      <c r="B161" s="13" t="s">
        <v>284</v>
      </c>
      <c r="C161" s="13">
        <v>401000</v>
      </c>
      <c r="D161" s="83">
        <v>353000</v>
      </c>
      <c r="E161" s="13">
        <v>350030</v>
      </c>
      <c r="F161" s="13" t="s">
        <v>128</v>
      </c>
      <c r="G161" s="13">
        <v>1</v>
      </c>
      <c r="H161" s="13">
        <v>1</v>
      </c>
      <c r="I161" s="13">
        <v>2012</v>
      </c>
      <c r="J161" s="13">
        <v>5661</v>
      </c>
      <c r="K161" s="13">
        <v>0</v>
      </c>
      <c r="L161" s="13">
        <v>0</v>
      </c>
      <c r="M161" s="13">
        <v>5661</v>
      </c>
      <c r="N161" s="13">
        <v>222.511754</v>
      </c>
      <c r="O161" s="13">
        <v>0</v>
      </c>
      <c r="P161" s="13">
        <v>99.271854000000005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123.23990000000001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5661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82">
        <v>0</v>
      </c>
      <c r="CC161">
        <v>0</v>
      </c>
      <c r="CE161">
        <v>0</v>
      </c>
      <c r="CG161">
        <v>0</v>
      </c>
      <c r="CI161">
        <v>0</v>
      </c>
      <c r="CK161">
        <v>0</v>
      </c>
      <c r="CM161">
        <v>0</v>
      </c>
      <c r="CN161">
        <v>2506865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3593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>
      <c r="A162" s="12">
        <v>464</v>
      </c>
      <c r="B162" s="13" t="s">
        <v>284</v>
      </c>
      <c r="C162" s="13">
        <v>403000</v>
      </c>
      <c r="D162" s="83">
        <v>353000</v>
      </c>
      <c r="E162" s="13">
        <v>350030</v>
      </c>
      <c r="F162" s="13" t="s">
        <v>128</v>
      </c>
      <c r="G162" s="13">
        <v>1</v>
      </c>
      <c r="H162" s="13">
        <v>2</v>
      </c>
      <c r="I162" s="13">
        <v>2012</v>
      </c>
      <c r="J162" s="13">
        <v>19</v>
      </c>
      <c r="K162" s="13">
        <v>0</v>
      </c>
      <c r="L162" s="13">
        <v>0</v>
      </c>
      <c r="M162" s="13">
        <v>19</v>
      </c>
      <c r="N162" s="13">
        <v>598.28576399999997</v>
      </c>
      <c r="O162" s="13">
        <v>0</v>
      </c>
      <c r="P162" s="13">
        <v>0</v>
      </c>
      <c r="Q162" s="13">
        <v>0</v>
      </c>
      <c r="R162" s="13">
        <v>0.25826399999999999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598.02750000000003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19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82">
        <v>0</v>
      </c>
      <c r="CC162">
        <v>0</v>
      </c>
      <c r="CE162">
        <v>0</v>
      </c>
      <c r="CG162">
        <v>0</v>
      </c>
      <c r="CI162">
        <v>0</v>
      </c>
      <c r="CK162">
        <v>0</v>
      </c>
      <c r="CM162">
        <v>0</v>
      </c>
      <c r="CN162">
        <v>0</v>
      </c>
      <c r="CO162">
        <v>0</v>
      </c>
      <c r="CP162">
        <v>7.2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34173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>
      <c r="A163" s="12">
        <v>475</v>
      </c>
      <c r="B163" s="13" t="s">
        <v>285</v>
      </c>
      <c r="C163" s="13">
        <v>403000</v>
      </c>
      <c r="D163" s="83">
        <v>353000</v>
      </c>
      <c r="E163" s="13">
        <v>350030</v>
      </c>
      <c r="F163" s="13" t="s">
        <v>128</v>
      </c>
      <c r="G163" s="13">
        <v>1</v>
      </c>
      <c r="H163" s="13">
        <v>1</v>
      </c>
      <c r="I163" s="13">
        <v>2012</v>
      </c>
      <c r="J163" s="13">
        <v>1367</v>
      </c>
      <c r="K163" s="13">
        <v>0</v>
      </c>
      <c r="L163" s="13">
        <v>0</v>
      </c>
      <c r="M163" s="13">
        <v>1367</v>
      </c>
      <c r="N163" s="13">
        <v>23.973325200000001</v>
      </c>
      <c r="O163" s="13">
        <v>0</v>
      </c>
      <c r="P163" s="13">
        <v>23.973325200000001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1367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82">
        <v>0</v>
      </c>
      <c r="CC163">
        <v>0</v>
      </c>
      <c r="CE163">
        <v>0</v>
      </c>
      <c r="CG163">
        <v>0</v>
      </c>
      <c r="CI163">
        <v>0</v>
      </c>
      <c r="CK163">
        <v>0</v>
      </c>
      <c r="CM163">
        <v>0</v>
      </c>
      <c r="CN163">
        <v>605387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2">
        <v>478</v>
      </c>
      <c r="B164" s="13" t="s">
        <v>286</v>
      </c>
      <c r="C164" s="13">
        <v>403000</v>
      </c>
      <c r="D164" s="83">
        <v>353000</v>
      </c>
      <c r="E164" s="13">
        <v>350030</v>
      </c>
      <c r="F164" s="13" t="s">
        <v>128</v>
      </c>
      <c r="G164" s="13">
        <v>1</v>
      </c>
      <c r="H164" s="13">
        <v>1</v>
      </c>
      <c r="I164" s="13">
        <v>2012</v>
      </c>
      <c r="J164" s="13">
        <v>1640</v>
      </c>
      <c r="K164" s="13">
        <v>0</v>
      </c>
      <c r="L164" s="13">
        <v>0</v>
      </c>
      <c r="M164" s="13">
        <v>1640</v>
      </c>
      <c r="N164" s="13">
        <v>28.754431199999999</v>
      </c>
      <c r="O164" s="13">
        <v>0</v>
      </c>
      <c r="P164" s="13">
        <v>28.754431199999999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1640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82">
        <v>0</v>
      </c>
      <c r="CC164">
        <v>0</v>
      </c>
      <c r="CE164">
        <v>0</v>
      </c>
      <c r="CG164">
        <v>0</v>
      </c>
      <c r="CI164">
        <v>0</v>
      </c>
      <c r="CK164">
        <v>0</v>
      </c>
      <c r="CM164">
        <v>0</v>
      </c>
      <c r="CN164">
        <v>726122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2">
        <v>499</v>
      </c>
      <c r="B165" s="13" t="s">
        <v>287</v>
      </c>
      <c r="C165" s="13">
        <v>401000</v>
      </c>
      <c r="D165" s="83">
        <v>353000</v>
      </c>
      <c r="E165" s="13">
        <v>350030</v>
      </c>
      <c r="F165" s="13" t="s">
        <v>128</v>
      </c>
      <c r="G165" s="13">
        <v>1</v>
      </c>
      <c r="H165" s="13">
        <v>1</v>
      </c>
      <c r="I165" s="13">
        <v>2012</v>
      </c>
      <c r="J165" s="13">
        <v>16750</v>
      </c>
      <c r="K165" s="13">
        <v>0</v>
      </c>
      <c r="L165" s="13">
        <v>0</v>
      </c>
      <c r="M165" s="13">
        <v>16750</v>
      </c>
      <c r="N165" s="13">
        <v>293.68132513</v>
      </c>
      <c r="O165" s="13">
        <v>0</v>
      </c>
      <c r="P165" s="13">
        <v>293.58881639999998</v>
      </c>
      <c r="Q165" s="13">
        <v>0</v>
      </c>
      <c r="R165" s="13">
        <v>9.2508729999999997E-2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16743</v>
      </c>
      <c r="AU165" s="13">
        <v>0</v>
      </c>
      <c r="AV165" s="13">
        <v>7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82">
        <v>0</v>
      </c>
      <c r="CC165">
        <v>0</v>
      </c>
      <c r="CE165">
        <v>0</v>
      </c>
      <c r="CG165">
        <v>0</v>
      </c>
      <c r="CI165">
        <v>0</v>
      </c>
      <c r="CK165">
        <v>0</v>
      </c>
      <c r="CM165">
        <v>0</v>
      </c>
      <c r="CN165">
        <v>7413859</v>
      </c>
      <c r="CO165">
        <v>0</v>
      </c>
      <c r="CP165">
        <v>2.5790000000000002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2">
        <v>500</v>
      </c>
      <c r="B166" s="13" t="s">
        <v>288</v>
      </c>
      <c r="C166" s="13">
        <v>158300</v>
      </c>
      <c r="D166" s="83">
        <v>108100</v>
      </c>
      <c r="E166" s="13">
        <v>100050</v>
      </c>
      <c r="F166" s="13" t="s">
        <v>126</v>
      </c>
      <c r="G166" s="13">
        <v>1</v>
      </c>
      <c r="H166" s="13">
        <v>4</v>
      </c>
      <c r="I166" s="13">
        <v>2012</v>
      </c>
      <c r="J166" s="13">
        <v>130130</v>
      </c>
      <c r="K166" s="13">
        <v>0</v>
      </c>
      <c r="L166" s="13">
        <v>0</v>
      </c>
      <c r="M166" s="13">
        <v>130130</v>
      </c>
      <c r="N166" s="13">
        <v>1647.7650309999999</v>
      </c>
      <c r="O166" s="13">
        <v>0</v>
      </c>
      <c r="P166" s="13">
        <v>0</v>
      </c>
      <c r="Q166" s="13">
        <v>0</v>
      </c>
      <c r="R166" s="13">
        <v>0</v>
      </c>
      <c r="S166" s="13">
        <v>1225.31295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287.76350000000002</v>
      </c>
      <c r="Z166" s="13">
        <v>0</v>
      </c>
      <c r="AA166" s="13">
        <v>74.715000000000003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59.973581000000003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94839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27222</v>
      </c>
      <c r="BD166" s="13">
        <v>0</v>
      </c>
      <c r="BE166" s="13">
        <v>8069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/>
      <c r="BY166" s="13">
        <v>0</v>
      </c>
      <c r="BZ166" s="13">
        <v>0</v>
      </c>
      <c r="CA166" s="82">
        <v>0</v>
      </c>
      <c r="CC166">
        <v>100</v>
      </c>
      <c r="CE166">
        <v>100</v>
      </c>
      <c r="CG166">
        <v>100</v>
      </c>
      <c r="CI166">
        <v>0</v>
      </c>
      <c r="CK166">
        <v>0</v>
      </c>
      <c r="CM166">
        <v>0</v>
      </c>
      <c r="CN166">
        <v>0</v>
      </c>
      <c r="CO166">
        <v>0</v>
      </c>
      <c r="CP166">
        <v>0</v>
      </c>
      <c r="CQ166">
        <v>30143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10859</v>
      </c>
      <c r="CX166">
        <v>0</v>
      </c>
      <c r="CY166">
        <v>2550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2607547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2">
        <v>505</v>
      </c>
      <c r="B167" s="13" t="s">
        <v>289</v>
      </c>
      <c r="C167" s="13">
        <v>403000</v>
      </c>
      <c r="D167" s="83">
        <v>353000</v>
      </c>
      <c r="E167" s="13">
        <v>350030</v>
      </c>
      <c r="F167" s="13" t="s">
        <v>128</v>
      </c>
      <c r="G167" s="13">
        <v>1</v>
      </c>
      <c r="H167" s="13">
        <v>1</v>
      </c>
      <c r="I167" s="13">
        <v>2012</v>
      </c>
      <c r="J167" s="13">
        <v>0</v>
      </c>
      <c r="K167" s="13">
        <v>0</v>
      </c>
      <c r="L167" s="13">
        <v>0</v>
      </c>
      <c r="M167" s="13">
        <v>0</v>
      </c>
      <c r="N167" s="13">
        <v>66.700466000000006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66.700466000000006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82">
        <v>0</v>
      </c>
      <c r="CC167">
        <v>0</v>
      </c>
      <c r="CE167">
        <v>0</v>
      </c>
      <c r="CG167">
        <v>0</v>
      </c>
      <c r="CI167">
        <v>0</v>
      </c>
      <c r="CK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1944.62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>
      <c r="A168" s="12">
        <v>506</v>
      </c>
      <c r="B168" s="13" t="s">
        <v>290</v>
      </c>
      <c r="C168" s="13">
        <v>403000</v>
      </c>
      <c r="D168" s="83">
        <v>353000</v>
      </c>
      <c r="E168" s="13">
        <v>350030</v>
      </c>
      <c r="F168" s="13" t="s">
        <v>128</v>
      </c>
      <c r="G168" s="13">
        <v>1</v>
      </c>
      <c r="H168" s="13">
        <v>1</v>
      </c>
      <c r="I168" s="13">
        <v>2012</v>
      </c>
      <c r="J168" s="13">
        <v>0</v>
      </c>
      <c r="K168" s="13">
        <v>0</v>
      </c>
      <c r="L168" s="13">
        <v>0</v>
      </c>
      <c r="M168" s="13">
        <v>0</v>
      </c>
      <c r="N168" s="13">
        <v>30.149356999999998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30.149356999999998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82">
        <v>0</v>
      </c>
      <c r="CC168">
        <v>0</v>
      </c>
      <c r="CE168">
        <v>0</v>
      </c>
      <c r="CG168">
        <v>0</v>
      </c>
      <c r="CI168">
        <v>0</v>
      </c>
      <c r="CK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878.99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2">
        <v>509</v>
      </c>
      <c r="B169" s="13" t="s">
        <v>291</v>
      </c>
      <c r="C169" s="13">
        <v>401000</v>
      </c>
      <c r="D169" s="83">
        <v>353000</v>
      </c>
      <c r="E169" s="13">
        <v>350030</v>
      </c>
      <c r="F169" s="13" t="s">
        <v>128</v>
      </c>
      <c r="G169" s="13">
        <v>1</v>
      </c>
      <c r="H169" s="13">
        <v>1</v>
      </c>
      <c r="I169" s="13">
        <v>2012</v>
      </c>
      <c r="J169" s="13">
        <v>20474</v>
      </c>
      <c r="K169" s="13">
        <v>0</v>
      </c>
      <c r="L169" s="13">
        <v>0</v>
      </c>
      <c r="M169" s="13">
        <v>20474</v>
      </c>
      <c r="N169" s="13">
        <v>359.0054212</v>
      </c>
      <c r="O169" s="13">
        <v>0</v>
      </c>
      <c r="P169" s="13">
        <v>359.0025516</v>
      </c>
      <c r="Q169" s="13">
        <v>0</v>
      </c>
      <c r="R169" s="13">
        <v>2.8695999999999999E-3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20474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82">
        <v>0</v>
      </c>
      <c r="CC169">
        <v>0</v>
      </c>
      <c r="CE169">
        <v>0</v>
      </c>
      <c r="CG169">
        <v>0</v>
      </c>
      <c r="CI169">
        <v>0</v>
      </c>
      <c r="CK169">
        <v>0</v>
      </c>
      <c r="CM169">
        <v>0</v>
      </c>
      <c r="CN169">
        <v>9065721</v>
      </c>
      <c r="CO169">
        <v>0</v>
      </c>
      <c r="CP169">
        <v>0.08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>
      <c r="A170" s="12">
        <v>511</v>
      </c>
      <c r="B170" s="13" t="s">
        <v>292</v>
      </c>
      <c r="C170" s="13">
        <v>403000</v>
      </c>
      <c r="D170" s="83">
        <v>353000</v>
      </c>
      <c r="E170" s="13">
        <v>350030</v>
      </c>
      <c r="F170" s="13" t="s">
        <v>128</v>
      </c>
      <c r="G170" s="13">
        <v>1</v>
      </c>
      <c r="H170" s="13">
        <v>1</v>
      </c>
      <c r="I170" s="13">
        <v>2012</v>
      </c>
      <c r="J170" s="13">
        <v>344</v>
      </c>
      <c r="K170" s="13">
        <v>0</v>
      </c>
      <c r="L170" s="13">
        <v>0</v>
      </c>
      <c r="M170" s="13">
        <v>344</v>
      </c>
      <c r="N170" s="13">
        <v>6.0250212000000003</v>
      </c>
      <c r="O170" s="13">
        <v>0</v>
      </c>
      <c r="P170" s="13">
        <v>6.0250212000000003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344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82">
        <v>0</v>
      </c>
      <c r="CC170">
        <v>0</v>
      </c>
      <c r="CE170">
        <v>0</v>
      </c>
      <c r="CG170">
        <v>0</v>
      </c>
      <c r="CI170">
        <v>0</v>
      </c>
      <c r="CK170">
        <v>0</v>
      </c>
      <c r="CM170">
        <v>0</v>
      </c>
      <c r="CN170">
        <v>152147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>
      <c r="A171" s="12">
        <v>515</v>
      </c>
      <c r="B171" s="13" t="s">
        <v>293</v>
      </c>
      <c r="C171" s="13">
        <v>403000</v>
      </c>
      <c r="D171" s="83">
        <v>353000</v>
      </c>
      <c r="E171" s="13">
        <v>350030</v>
      </c>
      <c r="F171" s="13" t="s">
        <v>128</v>
      </c>
      <c r="G171" s="13">
        <v>1</v>
      </c>
      <c r="H171" s="13">
        <v>1</v>
      </c>
      <c r="I171" s="13">
        <v>2012</v>
      </c>
      <c r="J171" s="13">
        <v>8166</v>
      </c>
      <c r="K171" s="13">
        <v>0</v>
      </c>
      <c r="L171" s="13">
        <v>0</v>
      </c>
      <c r="M171" s="13">
        <v>8166</v>
      </c>
      <c r="N171" s="13">
        <v>143.18872920000001</v>
      </c>
      <c r="O171" s="13">
        <v>0</v>
      </c>
      <c r="P171" s="13">
        <v>143.18872920000001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8166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82">
        <v>0</v>
      </c>
      <c r="CC171">
        <v>0</v>
      </c>
      <c r="CE171">
        <v>0</v>
      </c>
      <c r="CG171">
        <v>0</v>
      </c>
      <c r="CI171">
        <v>0</v>
      </c>
      <c r="CK171">
        <v>0</v>
      </c>
      <c r="CM171">
        <v>0</v>
      </c>
      <c r="CN171">
        <v>3615877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2">
        <v>520</v>
      </c>
      <c r="B172" s="13" t="s">
        <v>294</v>
      </c>
      <c r="C172" s="13">
        <v>401000</v>
      </c>
      <c r="D172" s="83">
        <v>351100</v>
      </c>
      <c r="E172" s="13">
        <v>350010</v>
      </c>
      <c r="F172" s="13" t="s">
        <v>128</v>
      </c>
      <c r="G172" s="13">
        <v>1</v>
      </c>
      <c r="H172" s="13">
        <v>4</v>
      </c>
      <c r="I172" s="13">
        <v>2012</v>
      </c>
      <c r="J172" s="13">
        <v>224159</v>
      </c>
      <c r="K172" s="13">
        <v>553</v>
      </c>
      <c r="L172" s="13">
        <v>0</v>
      </c>
      <c r="M172" s="13">
        <v>224712</v>
      </c>
      <c r="N172" s="13">
        <v>3573.49663118327</v>
      </c>
      <c r="O172" s="13">
        <v>0</v>
      </c>
      <c r="P172" s="13">
        <v>0</v>
      </c>
      <c r="Q172" s="13">
        <v>0</v>
      </c>
      <c r="R172" s="13">
        <v>7.0299999997839997</v>
      </c>
      <c r="S172" s="13">
        <v>23.788452420395998</v>
      </c>
      <c r="T172" s="13">
        <v>1.1039999999999999E-2</v>
      </c>
      <c r="U172" s="13">
        <v>0</v>
      </c>
      <c r="V172" s="13">
        <v>0</v>
      </c>
      <c r="W172" s="13">
        <v>0</v>
      </c>
      <c r="X172" s="13">
        <v>0</v>
      </c>
      <c r="Y172" s="13">
        <v>2357.832393746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1016.303452</v>
      </c>
      <c r="AM172" s="13">
        <v>0</v>
      </c>
      <c r="AN172" s="13">
        <v>0</v>
      </c>
      <c r="AO172" s="13">
        <v>168.53129301709001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520</v>
      </c>
      <c r="AW172" s="13">
        <v>1855</v>
      </c>
      <c r="AX172" s="13">
        <v>1</v>
      </c>
      <c r="AY172" s="13">
        <v>0</v>
      </c>
      <c r="AZ172" s="13">
        <v>0</v>
      </c>
      <c r="BA172" s="13">
        <v>0</v>
      </c>
      <c r="BB172" s="13">
        <v>0</v>
      </c>
      <c r="BC172" s="13">
        <v>221783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553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/>
      <c r="BY172" s="13">
        <v>0</v>
      </c>
      <c r="BZ172" s="13">
        <v>0</v>
      </c>
      <c r="CA172" s="82">
        <v>0</v>
      </c>
      <c r="CC172">
        <v>100</v>
      </c>
      <c r="CE172">
        <v>100</v>
      </c>
      <c r="CG172">
        <v>100</v>
      </c>
      <c r="CI172">
        <v>0</v>
      </c>
      <c r="CK172">
        <v>0</v>
      </c>
      <c r="CM172">
        <v>0</v>
      </c>
      <c r="CN172">
        <v>0</v>
      </c>
      <c r="CO172">
        <v>0</v>
      </c>
      <c r="CP172">
        <v>195.98550320000001</v>
      </c>
      <c r="CQ172">
        <v>586.79999999999995</v>
      </c>
      <c r="CR172">
        <v>0.24</v>
      </c>
      <c r="CS172">
        <v>0</v>
      </c>
      <c r="CT172">
        <v>0</v>
      </c>
      <c r="CU172">
        <v>0</v>
      </c>
      <c r="CV172">
        <v>0</v>
      </c>
      <c r="CW172">
        <v>96991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69514.600000000006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12449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2">
        <v>523</v>
      </c>
      <c r="B173" s="13" t="s">
        <v>295</v>
      </c>
      <c r="C173" s="13">
        <v>403000</v>
      </c>
      <c r="D173" s="83">
        <v>353000</v>
      </c>
      <c r="E173" s="13">
        <v>350030</v>
      </c>
      <c r="F173" s="13" t="s">
        <v>128</v>
      </c>
      <c r="G173" s="13">
        <v>1</v>
      </c>
      <c r="H173" s="13" t="s">
        <v>129</v>
      </c>
      <c r="I173" s="13">
        <v>2012</v>
      </c>
      <c r="J173" s="13">
        <v>0</v>
      </c>
      <c r="K173" s="13">
        <v>0</v>
      </c>
      <c r="L173" s="13">
        <v>0</v>
      </c>
      <c r="M173" s="13">
        <v>0</v>
      </c>
      <c r="N173" s="13">
        <v>194.117896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20.965</v>
      </c>
      <c r="AN173" s="13">
        <v>0</v>
      </c>
      <c r="AO173" s="13">
        <v>173.152896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/>
      <c r="BY173" s="13">
        <v>0</v>
      </c>
      <c r="BZ173" s="13">
        <v>0</v>
      </c>
      <c r="CA173" s="82">
        <v>0</v>
      </c>
      <c r="CC173">
        <v>0</v>
      </c>
      <c r="CE173">
        <v>0</v>
      </c>
      <c r="CG173">
        <v>0</v>
      </c>
      <c r="CI173">
        <v>0</v>
      </c>
      <c r="CK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1198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17410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2">
        <v>525</v>
      </c>
      <c r="B174" s="13" t="s">
        <v>296</v>
      </c>
      <c r="C174" s="13">
        <v>403000</v>
      </c>
      <c r="D174" s="83">
        <v>353000</v>
      </c>
      <c r="E174" s="13">
        <v>350030</v>
      </c>
      <c r="F174" s="13" t="s">
        <v>128</v>
      </c>
      <c r="G174" s="13">
        <v>1</v>
      </c>
      <c r="H174" s="13">
        <v>2</v>
      </c>
      <c r="I174" s="13">
        <v>2012</v>
      </c>
      <c r="J174" s="13">
        <v>357</v>
      </c>
      <c r="K174" s="13">
        <v>0</v>
      </c>
      <c r="L174" s="13">
        <v>0</v>
      </c>
      <c r="M174" s="13">
        <v>357</v>
      </c>
      <c r="N174" s="13">
        <v>185.73649320000001</v>
      </c>
      <c r="O174" s="13">
        <v>0</v>
      </c>
      <c r="P174" s="13">
        <v>6.2554932000000001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179.48099999999999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357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82">
        <v>0</v>
      </c>
      <c r="CC174">
        <v>0</v>
      </c>
      <c r="CE174">
        <v>0</v>
      </c>
      <c r="CG174">
        <v>0</v>
      </c>
      <c r="CI174">
        <v>0</v>
      </c>
      <c r="CK174">
        <v>0</v>
      </c>
      <c r="CM174">
        <v>0</v>
      </c>
      <c r="CN174">
        <v>157967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12378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>
      <c r="A175" s="12">
        <v>529</v>
      </c>
      <c r="B175" s="13" t="s">
        <v>297</v>
      </c>
      <c r="C175" s="13">
        <v>401000</v>
      </c>
      <c r="D175" s="83">
        <v>353000</v>
      </c>
      <c r="E175" s="13">
        <v>350030</v>
      </c>
      <c r="F175" s="13" t="s">
        <v>128</v>
      </c>
      <c r="G175" s="13">
        <v>1</v>
      </c>
      <c r="H175" s="13">
        <v>1</v>
      </c>
      <c r="I175" s="13">
        <v>2012</v>
      </c>
      <c r="J175" s="13">
        <v>616</v>
      </c>
      <c r="K175" s="13">
        <v>0</v>
      </c>
      <c r="L175" s="13">
        <v>0</v>
      </c>
      <c r="M175" s="13">
        <v>616</v>
      </c>
      <c r="N175" s="13">
        <v>10.795395600000001</v>
      </c>
      <c r="O175" s="13">
        <v>0</v>
      </c>
      <c r="P175" s="13">
        <v>10.795395600000001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616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82">
        <v>0</v>
      </c>
      <c r="CC175">
        <v>0</v>
      </c>
      <c r="CE175">
        <v>0</v>
      </c>
      <c r="CG175">
        <v>0</v>
      </c>
      <c r="CI175">
        <v>0</v>
      </c>
      <c r="CK175">
        <v>0</v>
      </c>
      <c r="CM175">
        <v>0</v>
      </c>
      <c r="CN175">
        <v>272611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2">
        <v>533</v>
      </c>
      <c r="B176" s="13" t="s">
        <v>298</v>
      </c>
      <c r="C176" s="13">
        <v>401000</v>
      </c>
      <c r="D176" s="83">
        <v>353000</v>
      </c>
      <c r="E176" s="13">
        <v>350030</v>
      </c>
      <c r="F176" s="13" t="s">
        <v>128</v>
      </c>
      <c r="G176" s="13">
        <v>1</v>
      </c>
      <c r="H176" s="13">
        <v>1</v>
      </c>
      <c r="I176" s="13">
        <v>2012</v>
      </c>
      <c r="J176" s="13">
        <v>7892</v>
      </c>
      <c r="K176" s="13">
        <v>0</v>
      </c>
      <c r="L176" s="13">
        <v>0</v>
      </c>
      <c r="M176" s="13">
        <v>7892</v>
      </c>
      <c r="N176" s="13">
        <v>138.38725660899999</v>
      </c>
      <c r="O176" s="13">
        <v>0</v>
      </c>
      <c r="P176" s="13">
        <v>138.38687279999999</v>
      </c>
      <c r="Q176" s="13">
        <v>0</v>
      </c>
      <c r="R176" s="13">
        <v>3.8380899999999998E-4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7892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82">
        <v>0</v>
      </c>
      <c r="CC176">
        <v>0</v>
      </c>
      <c r="CE176">
        <v>0</v>
      </c>
      <c r="CG176">
        <v>0</v>
      </c>
      <c r="CI176">
        <v>0</v>
      </c>
      <c r="CK176">
        <v>0</v>
      </c>
      <c r="CM176">
        <v>0</v>
      </c>
      <c r="CN176">
        <v>3494618</v>
      </c>
      <c r="CO176">
        <v>0</v>
      </c>
      <c r="CP176">
        <v>1.0699999999999999E-2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>
      <c r="A177" s="12">
        <v>536</v>
      </c>
      <c r="B177" s="13" t="s">
        <v>299</v>
      </c>
      <c r="C177" s="13">
        <v>403000</v>
      </c>
      <c r="D177" s="83">
        <v>353000</v>
      </c>
      <c r="E177" s="13">
        <v>350030</v>
      </c>
      <c r="F177" s="13" t="s">
        <v>128</v>
      </c>
      <c r="G177" s="13">
        <v>1</v>
      </c>
      <c r="H177" s="13">
        <v>1</v>
      </c>
      <c r="I177" s="13">
        <v>2012</v>
      </c>
      <c r="J177" s="13">
        <v>2</v>
      </c>
      <c r="K177" s="13">
        <v>0</v>
      </c>
      <c r="L177" s="13">
        <v>0</v>
      </c>
      <c r="M177" s="13">
        <v>2</v>
      </c>
      <c r="N177" s="13">
        <v>2.371007E-2</v>
      </c>
      <c r="O177" s="13">
        <v>0</v>
      </c>
      <c r="P177" s="13">
        <v>0</v>
      </c>
      <c r="Q177" s="13">
        <v>0</v>
      </c>
      <c r="R177" s="13">
        <v>2.371007E-2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2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82">
        <v>0</v>
      </c>
      <c r="CC177">
        <v>0</v>
      </c>
      <c r="CE177">
        <v>0</v>
      </c>
      <c r="CG177">
        <v>0</v>
      </c>
      <c r="CI177">
        <v>0</v>
      </c>
      <c r="CK177">
        <v>0</v>
      </c>
      <c r="CM177">
        <v>0</v>
      </c>
      <c r="CN177">
        <v>0</v>
      </c>
      <c r="CO177">
        <v>0</v>
      </c>
      <c r="CP177">
        <v>0.66100000000000003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>
      <c r="A178" s="12">
        <v>543</v>
      </c>
      <c r="B178" s="13" t="s">
        <v>300</v>
      </c>
      <c r="C178" s="13">
        <v>401000</v>
      </c>
      <c r="D178" s="83">
        <v>353000</v>
      </c>
      <c r="E178" s="13">
        <v>350030</v>
      </c>
      <c r="F178" s="13" t="s">
        <v>128</v>
      </c>
      <c r="G178" s="13">
        <v>1</v>
      </c>
      <c r="H178" s="13">
        <v>1</v>
      </c>
      <c r="I178" s="13">
        <v>2012</v>
      </c>
      <c r="J178" s="13">
        <v>7279</v>
      </c>
      <c r="K178" s="13">
        <v>0</v>
      </c>
      <c r="L178" s="13">
        <v>0</v>
      </c>
      <c r="M178" s="13">
        <v>7279</v>
      </c>
      <c r="N178" s="13">
        <v>127.635948</v>
      </c>
      <c r="O178" s="13">
        <v>0</v>
      </c>
      <c r="P178" s="13">
        <v>127.635948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7279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82">
        <v>0</v>
      </c>
      <c r="CC178">
        <v>0</v>
      </c>
      <c r="CE178">
        <v>0</v>
      </c>
      <c r="CG178">
        <v>0</v>
      </c>
      <c r="CI178">
        <v>0</v>
      </c>
      <c r="CK178">
        <v>0</v>
      </c>
      <c r="CM178">
        <v>0</v>
      </c>
      <c r="CN178">
        <v>3223130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>
      <c r="A179" s="12">
        <v>545</v>
      </c>
      <c r="B179" s="13" t="s">
        <v>301</v>
      </c>
      <c r="C179" s="13">
        <v>403000</v>
      </c>
      <c r="D179" s="83">
        <v>353000</v>
      </c>
      <c r="E179" s="13">
        <v>350030</v>
      </c>
      <c r="F179" s="13" t="s">
        <v>128</v>
      </c>
      <c r="G179" s="13">
        <v>1</v>
      </c>
      <c r="H179" s="13">
        <v>1</v>
      </c>
      <c r="I179" s="13">
        <v>2012</v>
      </c>
      <c r="J179" s="13">
        <v>962</v>
      </c>
      <c r="K179" s="13">
        <v>0</v>
      </c>
      <c r="L179" s="13">
        <v>0</v>
      </c>
      <c r="M179" s="13">
        <v>962</v>
      </c>
      <c r="N179" s="13">
        <v>16.866115199999999</v>
      </c>
      <c r="O179" s="13">
        <v>0</v>
      </c>
      <c r="P179" s="13">
        <v>16.866115199999999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962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82">
        <v>0</v>
      </c>
      <c r="CC179">
        <v>0</v>
      </c>
      <c r="CE179">
        <v>0</v>
      </c>
      <c r="CG179">
        <v>0</v>
      </c>
      <c r="CI179">
        <v>0</v>
      </c>
      <c r="CK179">
        <v>0</v>
      </c>
      <c r="CM179">
        <v>0</v>
      </c>
      <c r="CN179">
        <v>425912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2">
        <v>547</v>
      </c>
      <c r="B180" s="13" t="s">
        <v>302</v>
      </c>
      <c r="C180" s="13">
        <v>401000</v>
      </c>
      <c r="D180" s="83">
        <v>351100</v>
      </c>
      <c r="E180" s="13">
        <v>350010</v>
      </c>
      <c r="F180" s="13" t="s">
        <v>128</v>
      </c>
      <c r="G180" s="13">
        <v>1</v>
      </c>
      <c r="H180" s="13">
        <v>1</v>
      </c>
      <c r="I180" s="13">
        <v>2012</v>
      </c>
      <c r="J180" s="13">
        <v>7607</v>
      </c>
      <c r="K180" s="13">
        <v>0</v>
      </c>
      <c r="L180" s="13">
        <v>0</v>
      </c>
      <c r="M180" s="13">
        <v>7607</v>
      </c>
      <c r="N180" s="13">
        <v>133.394184</v>
      </c>
      <c r="O180" s="13">
        <v>0</v>
      </c>
      <c r="P180" s="13">
        <v>133.394184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7607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82">
        <v>0</v>
      </c>
      <c r="CC180">
        <v>0</v>
      </c>
      <c r="CE180">
        <v>0</v>
      </c>
      <c r="CG180">
        <v>0</v>
      </c>
      <c r="CI180">
        <v>0</v>
      </c>
      <c r="CK180">
        <v>0</v>
      </c>
      <c r="CM180">
        <v>0</v>
      </c>
      <c r="CN180">
        <v>3368540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2">
        <v>554</v>
      </c>
      <c r="B181" s="13" t="s">
        <v>303</v>
      </c>
      <c r="C181" s="13">
        <v>401000</v>
      </c>
      <c r="D181" s="83">
        <v>353000</v>
      </c>
      <c r="E181" s="13">
        <v>350030</v>
      </c>
      <c r="F181" s="13" t="s">
        <v>128</v>
      </c>
      <c r="G181" s="13">
        <v>1</v>
      </c>
      <c r="H181" s="13">
        <v>1</v>
      </c>
      <c r="I181" s="13">
        <v>2012</v>
      </c>
      <c r="J181" s="13">
        <v>5363</v>
      </c>
      <c r="K181" s="13">
        <v>0</v>
      </c>
      <c r="L181" s="13">
        <v>0</v>
      </c>
      <c r="M181" s="13">
        <v>5363</v>
      </c>
      <c r="N181" s="13">
        <v>94.039506000000003</v>
      </c>
      <c r="O181" s="13">
        <v>0</v>
      </c>
      <c r="P181" s="13">
        <v>94.039506000000003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5363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82">
        <v>0</v>
      </c>
      <c r="CC181">
        <v>0</v>
      </c>
      <c r="CE181">
        <v>0</v>
      </c>
      <c r="CG181">
        <v>0</v>
      </c>
      <c r="CI181">
        <v>0</v>
      </c>
      <c r="CK181">
        <v>0</v>
      </c>
      <c r="CM181">
        <v>0</v>
      </c>
      <c r="CN181">
        <v>2374735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2">
        <v>556</v>
      </c>
      <c r="B182" s="13" t="s">
        <v>304</v>
      </c>
      <c r="C182" s="13">
        <v>403000</v>
      </c>
      <c r="D182" s="83">
        <v>353000</v>
      </c>
      <c r="E182" s="13">
        <v>350030</v>
      </c>
      <c r="F182" s="13" t="s">
        <v>128</v>
      </c>
      <c r="G182" s="13">
        <v>1</v>
      </c>
      <c r="H182" s="13">
        <v>1</v>
      </c>
      <c r="I182" s="13">
        <v>2012</v>
      </c>
      <c r="J182" s="13">
        <v>492</v>
      </c>
      <c r="K182" s="13">
        <v>0</v>
      </c>
      <c r="L182" s="13">
        <v>0</v>
      </c>
      <c r="M182" s="13">
        <v>492</v>
      </c>
      <c r="N182" s="13">
        <v>6.6459935999999997</v>
      </c>
      <c r="O182" s="13">
        <v>0</v>
      </c>
      <c r="P182" s="13">
        <v>0</v>
      </c>
      <c r="Q182" s="13">
        <v>0</v>
      </c>
      <c r="R182" s="13">
        <v>6.6459935999999997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492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82">
        <v>0</v>
      </c>
      <c r="CC182">
        <v>0</v>
      </c>
      <c r="CE182">
        <v>0</v>
      </c>
      <c r="CG182">
        <v>0</v>
      </c>
      <c r="CI182">
        <v>0</v>
      </c>
      <c r="CK182">
        <v>0</v>
      </c>
      <c r="CM182">
        <v>0</v>
      </c>
      <c r="CN182">
        <v>0</v>
      </c>
      <c r="CO182">
        <v>0</v>
      </c>
      <c r="CP182">
        <v>185.28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>
      <c r="A183" s="12">
        <v>557</v>
      </c>
      <c r="B183" s="13" t="s">
        <v>305</v>
      </c>
      <c r="C183" s="13">
        <v>403000</v>
      </c>
      <c r="D183" s="83">
        <v>353000</v>
      </c>
      <c r="E183" s="13">
        <v>350030</v>
      </c>
      <c r="F183" s="13" t="s">
        <v>128</v>
      </c>
      <c r="G183" s="13">
        <v>1</v>
      </c>
      <c r="H183" s="13">
        <v>1</v>
      </c>
      <c r="I183" s="13">
        <v>2012</v>
      </c>
      <c r="J183" s="13">
        <v>1350</v>
      </c>
      <c r="K183" s="13">
        <v>0</v>
      </c>
      <c r="L183" s="13">
        <v>0</v>
      </c>
      <c r="M183" s="13">
        <v>1350</v>
      </c>
      <c r="N183" s="13">
        <v>18.2402537</v>
      </c>
      <c r="O183" s="13">
        <v>0</v>
      </c>
      <c r="P183" s="13">
        <v>0</v>
      </c>
      <c r="Q183" s="13">
        <v>0</v>
      </c>
      <c r="R183" s="13">
        <v>18.2402537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1350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82">
        <v>0</v>
      </c>
      <c r="CC183">
        <v>0</v>
      </c>
      <c r="CE183">
        <v>0</v>
      </c>
      <c r="CG183">
        <v>0</v>
      </c>
      <c r="CI183">
        <v>0</v>
      </c>
      <c r="CK183">
        <v>0</v>
      </c>
      <c r="CM183">
        <v>0</v>
      </c>
      <c r="CN183">
        <v>0</v>
      </c>
      <c r="CO183">
        <v>0</v>
      </c>
      <c r="CP183">
        <v>508.51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2">
        <v>565</v>
      </c>
      <c r="B184" s="13" t="s">
        <v>306</v>
      </c>
      <c r="C184" s="13">
        <v>403000</v>
      </c>
      <c r="D184" s="83">
        <v>353000</v>
      </c>
      <c r="E184" s="13">
        <v>350030</v>
      </c>
      <c r="F184" s="13" t="s">
        <v>128</v>
      </c>
      <c r="G184" s="13">
        <v>1</v>
      </c>
      <c r="H184" s="13">
        <v>1</v>
      </c>
      <c r="I184" s="13">
        <v>2012</v>
      </c>
      <c r="J184" s="13">
        <v>2596</v>
      </c>
      <c r="K184" s="13">
        <v>0</v>
      </c>
      <c r="L184" s="13">
        <v>0</v>
      </c>
      <c r="M184" s="13">
        <v>2596</v>
      </c>
      <c r="N184" s="13">
        <v>45.521585999999999</v>
      </c>
      <c r="O184" s="13">
        <v>0</v>
      </c>
      <c r="P184" s="13">
        <v>45.521585999999999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2596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82">
        <v>0</v>
      </c>
      <c r="CC184">
        <v>0</v>
      </c>
      <c r="CE184">
        <v>0</v>
      </c>
      <c r="CG184">
        <v>0</v>
      </c>
      <c r="CI184">
        <v>0</v>
      </c>
      <c r="CK184">
        <v>0</v>
      </c>
      <c r="CM184">
        <v>0</v>
      </c>
      <c r="CN184">
        <v>1149535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2">
        <v>566</v>
      </c>
      <c r="B185" s="13" t="s">
        <v>307</v>
      </c>
      <c r="C185" s="13">
        <v>401000</v>
      </c>
      <c r="D185" s="83">
        <v>353000</v>
      </c>
      <c r="E185" s="13">
        <v>350030</v>
      </c>
      <c r="F185" s="13" t="s">
        <v>128</v>
      </c>
      <c r="G185" s="13">
        <v>1</v>
      </c>
      <c r="H185" s="13">
        <v>1</v>
      </c>
      <c r="I185" s="13">
        <v>2012</v>
      </c>
      <c r="J185" s="13">
        <v>11041</v>
      </c>
      <c r="K185" s="13">
        <v>0</v>
      </c>
      <c r="L185" s="13">
        <v>0</v>
      </c>
      <c r="M185" s="13">
        <v>11041</v>
      </c>
      <c r="N185" s="13">
        <v>193.60737</v>
      </c>
      <c r="O185" s="13">
        <v>0</v>
      </c>
      <c r="P185" s="13">
        <v>193.60737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11041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82">
        <v>0</v>
      </c>
      <c r="CC185">
        <v>0</v>
      </c>
      <c r="CE185">
        <v>0</v>
      </c>
      <c r="CG185">
        <v>0</v>
      </c>
      <c r="CI185">
        <v>0</v>
      </c>
      <c r="CK185">
        <v>0</v>
      </c>
      <c r="CM185">
        <v>0</v>
      </c>
      <c r="CN185">
        <v>4889075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2">
        <v>567</v>
      </c>
      <c r="B186" s="13" t="s">
        <v>308</v>
      </c>
      <c r="C186" s="13">
        <v>401000</v>
      </c>
      <c r="D186" s="83">
        <v>353000</v>
      </c>
      <c r="E186" s="13">
        <v>350030</v>
      </c>
      <c r="F186" s="13" t="s">
        <v>128</v>
      </c>
      <c r="G186" s="13">
        <v>1</v>
      </c>
      <c r="H186" s="13">
        <v>1</v>
      </c>
      <c r="I186" s="13">
        <v>2012</v>
      </c>
      <c r="J186" s="13">
        <v>6373</v>
      </c>
      <c r="K186" s="13">
        <v>0</v>
      </c>
      <c r="L186" s="13">
        <v>0</v>
      </c>
      <c r="M186" s="13">
        <v>6373</v>
      </c>
      <c r="N186" s="13">
        <v>179.20490620000001</v>
      </c>
      <c r="O186" s="13">
        <v>0</v>
      </c>
      <c r="P186" s="13">
        <v>111.7419732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67.462933000000007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6373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82">
        <v>0</v>
      </c>
      <c r="CC186">
        <v>0</v>
      </c>
      <c r="CE186">
        <v>0</v>
      </c>
      <c r="CG186">
        <v>0</v>
      </c>
      <c r="CI186">
        <v>0</v>
      </c>
      <c r="CK186">
        <v>0</v>
      </c>
      <c r="CM186">
        <v>0</v>
      </c>
      <c r="CN186">
        <v>2821767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2933171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2">
        <v>571</v>
      </c>
      <c r="B187" s="13" t="s">
        <v>309</v>
      </c>
      <c r="C187" s="13">
        <v>403000</v>
      </c>
      <c r="D187" s="83">
        <v>353000</v>
      </c>
      <c r="E187" s="13">
        <v>350030</v>
      </c>
      <c r="F187" s="13" t="s">
        <v>128</v>
      </c>
      <c r="G187" s="13">
        <v>1</v>
      </c>
      <c r="H187" s="13">
        <v>1</v>
      </c>
      <c r="I187" s="13">
        <v>2012</v>
      </c>
      <c r="J187" s="13">
        <v>6522</v>
      </c>
      <c r="K187" s="13">
        <v>0</v>
      </c>
      <c r="L187" s="13">
        <v>0</v>
      </c>
      <c r="M187" s="13">
        <v>6522</v>
      </c>
      <c r="N187" s="13">
        <v>114.36776999999999</v>
      </c>
      <c r="O187" s="13">
        <v>0</v>
      </c>
      <c r="P187" s="13">
        <v>114.36776999999999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6522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82">
        <v>0</v>
      </c>
      <c r="CC187">
        <v>0</v>
      </c>
      <c r="CE187">
        <v>0</v>
      </c>
      <c r="CG187">
        <v>0</v>
      </c>
      <c r="CI187">
        <v>0</v>
      </c>
      <c r="CK187">
        <v>0</v>
      </c>
      <c r="CM187">
        <v>0</v>
      </c>
      <c r="CN187">
        <v>2888075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2">
        <v>572</v>
      </c>
      <c r="B188" s="13" t="s">
        <v>310</v>
      </c>
      <c r="C188" s="13">
        <v>403000</v>
      </c>
      <c r="D188" s="83">
        <v>353000</v>
      </c>
      <c r="E188" s="13">
        <v>350030</v>
      </c>
      <c r="F188" s="13" t="s">
        <v>128</v>
      </c>
      <c r="G188" s="13">
        <v>1</v>
      </c>
      <c r="H188" s="13">
        <v>1</v>
      </c>
      <c r="I188" s="13">
        <v>2012</v>
      </c>
      <c r="J188" s="13">
        <v>100</v>
      </c>
      <c r="K188" s="13">
        <v>0</v>
      </c>
      <c r="L188" s="13">
        <v>0</v>
      </c>
      <c r="M188" s="13">
        <v>100</v>
      </c>
      <c r="N188" s="13">
        <v>1.7559431999999999</v>
      </c>
      <c r="O188" s="13">
        <v>0</v>
      </c>
      <c r="P188" s="13">
        <v>1.7559431999999999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100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82">
        <v>0</v>
      </c>
      <c r="CC188">
        <v>0</v>
      </c>
      <c r="CE188">
        <v>0</v>
      </c>
      <c r="CG188">
        <v>0</v>
      </c>
      <c r="CI188">
        <v>0</v>
      </c>
      <c r="CK188">
        <v>0</v>
      </c>
      <c r="CM188">
        <v>0</v>
      </c>
      <c r="CN188">
        <v>44342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2">
        <v>574</v>
      </c>
      <c r="B189" s="13" t="s">
        <v>311</v>
      </c>
      <c r="C189" s="13">
        <v>401000</v>
      </c>
      <c r="D189" s="83">
        <v>353000</v>
      </c>
      <c r="E189" s="13">
        <v>350030</v>
      </c>
      <c r="F189" s="13" t="s">
        <v>128</v>
      </c>
      <c r="G189" s="13">
        <v>1</v>
      </c>
      <c r="H189" s="13">
        <v>1</v>
      </c>
      <c r="I189" s="13">
        <v>2012</v>
      </c>
      <c r="J189" s="13">
        <v>8979</v>
      </c>
      <c r="K189" s="13">
        <v>0</v>
      </c>
      <c r="L189" s="13">
        <v>0</v>
      </c>
      <c r="M189" s="13">
        <v>8979</v>
      </c>
      <c r="N189" s="13">
        <v>157.4357004</v>
      </c>
      <c r="O189" s="13">
        <v>0</v>
      </c>
      <c r="P189" s="13">
        <v>157.4357004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8979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82">
        <v>0</v>
      </c>
      <c r="CC189">
        <v>0</v>
      </c>
      <c r="CE189">
        <v>0</v>
      </c>
      <c r="CG189">
        <v>0</v>
      </c>
      <c r="CI189">
        <v>0</v>
      </c>
      <c r="CK189">
        <v>0</v>
      </c>
      <c r="CM189">
        <v>0</v>
      </c>
      <c r="CN189">
        <v>3975649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2">
        <v>575</v>
      </c>
      <c r="B190" s="13" t="s">
        <v>312</v>
      </c>
      <c r="C190" s="13">
        <v>403000</v>
      </c>
      <c r="D190" s="83">
        <v>353000</v>
      </c>
      <c r="E190" s="13">
        <v>350030</v>
      </c>
      <c r="F190" s="13" t="s">
        <v>128</v>
      </c>
      <c r="G190" s="13">
        <v>1</v>
      </c>
      <c r="H190" s="13">
        <v>1</v>
      </c>
      <c r="I190" s="13">
        <v>2012</v>
      </c>
      <c r="J190" s="13">
        <v>2852</v>
      </c>
      <c r="K190" s="13">
        <v>0</v>
      </c>
      <c r="L190" s="13">
        <v>0</v>
      </c>
      <c r="M190" s="13">
        <v>2852</v>
      </c>
      <c r="N190" s="13">
        <v>50.016938400000001</v>
      </c>
      <c r="O190" s="13">
        <v>0</v>
      </c>
      <c r="P190" s="13">
        <v>50.016938400000001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2852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82">
        <v>0</v>
      </c>
      <c r="CC190">
        <v>0</v>
      </c>
      <c r="CE190">
        <v>0</v>
      </c>
      <c r="CG190">
        <v>0</v>
      </c>
      <c r="CI190">
        <v>0</v>
      </c>
      <c r="CK190">
        <v>0</v>
      </c>
      <c r="CM190">
        <v>0</v>
      </c>
      <c r="CN190">
        <v>1263054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>
      <c r="A191" s="12">
        <v>577</v>
      </c>
      <c r="B191" s="13" t="s">
        <v>313</v>
      </c>
      <c r="C191" s="13">
        <v>403000</v>
      </c>
      <c r="D191" s="83">
        <v>353000</v>
      </c>
      <c r="E191" s="13">
        <v>350030</v>
      </c>
      <c r="F191" s="13" t="s">
        <v>128</v>
      </c>
      <c r="G191" s="13">
        <v>1</v>
      </c>
      <c r="H191" s="13">
        <v>1</v>
      </c>
      <c r="I191" s="13">
        <v>2012</v>
      </c>
      <c r="J191" s="13">
        <v>364</v>
      </c>
      <c r="K191" s="13">
        <v>0</v>
      </c>
      <c r="L191" s="13">
        <v>0</v>
      </c>
      <c r="M191" s="13">
        <v>364</v>
      </c>
      <c r="N191" s="13">
        <v>4.5942629999999998</v>
      </c>
      <c r="O191" s="13">
        <v>0</v>
      </c>
      <c r="P191" s="13">
        <v>0</v>
      </c>
      <c r="Q191" s="13">
        <v>0</v>
      </c>
      <c r="R191" s="13">
        <v>0</v>
      </c>
      <c r="S191" s="13">
        <v>4.5942629999999998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364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82">
        <v>0</v>
      </c>
      <c r="CC191">
        <v>0</v>
      </c>
      <c r="CE191">
        <v>0</v>
      </c>
      <c r="CG191">
        <v>0</v>
      </c>
      <c r="CI191">
        <v>0</v>
      </c>
      <c r="CK191">
        <v>0</v>
      </c>
      <c r="CM191">
        <v>0</v>
      </c>
      <c r="CN191">
        <v>0</v>
      </c>
      <c r="CO191">
        <v>0</v>
      </c>
      <c r="CP191">
        <v>0</v>
      </c>
      <c r="CQ191">
        <v>113.02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2">
        <v>578</v>
      </c>
      <c r="B192" s="13" t="s">
        <v>314</v>
      </c>
      <c r="C192" s="13">
        <v>403000</v>
      </c>
      <c r="D192" s="83">
        <v>353000</v>
      </c>
      <c r="E192" s="13">
        <v>350030</v>
      </c>
      <c r="F192" s="13" t="s">
        <v>128</v>
      </c>
      <c r="G192" s="13">
        <v>1</v>
      </c>
      <c r="H192" s="13">
        <v>1</v>
      </c>
      <c r="I192" s="13">
        <v>2012</v>
      </c>
      <c r="J192" s="13">
        <v>228</v>
      </c>
      <c r="K192" s="13">
        <v>0</v>
      </c>
      <c r="L192" s="13">
        <v>0</v>
      </c>
      <c r="M192" s="13">
        <v>228</v>
      </c>
      <c r="N192" s="13">
        <v>2.8780199999999998</v>
      </c>
      <c r="O192" s="13">
        <v>0</v>
      </c>
      <c r="P192" s="13">
        <v>0</v>
      </c>
      <c r="Q192" s="13">
        <v>0</v>
      </c>
      <c r="R192" s="13">
        <v>0</v>
      </c>
      <c r="S192" s="13">
        <v>2.8780199999999998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228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82">
        <v>0</v>
      </c>
      <c r="CC192">
        <v>0</v>
      </c>
      <c r="CE192">
        <v>0</v>
      </c>
      <c r="CG192">
        <v>0</v>
      </c>
      <c r="CI192">
        <v>0</v>
      </c>
      <c r="CK192">
        <v>0</v>
      </c>
      <c r="CM192">
        <v>0</v>
      </c>
      <c r="CN192">
        <v>0</v>
      </c>
      <c r="CO192">
        <v>0</v>
      </c>
      <c r="CP192">
        <v>0</v>
      </c>
      <c r="CQ192">
        <v>70.8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>
      <c r="A193" s="12">
        <v>580</v>
      </c>
      <c r="B193" s="13" t="s">
        <v>315</v>
      </c>
      <c r="C193" s="13">
        <v>403000</v>
      </c>
      <c r="D193" s="83">
        <v>353000</v>
      </c>
      <c r="E193" s="13">
        <v>350030</v>
      </c>
      <c r="F193" s="13" t="s">
        <v>128</v>
      </c>
      <c r="G193" s="13">
        <v>1</v>
      </c>
      <c r="H193" s="13">
        <v>1</v>
      </c>
      <c r="I193" s="13">
        <v>2012</v>
      </c>
      <c r="J193" s="13">
        <v>355</v>
      </c>
      <c r="K193" s="13">
        <v>0</v>
      </c>
      <c r="L193" s="13">
        <v>0</v>
      </c>
      <c r="M193" s="13">
        <v>355</v>
      </c>
      <c r="N193" s="13">
        <v>4.4755649999999996</v>
      </c>
      <c r="O193" s="13">
        <v>0</v>
      </c>
      <c r="P193" s="13">
        <v>0</v>
      </c>
      <c r="Q193" s="13">
        <v>0</v>
      </c>
      <c r="R193" s="13">
        <v>0</v>
      </c>
      <c r="S193" s="13">
        <v>4.4755649999999996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355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82">
        <v>0</v>
      </c>
      <c r="CC193">
        <v>0</v>
      </c>
      <c r="CE193">
        <v>0</v>
      </c>
      <c r="CG193">
        <v>0</v>
      </c>
      <c r="CI193">
        <v>0</v>
      </c>
      <c r="CK193">
        <v>0</v>
      </c>
      <c r="CM193">
        <v>0</v>
      </c>
      <c r="CN193">
        <v>0</v>
      </c>
      <c r="CO193">
        <v>0</v>
      </c>
      <c r="CP193">
        <v>0</v>
      </c>
      <c r="CQ193">
        <v>110.1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>
      <c r="A194" s="12">
        <v>586</v>
      </c>
      <c r="B194" s="13" t="s">
        <v>316</v>
      </c>
      <c r="C194" s="13">
        <v>403000</v>
      </c>
      <c r="D194" s="83">
        <v>353000</v>
      </c>
      <c r="E194" s="13">
        <v>350030</v>
      </c>
      <c r="F194" s="13" t="s">
        <v>128</v>
      </c>
      <c r="G194" s="13">
        <v>1</v>
      </c>
      <c r="H194" s="13">
        <v>1</v>
      </c>
      <c r="I194" s="13">
        <v>2012</v>
      </c>
      <c r="J194" s="13">
        <v>360</v>
      </c>
      <c r="K194" s="13">
        <v>0</v>
      </c>
      <c r="L194" s="13">
        <v>0</v>
      </c>
      <c r="M194" s="13">
        <v>360</v>
      </c>
      <c r="N194" s="13">
        <v>4.8711460000000004</v>
      </c>
      <c r="O194" s="13">
        <v>0</v>
      </c>
      <c r="P194" s="13">
        <v>0</v>
      </c>
      <c r="Q194" s="13">
        <v>0</v>
      </c>
      <c r="R194" s="13">
        <v>4.8711460000000004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360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82">
        <v>0</v>
      </c>
      <c r="CC194">
        <v>0</v>
      </c>
      <c r="CE194">
        <v>0</v>
      </c>
      <c r="CG194">
        <v>0</v>
      </c>
      <c r="CI194">
        <v>0</v>
      </c>
      <c r="CK194">
        <v>0</v>
      </c>
      <c r="CM194">
        <v>0</v>
      </c>
      <c r="CN194">
        <v>0</v>
      </c>
      <c r="CO194">
        <v>0</v>
      </c>
      <c r="CP194">
        <v>135.80000000000001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>
      <c r="A195" s="12">
        <v>587</v>
      </c>
      <c r="B195" s="13" t="s">
        <v>317</v>
      </c>
      <c r="C195" s="13">
        <v>403000</v>
      </c>
      <c r="D195" s="83">
        <v>353000</v>
      </c>
      <c r="E195" s="13">
        <v>350030</v>
      </c>
      <c r="F195" s="13" t="s">
        <v>128</v>
      </c>
      <c r="G195" s="13">
        <v>1</v>
      </c>
      <c r="H195" s="13">
        <v>1</v>
      </c>
      <c r="I195" s="13">
        <v>2012</v>
      </c>
      <c r="J195" s="13">
        <v>274</v>
      </c>
      <c r="K195" s="13">
        <v>0</v>
      </c>
      <c r="L195" s="13">
        <v>0</v>
      </c>
      <c r="M195" s="13">
        <v>274</v>
      </c>
      <c r="N195" s="13">
        <v>50.366917600000001</v>
      </c>
      <c r="O195" s="13">
        <v>0</v>
      </c>
      <c r="P195" s="13">
        <v>4.8096576000000004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45.557259999999999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274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82">
        <v>0</v>
      </c>
      <c r="CC195">
        <v>0</v>
      </c>
      <c r="CE195">
        <v>0</v>
      </c>
      <c r="CG195">
        <v>0</v>
      </c>
      <c r="CI195">
        <v>0</v>
      </c>
      <c r="CK195">
        <v>0</v>
      </c>
      <c r="CM195">
        <v>0</v>
      </c>
      <c r="CN195">
        <v>121456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1328.2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>
      <c r="A196" s="12">
        <v>588</v>
      </c>
      <c r="B196" s="13" t="s">
        <v>318</v>
      </c>
      <c r="C196" s="13">
        <v>403000</v>
      </c>
      <c r="D196" s="83">
        <v>353000</v>
      </c>
      <c r="E196" s="13">
        <v>350030</v>
      </c>
      <c r="F196" s="13" t="s">
        <v>128</v>
      </c>
      <c r="G196" s="13">
        <v>1</v>
      </c>
      <c r="H196" s="13">
        <v>1</v>
      </c>
      <c r="I196" s="13">
        <v>2012</v>
      </c>
      <c r="J196" s="13">
        <v>122</v>
      </c>
      <c r="K196" s="13">
        <v>0</v>
      </c>
      <c r="L196" s="13">
        <v>0</v>
      </c>
      <c r="M196" s="13">
        <v>122</v>
      </c>
      <c r="N196" s="13">
        <v>1.646433</v>
      </c>
      <c r="O196" s="13">
        <v>0</v>
      </c>
      <c r="P196" s="13">
        <v>0</v>
      </c>
      <c r="Q196" s="13">
        <v>0</v>
      </c>
      <c r="R196" s="13">
        <v>1.646433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122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82">
        <v>0</v>
      </c>
      <c r="CC196">
        <v>0</v>
      </c>
      <c r="CE196">
        <v>0</v>
      </c>
      <c r="CG196">
        <v>0</v>
      </c>
      <c r="CI196">
        <v>0</v>
      </c>
      <c r="CK196">
        <v>0</v>
      </c>
      <c r="CM196">
        <v>0</v>
      </c>
      <c r="CN196">
        <v>0</v>
      </c>
      <c r="CO196">
        <v>0</v>
      </c>
      <c r="CP196">
        <v>45.9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2">
        <v>591</v>
      </c>
      <c r="B197" s="13" t="s">
        <v>319</v>
      </c>
      <c r="C197" s="13">
        <v>403000</v>
      </c>
      <c r="D197" s="83">
        <v>353000</v>
      </c>
      <c r="E197" s="13">
        <v>350030</v>
      </c>
      <c r="F197" s="13" t="s">
        <v>128</v>
      </c>
      <c r="G197" s="13">
        <v>1</v>
      </c>
      <c r="H197" s="13">
        <v>1</v>
      </c>
      <c r="I197" s="13">
        <v>2012</v>
      </c>
      <c r="J197" s="13">
        <v>74</v>
      </c>
      <c r="K197" s="13">
        <v>0</v>
      </c>
      <c r="L197" s="13">
        <v>0</v>
      </c>
      <c r="M197" s="13">
        <v>74</v>
      </c>
      <c r="N197" s="13">
        <v>1.0059741499999999</v>
      </c>
      <c r="O197" s="13">
        <v>0</v>
      </c>
      <c r="P197" s="13">
        <v>0</v>
      </c>
      <c r="Q197" s="13">
        <v>0</v>
      </c>
      <c r="R197" s="13">
        <v>1.0059741499999999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74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82">
        <v>0</v>
      </c>
      <c r="CC197">
        <v>0</v>
      </c>
      <c r="CE197">
        <v>0</v>
      </c>
      <c r="CG197">
        <v>0</v>
      </c>
      <c r="CI197">
        <v>0</v>
      </c>
      <c r="CK197">
        <v>0</v>
      </c>
      <c r="CM197">
        <v>0</v>
      </c>
      <c r="CN197">
        <v>0</v>
      </c>
      <c r="CO197">
        <v>0</v>
      </c>
      <c r="CP197">
        <v>28.045000000000002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>
      <c r="A198" s="12">
        <v>597</v>
      </c>
      <c r="B198" s="13" t="s">
        <v>320</v>
      </c>
      <c r="C198" s="13">
        <v>403000</v>
      </c>
      <c r="D198" s="83">
        <v>353000</v>
      </c>
      <c r="E198" s="13">
        <v>350030</v>
      </c>
      <c r="F198" s="13" t="s">
        <v>128</v>
      </c>
      <c r="G198" s="13">
        <v>1</v>
      </c>
      <c r="H198" s="13">
        <v>1</v>
      </c>
      <c r="I198" s="13">
        <v>2012</v>
      </c>
      <c r="J198" s="13">
        <v>2239</v>
      </c>
      <c r="K198" s="13">
        <v>0</v>
      </c>
      <c r="L198" s="13">
        <v>0</v>
      </c>
      <c r="M198" s="13">
        <v>2239</v>
      </c>
      <c r="N198" s="13">
        <v>30.26344726</v>
      </c>
      <c r="O198" s="13">
        <v>0</v>
      </c>
      <c r="P198" s="13">
        <v>0</v>
      </c>
      <c r="Q198" s="13">
        <v>0</v>
      </c>
      <c r="R198" s="13">
        <v>30.26344726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2239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82">
        <v>0</v>
      </c>
      <c r="CC198">
        <v>0</v>
      </c>
      <c r="CE198">
        <v>0</v>
      </c>
      <c r="CG198">
        <v>0</v>
      </c>
      <c r="CI198">
        <v>0</v>
      </c>
      <c r="CK198">
        <v>0</v>
      </c>
      <c r="CM198">
        <v>0</v>
      </c>
      <c r="CN198">
        <v>0</v>
      </c>
      <c r="CO198">
        <v>0</v>
      </c>
      <c r="CP198">
        <v>843.69799999999998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2">
        <v>598</v>
      </c>
      <c r="B199" s="13" t="s">
        <v>321</v>
      </c>
      <c r="C199" s="13">
        <v>403000</v>
      </c>
      <c r="D199" s="83">
        <v>353000</v>
      </c>
      <c r="E199" s="13">
        <v>350030</v>
      </c>
      <c r="F199" s="13" t="s">
        <v>128</v>
      </c>
      <c r="G199" s="13">
        <v>1</v>
      </c>
      <c r="H199" s="13">
        <v>1</v>
      </c>
      <c r="I199" s="13">
        <v>2012</v>
      </c>
      <c r="J199" s="13">
        <v>155</v>
      </c>
      <c r="K199" s="13">
        <v>0</v>
      </c>
      <c r="L199" s="13">
        <v>0</v>
      </c>
      <c r="M199" s="13">
        <v>155</v>
      </c>
      <c r="N199" s="13">
        <v>2.0974982500000001</v>
      </c>
      <c r="O199" s="13">
        <v>0</v>
      </c>
      <c r="P199" s="13">
        <v>0</v>
      </c>
      <c r="Q199" s="13">
        <v>0</v>
      </c>
      <c r="R199" s="13">
        <v>2.0974982500000001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155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82">
        <v>0</v>
      </c>
      <c r="CC199">
        <v>0</v>
      </c>
      <c r="CE199">
        <v>0</v>
      </c>
      <c r="CG199">
        <v>0</v>
      </c>
      <c r="CI199">
        <v>0</v>
      </c>
      <c r="CK199">
        <v>0</v>
      </c>
      <c r="CM199">
        <v>0</v>
      </c>
      <c r="CN199">
        <v>0</v>
      </c>
      <c r="CO199">
        <v>0</v>
      </c>
      <c r="CP199">
        <v>58.475000000000001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2">
        <v>604</v>
      </c>
      <c r="B200" s="13" t="s">
        <v>322</v>
      </c>
      <c r="C200" s="13">
        <v>403000</v>
      </c>
      <c r="D200" s="83">
        <v>353000</v>
      </c>
      <c r="E200" s="13">
        <v>350030</v>
      </c>
      <c r="F200" s="13" t="s">
        <v>128</v>
      </c>
      <c r="G200" s="13">
        <v>1</v>
      </c>
      <c r="H200" s="13">
        <v>1</v>
      </c>
      <c r="I200" s="13">
        <v>2012</v>
      </c>
      <c r="J200" s="13">
        <v>1155</v>
      </c>
      <c r="K200" s="13">
        <v>0</v>
      </c>
      <c r="L200" s="13">
        <v>0</v>
      </c>
      <c r="M200" s="13">
        <v>1155</v>
      </c>
      <c r="N200" s="13">
        <v>15.61464144</v>
      </c>
      <c r="O200" s="13">
        <v>0</v>
      </c>
      <c r="P200" s="13">
        <v>0</v>
      </c>
      <c r="Q200" s="13">
        <v>0</v>
      </c>
      <c r="R200" s="13">
        <v>15.61464144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1155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82">
        <v>0</v>
      </c>
      <c r="CC200">
        <v>0</v>
      </c>
      <c r="CE200">
        <v>0</v>
      </c>
      <c r="CG200">
        <v>0</v>
      </c>
      <c r="CI200">
        <v>0</v>
      </c>
      <c r="CK200">
        <v>0</v>
      </c>
      <c r="CM200">
        <v>0</v>
      </c>
      <c r="CN200">
        <v>0</v>
      </c>
      <c r="CO200">
        <v>0</v>
      </c>
      <c r="CP200">
        <v>435.31200000000001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>
      <c r="A201" s="12">
        <v>635</v>
      </c>
      <c r="B201" s="13" t="s">
        <v>323</v>
      </c>
      <c r="C201" s="13">
        <v>401000</v>
      </c>
      <c r="D201" s="83">
        <v>353000</v>
      </c>
      <c r="E201" s="13">
        <v>350030</v>
      </c>
      <c r="F201" s="13" t="s">
        <v>128</v>
      </c>
      <c r="G201" s="13">
        <v>1</v>
      </c>
      <c r="H201" s="13">
        <v>1</v>
      </c>
      <c r="I201" s="13">
        <v>2012</v>
      </c>
      <c r="J201" s="13">
        <v>3450</v>
      </c>
      <c r="K201" s="13">
        <v>0</v>
      </c>
      <c r="L201" s="13">
        <v>0</v>
      </c>
      <c r="M201" s="13">
        <v>3450</v>
      </c>
      <c r="N201" s="13">
        <v>60.5026224</v>
      </c>
      <c r="O201" s="13">
        <v>0</v>
      </c>
      <c r="P201" s="13">
        <v>60.5026224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3450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82">
        <v>0</v>
      </c>
      <c r="CC201">
        <v>0</v>
      </c>
      <c r="CE201">
        <v>0</v>
      </c>
      <c r="CG201">
        <v>0</v>
      </c>
      <c r="CI201">
        <v>0</v>
      </c>
      <c r="CK201">
        <v>0</v>
      </c>
      <c r="CM201">
        <v>0</v>
      </c>
      <c r="CN201">
        <v>1527844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>
      <c r="A202" s="12">
        <v>636</v>
      </c>
      <c r="B202" s="13" t="s">
        <v>324</v>
      </c>
      <c r="C202" s="13">
        <v>401000</v>
      </c>
      <c r="D202" s="83">
        <v>351100</v>
      </c>
      <c r="E202" s="13">
        <v>350010</v>
      </c>
      <c r="F202" s="13" t="s">
        <v>128</v>
      </c>
      <c r="G202" s="13">
        <v>1</v>
      </c>
      <c r="H202" s="13">
        <v>4</v>
      </c>
      <c r="I202" s="13">
        <v>2012</v>
      </c>
      <c r="J202" s="13">
        <v>1398541</v>
      </c>
      <c r="K202" s="13">
        <v>2676</v>
      </c>
      <c r="L202" s="13">
        <v>0</v>
      </c>
      <c r="M202" s="13">
        <v>1401217</v>
      </c>
      <c r="N202" s="13">
        <v>15094.41436269</v>
      </c>
      <c r="O202" s="13">
        <v>0</v>
      </c>
      <c r="P202" s="13">
        <v>0</v>
      </c>
      <c r="Q202" s="13">
        <v>0</v>
      </c>
      <c r="R202" s="13">
        <v>22.404402000000001</v>
      </c>
      <c r="S202" s="13">
        <v>126.98124</v>
      </c>
      <c r="T202" s="13">
        <v>3.0792300000000002E-2</v>
      </c>
      <c r="U202" s="13">
        <v>0</v>
      </c>
      <c r="V202" s="13">
        <v>0</v>
      </c>
      <c r="W202" s="13">
        <v>0</v>
      </c>
      <c r="X202" s="13">
        <v>0</v>
      </c>
      <c r="Y202" s="13">
        <v>14944.997928389999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1658</v>
      </c>
      <c r="AW202" s="13">
        <v>9816</v>
      </c>
      <c r="AX202" s="13">
        <v>2</v>
      </c>
      <c r="AY202" s="13">
        <v>0</v>
      </c>
      <c r="AZ202" s="13">
        <v>0</v>
      </c>
      <c r="BA202" s="13">
        <v>0</v>
      </c>
      <c r="BB202" s="13">
        <v>0</v>
      </c>
      <c r="BC202" s="13">
        <v>1387065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2676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/>
      <c r="BY202" s="13">
        <v>0</v>
      </c>
      <c r="BZ202" s="13">
        <v>0</v>
      </c>
      <c r="CA202" s="82">
        <v>0</v>
      </c>
      <c r="CC202">
        <v>100</v>
      </c>
      <c r="CE202">
        <v>100</v>
      </c>
      <c r="CG202">
        <v>100</v>
      </c>
      <c r="CI202">
        <v>0</v>
      </c>
      <c r="CK202">
        <v>0</v>
      </c>
      <c r="CM202">
        <v>0</v>
      </c>
      <c r="CN202">
        <v>0</v>
      </c>
      <c r="CO202">
        <v>0</v>
      </c>
      <c r="CP202">
        <v>624.6</v>
      </c>
      <c r="CQ202">
        <v>3143.1</v>
      </c>
      <c r="CR202">
        <v>0.65100000000000002</v>
      </c>
      <c r="CS202">
        <v>0</v>
      </c>
      <c r="CT202">
        <v>0</v>
      </c>
      <c r="CU202">
        <v>0</v>
      </c>
      <c r="CV202">
        <v>0</v>
      </c>
      <c r="CW202">
        <v>616597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2">
        <v>637</v>
      </c>
      <c r="B203" s="13" t="s">
        <v>325</v>
      </c>
      <c r="C203" s="13">
        <v>401000</v>
      </c>
      <c r="D203" s="83">
        <v>351100</v>
      </c>
      <c r="E203" s="13">
        <v>350010</v>
      </c>
      <c r="F203" s="13" t="s">
        <v>128</v>
      </c>
      <c r="G203" s="13">
        <v>1</v>
      </c>
      <c r="H203" s="13">
        <v>1</v>
      </c>
      <c r="I203" s="13">
        <v>2012</v>
      </c>
      <c r="J203" s="13">
        <v>2988</v>
      </c>
      <c r="K203" s="13">
        <v>0</v>
      </c>
      <c r="L203" s="13">
        <v>0</v>
      </c>
      <c r="M203" s="13">
        <v>2988</v>
      </c>
      <c r="N203" s="13">
        <v>52.386166799999998</v>
      </c>
      <c r="O203" s="13">
        <v>0</v>
      </c>
      <c r="P203" s="13">
        <v>52.386166799999998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2988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82">
        <v>0</v>
      </c>
      <c r="CC203">
        <v>0</v>
      </c>
      <c r="CE203">
        <v>0</v>
      </c>
      <c r="CG203">
        <v>0</v>
      </c>
      <c r="CI203">
        <v>0</v>
      </c>
      <c r="CK203">
        <v>0</v>
      </c>
      <c r="CM203">
        <v>0</v>
      </c>
      <c r="CN203">
        <v>1322883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>
      <c r="A204" s="12">
        <v>646</v>
      </c>
      <c r="B204" s="13" t="s">
        <v>326</v>
      </c>
      <c r="C204" s="13">
        <v>403000</v>
      </c>
      <c r="D204" s="83">
        <v>353000</v>
      </c>
      <c r="E204" s="13">
        <v>350030</v>
      </c>
      <c r="F204" s="13" t="s">
        <v>128</v>
      </c>
      <c r="G204" s="13">
        <v>1</v>
      </c>
      <c r="H204" s="13">
        <v>1</v>
      </c>
      <c r="I204" s="13">
        <v>2012</v>
      </c>
      <c r="J204" s="13">
        <v>8172</v>
      </c>
      <c r="K204" s="13">
        <v>0</v>
      </c>
      <c r="L204" s="13">
        <v>0</v>
      </c>
      <c r="M204" s="13">
        <v>8172</v>
      </c>
      <c r="N204" s="13">
        <v>110.4297407</v>
      </c>
      <c r="O204" s="13">
        <v>0</v>
      </c>
      <c r="P204" s="13">
        <v>0</v>
      </c>
      <c r="Q204" s="13">
        <v>0</v>
      </c>
      <c r="R204" s="13">
        <v>110.4297407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8172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82">
        <v>0</v>
      </c>
      <c r="CC204">
        <v>0</v>
      </c>
      <c r="CE204">
        <v>0</v>
      </c>
      <c r="CG204">
        <v>0</v>
      </c>
      <c r="CI204">
        <v>0</v>
      </c>
      <c r="CK204">
        <v>0</v>
      </c>
      <c r="CM204">
        <v>0</v>
      </c>
      <c r="CN204">
        <v>0</v>
      </c>
      <c r="CO204">
        <v>0</v>
      </c>
      <c r="CP204">
        <v>3078.61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>
      <c r="A205" s="12">
        <v>673</v>
      </c>
      <c r="B205" s="13" t="s">
        <v>327</v>
      </c>
      <c r="C205" s="13">
        <v>403000</v>
      </c>
      <c r="D205" s="83">
        <v>353000</v>
      </c>
      <c r="E205" s="13">
        <v>350030</v>
      </c>
      <c r="F205" s="13" t="s">
        <v>128</v>
      </c>
      <c r="G205" s="13">
        <v>1</v>
      </c>
      <c r="H205" s="13">
        <v>1</v>
      </c>
      <c r="I205" s="13">
        <v>2012</v>
      </c>
      <c r="J205" s="13">
        <v>505</v>
      </c>
      <c r="K205" s="13">
        <v>0</v>
      </c>
      <c r="L205" s="13">
        <v>0</v>
      </c>
      <c r="M205" s="13">
        <v>505</v>
      </c>
      <c r="N205" s="13">
        <v>6.8224739999999997</v>
      </c>
      <c r="O205" s="13">
        <v>0</v>
      </c>
      <c r="P205" s="13">
        <v>0</v>
      </c>
      <c r="Q205" s="13">
        <v>0</v>
      </c>
      <c r="R205" s="13">
        <v>6.8224739999999997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505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82">
        <v>0</v>
      </c>
      <c r="CC205">
        <v>0</v>
      </c>
      <c r="CE205">
        <v>0</v>
      </c>
      <c r="CG205">
        <v>0</v>
      </c>
      <c r="CI205">
        <v>0</v>
      </c>
      <c r="CK205">
        <v>0</v>
      </c>
      <c r="CM205">
        <v>0</v>
      </c>
      <c r="CN205">
        <v>0</v>
      </c>
      <c r="CO205">
        <v>0</v>
      </c>
      <c r="CP205">
        <v>190.2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>
      <c r="A206" s="12">
        <v>731</v>
      </c>
      <c r="B206" s="13" t="s">
        <v>328</v>
      </c>
      <c r="C206" s="13">
        <v>403000</v>
      </c>
      <c r="D206" s="83">
        <v>353000</v>
      </c>
      <c r="E206" s="13">
        <v>350030</v>
      </c>
      <c r="F206" s="13" t="s">
        <v>128</v>
      </c>
      <c r="G206" s="13">
        <v>1</v>
      </c>
      <c r="H206" s="13">
        <v>2</v>
      </c>
      <c r="I206" s="13">
        <v>2012</v>
      </c>
      <c r="J206" s="13">
        <v>13</v>
      </c>
      <c r="K206" s="13">
        <v>0</v>
      </c>
      <c r="L206" s="13">
        <v>0</v>
      </c>
      <c r="M206" s="13">
        <v>13</v>
      </c>
      <c r="N206" s="13">
        <v>178.45785000000001</v>
      </c>
      <c r="O206" s="13">
        <v>0</v>
      </c>
      <c r="P206" s="13">
        <v>0</v>
      </c>
      <c r="Q206" s="13">
        <v>0</v>
      </c>
      <c r="R206" s="13">
        <v>0.17935000000000001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85.3035</v>
      </c>
      <c r="AM206" s="13">
        <v>43.3125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49.662500000000001</v>
      </c>
      <c r="AT206" s="13">
        <v>0</v>
      </c>
      <c r="AU206" s="13">
        <v>0</v>
      </c>
      <c r="AV206" s="13">
        <v>13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82">
        <v>0</v>
      </c>
      <c r="CC206">
        <v>0</v>
      </c>
      <c r="CE206">
        <v>0</v>
      </c>
      <c r="CG206">
        <v>0</v>
      </c>
      <c r="CI206">
        <v>0</v>
      </c>
      <c r="CK206">
        <v>0</v>
      </c>
      <c r="CM206">
        <v>0</v>
      </c>
      <c r="CN206">
        <v>0</v>
      </c>
      <c r="CO206">
        <v>0</v>
      </c>
      <c r="CP206">
        <v>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5883</v>
      </c>
      <c r="DG206">
        <v>2475</v>
      </c>
      <c r="DH206">
        <v>0</v>
      </c>
      <c r="DI206">
        <v>3425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>
      <c r="A207" s="12">
        <v>734</v>
      </c>
      <c r="B207" s="13" t="s">
        <v>329</v>
      </c>
      <c r="C207" s="13">
        <v>159600</v>
      </c>
      <c r="D207" s="83">
        <v>110500</v>
      </c>
      <c r="E207" s="13">
        <v>110000</v>
      </c>
      <c r="F207" s="13" t="s">
        <v>126</v>
      </c>
      <c r="G207" s="13">
        <v>1</v>
      </c>
      <c r="H207" s="13">
        <v>1</v>
      </c>
      <c r="I207" s="13">
        <v>2012</v>
      </c>
      <c r="J207" s="13">
        <v>5870</v>
      </c>
      <c r="K207" s="13">
        <v>0</v>
      </c>
      <c r="L207" s="13">
        <v>0</v>
      </c>
      <c r="M207" s="13">
        <v>5870</v>
      </c>
      <c r="N207" s="13">
        <v>102.67761887</v>
      </c>
      <c r="O207" s="13">
        <v>0</v>
      </c>
      <c r="P207" s="13">
        <v>101.8360728</v>
      </c>
      <c r="Q207" s="13">
        <v>0</v>
      </c>
      <c r="R207" s="13">
        <v>0.84154607000000003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5808</v>
      </c>
      <c r="AU207" s="13">
        <v>0</v>
      </c>
      <c r="AV207" s="13">
        <v>62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82">
        <v>0</v>
      </c>
      <c r="CC207">
        <v>0</v>
      </c>
      <c r="CE207">
        <v>0</v>
      </c>
      <c r="CG207">
        <v>0</v>
      </c>
      <c r="CI207">
        <v>0</v>
      </c>
      <c r="CK207">
        <v>0</v>
      </c>
      <c r="CM207">
        <v>0</v>
      </c>
      <c r="CN207">
        <v>2571618</v>
      </c>
      <c r="CO207">
        <v>0</v>
      </c>
      <c r="CP207">
        <v>23.460999999999999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>
      <c r="A208" s="12">
        <v>736</v>
      </c>
      <c r="B208" s="13" t="s">
        <v>330</v>
      </c>
      <c r="C208" s="13">
        <v>401000</v>
      </c>
      <c r="D208" s="83">
        <v>353000</v>
      </c>
      <c r="E208" s="13">
        <v>350030</v>
      </c>
      <c r="F208" s="13" t="s">
        <v>126</v>
      </c>
      <c r="G208" s="13">
        <v>1</v>
      </c>
      <c r="H208" s="13">
        <v>2</v>
      </c>
      <c r="I208" s="13">
        <v>2012</v>
      </c>
      <c r="J208" s="13">
        <v>51</v>
      </c>
      <c r="K208" s="13">
        <v>0</v>
      </c>
      <c r="L208" s="13">
        <v>0</v>
      </c>
      <c r="M208" s="13">
        <v>51</v>
      </c>
      <c r="N208" s="13">
        <v>1098.5067140000001</v>
      </c>
      <c r="O208" s="13">
        <v>0</v>
      </c>
      <c r="P208" s="13">
        <v>0</v>
      </c>
      <c r="Q208" s="13">
        <v>0</v>
      </c>
      <c r="R208" s="13">
        <v>7.1739999999999998E-3</v>
      </c>
      <c r="S208" s="13">
        <v>0.63414000000000004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1097.8653999999999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1</v>
      </c>
      <c r="AW208" s="13">
        <v>50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82">
        <v>0</v>
      </c>
      <c r="CC208">
        <v>0</v>
      </c>
      <c r="CE208">
        <v>0</v>
      </c>
      <c r="CG208">
        <v>0</v>
      </c>
      <c r="CI208">
        <v>0</v>
      </c>
      <c r="CK208">
        <v>0</v>
      </c>
      <c r="CM208">
        <v>0</v>
      </c>
      <c r="CN208">
        <v>0</v>
      </c>
      <c r="CO208">
        <v>0</v>
      </c>
      <c r="CP208">
        <v>0.2</v>
      </c>
      <c r="CQ208">
        <v>15.6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113182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>
      <c r="A209" s="12">
        <v>740</v>
      </c>
      <c r="B209" s="13" t="s">
        <v>331</v>
      </c>
      <c r="C209" s="13">
        <v>158300</v>
      </c>
      <c r="D209" s="83">
        <v>108100</v>
      </c>
      <c r="E209" s="13">
        <v>100050</v>
      </c>
      <c r="F209" s="13" t="s">
        <v>126</v>
      </c>
      <c r="G209" s="13">
        <v>1</v>
      </c>
      <c r="H209" s="13">
        <v>4</v>
      </c>
      <c r="I209" s="13">
        <v>2012</v>
      </c>
      <c r="J209" s="13">
        <v>139507</v>
      </c>
      <c r="K209" s="13">
        <v>2241</v>
      </c>
      <c r="L209" s="13">
        <v>0</v>
      </c>
      <c r="M209" s="13">
        <v>141748</v>
      </c>
      <c r="N209" s="13">
        <v>1657.3348801899999</v>
      </c>
      <c r="O209" s="13">
        <v>0</v>
      </c>
      <c r="P209" s="13">
        <v>0</v>
      </c>
      <c r="Q209" s="13">
        <v>0</v>
      </c>
      <c r="R209" s="13">
        <v>3.59370769</v>
      </c>
      <c r="S209" s="13">
        <v>803.54684250000003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799.133735</v>
      </c>
      <c r="Z209" s="13">
        <v>0</v>
      </c>
      <c r="AA209" s="13">
        <v>13.407387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37.653207999999999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266</v>
      </c>
      <c r="AW209" s="13">
        <v>62195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75598</v>
      </c>
      <c r="BD209" s="13">
        <v>0</v>
      </c>
      <c r="BE209" s="13">
        <v>1448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2241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/>
      <c r="BY209" s="13">
        <v>0</v>
      </c>
      <c r="BZ209" s="13">
        <v>0</v>
      </c>
      <c r="CA209" s="82">
        <v>0</v>
      </c>
      <c r="CC209">
        <v>100</v>
      </c>
      <c r="CE209">
        <v>100</v>
      </c>
      <c r="CG209">
        <v>100</v>
      </c>
      <c r="CI209">
        <v>0</v>
      </c>
      <c r="CK209">
        <v>0</v>
      </c>
      <c r="CM209">
        <v>0</v>
      </c>
      <c r="CN209">
        <v>0</v>
      </c>
      <c r="CO209">
        <v>0</v>
      </c>
      <c r="CP209">
        <v>100.187</v>
      </c>
      <c r="CQ209">
        <v>19767.45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30155.99</v>
      </c>
      <c r="CX209">
        <v>0</v>
      </c>
      <c r="CY209">
        <v>457.59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1637096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>
      <c r="A210" s="12">
        <v>743</v>
      </c>
      <c r="B210" s="13" t="s">
        <v>332</v>
      </c>
      <c r="C210" s="13">
        <v>211200</v>
      </c>
      <c r="D210" s="83">
        <v>171200</v>
      </c>
      <c r="E210" s="13">
        <v>170000</v>
      </c>
      <c r="F210" s="13" t="s">
        <v>126</v>
      </c>
      <c r="G210" s="13">
        <v>1</v>
      </c>
      <c r="H210" s="13">
        <v>4</v>
      </c>
      <c r="I210" s="13">
        <v>2012</v>
      </c>
      <c r="J210" s="13">
        <v>2716</v>
      </c>
      <c r="K210" s="13">
        <v>-883</v>
      </c>
      <c r="L210" s="13">
        <v>0</v>
      </c>
      <c r="M210" s="13">
        <v>1833</v>
      </c>
      <c r="N210" s="13">
        <v>1324.3952303000001</v>
      </c>
      <c r="O210" s="13">
        <v>0</v>
      </c>
      <c r="P210" s="13">
        <v>45.994726800000002</v>
      </c>
      <c r="Q210" s="13">
        <v>0</v>
      </c>
      <c r="R210" s="13">
        <v>1.2572435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1277.1432600000001</v>
      </c>
      <c r="AP210" s="13">
        <v>0</v>
      </c>
      <c r="AQ210" s="13">
        <v>0</v>
      </c>
      <c r="AR210" s="13">
        <v>0</v>
      </c>
      <c r="AS210" s="13">
        <v>0</v>
      </c>
      <c r="AT210" s="13">
        <v>2623</v>
      </c>
      <c r="AU210" s="13">
        <v>0</v>
      </c>
      <c r="AV210" s="13">
        <v>93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-883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/>
      <c r="BY210" s="13">
        <v>0</v>
      </c>
      <c r="BZ210" s="13">
        <v>0</v>
      </c>
      <c r="CA210" s="82">
        <v>0</v>
      </c>
      <c r="CC210">
        <v>100</v>
      </c>
      <c r="CE210">
        <v>100</v>
      </c>
      <c r="CG210">
        <v>100</v>
      </c>
      <c r="CI210">
        <v>0</v>
      </c>
      <c r="CK210">
        <v>0</v>
      </c>
      <c r="CM210">
        <v>0</v>
      </c>
      <c r="CN210">
        <v>1161483</v>
      </c>
      <c r="CO210">
        <v>0</v>
      </c>
      <c r="CP210">
        <v>35.049999999999997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112227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 spans="1:129">
      <c r="A211" s="12">
        <v>744</v>
      </c>
      <c r="B211" s="13" t="s">
        <v>333</v>
      </c>
      <c r="C211" s="13">
        <v>212500</v>
      </c>
      <c r="D211" s="83">
        <v>172900</v>
      </c>
      <c r="E211" s="13">
        <v>170000</v>
      </c>
      <c r="F211" s="13" t="s">
        <v>126</v>
      </c>
      <c r="G211" s="13">
        <v>1</v>
      </c>
      <c r="H211" s="13">
        <v>1</v>
      </c>
      <c r="I211" s="13">
        <v>2012</v>
      </c>
      <c r="J211" s="13">
        <v>56642</v>
      </c>
      <c r="K211" s="13">
        <v>0</v>
      </c>
      <c r="L211" s="13">
        <v>0</v>
      </c>
      <c r="M211" s="13">
        <v>56642</v>
      </c>
      <c r="N211" s="13">
        <v>993.15487351000002</v>
      </c>
      <c r="O211" s="13">
        <v>0</v>
      </c>
      <c r="P211" s="13">
        <v>993.03244919999997</v>
      </c>
      <c r="Q211" s="13">
        <v>0</v>
      </c>
      <c r="R211" s="13">
        <v>0.12242430999999999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56633</v>
      </c>
      <c r="AU211" s="13">
        <v>0</v>
      </c>
      <c r="AV211" s="13">
        <v>9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82">
        <v>0</v>
      </c>
      <c r="CC211">
        <v>0</v>
      </c>
      <c r="CE211">
        <v>0</v>
      </c>
      <c r="CG211">
        <v>0</v>
      </c>
      <c r="CI211">
        <v>0</v>
      </c>
      <c r="CK211">
        <v>0</v>
      </c>
      <c r="CM211">
        <v>0</v>
      </c>
      <c r="CN211">
        <v>25076577</v>
      </c>
      <c r="CO211">
        <v>0</v>
      </c>
      <c r="CP211">
        <v>3.4129999999999998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>
      <c r="A212" s="12">
        <v>753</v>
      </c>
      <c r="B212" s="13" t="s">
        <v>334</v>
      </c>
      <c r="C212" s="13">
        <v>144000</v>
      </c>
      <c r="D212" s="83">
        <v>351100</v>
      </c>
      <c r="E212" s="13">
        <v>350010</v>
      </c>
      <c r="F212" s="13" t="s">
        <v>126</v>
      </c>
      <c r="G212" s="13">
        <v>1</v>
      </c>
      <c r="H212" s="13">
        <v>1</v>
      </c>
      <c r="I212" s="13">
        <v>2012</v>
      </c>
      <c r="J212" s="13">
        <v>773</v>
      </c>
      <c r="K212" s="13">
        <v>0</v>
      </c>
      <c r="L212" s="13">
        <v>0</v>
      </c>
      <c r="M212" s="13">
        <v>773</v>
      </c>
      <c r="N212" s="13">
        <v>13.553258400000001</v>
      </c>
      <c r="O212" s="13">
        <v>0</v>
      </c>
      <c r="P212" s="13">
        <v>13.553258400000001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773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82">
        <v>0</v>
      </c>
      <c r="CC212">
        <v>0</v>
      </c>
      <c r="CE212">
        <v>0</v>
      </c>
      <c r="CG212">
        <v>0</v>
      </c>
      <c r="CI212">
        <v>0</v>
      </c>
      <c r="CK212">
        <v>0</v>
      </c>
      <c r="CM212">
        <v>0</v>
      </c>
      <c r="CN212">
        <v>342254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>
      <c r="A213" s="12">
        <v>754</v>
      </c>
      <c r="B213" s="13" t="s">
        <v>335</v>
      </c>
      <c r="C213" s="13">
        <v>154200</v>
      </c>
      <c r="D213" s="83">
        <v>104100</v>
      </c>
      <c r="E213" s="13">
        <v>100050</v>
      </c>
      <c r="F213" s="13" t="s">
        <v>126</v>
      </c>
      <c r="G213" s="13">
        <v>1</v>
      </c>
      <c r="H213" s="13">
        <v>4</v>
      </c>
      <c r="I213" s="13">
        <v>2012</v>
      </c>
      <c r="J213" s="13">
        <v>90756</v>
      </c>
      <c r="K213" s="13">
        <v>0</v>
      </c>
      <c r="L213" s="13">
        <v>0</v>
      </c>
      <c r="M213" s="13">
        <v>90756</v>
      </c>
      <c r="N213" s="13">
        <v>1174.3499399344</v>
      </c>
      <c r="O213" s="13">
        <v>0</v>
      </c>
      <c r="P213" s="13">
        <v>0</v>
      </c>
      <c r="Q213" s="13">
        <v>0</v>
      </c>
      <c r="R213" s="13">
        <v>2.8695999999999999E-2</v>
      </c>
      <c r="S213" s="13">
        <v>1143.3462439344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30.975000000000001</v>
      </c>
      <c r="AT213" s="13">
        <v>0</v>
      </c>
      <c r="AU213" s="13">
        <v>0</v>
      </c>
      <c r="AV213" s="13">
        <v>2</v>
      </c>
      <c r="AW213" s="13">
        <v>90754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/>
      <c r="BY213" s="13">
        <v>0</v>
      </c>
      <c r="BZ213" s="13">
        <v>0</v>
      </c>
      <c r="CA213" s="82">
        <v>0</v>
      </c>
      <c r="CC213">
        <v>100</v>
      </c>
      <c r="CE213">
        <v>100</v>
      </c>
      <c r="CG213">
        <v>100</v>
      </c>
      <c r="CI213">
        <v>0</v>
      </c>
      <c r="CK213">
        <v>0</v>
      </c>
      <c r="CM213">
        <v>0</v>
      </c>
      <c r="CN213">
        <v>0</v>
      </c>
      <c r="CO213">
        <v>0</v>
      </c>
      <c r="CP213">
        <v>0.8</v>
      </c>
      <c r="CQ213">
        <v>28110.278999999999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885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>
      <c r="A214" s="12">
        <v>760</v>
      </c>
      <c r="B214" s="13" t="s">
        <v>336</v>
      </c>
      <c r="C214" s="13">
        <v>158920</v>
      </c>
      <c r="D214" s="83">
        <v>205900</v>
      </c>
      <c r="E214" s="13">
        <v>200020</v>
      </c>
      <c r="F214" s="13" t="s">
        <v>126</v>
      </c>
      <c r="G214" s="13">
        <v>1</v>
      </c>
      <c r="H214" s="13">
        <v>1</v>
      </c>
      <c r="I214" s="13">
        <v>2012</v>
      </c>
      <c r="J214" s="13">
        <v>68954</v>
      </c>
      <c r="K214" s="13">
        <v>0</v>
      </c>
      <c r="L214" s="13">
        <v>0</v>
      </c>
      <c r="M214" s="13">
        <v>68954</v>
      </c>
      <c r="N214" s="13">
        <v>1257.899523</v>
      </c>
      <c r="O214" s="13">
        <v>0</v>
      </c>
      <c r="P214" s="13">
        <v>1209.0871979999999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48.812325000000001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68954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82">
        <v>0</v>
      </c>
      <c r="CC214">
        <v>0</v>
      </c>
      <c r="CE214">
        <v>0</v>
      </c>
      <c r="CG214">
        <v>0</v>
      </c>
      <c r="CI214">
        <v>0</v>
      </c>
      <c r="CK214">
        <v>0</v>
      </c>
      <c r="CM214">
        <v>0</v>
      </c>
      <c r="CN214">
        <v>30532505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2122275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>
      <c r="A215" s="12">
        <v>782</v>
      </c>
      <c r="B215" s="13" t="s">
        <v>337</v>
      </c>
      <c r="C215" s="13">
        <v>211200</v>
      </c>
      <c r="D215" s="83">
        <v>171200</v>
      </c>
      <c r="E215" s="13">
        <v>170000</v>
      </c>
      <c r="F215" s="13" t="s">
        <v>126</v>
      </c>
      <c r="G215" s="13">
        <v>9</v>
      </c>
      <c r="H215" s="13">
        <v>4</v>
      </c>
      <c r="I215" s="13">
        <v>2012</v>
      </c>
      <c r="J215" s="13">
        <v>4099</v>
      </c>
      <c r="K215" s="13">
        <v>0</v>
      </c>
      <c r="L215" s="13">
        <v>0</v>
      </c>
      <c r="M215" s="13">
        <v>4099</v>
      </c>
      <c r="N215" s="13">
        <v>71.667806600000006</v>
      </c>
      <c r="O215" s="13">
        <v>0</v>
      </c>
      <c r="P215" s="13">
        <v>70.975515599999994</v>
      </c>
      <c r="Q215" s="13">
        <v>0</v>
      </c>
      <c r="R215" s="13">
        <v>0.69229099999999999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4048</v>
      </c>
      <c r="AU215" s="13">
        <v>0</v>
      </c>
      <c r="AV215" s="13">
        <v>51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/>
      <c r="BY215" s="13">
        <v>0</v>
      </c>
      <c r="BZ215" s="13">
        <v>0</v>
      </c>
      <c r="CA215" s="82">
        <v>0</v>
      </c>
      <c r="CC215">
        <v>100</v>
      </c>
      <c r="CE215">
        <v>100</v>
      </c>
      <c r="CG215">
        <v>100</v>
      </c>
      <c r="CI215">
        <v>0</v>
      </c>
      <c r="CK215">
        <v>0</v>
      </c>
      <c r="CM215">
        <v>0</v>
      </c>
      <c r="CN215">
        <v>1792311</v>
      </c>
      <c r="CO215">
        <v>0</v>
      </c>
      <c r="CP215">
        <v>19.3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</row>
    <row r="216" spans="1:129">
      <c r="A216" s="12">
        <v>783</v>
      </c>
      <c r="B216" s="13" t="s">
        <v>338</v>
      </c>
      <c r="C216" s="13">
        <v>11210</v>
      </c>
      <c r="D216" s="83">
        <v>11300</v>
      </c>
      <c r="E216" s="13">
        <v>10000</v>
      </c>
      <c r="F216" s="13" t="s">
        <v>126</v>
      </c>
      <c r="G216" s="13">
        <v>1</v>
      </c>
      <c r="H216" s="13">
        <v>1</v>
      </c>
      <c r="I216" s="13">
        <v>2012</v>
      </c>
      <c r="J216" s="13">
        <v>6906</v>
      </c>
      <c r="K216" s="13">
        <v>0</v>
      </c>
      <c r="L216" s="13">
        <v>0</v>
      </c>
      <c r="M216" s="13">
        <v>6906</v>
      </c>
      <c r="N216" s="13">
        <v>121.096008</v>
      </c>
      <c r="O216" s="13">
        <v>0</v>
      </c>
      <c r="P216" s="13">
        <v>121.096008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6906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82">
        <v>0</v>
      </c>
      <c r="CC216">
        <v>0</v>
      </c>
      <c r="CE216">
        <v>0</v>
      </c>
      <c r="CG216">
        <v>0</v>
      </c>
      <c r="CI216">
        <v>0</v>
      </c>
      <c r="CK216">
        <v>0</v>
      </c>
      <c r="CM216">
        <v>0</v>
      </c>
      <c r="CN216">
        <v>3057980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</row>
    <row r="217" spans="1:129">
      <c r="A217" s="12">
        <v>786</v>
      </c>
      <c r="B217" s="13" t="s">
        <v>339</v>
      </c>
      <c r="C217" s="13">
        <v>401000</v>
      </c>
      <c r="D217" s="83">
        <v>351100</v>
      </c>
      <c r="E217" s="13">
        <v>350010</v>
      </c>
      <c r="F217" s="13" t="s">
        <v>128</v>
      </c>
      <c r="G217" s="13">
        <v>1</v>
      </c>
      <c r="H217" s="13">
        <v>1</v>
      </c>
      <c r="I217" s="13">
        <v>2012</v>
      </c>
      <c r="J217" s="13">
        <v>9646</v>
      </c>
      <c r="K217" s="13">
        <v>0</v>
      </c>
      <c r="L217" s="13">
        <v>0</v>
      </c>
      <c r="M217" s="13">
        <v>9646</v>
      </c>
      <c r="N217" s="13">
        <v>169.13995560000001</v>
      </c>
      <c r="O217" s="13">
        <v>0</v>
      </c>
      <c r="P217" s="13">
        <v>169.13995560000001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9646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82">
        <v>0</v>
      </c>
      <c r="CC217">
        <v>0</v>
      </c>
      <c r="CE217">
        <v>0</v>
      </c>
      <c r="CG217">
        <v>0</v>
      </c>
      <c r="CI217">
        <v>0</v>
      </c>
      <c r="CK217">
        <v>0</v>
      </c>
      <c r="CM217">
        <v>0</v>
      </c>
      <c r="CN217">
        <v>4271211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>
      <c r="A218" s="12">
        <v>922</v>
      </c>
      <c r="B218" s="13" t="s">
        <v>340</v>
      </c>
      <c r="C218" s="13">
        <v>11210</v>
      </c>
      <c r="D218" s="83">
        <v>11300</v>
      </c>
      <c r="E218" s="13">
        <v>10000</v>
      </c>
      <c r="F218" s="13" t="s">
        <v>126</v>
      </c>
      <c r="G218" s="13">
        <v>1</v>
      </c>
      <c r="H218" s="13">
        <v>2</v>
      </c>
      <c r="I218" s="13">
        <v>2012</v>
      </c>
      <c r="J218" s="13">
        <v>8474</v>
      </c>
      <c r="K218" s="13">
        <v>0</v>
      </c>
      <c r="L218" s="13">
        <v>0</v>
      </c>
      <c r="M218" s="13">
        <v>8474</v>
      </c>
      <c r="N218" s="13">
        <v>120.1000404</v>
      </c>
      <c r="O218" s="13">
        <v>0</v>
      </c>
      <c r="P218" s="13">
        <v>75.563294400000004</v>
      </c>
      <c r="Q218" s="13">
        <v>0</v>
      </c>
      <c r="R218" s="13">
        <v>0</v>
      </c>
      <c r="S218" s="13">
        <v>2.8389959999999999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41.697749999999999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4309</v>
      </c>
      <c r="AU218" s="13">
        <v>0</v>
      </c>
      <c r="AV218" s="13">
        <v>0</v>
      </c>
      <c r="AW218" s="13">
        <v>220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3945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82">
        <v>0</v>
      </c>
      <c r="CC218">
        <v>0</v>
      </c>
      <c r="CE218">
        <v>0</v>
      </c>
      <c r="CG218">
        <v>0</v>
      </c>
      <c r="CI218">
        <v>0</v>
      </c>
      <c r="CK218">
        <v>0</v>
      </c>
      <c r="CM218">
        <v>0</v>
      </c>
      <c r="CN218">
        <v>1908164</v>
      </c>
      <c r="CO218">
        <v>0</v>
      </c>
      <c r="CP218">
        <v>0</v>
      </c>
      <c r="CQ218">
        <v>69.84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1573.5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>
      <c r="A219" s="12">
        <v>926</v>
      </c>
      <c r="B219" s="13" t="s">
        <v>341</v>
      </c>
      <c r="C219" s="13">
        <v>155120</v>
      </c>
      <c r="D219" s="83">
        <v>105100</v>
      </c>
      <c r="E219" s="13">
        <v>100030</v>
      </c>
      <c r="F219" s="13" t="s">
        <v>126</v>
      </c>
      <c r="G219" s="13">
        <v>1</v>
      </c>
      <c r="H219" s="13">
        <v>1</v>
      </c>
      <c r="I219" s="13">
        <v>2012</v>
      </c>
      <c r="J219" s="13">
        <v>40538</v>
      </c>
      <c r="K219" s="13">
        <v>0</v>
      </c>
      <c r="L219" s="13">
        <v>0</v>
      </c>
      <c r="M219" s="13">
        <v>40538</v>
      </c>
      <c r="N219" s="13">
        <v>710.82186119999994</v>
      </c>
      <c r="O219" s="13">
        <v>0</v>
      </c>
      <c r="P219" s="13">
        <v>710.82186119999994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40538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82">
        <v>0</v>
      </c>
      <c r="CC219">
        <v>0</v>
      </c>
      <c r="CE219">
        <v>0</v>
      </c>
      <c r="CG219">
        <v>0</v>
      </c>
      <c r="CI219">
        <v>0</v>
      </c>
      <c r="CK219">
        <v>0</v>
      </c>
      <c r="CM219">
        <v>0</v>
      </c>
      <c r="CN219">
        <v>17950047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 spans="1:129">
      <c r="A220" s="12">
        <v>928</v>
      </c>
      <c r="B220" s="13" t="s">
        <v>342</v>
      </c>
      <c r="C220" s="13">
        <v>11210</v>
      </c>
      <c r="D220" s="83">
        <v>11900</v>
      </c>
      <c r="E220" s="13">
        <v>10000</v>
      </c>
      <c r="F220" s="13" t="s">
        <v>126</v>
      </c>
      <c r="G220" s="13">
        <v>1</v>
      </c>
      <c r="H220" s="13">
        <v>1</v>
      </c>
      <c r="I220" s="13">
        <v>2012</v>
      </c>
      <c r="J220" s="13">
        <v>8095</v>
      </c>
      <c r="K220" s="13">
        <v>0</v>
      </c>
      <c r="L220" s="13">
        <v>0</v>
      </c>
      <c r="M220" s="13">
        <v>8095</v>
      </c>
      <c r="N220" s="13">
        <v>141.90032995000001</v>
      </c>
      <c r="O220" s="13">
        <v>0</v>
      </c>
      <c r="P220" s="13">
        <v>141.765624</v>
      </c>
      <c r="Q220" s="13">
        <v>0</v>
      </c>
      <c r="R220" s="13">
        <v>1.345125E-2</v>
      </c>
      <c r="S220" s="13">
        <v>0.12024269999999999</v>
      </c>
      <c r="T220" s="13">
        <v>1.0120000000000001E-3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8085</v>
      </c>
      <c r="AU220" s="13">
        <v>0</v>
      </c>
      <c r="AV220" s="13">
        <v>1</v>
      </c>
      <c r="AW220" s="13">
        <v>9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82">
        <v>0</v>
      </c>
      <c r="CC220">
        <v>0</v>
      </c>
      <c r="CE220">
        <v>0</v>
      </c>
      <c r="CG220">
        <v>0</v>
      </c>
      <c r="CI220">
        <v>0</v>
      </c>
      <c r="CK220">
        <v>0</v>
      </c>
      <c r="CM220">
        <v>0</v>
      </c>
      <c r="CN220">
        <v>3579940</v>
      </c>
      <c r="CO220">
        <v>0</v>
      </c>
      <c r="CP220">
        <v>0.375</v>
      </c>
      <c r="CQ220">
        <v>2.9580000000000002</v>
      </c>
      <c r="CR220">
        <v>2.1999999999999999E-2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>
      <c r="A221" s="12">
        <v>929</v>
      </c>
      <c r="B221" s="13" t="s">
        <v>343</v>
      </c>
      <c r="C221" s="13">
        <v>401000</v>
      </c>
      <c r="D221" s="83">
        <v>353000</v>
      </c>
      <c r="E221" s="13">
        <v>350030</v>
      </c>
      <c r="F221" s="13" t="s">
        <v>126</v>
      </c>
      <c r="G221" s="13">
        <v>1</v>
      </c>
      <c r="H221" s="13">
        <v>2</v>
      </c>
      <c r="I221" s="13">
        <v>2012</v>
      </c>
      <c r="J221" s="13">
        <v>11071</v>
      </c>
      <c r="K221" s="13">
        <v>0</v>
      </c>
      <c r="L221" s="13">
        <v>0</v>
      </c>
      <c r="M221" s="13">
        <v>11071</v>
      </c>
      <c r="N221" s="13">
        <v>125.625472</v>
      </c>
      <c r="O221" s="13">
        <v>0</v>
      </c>
      <c r="P221" s="13">
        <v>21.664169999999999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103.961302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1236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9835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82">
        <v>0</v>
      </c>
      <c r="CC221">
        <v>0</v>
      </c>
      <c r="CE221">
        <v>0</v>
      </c>
      <c r="CG221">
        <v>0</v>
      </c>
      <c r="CI221">
        <v>0</v>
      </c>
      <c r="CK221">
        <v>0</v>
      </c>
      <c r="CM221">
        <v>0</v>
      </c>
      <c r="CN221">
        <v>547075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3923.0680000000002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 spans="1:129">
      <c r="A222" s="12">
        <v>939</v>
      </c>
      <c r="B222" s="13" t="s">
        <v>344</v>
      </c>
      <c r="C222" s="13">
        <v>403000</v>
      </c>
      <c r="D222" s="83">
        <v>353000</v>
      </c>
      <c r="E222" s="13">
        <v>350030</v>
      </c>
      <c r="F222" s="13" t="s">
        <v>128</v>
      </c>
      <c r="G222" s="13">
        <v>1</v>
      </c>
      <c r="H222" s="13">
        <v>1</v>
      </c>
      <c r="I222" s="13">
        <v>2012</v>
      </c>
      <c r="J222" s="13">
        <v>320</v>
      </c>
      <c r="K222" s="13">
        <v>0</v>
      </c>
      <c r="L222" s="13">
        <v>0</v>
      </c>
      <c r="M222" s="13">
        <v>320</v>
      </c>
      <c r="N222" s="13">
        <v>4.3214382499999999</v>
      </c>
      <c r="O222" s="13">
        <v>0</v>
      </c>
      <c r="P222" s="13">
        <v>0</v>
      </c>
      <c r="Q222" s="13">
        <v>0</v>
      </c>
      <c r="R222" s="13">
        <v>4.3214382499999999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320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82">
        <v>0</v>
      </c>
      <c r="CC222">
        <v>0</v>
      </c>
      <c r="CE222">
        <v>0</v>
      </c>
      <c r="CG222">
        <v>0</v>
      </c>
      <c r="CI222">
        <v>0</v>
      </c>
      <c r="CK222">
        <v>0</v>
      </c>
      <c r="CM222">
        <v>0</v>
      </c>
      <c r="CN222">
        <v>0</v>
      </c>
      <c r="CO222">
        <v>0</v>
      </c>
      <c r="CP222">
        <v>120.47499999999999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>
      <c r="A223" s="12">
        <v>945</v>
      </c>
      <c r="B223" s="13" t="s">
        <v>345</v>
      </c>
      <c r="C223" s="13">
        <v>401000</v>
      </c>
      <c r="D223" s="83">
        <v>351100</v>
      </c>
      <c r="E223" s="13">
        <v>350010</v>
      </c>
      <c r="F223" s="13" t="s">
        <v>128</v>
      </c>
      <c r="G223" s="13">
        <v>1</v>
      </c>
      <c r="H223" s="13">
        <v>1</v>
      </c>
      <c r="I223" s="13">
        <v>2012</v>
      </c>
      <c r="J223" s="13">
        <v>8530</v>
      </c>
      <c r="K223" s="13">
        <v>0</v>
      </c>
      <c r="L223" s="13">
        <v>0</v>
      </c>
      <c r="M223" s="13">
        <v>8530</v>
      </c>
      <c r="N223" s="13">
        <v>149.56678669999999</v>
      </c>
      <c r="O223" s="13">
        <v>0</v>
      </c>
      <c r="P223" s="13">
        <v>149.566428</v>
      </c>
      <c r="Q223" s="13">
        <v>0</v>
      </c>
      <c r="R223" s="13">
        <v>3.5869999999999999E-4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8530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82">
        <v>0</v>
      </c>
      <c r="CC223">
        <v>0</v>
      </c>
      <c r="CE223">
        <v>0</v>
      </c>
      <c r="CG223">
        <v>0</v>
      </c>
      <c r="CI223">
        <v>0</v>
      </c>
      <c r="CK223">
        <v>0</v>
      </c>
      <c r="CM223">
        <v>0</v>
      </c>
      <c r="CN223">
        <v>3776930</v>
      </c>
      <c r="CO223">
        <v>0</v>
      </c>
      <c r="CP223">
        <v>0.01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>
      <c r="A224" s="12">
        <v>960</v>
      </c>
      <c r="B224" s="13" t="s">
        <v>346</v>
      </c>
      <c r="C224" s="13">
        <v>403000</v>
      </c>
      <c r="D224" s="83">
        <v>353000</v>
      </c>
      <c r="E224" s="13">
        <v>350030</v>
      </c>
      <c r="F224" s="13" t="s">
        <v>128</v>
      </c>
      <c r="G224" s="13">
        <v>1</v>
      </c>
      <c r="H224" s="13">
        <v>1</v>
      </c>
      <c r="I224" s="13">
        <v>2012</v>
      </c>
      <c r="J224" s="13">
        <v>6</v>
      </c>
      <c r="K224" s="13">
        <v>0</v>
      </c>
      <c r="L224" s="13">
        <v>0</v>
      </c>
      <c r="M224" s="13">
        <v>6</v>
      </c>
      <c r="N224" s="13">
        <v>8.3505360000000001E-2</v>
      </c>
      <c r="O224" s="13">
        <v>0</v>
      </c>
      <c r="P224" s="13">
        <v>0</v>
      </c>
      <c r="Q224" s="13">
        <v>0</v>
      </c>
      <c r="R224" s="13">
        <v>8.3505360000000001E-2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6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82">
        <v>0</v>
      </c>
      <c r="CC224">
        <v>0</v>
      </c>
      <c r="CE224">
        <v>0</v>
      </c>
      <c r="CG224">
        <v>0</v>
      </c>
      <c r="CI224">
        <v>0</v>
      </c>
      <c r="CK224">
        <v>0</v>
      </c>
      <c r="CM224">
        <v>0</v>
      </c>
      <c r="CN224">
        <v>0</v>
      </c>
      <c r="CO224">
        <v>0</v>
      </c>
      <c r="CP224">
        <v>2.3279999999999998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>
      <c r="A225" s="12">
        <v>967</v>
      </c>
      <c r="B225" s="13" t="s">
        <v>347</v>
      </c>
      <c r="C225" s="13">
        <v>403000</v>
      </c>
      <c r="D225" s="83">
        <v>353000</v>
      </c>
      <c r="E225" s="13">
        <v>350030</v>
      </c>
      <c r="F225" s="13" t="s">
        <v>128</v>
      </c>
      <c r="G225" s="13">
        <v>1</v>
      </c>
      <c r="H225" s="13">
        <v>1</v>
      </c>
      <c r="I225" s="13">
        <v>2012</v>
      </c>
      <c r="J225" s="13">
        <v>14</v>
      </c>
      <c r="K225" s="13">
        <v>0</v>
      </c>
      <c r="L225" s="13">
        <v>0</v>
      </c>
      <c r="M225" s="13">
        <v>14</v>
      </c>
      <c r="N225" s="13">
        <v>0.18921425</v>
      </c>
      <c r="O225" s="13">
        <v>0</v>
      </c>
      <c r="P225" s="13">
        <v>0</v>
      </c>
      <c r="Q225" s="13">
        <v>0</v>
      </c>
      <c r="R225" s="13">
        <v>0.18921425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14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82">
        <v>0</v>
      </c>
      <c r="CC225">
        <v>0</v>
      </c>
      <c r="CE225">
        <v>0</v>
      </c>
      <c r="CG225">
        <v>0</v>
      </c>
      <c r="CI225">
        <v>0</v>
      </c>
      <c r="CK225">
        <v>0</v>
      </c>
      <c r="CM225">
        <v>0</v>
      </c>
      <c r="CN225">
        <v>0</v>
      </c>
      <c r="CO225">
        <v>0</v>
      </c>
      <c r="CP225">
        <v>5.2750000000000004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>
      <c r="A226" s="12">
        <v>970</v>
      </c>
      <c r="B226" s="13" t="s">
        <v>348</v>
      </c>
      <c r="C226" s="13">
        <v>403000</v>
      </c>
      <c r="D226" s="83">
        <v>353000</v>
      </c>
      <c r="E226" s="13">
        <v>350030</v>
      </c>
      <c r="F226" s="13" t="s">
        <v>128</v>
      </c>
      <c r="G226" s="13">
        <v>1</v>
      </c>
      <c r="H226" s="13">
        <v>1</v>
      </c>
      <c r="I226" s="13">
        <v>2012</v>
      </c>
      <c r="J226" s="13">
        <v>472</v>
      </c>
      <c r="K226" s="13">
        <v>0</v>
      </c>
      <c r="L226" s="13">
        <v>0</v>
      </c>
      <c r="M226" s="13">
        <v>472</v>
      </c>
      <c r="N226" s="13">
        <v>6.3848599999999998</v>
      </c>
      <c r="O226" s="13">
        <v>0</v>
      </c>
      <c r="P226" s="13">
        <v>0</v>
      </c>
      <c r="Q226" s="13">
        <v>0</v>
      </c>
      <c r="R226" s="13">
        <v>6.3848599999999998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472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82">
        <v>0</v>
      </c>
      <c r="CC226">
        <v>0</v>
      </c>
      <c r="CE226">
        <v>0</v>
      </c>
      <c r="CG226">
        <v>0</v>
      </c>
      <c r="CI226">
        <v>0</v>
      </c>
      <c r="CK226">
        <v>0</v>
      </c>
      <c r="CM226">
        <v>0</v>
      </c>
      <c r="CN226">
        <v>0</v>
      </c>
      <c r="CO226">
        <v>0</v>
      </c>
      <c r="CP226">
        <v>178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>
      <c r="A227" s="12">
        <v>974</v>
      </c>
      <c r="B227" s="13" t="s">
        <v>349</v>
      </c>
      <c r="C227" s="13">
        <v>403000</v>
      </c>
      <c r="D227" s="83">
        <v>353000</v>
      </c>
      <c r="E227" s="13">
        <v>350030</v>
      </c>
      <c r="F227" s="13" t="s">
        <v>128</v>
      </c>
      <c r="G227" s="13">
        <v>1</v>
      </c>
      <c r="H227" s="13">
        <v>1</v>
      </c>
      <c r="I227" s="13">
        <v>2012</v>
      </c>
      <c r="J227" s="13">
        <v>97</v>
      </c>
      <c r="K227" s="13">
        <v>0</v>
      </c>
      <c r="L227" s="13">
        <v>0</v>
      </c>
      <c r="M227" s="13">
        <v>97</v>
      </c>
      <c r="N227" s="13">
        <v>1.3056680000000001</v>
      </c>
      <c r="O227" s="13">
        <v>0</v>
      </c>
      <c r="P227" s="13">
        <v>0</v>
      </c>
      <c r="Q227" s="13">
        <v>0</v>
      </c>
      <c r="R227" s="13">
        <v>1.3056680000000001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97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82">
        <v>0</v>
      </c>
      <c r="CC227">
        <v>0</v>
      </c>
      <c r="CE227">
        <v>0</v>
      </c>
      <c r="CG227">
        <v>0</v>
      </c>
      <c r="CI227">
        <v>0</v>
      </c>
      <c r="CK227">
        <v>0</v>
      </c>
      <c r="CM227">
        <v>0</v>
      </c>
      <c r="CN227">
        <v>0</v>
      </c>
      <c r="CO227">
        <v>0</v>
      </c>
      <c r="CP227">
        <v>36.4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 spans="1:129">
      <c r="A228" s="12">
        <v>987</v>
      </c>
      <c r="B228" s="13" t="s">
        <v>350</v>
      </c>
      <c r="C228" s="13">
        <v>401000</v>
      </c>
      <c r="D228" s="83">
        <v>353000</v>
      </c>
      <c r="E228" s="13">
        <v>350030</v>
      </c>
      <c r="F228" s="13" t="s">
        <v>128</v>
      </c>
      <c r="G228" s="13">
        <v>1</v>
      </c>
      <c r="H228" s="13">
        <v>1</v>
      </c>
      <c r="I228" s="13">
        <v>2012</v>
      </c>
      <c r="J228" s="13">
        <v>15394</v>
      </c>
      <c r="K228" s="13">
        <v>0</v>
      </c>
      <c r="L228" s="13">
        <v>0</v>
      </c>
      <c r="M228" s="13">
        <v>15394</v>
      </c>
      <c r="N228" s="13">
        <v>269.93019240000001</v>
      </c>
      <c r="O228" s="13">
        <v>0</v>
      </c>
      <c r="P228" s="13">
        <v>269.93019240000001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15394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82">
        <v>0</v>
      </c>
      <c r="CC228">
        <v>0</v>
      </c>
      <c r="CE228">
        <v>0</v>
      </c>
      <c r="CG228">
        <v>0</v>
      </c>
      <c r="CI228">
        <v>0</v>
      </c>
      <c r="CK228">
        <v>0</v>
      </c>
      <c r="CM228">
        <v>0</v>
      </c>
      <c r="CN228">
        <v>6816419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 spans="1:129">
      <c r="A229" s="12">
        <v>988</v>
      </c>
      <c r="B229" s="13" t="s">
        <v>351</v>
      </c>
      <c r="C229" s="13">
        <v>401000</v>
      </c>
      <c r="D229" s="83">
        <v>353000</v>
      </c>
      <c r="E229" s="13">
        <v>350030</v>
      </c>
      <c r="F229" s="13" t="s">
        <v>128</v>
      </c>
      <c r="G229" s="13">
        <v>1</v>
      </c>
      <c r="H229" s="13">
        <v>1</v>
      </c>
      <c r="I229" s="13">
        <v>2012</v>
      </c>
      <c r="J229" s="13">
        <v>13086</v>
      </c>
      <c r="K229" s="13">
        <v>0</v>
      </c>
      <c r="L229" s="13">
        <v>0</v>
      </c>
      <c r="M229" s="13">
        <v>13086</v>
      </c>
      <c r="N229" s="13">
        <v>228.15315636</v>
      </c>
      <c r="O229" s="13">
        <v>0</v>
      </c>
      <c r="P229" s="13">
        <v>223.76740319999999</v>
      </c>
      <c r="Q229" s="13">
        <v>0</v>
      </c>
      <c r="R229" s="13">
        <v>4.3857531600000002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12761</v>
      </c>
      <c r="AU229" s="13">
        <v>0</v>
      </c>
      <c r="AV229" s="13">
        <v>325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82">
        <v>0</v>
      </c>
      <c r="CC229">
        <v>0</v>
      </c>
      <c r="CE229">
        <v>0</v>
      </c>
      <c r="CG229">
        <v>0</v>
      </c>
      <c r="CI229">
        <v>0</v>
      </c>
      <c r="CK229">
        <v>0</v>
      </c>
      <c r="CM229">
        <v>0</v>
      </c>
      <c r="CN229">
        <v>5650692</v>
      </c>
      <c r="CO229">
        <v>0</v>
      </c>
      <c r="CP229">
        <v>122.268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>
      <c r="A230" s="12">
        <v>990</v>
      </c>
      <c r="B230" s="13" t="s">
        <v>352</v>
      </c>
      <c r="C230" s="13">
        <v>401000</v>
      </c>
      <c r="D230" s="83">
        <v>351100</v>
      </c>
      <c r="E230" s="13">
        <v>350010</v>
      </c>
      <c r="F230" s="13" t="s">
        <v>128</v>
      </c>
      <c r="G230" s="13">
        <v>1</v>
      </c>
      <c r="H230" s="13">
        <v>4</v>
      </c>
      <c r="I230" s="13">
        <v>2012</v>
      </c>
      <c r="J230" s="13">
        <v>1618365</v>
      </c>
      <c r="K230" s="13">
        <v>2448</v>
      </c>
      <c r="L230" s="13">
        <v>0</v>
      </c>
      <c r="M230" s="13">
        <v>1620813</v>
      </c>
      <c r="N230" s="13">
        <v>17203.0401422047</v>
      </c>
      <c r="O230" s="13">
        <v>0</v>
      </c>
      <c r="P230" s="13">
        <v>0</v>
      </c>
      <c r="Q230" s="13">
        <v>0</v>
      </c>
      <c r="R230" s="13">
        <v>0</v>
      </c>
      <c r="S230" s="13">
        <v>121.749770996889</v>
      </c>
      <c r="T230" s="13">
        <v>0.13294</v>
      </c>
      <c r="U230" s="13">
        <v>0</v>
      </c>
      <c r="V230" s="13">
        <v>0</v>
      </c>
      <c r="W230" s="13">
        <v>0</v>
      </c>
      <c r="X230" s="13">
        <v>0</v>
      </c>
      <c r="Y230" s="13">
        <v>17081.157431207801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9679</v>
      </c>
      <c r="AX230" s="13">
        <v>8</v>
      </c>
      <c r="AY230" s="13">
        <v>0</v>
      </c>
      <c r="AZ230" s="13">
        <v>0</v>
      </c>
      <c r="BA230" s="13">
        <v>0</v>
      </c>
      <c r="BB230" s="13">
        <v>0</v>
      </c>
      <c r="BC230" s="13">
        <v>1608678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2448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/>
      <c r="BY230" s="13">
        <v>0</v>
      </c>
      <c r="BZ230" s="13">
        <v>0</v>
      </c>
      <c r="CA230" s="82">
        <v>0</v>
      </c>
      <c r="CC230">
        <v>100</v>
      </c>
      <c r="CE230">
        <v>100</v>
      </c>
      <c r="CG230">
        <v>100</v>
      </c>
      <c r="CI230">
        <v>0</v>
      </c>
      <c r="CK230">
        <v>0</v>
      </c>
      <c r="CM230">
        <v>0</v>
      </c>
      <c r="CN230">
        <v>0</v>
      </c>
      <c r="CO230">
        <v>0</v>
      </c>
      <c r="CP230">
        <v>0</v>
      </c>
      <c r="CQ230">
        <v>3011.7</v>
      </c>
      <c r="CR230">
        <v>2.89</v>
      </c>
      <c r="CS230">
        <v>0</v>
      </c>
      <c r="CT230">
        <v>0</v>
      </c>
      <c r="CU230">
        <v>0</v>
      </c>
      <c r="CV230">
        <v>0</v>
      </c>
      <c r="CW230">
        <v>708688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 spans="1:129">
      <c r="A231" s="12">
        <v>991</v>
      </c>
      <c r="B231" s="13" t="s">
        <v>353</v>
      </c>
      <c r="C231" s="13">
        <v>401000</v>
      </c>
      <c r="D231" s="83">
        <v>353000</v>
      </c>
      <c r="E231" s="13">
        <v>350030</v>
      </c>
      <c r="F231" s="13" t="s">
        <v>128</v>
      </c>
      <c r="G231" s="13">
        <v>1</v>
      </c>
      <c r="H231" s="13">
        <v>1</v>
      </c>
      <c r="I231" s="13">
        <v>2012</v>
      </c>
      <c r="J231" s="13">
        <v>8939</v>
      </c>
      <c r="K231" s="13">
        <v>0</v>
      </c>
      <c r="L231" s="13">
        <v>0</v>
      </c>
      <c r="M231" s="13">
        <v>8939</v>
      </c>
      <c r="N231" s="13">
        <v>156.71721191</v>
      </c>
      <c r="O231" s="13">
        <v>0</v>
      </c>
      <c r="P231" s="13">
        <v>156.68231040000001</v>
      </c>
      <c r="Q231" s="13">
        <v>0</v>
      </c>
      <c r="R231" s="13">
        <v>3.4901509999999997E-2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8936</v>
      </c>
      <c r="AU231" s="13">
        <v>0</v>
      </c>
      <c r="AV231" s="13">
        <v>3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82">
        <v>0</v>
      </c>
      <c r="CC231">
        <v>0</v>
      </c>
      <c r="CE231">
        <v>0</v>
      </c>
      <c r="CG231">
        <v>0</v>
      </c>
      <c r="CI231">
        <v>0</v>
      </c>
      <c r="CK231">
        <v>0</v>
      </c>
      <c r="CM231">
        <v>0</v>
      </c>
      <c r="CN231">
        <v>3956624</v>
      </c>
      <c r="CO231">
        <v>0</v>
      </c>
      <c r="CP231">
        <v>0.97299999999999998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</row>
    <row r="232" spans="1:129">
      <c r="A232" s="12">
        <v>992</v>
      </c>
      <c r="B232" s="13" t="s">
        <v>354</v>
      </c>
      <c r="C232" s="13">
        <v>403000</v>
      </c>
      <c r="D232" s="83">
        <v>353000</v>
      </c>
      <c r="E232" s="13">
        <v>350030</v>
      </c>
      <c r="F232" s="13" t="s">
        <v>128</v>
      </c>
      <c r="G232" s="13">
        <v>1</v>
      </c>
      <c r="H232" s="13">
        <v>1</v>
      </c>
      <c r="I232" s="13">
        <v>2012</v>
      </c>
      <c r="J232" s="13">
        <v>3872</v>
      </c>
      <c r="K232" s="13">
        <v>0</v>
      </c>
      <c r="L232" s="13">
        <v>0</v>
      </c>
      <c r="M232" s="13">
        <v>3872</v>
      </c>
      <c r="N232" s="13">
        <v>52.32238529</v>
      </c>
      <c r="O232" s="13">
        <v>0</v>
      </c>
      <c r="P232" s="13">
        <v>0</v>
      </c>
      <c r="Q232" s="13">
        <v>0</v>
      </c>
      <c r="R232" s="13">
        <v>52.32238529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3872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82">
        <v>0</v>
      </c>
      <c r="CC232">
        <v>0</v>
      </c>
      <c r="CE232">
        <v>0</v>
      </c>
      <c r="CG232">
        <v>0</v>
      </c>
      <c r="CI232">
        <v>0</v>
      </c>
      <c r="CK232">
        <v>0</v>
      </c>
      <c r="CM232">
        <v>0</v>
      </c>
      <c r="CN232">
        <v>0</v>
      </c>
      <c r="CO232">
        <v>0</v>
      </c>
      <c r="CP232">
        <v>1458.6669999999999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</row>
    <row r="233" spans="1:129">
      <c r="A233" s="12">
        <v>994</v>
      </c>
      <c r="B233" s="13" t="s">
        <v>355</v>
      </c>
      <c r="C233" s="13">
        <v>403000</v>
      </c>
      <c r="D233" s="83">
        <v>353000</v>
      </c>
      <c r="E233" s="13">
        <v>350030</v>
      </c>
      <c r="F233" s="13" t="s">
        <v>128</v>
      </c>
      <c r="G233" s="13">
        <v>1</v>
      </c>
      <c r="H233" s="13">
        <v>1</v>
      </c>
      <c r="I233" s="13">
        <v>2012</v>
      </c>
      <c r="J233" s="13">
        <v>3924</v>
      </c>
      <c r="K233" s="13">
        <v>0</v>
      </c>
      <c r="L233" s="13">
        <v>0</v>
      </c>
      <c r="M233" s="13">
        <v>3924</v>
      </c>
      <c r="N233" s="13">
        <v>53.02131224</v>
      </c>
      <c r="O233" s="13">
        <v>0</v>
      </c>
      <c r="P233" s="13">
        <v>0</v>
      </c>
      <c r="Q233" s="13">
        <v>0</v>
      </c>
      <c r="R233" s="13">
        <v>53.02131224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3924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82">
        <v>0</v>
      </c>
      <c r="CC233">
        <v>0</v>
      </c>
      <c r="CE233">
        <v>0</v>
      </c>
      <c r="CG233">
        <v>0</v>
      </c>
      <c r="CI233">
        <v>0</v>
      </c>
      <c r="CK233">
        <v>0</v>
      </c>
      <c r="CM233">
        <v>0</v>
      </c>
      <c r="CN233">
        <v>0</v>
      </c>
      <c r="CO233">
        <v>0</v>
      </c>
      <c r="CP233">
        <v>1478.152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 spans="1:129">
      <c r="A234" s="12">
        <v>995</v>
      </c>
      <c r="B234" s="13" t="s">
        <v>356</v>
      </c>
      <c r="C234" s="13">
        <v>403000</v>
      </c>
      <c r="D234" s="83">
        <v>353000</v>
      </c>
      <c r="E234" s="13">
        <v>350030</v>
      </c>
      <c r="F234" s="13" t="s">
        <v>128</v>
      </c>
      <c r="G234" s="13">
        <v>1</v>
      </c>
      <c r="H234" s="13">
        <v>1</v>
      </c>
      <c r="I234" s="13">
        <v>2012</v>
      </c>
      <c r="J234" s="13">
        <v>5408</v>
      </c>
      <c r="K234" s="13">
        <v>0</v>
      </c>
      <c r="L234" s="13">
        <v>0</v>
      </c>
      <c r="M234" s="13">
        <v>5408</v>
      </c>
      <c r="N234" s="13">
        <v>73.076946640000003</v>
      </c>
      <c r="O234" s="13">
        <v>0</v>
      </c>
      <c r="P234" s="13">
        <v>0</v>
      </c>
      <c r="Q234" s="13">
        <v>0</v>
      </c>
      <c r="R234" s="13">
        <v>73.076946640000003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5408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82">
        <v>0</v>
      </c>
      <c r="CC234">
        <v>0</v>
      </c>
      <c r="CE234">
        <v>0</v>
      </c>
      <c r="CG234">
        <v>0</v>
      </c>
      <c r="CI234">
        <v>0</v>
      </c>
      <c r="CK234">
        <v>0</v>
      </c>
      <c r="CM234">
        <v>0</v>
      </c>
      <c r="CN234">
        <v>0</v>
      </c>
      <c r="CO234">
        <v>0</v>
      </c>
      <c r="CP234">
        <v>2037.2719999999999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</row>
    <row r="235" spans="1:129">
      <c r="A235" s="12">
        <v>1042</v>
      </c>
      <c r="B235" s="13" t="s">
        <v>357</v>
      </c>
      <c r="C235" s="13">
        <v>401000</v>
      </c>
      <c r="D235" s="83">
        <v>353000</v>
      </c>
      <c r="E235" s="13">
        <v>350030</v>
      </c>
      <c r="F235" s="13" t="s">
        <v>128</v>
      </c>
      <c r="G235" s="13">
        <v>1</v>
      </c>
      <c r="H235" s="13">
        <v>4</v>
      </c>
      <c r="I235" s="13">
        <v>2012</v>
      </c>
      <c r="J235" s="13">
        <v>103704</v>
      </c>
      <c r="K235" s="13">
        <v>0</v>
      </c>
      <c r="L235" s="13">
        <v>0</v>
      </c>
      <c r="M235" s="13">
        <v>103704</v>
      </c>
      <c r="N235" s="13">
        <v>1818.40951926</v>
      </c>
      <c r="O235" s="13">
        <v>0</v>
      </c>
      <c r="P235" s="13">
        <v>1818.4088736000001</v>
      </c>
      <c r="Q235" s="13">
        <v>0</v>
      </c>
      <c r="R235" s="13">
        <v>6.4566000000000005E-4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103704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/>
      <c r="BY235" s="13">
        <v>0</v>
      </c>
      <c r="BZ235" s="13">
        <v>0</v>
      </c>
      <c r="CA235" s="82">
        <v>0</v>
      </c>
      <c r="CC235">
        <v>100</v>
      </c>
      <c r="CE235">
        <v>100</v>
      </c>
      <c r="CG235">
        <v>100</v>
      </c>
      <c r="CI235">
        <v>0</v>
      </c>
      <c r="CK235">
        <v>0</v>
      </c>
      <c r="CM235">
        <v>0</v>
      </c>
      <c r="CN235">
        <v>45919416</v>
      </c>
      <c r="CO235">
        <v>0</v>
      </c>
      <c r="CP235">
        <v>1.7999999999999999E-2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</row>
    <row r="236" spans="1:129">
      <c r="A236" s="12">
        <v>1057</v>
      </c>
      <c r="B236" s="13" t="s">
        <v>358</v>
      </c>
      <c r="C236" s="13">
        <v>401000</v>
      </c>
      <c r="D236" s="83">
        <v>353000</v>
      </c>
      <c r="E236" s="13">
        <v>350030</v>
      </c>
      <c r="F236" s="13" t="s">
        <v>128</v>
      </c>
      <c r="G236" s="13">
        <v>1</v>
      </c>
      <c r="H236" s="13">
        <v>1</v>
      </c>
      <c r="I236" s="13">
        <v>2012</v>
      </c>
      <c r="J236" s="13">
        <v>6071</v>
      </c>
      <c r="K236" s="13">
        <v>0</v>
      </c>
      <c r="L236" s="13">
        <v>0</v>
      </c>
      <c r="M236" s="13">
        <v>6071</v>
      </c>
      <c r="N236" s="13">
        <v>106.4455128</v>
      </c>
      <c r="O236" s="13">
        <v>0</v>
      </c>
      <c r="P236" s="13">
        <v>106.4455128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6071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82">
        <v>0</v>
      </c>
      <c r="CC236">
        <v>0</v>
      </c>
      <c r="CE236">
        <v>0</v>
      </c>
      <c r="CG236">
        <v>0</v>
      </c>
      <c r="CI236">
        <v>0</v>
      </c>
      <c r="CK236">
        <v>0</v>
      </c>
      <c r="CM236">
        <v>0</v>
      </c>
      <c r="CN236">
        <v>2688018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 spans="1:129">
      <c r="A237" s="12">
        <v>1063</v>
      </c>
      <c r="B237" s="13" t="s">
        <v>359</v>
      </c>
      <c r="C237" s="13">
        <v>401000</v>
      </c>
      <c r="D237" s="83">
        <v>351100</v>
      </c>
      <c r="E237" s="13">
        <v>350010</v>
      </c>
      <c r="F237" s="13" t="s">
        <v>128</v>
      </c>
      <c r="G237" s="13">
        <v>1</v>
      </c>
      <c r="H237" s="13">
        <v>1</v>
      </c>
      <c r="I237" s="13">
        <v>2012</v>
      </c>
      <c r="J237" s="13">
        <v>4914</v>
      </c>
      <c r="K237" s="13">
        <v>0</v>
      </c>
      <c r="L237" s="13">
        <v>0</v>
      </c>
      <c r="M237" s="13">
        <v>4914</v>
      </c>
      <c r="N237" s="13">
        <v>86.158944169999998</v>
      </c>
      <c r="O237" s="13">
        <v>0</v>
      </c>
      <c r="P237" s="13">
        <v>86.134157999999999</v>
      </c>
      <c r="Q237" s="13">
        <v>0</v>
      </c>
      <c r="R237" s="13">
        <v>2.478617E-2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4912</v>
      </c>
      <c r="AU237" s="13">
        <v>0</v>
      </c>
      <c r="AV237" s="13">
        <v>2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82">
        <v>0</v>
      </c>
      <c r="CC237">
        <v>0</v>
      </c>
      <c r="CE237">
        <v>0</v>
      </c>
      <c r="CG237">
        <v>0</v>
      </c>
      <c r="CI237">
        <v>0</v>
      </c>
      <c r="CK237">
        <v>0</v>
      </c>
      <c r="CM237">
        <v>0</v>
      </c>
      <c r="CN237">
        <v>2175105</v>
      </c>
      <c r="CO237">
        <v>0</v>
      </c>
      <c r="CP237">
        <v>0.69099999999999995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</row>
    <row r="238" spans="1:129">
      <c r="A238" s="12">
        <v>1068</v>
      </c>
      <c r="B238" s="13" t="s">
        <v>360</v>
      </c>
      <c r="C238" s="13">
        <v>401000</v>
      </c>
      <c r="D238" s="83">
        <v>353000</v>
      </c>
      <c r="E238" s="13">
        <v>350030</v>
      </c>
      <c r="F238" s="13" t="s">
        <v>128</v>
      </c>
      <c r="G238" s="13">
        <v>1</v>
      </c>
      <c r="H238" s="13">
        <v>1</v>
      </c>
      <c r="I238" s="13">
        <v>2012</v>
      </c>
      <c r="J238" s="13">
        <v>12426</v>
      </c>
      <c r="K238" s="13">
        <v>0</v>
      </c>
      <c r="L238" s="13">
        <v>0</v>
      </c>
      <c r="M238" s="13">
        <v>12426</v>
      </c>
      <c r="N238" s="13">
        <v>217.88873701</v>
      </c>
      <c r="O238" s="13">
        <v>0</v>
      </c>
      <c r="P238" s="13">
        <v>217.887912</v>
      </c>
      <c r="Q238" s="13">
        <v>0</v>
      </c>
      <c r="R238" s="13">
        <v>8.2501000000000004E-4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12426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82">
        <v>0</v>
      </c>
      <c r="CC238">
        <v>0</v>
      </c>
      <c r="CE238">
        <v>0</v>
      </c>
      <c r="CG238">
        <v>0</v>
      </c>
      <c r="CI238">
        <v>0</v>
      </c>
      <c r="CK238">
        <v>0</v>
      </c>
      <c r="CM238">
        <v>0</v>
      </c>
      <c r="CN238">
        <v>5502220</v>
      </c>
      <c r="CO238">
        <v>0</v>
      </c>
      <c r="CP238">
        <v>2.3E-2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 spans="1:129">
      <c r="A239" s="12">
        <v>1069</v>
      </c>
      <c r="B239" s="13" t="s">
        <v>227</v>
      </c>
      <c r="C239" s="13">
        <v>401000</v>
      </c>
      <c r="D239" s="83">
        <v>351100</v>
      </c>
      <c r="E239" s="13">
        <v>350010</v>
      </c>
      <c r="F239" s="13" t="s">
        <v>128</v>
      </c>
      <c r="G239" s="13">
        <v>1</v>
      </c>
      <c r="H239" s="13">
        <v>4</v>
      </c>
      <c r="I239" s="13">
        <v>2012</v>
      </c>
      <c r="J239" s="13">
        <v>109620</v>
      </c>
      <c r="K239" s="13">
        <v>0</v>
      </c>
      <c r="L239" s="13">
        <v>0</v>
      </c>
      <c r="M239" s="13">
        <v>109620</v>
      </c>
      <c r="N239" s="13">
        <v>1921.9129891499999</v>
      </c>
      <c r="O239" s="13">
        <v>0</v>
      </c>
      <c r="P239" s="13">
        <v>1921.1731703999999</v>
      </c>
      <c r="Q239" s="13">
        <v>0</v>
      </c>
      <c r="R239" s="13">
        <v>0.73981874999999997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109565</v>
      </c>
      <c r="AU239" s="13">
        <v>0</v>
      </c>
      <c r="AV239" s="13">
        <v>55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/>
      <c r="BY239" s="13">
        <v>0</v>
      </c>
      <c r="BZ239" s="13">
        <v>0</v>
      </c>
      <c r="CA239" s="82">
        <v>0</v>
      </c>
      <c r="CC239">
        <v>100</v>
      </c>
      <c r="CE239">
        <v>100</v>
      </c>
      <c r="CG239">
        <v>100</v>
      </c>
      <c r="CI239">
        <v>0</v>
      </c>
      <c r="CK239">
        <v>0</v>
      </c>
      <c r="CM239">
        <v>0</v>
      </c>
      <c r="CN239">
        <v>48514474</v>
      </c>
      <c r="CO239">
        <v>0</v>
      </c>
      <c r="CP239">
        <v>20.625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</row>
    <row r="240" spans="1:129">
      <c r="A240" s="12">
        <v>1070</v>
      </c>
      <c r="B240" s="13" t="s">
        <v>361</v>
      </c>
      <c r="C240" s="13">
        <v>401000</v>
      </c>
      <c r="D240" s="83">
        <v>353000</v>
      </c>
      <c r="E240" s="13">
        <v>350030</v>
      </c>
      <c r="F240" s="13" t="s">
        <v>128</v>
      </c>
      <c r="G240" s="13">
        <v>1</v>
      </c>
      <c r="H240" s="13">
        <v>1</v>
      </c>
      <c r="I240" s="13">
        <v>2012</v>
      </c>
      <c r="J240" s="13">
        <v>34972</v>
      </c>
      <c r="K240" s="13">
        <v>0</v>
      </c>
      <c r="L240" s="13">
        <v>0</v>
      </c>
      <c r="M240" s="13">
        <v>34972</v>
      </c>
      <c r="N240" s="13">
        <v>613.21732559999998</v>
      </c>
      <c r="O240" s="13">
        <v>0</v>
      </c>
      <c r="P240" s="13">
        <v>613.21732559999998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34972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82">
        <v>0</v>
      </c>
      <c r="CC240">
        <v>0</v>
      </c>
      <c r="CE240">
        <v>0</v>
      </c>
      <c r="CG240">
        <v>0</v>
      </c>
      <c r="CI240">
        <v>0</v>
      </c>
      <c r="CK240">
        <v>0</v>
      </c>
      <c r="CM240">
        <v>0</v>
      </c>
      <c r="CN240">
        <v>15485286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</row>
    <row r="241" spans="1:129">
      <c r="A241" s="12">
        <v>1084</v>
      </c>
      <c r="B241" s="13" t="s">
        <v>362</v>
      </c>
      <c r="C241" s="13">
        <v>11210</v>
      </c>
      <c r="D241" s="83">
        <v>11300</v>
      </c>
      <c r="E241" s="13">
        <v>10000</v>
      </c>
      <c r="F241" s="13" t="s">
        <v>126</v>
      </c>
      <c r="G241" s="13">
        <v>1</v>
      </c>
      <c r="H241" s="13">
        <v>1</v>
      </c>
      <c r="I241" s="13">
        <v>2012</v>
      </c>
      <c r="J241" s="13">
        <v>11085</v>
      </c>
      <c r="K241" s="13">
        <v>0</v>
      </c>
      <c r="L241" s="13">
        <v>0</v>
      </c>
      <c r="M241" s="13">
        <v>11085</v>
      </c>
      <c r="N241" s="13">
        <v>194.38008479999999</v>
      </c>
      <c r="O241" s="13">
        <v>0</v>
      </c>
      <c r="P241" s="13">
        <v>194.38008479999999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11085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82">
        <v>0</v>
      </c>
      <c r="CC241">
        <v>0</v>
      </c>
      <c r="CE241">
        <v>0</v>
      </c>
      <c r="CG241">
        <v>0</v>
      </c>
      <c r="CI241">
        <v>0</v>
      </c>
      <c r="CK241">
        <v>0</v>
      </c>
      <c r="CM241">
        <v>0</v>
      </c>
      <c r="CN241">
        <v>4908588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</row>
    <row r="242" spans="1:129">
      <c r="A242" s="12">
        <v>1087</v>
      </c>
      <c r="B242" s="13" t="s">
        <v>363</v>
      </c>
      <c r="C242" s="13">
        <v>159700</v>
      </c>
      <c r="D242" s="83">
        <v>110600</v>
      </c>
      <c r="E242" s="13">
        <v>110000</v>
      </c>
      <c r="F242" s="13" t="s">
        <v>126</v>
      </c>
      <c r="G242" s="13">
        <v>1</v>
      </c>
      <c r="H242" s="13">
        <v>1</v>
      </c>
      <c r="I242" s="13">
        <v>2012</v>
      </c>
      <c r="J242" s="13">
        <v>9149</v>
      </c>
      <c r="K242" s="13">
        <v>0</v>
      </c>
      <c r="L242" s="13">
        <v>0</v>
      </c>
      <c r="M242" s="13">
        <v>9149</v>
      </c>
      <c r="N242" s="13">
        <v>160.2193326</v>
      </c>
      <c r="O242" s="13">
        <v>0</v>
      </c>
      <c r="P242" s="13">
        <v>159.49834559999999</v>
      </c>
      <c r="Q242" s="13">
        <v>0</v>
      </c>
      <c r="R242" s="13">
        <v>0.72098700000000004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9096</v>
      </c>
      <c r="AU242" s="13">
        <v>0</v>
      </c>
      <c r="AV242" s="13">
        <v>53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82">
        <v>0</v>
      </c>
      <c r="CC242">
        <v>0</v>
      </c>
      <c r="CE242">
        <v>0</v>
      </c>
      <c r="CG242">
        <v>0</v>
      </c>
      <c r="CI242">
        <v>0</v>
      </c>
      <c r="CK242">
        <v>0</v>
      </c>
      <c r="CM242">
        <v>0</v>
      </c>
      <c r="CN242">
        <v>4027736</v>
      </c>
      <c r="CO242">
        <v>0</v>
      </c>
      <c r="CP242">
        <v>20.100000000000001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</row>
    <row r="243" spans="1:129">
      <c r="A243" s="12">
        <v>1088</v>
      </c>
      <c r="B243" s="13" t="s">
        <v>364</v>
      </c>
      <c r="C243" s="13">
        <v>11210</v>
      </c>
      <c r="D243" s="83">
        <v>13000</v>
      </c>
      <c r="E243" s="13">
        <v>10000</v>
      </c>
      <c r="F243" s="13" t="s">
        <v>126</v>
      </c>
      <c r="G243" s="13">
        <v>1</v>
      </c>
      <c r="H243" s="13">
        <v>2</v>
      </c>
      <c r="I243" s="13">
        <v>2012</v>
      </c>
      <c r="J243" s="13">
        <v>1204</v>
      </c>
      <c r="K243" s="13">
        <v>0</v>
      </c>
      <c r="L243" s="13">
        <v>0</v>
      </c>
      <c r="M243" s="13">
        <v>1204</v>
      </c>
      <c r="N243" s="13">
        <v>21.103632000000001</v>
      </c>
      <c r="O243" s="13">
        <v>0</v>
      </c>
      <c r="P243" s="13">
        <v>21.103632000000001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1204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82">
        <v>0</v>
      </c>
      <c r="CC243">
        <v>0</v>
      </c>
      <c r="CE243">
        <v>0</v>
      </c>
      <c r="CG243">
        <v>0</v>
      </c>
      <c r="CI243">
        <v>0</v>
      </c>
      <c r="CK243">
        <v>0</v>
      </c>
      <c r="CM243">
        <v>0</v>
      </c>
      <c r="CN243">
        <v>532920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>
      <c r="A244" s="12">
        <v>1091</v>
      </c>
      <c r="B244" s="13" t="s">
        <v>365</v>
      </c>
      <c r="C244" s="13">
        <v>155120</v>
      </c>
      <c r="D244" s="83">
        <v>105100</v>
      </c>
      <c r="E244" s="13">
        <v>100030</v>
      </c>
      <c r="F244" s="13" t="s">
        <v>126</v>
      </c>
      <c r="G244" s="13">
        <v>1</v>
      </c>
      <c r="H244" s="13">
        <v>1</v>
      </c>
      <c r="I244" s="13">
        <v>2012</v>
      </c>
      <c r="J244" s="13">
        <v>39665</v>
      </c>
      <c r="K244" s="13">
        <v>0</v>
      </c>
      <c r="L244" s="13">
        <v>0</v>
      </c>
      <c r="M244" s="13">
        <v>39665</v>
      </c>
      <c r="N244" s="13">
        <v>695.48488204</v>
      </c>
      <c r="O244" s="13">
        <v>0</v>
      </c>
      <c r="P244" s="13">
        <v>695.3567544</v>
      </c>
      <c r="Q244" s="13">
        <v>0</v>
      </c>
      <c r="R244" s="13">
        <v>0.12812763999999999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39656</v>
      </c>
      <c r="AU244" s="13">
        <v>0</v>
      </c>
      <c r="AV244" s="13">
        <v>9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82">
        <v>0</v>
      </c>
      <c r="CC244">
        <v>0</v>
      </c>
      <c r="CE244">
        <v>0</v>
      </c>
      <c r="CG244">
        <v>0</v>
      </c>
      <c r="CI244">
        <v>0</v>
      </c>
      <c r="CK244">
        <v>0</v>
      </c>
      <c r="CM244">
        <v>0</v>
      </c>
      <c r="CN244">
        <v>17559514</v>
      </c>
      <c r="CO244">
        <v>0</v>
      </c>
      <c r="CP244">
        <v>3.5720000000000001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</row>
    <row r="245" spans="1:129">
      <c r="A245" s="12">
        <v>1101</v>
      </c>
      <c r="B245" s="13" t="s">
        <v>366</v>
      </c>
      <c r="C245" s="13">
        <v>155120</v>
      </c>
      <c r="D245" s="83">
        <v>105100</v>
      </c>
      <c r="E245" s="13">
        <v>100030</v>
      </c>
      <c r="F245" s="13" t="s">
        <v>126</v>
      </c>
      <c r="G245" s="13">
        <v>1</v>
      </c>
      <c r="H245" s="13">
        <v>1</v>
      </c>
      <c r="I245" s="13">
        <v>2012</v>
      </c>
      <c r="J245" s="13">
        <v>46840</v>
      </c>
      <c r="K245" s="13">
        <v>0</v>
      </c>
      <c r="L245" s="13">
        <v>0</v>
      </c>
      <c r="M245" s="13">
        <v>46840</v>
      </c>
      <c r="N245" s="13">
        <v>821.33061120000002</v>
      </c>
      <c r="O245" s="13">
        <v>0</v>
      </c>
      <c r="P245" s="13">
        <v>821.33061120000002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46840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82">
        <v>0</v>
      </c>
      <c r="CC245">
        <v>0</v>
      </c>
      <c r="CE245">
        <v>0</v>
      </c>
      <c r="CG245">
        <v>0</v>
      </c>
      <c r="CI245">
        <v>0</v>
      </c>
      <c r="CK245">
        <v>0</v>
      </c>
      <c r="CM245">
        <v>0</v>
      </c>
      <c r="CN245">
        <v>20740672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 spans="1:129">
      <c r="A246" s="12">
        <v>1102</v>
      </c>
      <c r="B246" s="13" t="s">
        <v>367</v>
      </c>
      <c r="C246" s="13">
        <v>155120</v>
      </c>
      <c r="D246" s="83">
        <v>105100</v>
      </c>
      <c r="E246" s="13">
        <v>100030</v>
      </c>
      <c r="F246" s="13" t="s">
        <v>126</v>
      </c>
      <c r="G246" s="13">
        <v>1</v>
      </c>
      <c r="H246" s="13">
        <v>1</v>
      </c>
      <c r="I246" s="13">
        <v>2012</v>
      </c>
      <c r="J246" s="13">
        <v>29425</v>
      </c>
      <c r="K246" s="13">
        <v>0</v>
      </c>
      <c r="L246" s="13">
        <v>0</v>
      </c>
      <c r="M246" s="13">
        <v>29425</v>
      </c>
      <c r="N246" s="13">
        <v>515.75425943000005</v>
      </c>
      <c r="O246" s="13">
        <v>0</v>
      </c>
      <c r="P246" s="13">
        <v>515.0788632</v>
      </c>
      <c r="Q246" s="13">
        <v>0</v>
      </c>
      <c r="R246" s="13">
        <v>0.67539623000000004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29375</v>
      </c>
      <c r="AU246" s="13">
        <v>0</v>
      </c>
      <c r="AV246" s="13">
        <v>50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82">
        <v>0</v>
      </c>
      <c r="CC246">
        <v>0</v>
      </c>
      <c r="CE246">
        <v>0</v>
      </c>
      <c r="CG246">
        <v>0</v>
      </c>
      <c r="CI246">
        <v>0</v>
      </c>
      <c r="CK246">
        <v>0</v>
      </c>
      <c r="CM246">
        <v>0</v>
      </c>
      <c r="CN246">
        <v>13007042</v>
      </c>
      <c r="CO246">
        <v>0</v>
      </c>
      <c r="CP246">
        <v>18.829000000000001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</row>
    <row r="247" spans="1:129">
      <c r="A247" s="12">
        <v>1109</v>
      </c>
      <c r="B247" s="13" t="s">
        <v>368</v>
      </c>
      <c r="C247" s="13">
        <v>251300</v>
      </c>
      <c r="D247" s="83">
        <v>351100</v>
      </c>
      <c r="E247" s="13">
        <v>350010</v>
      </c>
      <c r="F247" s="13" t="s">
        <v>126</v>
      </c>
      <c r="G247" s="13">
        <v>1</v>
      </c>
      <c r="H247" s="13">
        <v>1</v>
      </c>
      <c r="I247" s="13">
        <v>2012</v>
      </c>
      <c r="J247" s="13">
        <v>46</v>
      </c>
      <c r="K247" s="13">
        <v>0</v>
      </c>
      <c r="L247" s="13">
        <v>0</v>
      </c>
      <c r="M247" s="13">
        <v>46</v>
      </c>
      <c r="N247" s="13">
        <v>0.80554320000000001</v>
      </c>
      <c r="O247" s="13">
        <v>0</v>
      </c>
      <c r="P247" s="13">
        <v>0.80554320000000001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46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82">
        <v>0</v>
      </c>
      <c r="CC247">
        <v>0</v>
      </c>
      <c r="CE247">
        <v>0</v>
      </c>
      <c r="CG247">
        <v>0</v>
      </c>
      <c r="CI247">
        <v>0</v>
      </c>
      <c r="CK247">
        <v>0</v>
      </c>
      <c r="CM247">
        <v>0</v>
      </c>
      <c r="CN247">
        <v>20342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 spans="1:129">
      <c r="A248" s="12">
        <v>1130</v>
      </c>
      <c r="B248" s="13" t="s">
        <v>369</v>
      </c>
      <c r="C248" s="13">
        <v>11210</v>
      </c>
      <c r="D248" s="83">
        <v>351100</v>
      </c>
      <c r="E248" s="13">
        <v>350010</v>
      </c>
      <c r="F248" s="13" t="s">
        <v>126</v>
      </c>
      <c r="G248" s="13">
        <v>1</v>
      </c>
      <c r="H248" s="13">
        <v>1</v>
      </c>
      <c r="I248" s="13">
        <v>2012</v>
      </c>
      <c r="J248" s="13">
        <v>2383</v>
      </c>
      <c r="K248" s="13">
        <v>0</v>
      </c>
      <c r="L248" s="13">
        <v>0</v>
      </c>
      <c r="M248" s="13">
        <v>2383</v>
      </c>
      <c r="N248" s="13">
        <v>41.781643199999998</v>
      </c>
      <c r="O248" s="13">
        <v>0</v>
      </c>
      <c r="P248" s="13">
        <v>41.781643199999998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2383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82">
        <v>0</v>
      </c>
      <c r="CC248">
        <v>0</v>
      </c>
      <c r="CE248">
        <v>0</v>
      </c>
      <c r="CG248">
        <v>0</v>
      </c>
      <c r="CI248">
        <v>0</v>
      </c>
      <c r="CK248">
        <v>0</v>
      </c>
      <c r="CM248">
        <v>0</v>
      </c>
      <c r="CN248">
        <v>1055092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 spans="1:129">
      <c r="A249" s="12">
        <v>1235</v>
      </c>
      <c r="B249" s="13" t="s">
        <v>370</v>
      </c>
      <c r="C249" s="13">
        <v>403000</v>
      </c>
      <c r="D249" s="83">
        <v>353000</v>
      </c>
      <c r="E249" s="13">
        <v>350030</v>
      </c>
      <c r="F249" s="13" t="s">
        <v>128</v>
      </c>
      <c r="G249" s="13">
        <v>1</v>
      </c>
      <c r="H249" s="13">
        <v>0</v>
      </c>
      <c r="I249" s="13">
        <v>2012</v>
      </c>
      <c r="J249" s="13">
        <v>0</v>
      </c>
      <c r="K249" s="13">
        <v>0</v>
      </c>
      <c r="L249" s="13">
        <v>0</v>
      </c>
      <c r="M249" s="13">
        <v>0</v>
      </c>
      <c r="N249" s="13">
        <v>156.8302128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156.8302128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/>
      <c r="BY249" s="13">
        <v>0</v>
      </c>
      <c r="BZ249" s="13">
        <v>0</v>
      </c>
      <c r="CA249" s="82">
        <v>0</v>
      </c>
      <c r="CC249">
        <v>0</v>
      </c>
      <c r="CE249">
        <v>0</v>
      </c>
      <c r="CG249">
        <v>0</v>
      </c>
      <c r="CI249">
        <v>0</v>
      </c>
      <c r="CK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15717.6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>
      <c r="A250" s="12">
        <v>1244</v>
      </c>
      <c r="B250" s="13" t="s">
        <v>371</v>
      </c>
      <c r="C250" s="13">
        <v>403000</v>
      </c>
      <c r="D250" s="83">
        <v>353000</v>
      </c>
      <c r="E250" s="13">
        <v>350030</v>
      </c>
      <c r="F250" s="13" t="s">
        <v>128</v>
      </c>
      <c r="G250" s="13">
        <v>1</v>
      </c>
      <c r="H250" s="13">
        <v>1</v>
      </c>
      <c r="I250" s="13">
        <v>2012</v>
      </c>
      <c r="J250" s="13">
        <v>11</v>
      </c>
      <c r="K250" s="13">
        <v>0</v>
      </c>
      <c r="L250" s="13">
        <v>0</v>
      </c>
      <c r="M250" s="13">
        <v>11</v>
      </c>
      <c r="N250" s="13">
        <v>0.14269086</v>
      </c>
      <c r="O250" s="13">
        <v>0</v>
      </c>
      <c r="P250" s="13">
        <v>0</v>
      </c>
      <c r="Q250" s="13">
        <v>0</v>
      </c>
      <c r="R250" s="13">
        <v>0.14269086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11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82">
        <v>0</v>
      </c>
      <c r="CC250">
        <v>0</v>
      </c>
      <c r="CE250">
        <v>0</v>
      </c>
      <c r="CG250">
        <v>0</v>
      </c>
      <c r="CI250">
        <v>0</v>
      </c>
      <c r="CK250">
        <v>0</v>
      </c>
      <c r="CM250">
        <v>0</v>
      </c>
      <c r="CN250">
        <v>0</v>
      </c>
      <c r="CO250">
        <v>0</v>
      </c>
      <c r="CP250">
        <v>3.9780000000000002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>
      <c r="A251" s="12">
        <v>1346</v>
      </c>
      <c r="B251" s="13" t="s">
        <v>372</v>
      </c>
      <c r="C251" s="13">
        <v>403000</v>
      </c>
      <c r="D251" s="83">
        <v>353000</v>
      </c>
      <c r="E251" s="13">
        <v>350030</v>
      </c>
      <c r="F251" s="13" t="s">
        <v>128</v>
      </c>
      <c r="G251" s="13">
        <v>1</v>
      </c>
      <c r="H251" s="13">
        <v>2</v>
      </c>
      <c r="I251" s="13">
        <v>2012</v>
      </c>
      <c r="J251" s="13">
        <v>4</v>
      </c>
      <c r="K251" s="13">
        <v>0</v>
      </c>
      <c r="L251" s="13">
        <v>0</v>
      </c>
      <c r="M251" s="13">
        <v>4</v>
      </c>
      <c r="N251" s="13">
        <v>67.656848010000004</v>
      </c>
      <c r="O251" s="13">
        <v>0</v>
      </c>
      <c r="P251" s="13">
        <v>0</v>
      </c>
      <c r="Q251" s="13">
        <v>0</v>
      </c>
      <c r="R251" s="13">
        <v>5.821701E-2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67.598630999999997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4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82">
        <v>0</v>
      </c>
      <c r="CC251">
        <v>0</v>
      </c>
      <c r="CE251">
        <v>0</v>
      </c>
      <c r="CG251">
        <v>0</v>
      </c>
      <c r="CI251">
        <v>0</v>
      </c>
      <c r="CK251">
        <v>0</v>
      </c>
      <c r="CM251">
        <v>0</v>
      </c>
      <c r="CN251">
        <v>0</v>
      </c>
      <c r="CO251">
        <v>0</v>
      </c>
      <c r="CP251">
        <v>1.623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7268.67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</row>
    <row r="252" spans="1:129">
      <c r="A252" s="12">
        <v>1351</v>
      </c>
      <c r="B252" s="13" t="s">
        <v>373</v>
      </c>
      <c r="C252" s="13">
        <v>403000</v>
      </c>
      <c r="D252" s="83">
        <v>353000</v>
      </c>
      <c r="E252" s="13">
        <v>350030</v>
      </c>
      <c r="F252" s="13" t="s">
        <v>128</v>
      </c>
      <c r="G252" s="13">
        <v>1</v>
      </c>
      <c r="H252" s="13">
        <v>1</v>
      </c>
      <c r="I252" s="13">
        <v>2012</v>
      </c>
      <c r="J252" s="13">
        <v>1070</v>
      </c>
      <c r="K252" s="13">
        <v>0</v>
      </c>
      <c r="L252" s="13">
        <v>0</v>
      </c>
      <c r="M252" s="13">
        <v>1070</v>
      </c>
      <c r="N252" s="13">
        <v>14.459914400000001</v>
      </c>
      <c r="O252" s="13">
        <v>0</v>
      </c>
      <c r="P252" s="13">
        <v>0</v>
      </c>
      <c r="Q252" s="13">
        <v>0</v>
      </c>
      <c r="R252" s="13">
        <v>14.459914400000001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1070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82">
        <v>0</v>
      </c>
      <c r="CC252">
        <v>0</v>
      </c>
      <c r="CE252">
        <v>0</v>
      </c>
      <c r="CG252">
        <v>0</v>
      </c>
      <c r="CI252">
        <v>0</v>
      </c>
      <c r="CK252">
        <v>0</v>
      </c>
      <c r="CM252">
        <v>0</v>
      </c>
      <c r="CN252">
        <v>0</v>
      </c>
      <c r="CO252">
        <v>0</v>
      </c>
      <c r="CP252">
        <v>403.12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 spans="1:129">
      <c r="A253" s="12">
        <v>1395</v>
      </c>
      <c r="B253" s="13" t="s">
        <v>374</v>
      </c>
      <c r="C253" s="13">
        <v>291300</v>
      </c>
      <c r="D253" s="83">
        <v>281400</v>
      </c>
      <c r="E253" s="13">
        <v>280010</v>
      </c>
      <c r="F253" s="13" t="s">
        <v>126</v>
      </c>
      <c r="G253" s="13">
        <v>1</v>
      </c>
      <c r="H253" s="13">
        <v>1</v>
      </c>
      <c r="I253" s="13">
        <v>2012</v>
      </c>
      <c r="J253" s="13">
        <v>15854</v>
      </c>
      <c r="K253" s="13">
        <v>0</v>
      </c>
      <c r="L253" s="13">
        <v>0</v>
      </c>
      <c r="M253" s="13">
        <v>15854</v>
      </c>
      <c r="N253" s="13">
        <v>277.14382336</v>
      </c>
      <c r="O253" s="13">
        <v>0</v>
      </c>
      <c r="P253" s="13">
        <v>269.89102800000001</v>
      </c>
      <c r="Q253" s="13">
        <v>0</v>
      </c>
      <c r="R253" s="13">
        <v>0.39198736000000001</v>
      </c>
      <c r="S253" s="13">
        <v>0</v>
      </c>
      <c r="T253" s="13">
        <v>6.8608079999999996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15392</v>
      </c>
      <c r="AU253" s="13">
        <v>0</v>
      </c>
      <c r="AV253" s="13">
        <v>29</v>
      </c>
      <c r="AW253" s="13">
        <v>0</v>
      </c>
      <c r="AX253" s="13">
        <v>433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82">
        <v>0</v>
      </c>
      <c r="CC253">
        <v>0</v>
      </c>
      <c r="CE253">
        <v>0</v>
      </c>
      <c r="CG253">
        <v>0</v>
      </c>
      <c r="CI253">
        <v>0</v>
      </c>
      <c r="CK253">
        <v>0</v>
      </c>
      <c r="CM253">
        <v>0</v>
      </c>
      <c r="CN253">
        <v>6815430</v>
      </c>
      <c r="CO253">
        <v>0</v>
      </c>
      <c r="CP253">
        <v>10.928000000000001</v>
      </c>
      <c r="CQ253">
        <v>0</v>
      </c>
      <c r="CR253">
        <v>149.148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</row>
    <row r="254" spans="1:129">
      <c r="A254" s="12">
        <v>1396</v>
      </c>
      <c r="B254" s="13" t="s">
        <v>375</v>
      </c>
      <c r="C254" s="13">
        <v>242000</v>
      </c>
      <c r="D254" s="83">
        <v>202000</v>
      </c>
      <c r="E254" s="13">
        <v>200010</v>
      </c>
      <c r="F254" s="13" t="s">
        <v>126</v>
      </c>
      <c r="G254" s="13">
        <v>1</v>
      </c>
      <c r="H254" s="13">
        <v>1</v>
      </c>
      <c r="I254" s="13">
        <v>2012</v>
      </c>
      <c r="J254" s="13">
        <v>44726</v>
      </c>
      <c r="K254" s="13">
        <v>0</v>
      </c>
      <c r="L254" s="13">
        <v>0</v>
      </c>
      <c r="M254" s="13">
        <v>44726</v>
      </c>
      <c r="N254" s="13">
        <v>784.19752759999994</v>
      </c>
      <c r="O254" s="13">
        <v>0</v>
      </c>
      <c r="P254" s="13">
        <v>783.96365519999995</v>
      </c>
      <c r="Q254" s="13">
        <v>0</v>
      </c>
      <c r="R254" s="13">
        <v>0.23387240000000001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44709</v>
      </c>
      <c r="AU254" s="13">
        <v>0</v>
      </c>
      <c r="AV254" s="13">
        <v>17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82">
        <v>0</v>
      </c>
      <c r="CC254">
        <v>0</v>
      </c>
      <c r="CE254">
        <v>0</v>
      </c>
      <c r="CG254">
        <v>0</v>
      </c>
      <c r="CI254">
        <v>0</v>
      </c>
      <c r="CK254">
        <v>0</v>
      </c>
      <c r="CM254">
        <v>0</v>
      </c>
      <c r="CN254">
        <v>19797062</v>
      </c>
      <c r="CO254">
        <v>0</v>
      </c>
      <c r="CP254">
        <v>6.52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>
      <c r="A255" s="12">
        <v>1403</v>
      </c>
      <c r="B255" s="13" t="s">
        <v>376</v>
      </c>
      <c r="C255" s="13">
        <v>159600</v>
      </c>
      <c r="D255" s="83">
        <v>110500</v>
      </c>
      <c r="E255" s="13">
        <v>110000</v>
      </c>
      <c r="F255" s="13" t="s">
        <v>126</v>
      </c>
      <c r="G255" s="13">
        <v>1</v>
      </c>
      <c r="H255" s="13">
        <v>1</v>
      </c>
      <c r="I255" s="13">
        <v>2012</v>
      </c>
      <c r="J255" s="13">
        <v>14995</v>
      </c>
      <c r="K255" s="13">
        <v>0</v>
      </c>
      <c r="L255" s="13">
        <v>0</v>
      </c>
      <c r="M255" s="13">
        <v>14995</v>
      </c>
      <c r="N255" s="13">
        <v>262.86016874000001</v>
      </c>
      <c r="O255" s="13">
        <v>0</v>
      </c>
      <c r="P255" s="13">
        <v>262.60541999999998</v>
      </c>
      <c r="Q255" s="13">
        <v>0</v>
      </c>
      <c r="R255" s="13">
        <v>0.25474873999999997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14976</v>
      </c>
      <c r="AU255" s="13">
        <v>0</v>
      </c>
      <c r="AV255" s="13">
        <v>19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82">
        <v>0</v>
      </c>
      <c r="CC255">
        <v>0</v>
      </c>
      <c r="CE255">
        <v>0</v>
      </c>
      <c r="CG255">
        <v>0</v>
      </c>
      <c r="CI255">
        <v>0</v>
      </c>
      <c r="CK255">
        <v>0</v>
      </c>
      <c r="CM255">
        <v>0</v>
      </c>
      <c r="CN255">
        <v>6631450</v>
      </c>
      <c r="CO255">
        <v>0</v>
      </c>
      <c r="CP255">
        <v>7.1020000000000003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>
      <c r="A256" s="12">
        <v>1449</v>
      </c>
      <c r="B256" s="13" t="s">
        <v>377</v>
      </c>
      <c r="C256" s="13">
        <v>401000</v>
      </c>
      <c r="D256" s="83">
        <v>353000</v>
      </c>
      <c r="E256" s="13">
        <v>350030</v>
      </c>
      <c r="F256" s="13" t="s">
        <v>128</v>
      </c>
      <c r="G256" s="13">
        <v>1</v>
      </c>
      <c r="H256" s="13">
        <v>1</v>
      </c>
      <c r="I256" s="13">
        <v>2012</v>
      </c>
      <c r="J256" s="13">
        <v>5615</v>
      </c>
      <c r="K256" s="13">
        <v>0</v>
      </c>
      <c r="L256" s="13">
        <v>0</v>
      </c>
      <c r="M256" s="13">
        <v>5615</v>
      </c>
      <c r="N256" s="13">
        <v>98.456093999999993</v>
      </c>
      <c r="O256" s="13">
        <v>0</v>
      </c>
      <c r="P256" s="13">
        <v>98.456093999999993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5615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82">
        <v>0</v>
      </c>
      <c r="CC256">
        <v>0</v>
      </c>
      <c r="CE256">
        <v>0</v>
      </c>
      <c r="CG256">
        <v>0</v>
      </c>
      <c r="CI256">
        <v>0</v>
      </c>
      <c r="CK256">
        <v>0</v>
      </c>
      <c r="CM256">
        <v>0</v>
      </c>
      <c r="CN256">
        <v>2486265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>
      <c r="A257" s="12">
        <v>1490</v>
      </c>
      <c r="B257" s="13" t="s">
        <v>378</v>
      </c>
      <c r="C257" s="13">
        <v>403000</v>
      </c>
      <c r="D257" s="83">
        <v>353000</v>
      </c>
      <c r="E257" s="13">
        <v>350030</v>
      </c>
      <c r="F257" s="13" t="s">
        <v>128</v>
      </c>
      <c r="G257" s="13">
        <v>1</v>
      </c>
      <c r="H257" s="13">
        <v>1</v>
      </c>
      <c r="I257" s="13">
        <v>2012</v>
      </c>
      <c r="J257" s="13">
        <v>107</v>
      </c>
      <c r="K257" s="13">
        <v>0</v>
      </c>
      <c r="L257" s="13">
        <v>0</v>
      </c>
      <c r="M257" s="13">
        <v>107</v>
      </c>
      <c r="N257" s="13">
        <v>1.8814356000000001</v>
      </c>
      <c r="O257" s="13">
        <v>0</v>
      </c>
      <c r="P257" s="13">
        <v>1.8814356000000001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107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82">
        <v>0</v>
      </c>
      <c r="CC257">
        <v>0</v>
      </c>
      <c r="CE257">
        <v>0</v>
      </c>
      <c r="CG257">
        <v>0</v>
      </c>
      <c r="CI257">
        <v>0</v>
      </c>
      <c r="CK257">
        <v>0</v>
      </c>
      <c r="CM257">
        <v>0</v>
      </c>
      <c r="CN257">
        <v>47511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>
      <c r="A258" s="12">
        <v>1494</v>
      </c>
      <c r="B258" s="13" t="s">
        <v>379</v>
      </c>
      <c r="C258" s="13">
        <v>401000</v>
      </c>
      <c r="D258" s="83">
        <v>353000</v>
      </c>
      <c r="E258" s="13">
        <v>350030</v>
      </c>
      <c r="F258" s="13" t="s">
        <v>128</v>
      </c>
      <c r="G258" s="13">
        <v>1</v>
      </c>
      <c r="H258" s="13">
        <v>2</v>
      </c>
      <c r="I258" s="13">
        <v>2012</v>
      </c>
      <c r="J258" s="13">
        <v>30</v>
      </c>
      <c r="K258" s="13">
        <v>0</v>
      </c>
      <c r="L258" s="13">
        <v>0</v>
      </c>
      <c r="M258" s="13">
        <v>30</v>
      </c>
      <c r="N258" s="13">
        <v>717.970418</v>
      </c>
      <c r="O258" s="13">
        <v>0</v>
      </c>
      <c r="P258" s="13">
        <v>0</v>
      </c>
      <c r="Q258" s="13">
        <v>0</v>
      </c>
      <c r="R258" s="13">
        <v>0.408918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717.56150000000002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30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82">
        <v>0</v>
      </c>
      <c r="CC258">
        <v>0</v>
      </c>
      <c r="CE258">
        <v>0</v>
      </c>
      <c r="CG258">
        <v>0</v>
      </c>
      <c r="CI258">
        <v>0</v>
      </c>
      <c r="CK258">
        <v>0</v>
      </c>
      <c r="CM258">
        <v>0</v>
      </c>
      <c r="CN258">
        <v>0</v>
      </c>
      <c r="CO258">
        <v>0</v>
      </c>
      <c r="CP258">
        <v>11.4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49487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 spans="1:129">
      <c r="A259" s="12">
        <v>1544</v>
      </c>
      <c r="B259" s="13" t="s">
        <v>380</v>
      </c>
      <c r="C259" s="13">
        <v>264000</v>
      </c>
      <c r="D259" s="83">
        <v>233200</v>
      </c>
      <c r="E259" s="13">
        <v>230020</v>
      </c>
      <c r="F259" s="13" t="s">
        <v>126</v>
      </c>
      <c r="G259" s="13">
        <v>8</v>
      </c>
      <c r="H259" s="13">
        <v>3</v>
      </c>
      <c r="I259" s="13">
        <v>2012</v>
      </c>
      <c r="J259" s="13">
        <v>4498</v>
      </c>
      <c r="K259" s="13">
        <v>0</v>
      </c>
      <c r="L259" s="13">
        <v>0</v>
      </c>
      <c r="M259" s="13">
        <v>4498</v>
      </c>
      <c r="N259" s="13">
        <v>78.870171600000006</v>
      </c>
      <c r="O259" s="13">
        <v>0</v>
      </c>
      <c r="P259" s="13">
        <v>78.870171600000006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4498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82">
        <v>0</v>
      </c>
      <c r="CC259">
        <v>0</v>
      </c>
      <c r="CE259">
        <v>0</v>
      </c>
      <c r="CG259">
        <v>0</v>
      </c>
      <c r="CI259">
        <v>0</v>
      </c>
      <c r="CK259">
        <v>0</v>
      </c>
      <c r="CM259">
        <v>0</v>
      </c>
      <c r="CN259">
        <v>1991671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>
      <c r="A260" s="12">
        <v>1551</v>
      </c>
      <c r="B260" s="13" t="s">
        <v>381</v>
      </c>
      <c r="C260" s="13">
        <v>403000</v>
      </c>
      <c r="D260" s="83">
        <v>353000</v>
      </c>
      <c r="E260" s="13">
        <v>350030</v>
      </c>
      <c r="F260" s="13" t="s">
        <v>128</v>
      </c>
      <c r="G260" s="13">
        <v>1</v>
      </c>
      <c r="H260" s="13">
        <v>1</v>
      </c>
      <c r="I260" s="13">
        <v>2012</v>
      </c>
      <c r="J260" s="13">
        <v>448</v>
      </c>
      <c r="K260" s="13">
        <v>0</v>
      </c>
      <c r="L260" s="13">
        <v>0</v>
      </c>
      <c r="M260" s="13">
        <v>448</v>
      </c>
      <c r="N260" s="13">
        <v>6.0573668999999999</v>
      </c>
      <c r="O260" s="13">
        <v>0</v>
      </c>
      <c r="P260" s="13">
        <v>0</v>
      </c>
      <c r="Q260" s="13">
        <v>0</v>
      </c>
      <c r="R260" s="13">
        <v>6.0573668999999999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448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82">
        <v>0</v>
      </c>
      <c r="CC260">
        <v>0</v>
      </c>
      <c r="CE260">
        <v>0</v>
      </c>
      <c r="CG260">
        <v>0</v>
      </c>
      <c r="CI260">
        <v>0</v>
      </c>
      <c r="CK260">
        <v>0</v>
      </c>
      <c r="CM260">
        <v>0</v>
      </c>
      <c r="CN260">
        <v>0</v>
      </c>
      <c r="CO260">
        <v>0</v>
      </c>
      <c r="CP260">
        <v>168.87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>
      <c r="A261" s="12">
        <v>1568</v>
      </c>
      <c r="B261" s="13" t="s">
        <v>382</v>
      </c>
      <c r="C261" s="13">
        <v>159700</v>
      </c>
      <c r="D261" s="83">
        <v>110600</v>
      </c>
      <c r="E261" s="13">
        <v>110000</v>
      </c>
      <c r="F261" s="13" t="s">
        <v>126</v>
      </c>
      <c r="G261" s="13">
        <v>1</v>
      </c>
      <c r="H261" s="13">
        <v>1</v>
      </c>
      <c r="I261" s="13">
        <v>2012</v>
      </c>
      <c r="J261" s="13">
        <v>16532</v>
      </c>
      <c r="K261" s="13">
        <v>0</v>
      </c>
      <c r="L261" s="13">
        <v>0</v>
      </c>
      <c r="M261" s="13">
        <v>16532</v>
      </c>
      <c r="N261" s="13">
        <v>289.88142479999999</v>
      </c>
      <c r="O261" s="13">
        <v>0</v>
      </c>
      <c r="P261" s="13">
        <v>289.88142479999999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16532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82">
        <v>0</v>
      </c>
      <c r="CC261">
        <v>0</v>
      </c>
      <c r="CE261">
        <v>0</v>
      </c>
      <c r="CG261">
        <v>0</v>
      </c>
      <c r="CI261">
        <v>0</v>
      </c>
      <c r="CK261">
        <v>0</v>
      </c>
      <c r="CM261">
        <v>0</v>
      </c>
      <c r="CN261">
        <v>7320238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 spans="1:129">
      <c r="A262" s="12">
        <v>1632</v>
      </c>
      <c r="B262" s="13" t="s">
        <v>383</v>
      </c>
      <c r="C262" s="13">
        <v>403000</v>
      </c>
      <c r="D262" s="83">
        <v>353000</v>
      </c>
      <c r="E262" s="13">
        <v>350030</v>
      </c>
      <c r="F262" s="13" t="s">
        <v>128</v>
      </c>
      <c r="G262" s="13">
        <v>1</v>
      </c>
      <c r="H262" s="13">
        <v>1</v>
      </c>
      <c r="I262" s="13">
        <v>2012</v>
      </c>
      <c r="J262" s="13">
        <v>88</v>
      </c>
      <c r="K262" s="13">
        <v>0</v>
      </c>
      <c r="L262" s="13">
        <v>0</v>
      </c>
      <c r="M262" s="13">
        <v>88</v>
      </c>
      <c r="N262" s="13">
        <v>1.1916013999999999</v>
      </c>
      <c r="O262" s="13">
        <v>0</v>
      </c>
      <c r="P262" s="13">
        <v>0</v>
      </c>
      <c r="Q262" s="13">
        <v>0</v>
      </c>
      <c r="R262" s="13">
        <v>1.1916013999999999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88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82">
        <v>0</v>
      </c>
      <c r="CC262">
        <v>0</v>
      </c>
      <c r="CE262">
        <v>0</v>
      </c>
      <c r="CG262">
        <v>0</v>
      </c>
      <c r="CI262">
        <v>0</v>
      </c>
      <c r="CK262">
        <v>0</v>
      </c>
      <c r="CM262">
        <v>0</v>
      </c>
      <c r="CN262">
        <v>0</v>
      </c>
      <c r="CO262">
        <v>0</v>
      </c>
      <c r="CP262">
        <v>33.22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>
      <c r="A263" s="12">
        <v>1635</v>
      </c>
      <c r="B263" s="13" t="s">
        <v>384</v>
      </c>
      <c r="C263" s="13">
        <v>403000</v>
      </c>
      <c r="D263" s="83">
        <v>353000</v>
      </c>
      <c r="E263" s="13">
        <v>350030</v>
      </c>
      <c r="F263" s="13" t="s">
        <v>128</v>
      </c>
      <c r="G263" s="13">
        <v>1</v>
      </c>
      <c r="H263" s="13">
        <v>1</v>
      </c>
      <c r="I263" s="13">
        <v>2012</v>
      </c>
      <c r="J263" s="13">
        <v>689</v>
      </c>
      <c r="K263" s="13">
        <v>0</v>
      </c>
      <c r="L263" s="13">
        <v>0</v>
      </c>
      <c r="M263" s="13">
        <v>689</v>
      </c>
      <c r="N263" s="13">
        <v>10.448374299999999</v>
      </c>
      <c r="O263" s="13">
        <v>0</v>
      </c>
      <c r="P263" s="13">
        <v>4.9713839999999996</v>
      </c>
      <c r="Q263" s="13">
        <v>0</v>
      </c>
      <c r="R263" s="13">
        <v>5.4769902999999998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284</v>
      </c>
      <c r="AU263" s="13">
        <v>0</v>
      </c>
      <c r="AV263" s="13">
        <v>405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82">
        <v>0</v>
      </c>
      <c r="CC263">
        <v>0</v>
      </c>
      <c r="CE263">
        <v>0</v>
      </c>
      <c r="CG263">
        <v>0</v>
      </c>
      <c r="CI263">
        <v>0</v>
      </c>
      <c r="CK263">
        <v>0</v>
      </c>
      <c r="CM263">
        <v>0</v>
      </c>
      <c r="CN263">
        <v>125540</v>
      </c>
      <c r="CO263">
        <v>0</v>
      </c>
      <c r="CP263">
        <v>152.69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 spans="1:129">
      <c r="A264" s="12">
        <v>1636</v>
      </c>
      <c r="B264" s="13" t="s">
        <v>385</v>
      </c>
      <c r="C264" s="13">
        <v>403000</v>
      </c>
      <c r="D264" s="83">
        <v>353000</v>
      </c>
      <c r="E264" s="13">
        <v>350030</v>
      </c>
      <c r="F264" s="13" t="s">
        <v>128</v>
      </c>
      <c r="G264" s="13">
        <v>1</v>
      </c>
      <c r="H264" s="13">
        <v>1</v>
      </c>
      <c r="I264" s="13">
        <v>2012</v>
      </c>
      <c r="J264" s="13">
        <v>596</v>
      </c>
      <c r="K264" s="13">
        <v>0</v>
      </c>
      <c r="L264" s="13">
        <v>0</v>
      </c>
      <c r="M264" s="13">
        <v>596</v>
      </c>
      <c r="N264" s="13">
        <v>8.9699901999999998</v>
      </c>
      <c r="O264" s="13">
        <v>0</v>
      </c>
      <c r="P264" s="13">
        <v>3.9804732</v>
      </c>
      <c r="Q264" s="13">
        <v>0</v>
      </c>
      <c r="R264" s="13">
        <v>4.9895170000000002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227</v>
      </c>
      <c r="AU264" s="13">
        <v>0</v>
      </c>
      <c r="AV264" s="13">
        <v>369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82">
        <v>0</v>
      </c>
      <c r="CC264">
        <v>0</v>
      </c>
      <c r="CE264">
        <v>0</v>
      </c>
      <c r="CG264">
        <v>0</v>
      </c>
      <c r="CI264">
        <v>0</v>
      </c>
      <c r="CK264">
        <v>0</v>
      </c>
      <c r="CM264">
        <v>0</v>
      </c>
      <c r="CN264">
        <v>100517</v>
      </c>
      <c r="CO264">
        <v>0</v>
      </c>
      <c r="CP264">
        <v>139.1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 spans="1:129">
      <c r="A265" s="12">
        <v>1638</v>
      </c>
      <c r="B265" s="13" t="s">
        <v>386</v>
      </c>
      <c r="C265" s="13">
        <v>403000</v>
      </c>
      <c r="D265" s="83">
        <v>353000</v>
      </c>
      <c r="E265" s="13">
        <v>350030</v>
      </c>
      <c r="F265" s="13" t="s">
        <v>128</v>
      </c>
      <c r="G265" s="13">
        <v>1</v>
      </c>
      <c r="H265" s="13">
        <v>1</v>
      </c>
      <c r="I265" s="13">
        <v>2012</v>
      </c>
      <c r="J265" s="13">
        <v>5314</v>
      </c>
      <c r="K265" s="13">
        <v>0</v>
      </c>
      <c r="L265" s="13">
        <v>0</v>
      </c>
      <c r="M265" s="13">
        <v>5314</v>
      </c>
      <c r="N265" s="13">
        <v>93.053612400000006</v>
      </c>
      <c r="O265" s="13">
        <v>0</v>
      </c>
      <c r="P265" s="13">
        <v>92.623172400000001</v>
      </c>
      <c r="Q265" s="13">
        <v>0</v>
      </c>
      <c r="R265" s="13">
        <v>0.43043999999999999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5282</v>
      </c>
      <c r="AU265" s="13">
        <v>0</v>
      </c>
      <c r="AV265" s="13">
        <v>32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82">
        <v>0</v>
      </c>
      <c r="CC265">
        <v>0</v>
      </c>
      <c r="CE265">
        <v>0</v>
      </c>
      <c r="CG265">
        <v>0</v>
      </c>
      <c r="CI265">
        <v>0</v>
      </c>
      <c r="CK265">
        <v>0</v>
      </c>
      <c r="CM265">
        <v>0</v>
      </c>
      <c r="CN265">
        <v>2338969</v>
      </c>
      <c r="CO265">
        <v>0</v>
      </c>
      <c r="CP265">
        <v>12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>
      <c r="A266" s="12">
        <v>1702</v>
      </c>
      <c r="B266" s="13" t="s">
        <v>387</v>
      </c>
      <c r="C266" s="13">
        <v>264000</v>
      </c>
      <c r="D266" s="83">
        <v>233200</v>
      </c>
      <c r="E266" s="13">
        <v>230020</v>
      </c>
      <c r="F266" s="13" t="s">
        <v>126</v>
      </c>
      <c r="G266" s="13">
        <v>8</v>
      </c>
      <c r="H266" s="13">
        <v>3</v>
      </c>
      <c r="I266" s="13">
        <v>2012</v>
      </c>
      <c r="J266" s="13">
        <v>1728</v>
      </c>
      <c r="K266" s="13">
        <v>0</v>
      </c>
      <c r="L266" s="13">
        <v>0</v>
      </c>
      <c r="M266" s="13">
        <v>1728</v>
      </c>
      <c r="N266" s="13">
        <v>30.302751600000001</v>
      </c>
      <c r="O266" s="13">
        <v>0</v>
      </c>
      <c r="P266" s="13">
        <v>30.302751600000001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1728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82">
        <v>0</v>
      </c>
      <c r="CC266">
        <v>0</v>
      </c>
      <c r="CE266">
        <v>0</v>
      </c>
      <c r="CG266">
        <v>0</v>
      </c>
      <c r="CI266">
        <v>0</v>
      </c>
      <c r="CK266">
        <v>0</v>
      </c>
      <c r="CM266">
        <v>0</v>
      </c>
      <c r="CN266">
        <v>765221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>
      <c r="A267" s="12">
        <v>1704</v>
      </c>
      <c r="B267" s="13" t="s">
        <v>388</v>
      </c>
      <c r="C267" s="13">
        <v>144000</v>
      </c>
      <c r="D267" s="83">
        <v>89300</v>
      </c>
      <c r="E267" s="13">
        <v>80090</v>
      </c>
      <c r="F267" s="13" t="s">
        <v>126</v>
      </c>
      <c r="G267" s="13">
        <v>1</v>
      </c>
      <c r="H267" s="13">
        <v>2</v>
      </c>
      <c r="I267" s="13">
        <v>2012</v>
      </c>
      <c r="J267" s="13">
        <v>28535</v>
      </c>
      <c r="K267" s="13">
        <v>0</v>
      </c>
      <c r="L267" s="13">
        <v>0</v>
      </c>
      <c r="M267" s="13">
        <v>28535</v>
      </c>
      <c r="N267" s="13">
        <v>1050.3568460020001</v>
      </c>
      <c r="O267" s="13">
        <v>0</v>
      </c>
      <c r="P267" s="13">
        <v>499.6576728</v>
      </c>
      <c r="Q267" s="13">
        <v>0</v>
      </c>
      <c r="R267" s="13">
        <v>0.52601920199999996</v>
      </c>
      <c r="S267" s="13">
        <v>0</v>
      </c>
      <c r="T267" s="13">
        <v>1.9504000000000001E-2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550.15364999999997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28495</v>
      </c>
      <c r="AU267" s="13">
        <v>0</v>
      </c>
      <c r="AV267" s="13">
        <v>39</v>
      </c>
      <c r="AW267" s="13">
        <v>0</v>
      </c>
      <c r="AX267" s="13">
        <v>1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82">
        <v>0</v>
      </c>
      <c r="CC267">
        <v>0</v>
      </c>
      <c r="CE267">
        <v>0</v>
      </c>
      <c r="CG267">
        <v>0</v>
      </c>
      <c r="CI267">
        <v>0</v>
      </c>
      <c r="CK267">
        <v>0</v>
      </c>
      <c r="CM267">
        <v>0</v>
      </c>
      <c r="CN267">
        <v>12617618</v>
      </c>
      <c r="CO267">
        <v>0</v>
      </c>
      <c r="CP267">
        <v>14.6646</v>
      </c>
      <c r="CQ267">
        <v>0</v>
      </c>
      <c r="CR267">
        <v>0.42399999999999999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55515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</row>
    <row r="268" spans="1:129">
      <c r="A268" s="12">
        <v>1705</v>
      </c>
      <c r="B268" s="13" t="s">
        <v>389</v>
      </c>
      <c r="C268" s="13">
        <v>851100</v>
      </c>
      <c r="D268" s="83">
        <v>351100</v>
      </c>
      <c r="E268" s="13">
        <v>350010</v>
      </c>
      <c r="F268" s="13" t="s">
        <v>126</v>
      </c>
      <c r="G268" s="13">
        <v>1</v>
      </c>
      <c r="H268" s="13">
        <v>1</v>
      </c>
      <c r="I268" s="13">
        <v>2012</v>
      </c>
      <c r="J268" s="13">
        <v>3899</v>
      </c>
      <c r="K268" s="13">
        <v>0</v>
      </c>
      <c r="L268" s="13">
        <v>0</v>
      </c>
      <c r="M268" s="13">
        <v>3899</v>
      </c>
      <c r="N268" s="13">
        <v>68.370825600000003</v>
      </c>
      <c r="O268" s="13">
        <v>0</v>
      </c>
      <c r="P268" s="13">
        <v>68.370825600000003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3899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82">
        <v>0</v>
      </c>
      <c r="CC268">
        <v>0</v>
      </c>
      <c r="CE268">
        <v>0</v>
      </c>
      <c r="CG268">
        <v>0</v>
      </c>
      <c r="CI268">
        <v>0</v>
      </c>
      <c r="CK268">
        <v>0</v>
      </c>
      <c r="CM268">
        <v>0</v>
      </c>
      <c r="CN268">
        <v>1726536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 spans="1:129">
      <c r="A269" s="12">
        <v>1711</v>
      </c>
      <c r="B269" s="13" t="s">
        <v>390</v>
      </c>
      <c r="C269" s="13">
        <v>264000</v>
      </c>
      <c r="D269" s="83">
        <v>233200</v>
      </c>
      <c r="E269" s="13">
        <v>230020</v>
      </c>
      <c r="F269" s="13" t="s">
        <v>126</v>
      </c>
      <c r="G269" s="13">
        <v>8</v>
      </c>
      <c r="H269" s="13">
        <v>3</v>
      </c>
      <c r="I269" s="13">
        <v>2012</v>
      </c>
      <c r="J269" s="13">
        <v>2601</v>
      </c>
      <c r="K269" s="13">
        <v>830</v>
      </c>
      <c r="L269" s="13">
        <v>0</v>
      </c>
      <c r="M269" s="13">
        <v>3431</v>
      </c>
      <c r="N269" s="13">
        <v>58.759978799999999</v>
      </c>
      <c r="O269" s="13">
        <v>0</v>
      </c>
      <c r="P269" s="13">
        <v>45.603478799999998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13.156499999999999</v>
      </c>
      <c r="AS269" s="13">
        <v>0</v>
      </c>
      <c r="AT269" s="13">
        <v>2601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830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82">
        <v>0</v>
      </c>
      <c r="CC269">
        <v>0</v>
      </c>
      <c r="CE269">
        <v>0</v>
      </c>
      <c r="CG269">
        <v>0</v>
      </c>
      <c r="CI269">
        <v>0</v>
      </c>
      <c r="CK269">
        <v>0</v>
      </c>
      <c r="CM269">
        <v>0</v>
      </c>
      <c r="CN269">
        <v>1151603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895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>
      <c r="A270" s="12">
        <v>1713</v>
      </c>
      <c r="B270" s="13" t="s">
        <v>391</v>
      </c>
      <c r="C270" s="13">
        <v>268210</v>
      </c>
      <c r="D270" s="83">
        <v>239910</v>
      </c>
      <c r="E270" s="13">
        <v>230020</v>
      </c>
      <c r="F270" s="13" t="s">
        <v>126</v>
      </c>
      <c r="G270" s="13">
        <v>1</v>
      </c>
      <c r="H270" s="13">
        <v>1</v>
      </c>
      <c r="I270" s="13">
        <v>2012</v>
      </c>
      <c r="J270" s="13">
        <v>2401</v>
      </c>
      <c r="K270" s="13">
        <v>0</v>
      </c>
      <c r="L270" s="13">
        <v>0</v>
      </c>
      <c r="M270" s="13">
        <v>2401</v>
      </c>
      <c r="N270" s="13">
        <v>41.786324200000003</v>
      </c>
      <c r="O270" s="13">
        <v>0</v>
      </c>
      <c r="P270" s="13">
        <v>40.778377200000001</v>
      </c>
      <c r="Q270" s="13">
        <v>0</v>
      </c>
      <c r="R270" s="13">
        <v>1.0079469999999999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2326</v>
      </c>
      <c r="AU270" s="13">
        <v>0</v>
      </c>
      <c r="AV270" s="13">
        <v>75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82">
        <v>0</v>
      </c>
      <c r="CC270">
        <v>0</v>
      </c>
      <c r="CE270">
        <v>0</v>
      </c>
      <c r="CG270">
        <v>0</v>
      </c>
      <c r="CI270">
        <v>0</v>
      </c>
      <c r="CK270">
        <v>0</v>
      </c>
      <c r="CM270">
        <v>0</v>
      </c>
      <c r="CN270">
        <v>1029757</v>
      </c>
      <c r="CO270">
        <v>0</v>
      </c>
      <c r="CP270">
        <v>28.1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29">
      <c r="A271" s="12">
        <v>1715</v>
      </c>
      <c r="B271" s="13" t="s">
        <v>392</v>
      </c>
      <c r="C271" s="13">
        <v>268210</v>
      </c>
      <c r="D271" s="83">
        <v>239910</v>
      </c>
      <c r="E271" s="13">
        <v>230020</v>
      </c>
      <c r="F271" s="13" t="s">
        <v>126</v>
      </c>
      <c r="G271" s="13">
        <v>1</v>
      </c>
      <c r="H271" s="13">
        <v>1</v>
      </c>
      <c r="I271" s="13">
        <v>2012</v>
      </c>
      <c r="J271" s="13">
        <v>2907</v>
      </c>
      <c r="K271" s="13">
        <v>0</v>
      </c>
      <c r="L271" s="13">
        <v>0</v>
      </c>
      <c r="M271" s="13">
        <v>2907</v>
      </c>
      <c r="N271" s="13">
        <v>50.978980800000002</v>
      </c>
      <c r="O271" s="13">
        <v>0</v>
      </c>
      <c r="P271" s="13">
        <v>50.978980800000002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2907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82">
        <v>0</v>
      </c>
      <c r="CC271">
        <v>0</v>
      </c>
      <c r="CE271">
        <v>0</v>
      </c>
      <c r="CG271">
        <v>0</v>
      </c>
      <c r="CI271">
        <v>0</v>
      </c>
      <c r="CK271">
        <v>0</v>
      </c>
      <c r="CM271">
        <v>0</v>
      </c>
      <c r="CN271">
        <v>1287348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>
      <c r="A272" s="12">
        <v>1716</v>
      </c>
      <c r="B272" s="13" t="s">
        <v>393</v>
      </c>
      <c r="C272" s="13">
        <v>268210</v>
      </c>
      <c r="D272" s="83">
        <v>239910</v>
      </c>
      <c r="E272" s="13">
        <v>230020</v>
      </c>
      <c r="F272" s="13" t="s">
        <v>126</v>
      </c>
      <c r="G272" s="13">
        <v>1</v>
      </c>
      <c r="H272" s="13">
        <v>1</v>
      </c>
      <c r="I272" s="13">
        <v>2012</v>
      </c>
      <c r="J272" s="13">
        <v>947</v>
      </c>
      <c r="K272" s="13">
        <v>0</v>
      </c>
      <c r="L272" s="13">
        <v>0</v>
      </c>
      <c r="M272" s="13">
        <v>947</v>
      </c>
      <c r="N272" s="13">
        <v>14.90713004</v>
      </c>
      <c r="O272" s="13">
        <v>0</v>
      </c>
      <c r="P272" s="13">
        <v>0</v>
      </c>
      <c r="Q272" s="13">
        <v>0</v>
      </c>
      <c r="R272" s="13">
        <v>0.61309004</v>
      </c>
      <c r="S272" s="13">
        <v>0</v>
      </c>
      <c r="T272" s="13">
        <v>14.294040000000001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45</v>
      </c>
      <c r="AW272" s="13">
        <v>0</v>
      </c>
      <c r="AX272" s="13">
        <v>902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82">
        <v>0</v>
      </c>
      <c r="CC272">
        <v>0</v>
      </c>
      <c r="CE272">
        <v>0</v>
      </c>
      <c r="CG272">
        <v>0</v>
      </c>
      <c r="CI272">
        <v>0</v>
      </c>
      <c r="CK272">
        <v>0</v>
      </c>
      <c r="CM272">
        <v>0</v>
      </c>
      <c r="CN272">
        <v>0</v>
      </c>
      <c r="CO272">
        <v>0</v>
      </c>
      <c r="CP272">
        <v>17.091999999999999</v>
      </c>
      <c r="CQ272">
        <v>0</v>
      </c>
      <c r="CR272">
        <v>310.74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 spans="1:129">
      <c r="A273" s="12">
        <v>1717</v>
      </c>
      <c r="B273" s="13" t="s">
        <v>394</v>
      </c>
      <c r="C273" s="13">
        <v>151140</v>
      </c>
      <c r="D273" s="83">
        <v>101110</v>
      </c>
      <c r="E273" s="13">
        <v>100010</v>
      </c>
      <c r="F273" s="13" t="s">
        <v>126</v>
      </c>
      <c r="G273" s="13">
        <v>1</v>
      </c>
      <c r="H273" s="13">
        <v>2</v>
      </c>
      <c r="I273" s="13">
        <v>2012</v>
      </c>
      <c r="J273" s="13">
        <v>16034</v>
      </c>
      <c r="K273" s="13">
        <v>0</v>
      </c>
      <c r="L273" s="13">
        <v>0</v>
      </c>
      <c r="M273" s="13">
        <v>16034</v>
      </c>
      <c r="N273" s="13">
        <v>408.36872080000001</v>
      </c>
      <c r="O273" s="13">
        <v>0</v>
      </c>
      <c r="P273" s="13">
        <v>281.15002079999999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127.2187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16034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82">
        <v>0</v>
      </c>
      <c r="CC273">
        <v>0</v>
      </c>
      <c r="CE273">
        <v>0</v>
      </c>
      <c r="CG273">
        <v>0</v>
      </c>
      <c r="CI273">
        <v>0</v>
      </c>
      <c r="CK273">
        <v>0</v>
      </c>
      <c r="CM273">
        <v>0</v>
      </c>
      <c r="CN273">
        <v>7099748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3709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>
      <c r="A274" s="12">
        <v>1718</v>
      </c>
      <c r="B274" s="13" t="s">
        <v>395</v>
      </c>
      <c r="C274" s="13">
        <v>151140</v>
      </c>
      <c r="D274" s="83">
        <v>101110</v>
      </c>
      <c r="E274" s="13">
        <v>100010</v>
      </c>
      <c r="F274" s="13" t="s">
        <v>126</v>
      </c>
      <c r="G274" s="13">
        <v>1</v>
      </c>
      <c r="H274" s="13">
        <v>2</v>
      </c>
      <c r="I274" s="13">
        <v>2012</v>
      </c>
      <c r="J274" s="13">
        <v>216</v>
      </c>
      <c r="K274" s="13">
        <v>0</v>
      </c>
      <c r="L274" s="13">
        <v>0</v>
      </c>
      <c r="M274" s="13">
        <v>216</v>
      </c>
      <c r="N274" s="13">
        <v>3.77034432</v>
      </c>
      <c r="O274" s="13">
        <v>0</v>
      </c>
      <c r="P274" s="13">
        <v>3.7066392000000001</v>
      </c>
      <c r="Q274" s="13">
        <v>0</v>
      </c>
      <c r="R274" s="13">
        <v>6.3705120000000004E-2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211</v>
      </c>
      <c r="AU274" s="13">
        <v>0</v>
      </c>
      <c r="AV274" s="13">
        <v>5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82">
        <v>0</v>
      </c>
      <c r="CC274">
        <v>0</v>
      </c>
      <c r="CE274">
        <v>0</v>
      </c>
      <c r="CG274">
        <v>0</v>
      </c>
      <c r="CI274">
        <v>0</v>
      </c>
      <c r="CK274">
        <v>0</v>
      </c>
      <c r="CM274">
        <v>0</v>
      </c>
      <c r="CN274">
        <v>93602</v>
      </c>
      <c r="CO274">
        <v>0</v>
      </c>
      <c r="CP274">
        <v>1.776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>
      <c r="A275" s="12">
        <v>1719</v>
      </c>
      <c r="B275" s="13" t="s">
        <v>396</v>
      </c>
      <c r="C275" s="13">
        <v>151140</v>
      </c>
      <c r="D275" s="83">
        <v>101110</v>
      </c>
      <c r="E275" s="13">
        <v>100010</v>
      </c>
      <c r="F275" s="13" t="s">
        <v>126</v>
      </c>
      <c r="G275" s="13">
        <v>1</v>
      </c>
      <c r="H275" s="13">
        <v>1</v>
      </c>
      <c r="I275" s="13">
        <v>2012</v>
      </c>
      <c r="J275" s="13">
        <v>24747</v>
      </c>
      <c r="K275" s="13">
        <v>0</v>
      </c>
      <c r="L275" s="13">
        <v>0</v>
      </c>
      <c r="M275" s="13">
        <v>24747</v>
      </c>
      <c r="N275" s="13">
        <v>433.52184075999998</v>
      </c>
      <c r="O275" s="13">
        <v>0</v>
      </c>
      <c r="P275" s="13">
        <v>432.15060240000003</v>
      </c>
      <c r="Q275" s="13">
        <v>0</v>
      </c>
      <c r="R275" s="13">
        <v>1.37123836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24646</v>
      </c>
      <c r="AU275" s="13">
        <v>0</v>
      </c>
      <c r="AV275" s="13">
        <v>101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82">
        <v>0</v>
      </c>
      <c r="CC275">
        <v>0</v>
      </c>
      <c r="CE275">
        <v>0</v>
      </c>
      <c r="CG275">
        <v>0</v>
      </c>
      <c r="CI275">
        <v>0</v>
      </c>
      <c r="CK275">
        <v>0</v>
      </c>
      <c r="CM275">
        <v>0</v>
      </c>
      <c r="CN275">
        <v>10912894</v>
      </c>
      <c r="CO275">
        <v>0</v>
      </c>
      <c r="CP275">
        <v>38.228000000000002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 spans="1:129">
      <c r="A276" s="12">
        <v>1720</v>
      </c>
      <c r="B276" s="13" t="s">
        <v>397</v>
      </c>
      <c r="C276" s="13">
        <v>145000</v>
      </c>
      <c r="D276" s="83">
        <v>89900</v>
      </c>
      <c r="E276" s="13">
        <v>80090</v>
      </c>
      <c r="F276" s="13" t="s">
        <v>126</v>
      </c>
      <c r="G276" s="13">
        <v>8</v>
      </c>
      <c r="H276" s="13">
        <v>4</v>
      </c>
      <c r="I276" s="13">
        <v>2012</v>
      </c>
      <c r="J276" s="13">
        <v>9178</v>
      </c>
      <c r="K276" s="13">
        <v>306</v>
      </c>
      <c r="L276" s="13">
        <v>0</v>
      </c>
      <c r="M276" s="13">
        <v>9484</v>
      </c>
      <c r="N276" s="13">
        <v>119.1103166</v>
      </c>
      <c r="O276" s="13">
        <v>0</v>
      </c>
      <c r="P276" s="13">
        <v>0</v>
      </c>
      <c r="Q276" s="13">
        <v>0</v>
      </c>
      <c r="R276" s="13">
        <v>0.60979000000000005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118.5005266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45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9133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87</v>
      </c>
      <c r="BS276" s="13">
        <v>163</v>
      </c>
      <c r="BT276" s="13">
        <v>56</v>
      </c>
      <c r="BU276" s="13">
        <v>0</v>
      </c>
      <c r="BV276" s="13">
        <v>0</v>
      </c>
      <c r="BW276" s="13">
        <v>0</v>
      </c>
      <c r="BX276" s="13"/>
      <c r="BY276" s="13">
        <v>0</v>
      </c>
      <c r="BZ276" s="13">
        <v>0</v>
      </c>
      <c r="CA276" s="82">
        <v>0</v>
      </c>
      <c r="CC276">
        <v>100</v>
      </c>
      <c r="CE276">
        <v>100</v>
      </c>
      <c r="CG276">
        <v>100</v>
      </c>
      <c r="CI276">
        <v>0</v>
      </c>
      <c r="CK276">
        <v>0</v>
      </c>
      <c r="CM276">
        <v>0</v>
      </c>
      <c r="CN276">
        <v>0</v>
      </c>
      <c r="CO276">
        <v>0</v>
      </c>
      <c r="CP276">
        <v>17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2931.73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</row>
    <row r="277" spans="1:129">
      <c r="A277" s="12">
        <v>1721</v>
      </c>
      <c r="B277" s="13" t="s">
        <v>398</v>
      </c>
      <c r="C277" s="13">
        <v>145000</v>
      </c>
      <c r="D277" s="83">
        <v>89900</v>
      </c>
      <c r="E277" s="13">
        <v>80090</v>
      </c>
      <c r="F277" s="13" t="s">
        <v>126</v>
      </c>
      <c r="G277" s="13">
        <v>8</v>
      </c>
      <c r="H277" s="13">
        <v>4</v>
      </c>
      <c r="I277" s="13">
        <v>2012</v>
      </c>
      <c r="J277" s="13">
        <v>2393</v>
      </c>
      <c r="K277" s="13">
        <v>1604</v>
      </c>
      <c r="L277" s="13">
        <v>0</v>
      </c>
      <c r="M277" s="13">
        <v>3997</v>
      </c>
      <c r="N277" s="13">
        <v>274.01165130999999</v>
      </c>
      <c r="O277" s="13">
        <v>0</v>
      </c>
      <c r="P277" s="13">
        <v>0</v>
      </c>
      <c r="Q277" s="13">
        <v>0</v>
      </c>
      <c r="R277" s="13">
        <v>6.8153000000000005E-2</v>
      </c>
      <c r="S277" s="13">
        <v>0</v>
      </c>
      <c r="T277" s="13">
        <v>14.319202000000001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19.253541540000001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51.919350000000001</v>
      </c>
      <c r="AN277" s="13">
        <v>0</v>
      </c>
      <c r="AO277" s="13">
        <v>0</v>
      </c>
      <c r="AP277" s="13">
        <v>150.73456521</v>
      </c>
      <c r="AQ277" s="13">
        <v>12.2094918</v>
      </c>
      <c r="AR277" s="13">
        <v>0</v>
      </c>
      <c r="AS277" s="13">
        <v>25.507347759999998</v>
      </c>
      <c r="AT277" s="13">
        <v>0</v>
      </c>
      <c r="AU277" s="13">
        <v>0</v>
      </c>
      <c r="AV277" s="13">
        <v>5</v>
      </c>
      <c r="AW277" s="13">
        <v>0</v>
      </c>
      <c r="AX277" s="13">
        <v>904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1484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1604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/>
      <c r="BY277" s="13">
        <v>0</v>
      </c>
      <c r="BZ277" s="13">
        <v>0</v>
      </c>
      <c r="CA277" s="82">
        <v>0</v>
      </c>
      <c r="CC277">
        <v>100</v>
      </c>
      <c r="CE277">
        <v>100</v>
      </c>
      <c r="CG277">
        <v>100</v>
      </c>
      <c r="CI277">
        <v>0</v>
      </c>
      <c r="CK277">
        <v>0</v>
      </c>
      <c r="CM277">
        <v>0</v>
      </c>
      <c r="CN277">
        <v>0</v>
      </c>
      <c r="CO277">
        <v>0</v>
      </c>
      <c r="CP277">
        <v>1.9</v>
      </c>
      <c r="CQ277">
        <v>0</v>
      </c>
      <c r="CR277">
        <v>311.28699999999998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2966.82</v>
      </c>
      <c r="DH277">
        <v>0</v>
      </c>
      <c r="DI277">
        <v>1425.31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7938.83</v>
      </c>
      <c r="DP277">
        <v>1088.19</v>
      </c>
      <c r="DQ277">
        <v>0</v>
      </c>
      <c r="DR277">
        <v>0</v>
      </c>
      <c r="DS277">
        <v>476.33699999999999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 spans="1:129">
      <c r="A278" s="12">
        <v>1722</v>
      </c>
      <c r="B278" s="13" t="s">
        <v>399</v>
      </c>
      <c r="C278" s="13">
        <v>157110</v>
      </c>
      <c r="D278" s="83">
        <v>109100</v>
      </c>
      <c r="E278" s="13">
        <v>100050</v>
      </c>
      <c r="F278" s="13" t="s">
        <v>126</v>
      </c>
      <c r="G278" s="13">
        <v>1</v>
      </c>
      <c r="H278" s="13">
        <v>2</v>
      </c>
      <c r="I278" s="13">
        <v>2012</v>
      </c>
      <c r="J278" s="13">
        <v>8893</v>
      </c>
      <c r="K278" s="13">
        <v>0</v>
      </c>
      <c r="L278" s="13">
        <v>0</v>
      </c>
      <c r="M278" s="13">
        <v>8893</v>
      </c>
      <c r="N278" s="13">
        <v>94.132796799999994</v>
      </c>
      <c r="O278" s="13">
        <v>0</v>
      </c>
      <c r="P278" s="13">
        <v>0.30424679999999998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93.828550000000007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17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8876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82">
        <v>0</v>
      </c>
      <c r="CC278">
        <v>0</v>
      </c>
      <c r="CE278">
        <v>0</v>
      </c>
      <c r="CG278">
        <v>0</v>
      </c>
      <c r="CI278">
        <v>0</v>
      </c>
      <c r="CK278">
        <v>0</v>
      </c>
      <c r="CM278">
        <v>0</v>
      </c>
      <c r="CN278">
        <v>7683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3540.7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 spans="1:129">
      <c r="A279" s="12">
        <v>1723</v>
      </c>
      <c r="B279" s="13" t="s">
        <v>400</v>
      </c>
      <c r="C279" s="13">
        <v>157110</v>
      </c>
      <c r="D279" s="83">
        <v>109100</v>
      </c>
      <c r="E279" s="13">
        <v>100050</v>
      </c>
      <c r="F279" s="13" t="s">
        <v>126</v>
      </c>
      <c r="G279" s="13">
        <v>1</v>
      </c>
      <c r="H279" s="13">
        <v>2</v>
      </c>
      <c r="I279" s="13">
        <v>2012</v>
      </c>
      <c r="J279" s="13">
        <v>146</v>
      </c>
      <c r="K279" s="13">
        <v>0</v>
      </c>
      <c r="L279" s="13">
        <v>0</v>
      </c>
      <c r="M279" s="13">
        <v>146</v>
      </c>
      <c r="N279" s="13">
        <v>2.5384175999999998</v>
      </c>
      <c r="O279" s="13">
        <v>0</v>
      </c>
      <c r="P279" s="13">
        <v>2.4738516000000002</v>
      </c>
      <c r="Q279" s="13">
        <v>0</v>
      </c>
      <c r="R279" s="13">
        <v>6.4565999999999998E-2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141</v>
      </c>
      <c r="AU279" s="13">
        <v>0</v>
      </c>
      <c r="AV279" s="13">
        <v>5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82">
        <v>0</v>
      </c>
      <c r="CC279">
        <v>0</v>
      </c>
      <c r="CE279">
        <v>0</v>
      </c>
      <c r="CG279">
        <v>0</v>
      </c>
      <c r="CI279">
        <v>0</v>
      </c>
      <c r="CK279">
        <v>0</v>
      </c>
      <c r="CM279">
        <v>0</v>
      </c>
      <c r="CN279">
        <v>62471</v>
      </c>
      <c r="CO279">
        <v>0</v>
      </c>
      <c r="CP279">
        <v>1.8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</row>
    <row r="280" spans="1:129">
      <c r="A280" s="12">
        <v>1725</v>
      </c>
      <c r="B280" s="13" t="s">
        <v>401</v>
      </c>
      <c r="C280" s="13">
        <v>151110</v>
      </c>
      <c r="D280" s="83">
        <v>101110</v>
      </c>
      <c r="E280" s="13">
        <v>100010</v>
      </c>
      <c r="F280" s="13" t="s">
        <v>126</v>
      </c>
      <c r="G280" s="13">
        <v>1</v>
      </c>
      <c r="H280" s="13">
        <v>1</v>
      </c>
      <c r="I280" s="13">
        <v>2012</v>
      </c>
      <c r="J280" s="13">
        <v>8821</v>
      </c>
      <c r="K280" s="13">
        <v>0</v>
      </c>
      <c r="L280" s="13">
        <v>0</v>
      </c>
      <c r="M280" s="13">
        <v>8821</v>
      </c>
      <c r="N280" s="13">
        <v>154.63990419999999</v>
      </c>
      <c r="O280" s="13">
        <v>0</v>
      </c>
      <c r="P280" s="13">
        <v>154.3373172</v>
      </c>
      <c r="Q280" s="13">
        <v>0</v>
      </c>
      <c r="R280" s="13">
        <v>3.5869999999999999E-3</v>
      </c>
      <c r="S280" s="13">
        <v>0</v>
      </c>
      <c r="T280" s="13">
        <v>0.29899999999999999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8802</v>
      </c>
      <c r="AU280" s="13">
        <v>0</v>
      </c>
      <c r="AV280" s="13">
        <v>0</v>
      </c>
      <c r="AW280" s="13">
        <v>0</v>
      </c>
      <c r="AX280" s="13">
        <v>19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82">
        <v>0</v>
      </c>
      <c r="CC280">
        <v>0</v>
      </c>
      <c r="CE280">
        <v>0</v>
      </c>
      <c r="CG280">
        <v>0</v>
      </c>
      <c r="CI280">
        <v>0</v>
      </c>
      <c r="CK280">
        <v>0</v>
      </c>
      <c r="CM280">
        <v>0</v>
      </c>
      <c r="CN280">
        <v>3897407</v>
      </c>
      <c r="CO280">
        <v>0</v>
      </c>
      <c r="CP280">
        <v>0.1</v>
      </c>
      <c r="CQ280">
        <v>0</v>
      </c>
      <c r="CR280">
        <v>6.5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</row>
    <row r="281" spans="1:129">
      <c r="A281" s="12">
        <v>1726</v>
      </c>
      <c r="B281" s="13" t="s">
        <v>402</v>
      </c>
      <c r="C281" s="13">
        <v>266200</v>
      </c>
      <c r="D281" s="83">
        <v>236200</v>
      </c>
      <c r="E281" s="13">
        <v>230020</v>
      </c>
      <c r="F281" s="13" t="s">
        <v>126</v>
      </c>
      <c r="G281" s="13">
        <v>1</v>
      </c>
      <c r="H281" s="13">
        <v>1</v>
      </c>
      <c r="I281" s="13">
        <v>2012</v>
      </c>
      <c r="J281" s="13">
        <v>16836</v>
      </c>
      <c r="K281" s="13">
        <v>0</v>
      </c>
      <c r="L281" s="13">
        <v>0</v>
      </c>
      <c r="M281" s="13">
        <v>16836</v>
      </c>
      <c r="N281" s="13">
        <v>295.21776240000003</v>
      </c>
      <c r="O281" s="13">
        <v>0</v>
      </c>
      <c r="P281" s="13">
        <v>295.21776240000003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16836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82">
        <v>0</v>
      </c>
      <c r="CC281">
        <v>0</v>
      </c>
      <c r="CE281">
        <v>0</v>
      </c>
      <c r="CG281">
        <v>0</v>
      </c>
      <c r="CI281">
        <v>0</v>
      </c>
      <c r="CK281">
        <v>0</v>
      </c>
      <c r="CM281">
        <v>0</v>
      </c>
      <c r="CN281">
        <v>7454994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</row>
    <row r="282" spans="1:129">
      <c r="A282" s="12">
        <v>1728</v>
      </c>
      <c r="B282" s="13" t="s">
        <v>403</v>
      </c>
      <c r="C282" s="13">
        <v>268290</v>
      </c>
      <c r="D282" s="83">
        <v>239990</v>
      </c>
      <c r="E282" s="13">
        <v>230020</v>
      </c>
      <c r="F282" s="13" t="s">
        <v>126</v>
      </c>
      <c r="G282" s="13">
        <v>8</v>
      </c>
      <c r="H282" s="13">
        <v>4</v>
      </c>
      <c r="I282" s="13">
        <v>2012</v>
      </c>
      <c r="J282" s="13">
        <v>46251</v>
      </c>
      <c r="K282" s="13">
        <v>3979</v>
      </c>
      <c r="L282" s="13">
        <v>0</v>
      </c>
      <c r="M282" s="13">
        <v>50230</v>
      </c>
      <c r="N282" s="13">
        <v>681.93232379999995</v>
      </c>
      <c r="O282" s="13">
        <v>0</v>
      </c>
      <c r="P282" s="13">
        <v>42.628132800000003</v>
      </c>
      <c r="Q282" s="13">
        <v>0</v>
      </c>
      <c r="R282" s="13">
        <v>0.871641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376.38648000000001</v>
      </c>
      <c r="Z282" s="13">
        <v>0</v>
      </c>
      <c r="AA282" s="13">
        <v>0</v>
      </c>
      <c r="AB282" s="13">
        <v>0</v>
      </c>
      <c r="AC282" s="13">
        <v>37.597250000000003</v>
      </c>
      <c r="AD282" s="13">
        <v>37.454500000000003</v>
      </c>
      <c r="AE282" s="13">
        <v>31.01427</v>
      </c>
      <c r="AF282" s="13">
        <v>0.12520000000000001</v>
      </c>
      <c r="AG282" s="13">
        <v>4.0701999999999998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149.61000999999999</v>
      </c>
      <c r="AQ282" s="13">
        <v>0</v>
      </c>
      <c r="AR282" s="13">
        <v>0</v>
      </c>
      <c r="AS282" s="13">
        <v>2.1746400000000001</v>
      </c>
      <c r="AT282" s="13">
        <v>2431</v>
      </c>
      <c r="AU282" s="13">
        <v>0</v>
      </c>
      <c r="AV282" s="13">
        <v>65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35482</v>
      </c>
      <c r="BD282" s="13">
        <v>0</v>
      </c>
      <c r="BE282" s="13">
        <v>0</v>
      </c>
      <c r="BF282" s="13">
        <v>0</v>
      </c>
      <c r="BG282" s="13">
        <v>2666</v>
      </c>
      <c r="BH282" s="13">
        <v>3231</v>
      </c>
      <c r="BI282" s="13">
        <v>2110</v>
      </c>
      <c r="BJ282" s="13">
        <v>12</v>
      </c>
      <c r="BK282" s="13">
        <v>254</v>
      </c>
      <c r="BL282" s="13">
        <v>0</v>
      </c>
      <c r="BM282" s="13">
        <v>3271</v>
      </c>
      <c r="BN282" s="13">
        <v>316</v>
      </c>
      <c r="BO282" s="13">
        <v>0</v>
      </c>
      <c r="BP282" s="13">
        <v>0</v>
      </c>
      <c r="BQ282" s="13">
        <v>0</v>
      </c>
      <c r="BR282" s="13">
        <v>103</v>
      </c>
      <c r="BS282" s="13">
        <v>230</v>
      </c>
      <c r="BT282" s="13">
        <v>59</v>
      </c>
      <c r="BU282" s="13">
        <v>0</v>
      </c>
      <c r="BV282" s="13">
        <v>0</v>
      </c>
      <c r="BW282" s="13">
        <v>0</v>
      </c>
      <c r="BX282" s="13"/>
      <c r="BY282" s="13">
        <v>0</v>
      </c>
      <c r="BZ282" s="13">
        <v>0</v>
      </c>
      <c r="CA282" s="82">
        <v>0</v>
      </c>
      <c r="CB282" t="s">
        <v>404</v>
      </c>
      <c r="CC282">
        <v>100</v>
      </c>
      <c r="CD282" t="s">
        <v>405</v>
      </c>
      <c r="CE282">
        <v>100</v>
      </c>
      <c r="CF282" t="s">
        <v>406</v>
      </c>
      <c r="CG282">
        <v>100</v>
      </c>
      <c r="CH282" t="s">
        <v>407</v>
      </c>
      <c r="CI282">
        <v>100</v>
      </c>
      <c r="CJ282" t="s">
        <v>408</v>
      </c>
      <c r="CK282">
        <v>100</v>
      </c>
      <c r="CM282">
        <v>0</v>
      </c>
      <c r="CN282">
        <v>1076468</v>
      </c>
      <c r="CO282">
        <v>0</v>
      </c>
      <c r="CP282">
        <v>24.3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15432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8663</v>
      </c>
      <c r="DP282">
        <v>0</v>
      </c>
      <c r="DQ282">
        <v>0</v>
      </c>
      <c r="DR282">
        <v>0</v>
      </c>
      <c r="DS282">
        <v>1489</v>
      </c>
      <c r="DT282">
        <v>4325</v>
      </c>
      <c r="DU282">
        <v>2591</v>
      </c>
      <c r="DV282">
        <v>10</v>
      </c>
      <c r="DW282">
        <v>866</v>
      </c>
      <c r="DX282">
        <v>0</v>
      </c>
      <c r="DY282">
        <v>0</v>
      </c>
    </row>
    <row r="283" spans="1:129">
      <c r="A283" s="12">
        <v>1729</v>
      </c>
      <c r="B283" s="13" t="s">
        <v>409</v>
      </c>
      <c r="C283" s="13">
        <v>271000</v>
      </c>
      <c r="D283" s="83">
        <v>241000</v>
      </c>
      <c r="E283" s="13">
        <v>240000</v>
      </c>
      <c r="F283" s="13" t="s">
        <v>126</v>
      </c>
      <c r="G283" s="13">
        <v>1</v>
      </c>
      <c r="H283" s="13">
        <v>4</v>
      </c>
      <c r="I283" s="13">
        <v>2012</v>
      </c>
      <c r="J283" s="13">
        <v>54510</v>
      </c>
      <c r="K283" s="13">
        <v>0</v>
      </c>
      <c r="L283" s="13">
        <v>0</v>
      </c>
      <c r="M283" s="13">
        <v>54510</v>
      </c>
      <c r="N283" s="13">
        <v>955.25475059999997</v>
      </c>
      <c r="O283" s="13">
        <v>0</v>
      </c>
      <c r="P283" s="13">
        <v>950.60378160000005</v>
      </c>
      <c r="Q283" s="13">
        <v>0</v>
      </c>
      <c r="R283" s="13">
        <v>7.1739999999999998E-3</v>
      </c>
      <c r="S283" s="13">
        <v>0</v>
      </c>
      <c r="T283" s="13">
        <v>4.2517800000000001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0.392015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54213</v>
      </c>
      <c r="AU283" s="13">
        <v>0</v>
      </c>
      <c r="AV283" s="13">
        <v>1</v>
      </c>
      <c r="AW283" s="13">
        <v>0</v>
      </c>
      <c r="AX283" s="13">
        <v>268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28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/>
      <c r="BY283" s="13">
        <v>0</v>
      </c>
      <c r="BZ283" s="13">
        <v>0</v>
      </c>
      <c r="CA283" s="82">
        <v>0</v>
      </c>
      <c r="CB283" t="s">
        <v>410</v>
      </c>
      <c r="CC283">
        <v>100</v>
      </c>
      <c r="CE283">
        <v>100</v>
      </c>
      <c r="CG283">
        <v>100</v>
      </c>
      <c r="CI283">
        <v>0</v>
      </c>
      <c r="CK283">
        <v>0</v>
      </c>
      <c r="CM283">
        <v>0</v>
      </c>
      <c r="CN283">
        <v>24005146</v>
      </c>
      <c r="CO283">
        <v>0</v>
      </c>
      <c r="CP283">
        <v>0.2</v>
      </c>
      <c r="CQ283">
        <v>0</v>
      </c>
      <c r="CR283">
        <v>92.43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8.15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 spans="1:129">
      <c r="A284" s="12">
        <v>1730</v>
      </c>
      <c r="B284" s="13" t="s">
        <v>411</v>
      </c>
      <c r="C284" s="13">
        <v>159100</v>
      </c>
      <c r="D284" s="83">
        <v>110100</v>
      </c>
      <c r="E284" s="13">
        <v>110000</v>
      </c>
      <c r="F284" s="13" t="s">
        <v>126</v>
      </c>
      <c r="G284" s="13">
        <v>1</v>
      </c>
      <c r="H284" s="13">
        <v>1</v>
      </c>
      <c r="I284" s="13">
        <v>2012</v>
      </c>
      <c r="J284" s="13">
        <v>3763</v>
      </c>
      <c r="K284" s="13">
        <v>0</v>
      </c>
      <c r="L284" s="13">
        <v>0</v>
      </c>
      <c r="M284" s="13">
        <v>3763</v>
      </c>
      <c r="N284" s="13">
        <v>65.988331200000005</v>
      </c>
      <c r="O284" s="13">
        <v>0</v>
      </c>
      <c r="P284" s="13">
        <v>65.988331200000005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3763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82">
        <v>0</v>
      </c>
      <c r="CC284">
        <v>0</v>
      </c>
      <c r="CE284">
        <v>0</v>
      </c>
      <c r="CG284">
        <v>0</v>
      </c>
      <c r="CI284">
        <v>0</v>
      </c>
      <c r="CK284">
        <v>0</v>
      </c>
      <c r="CM284">
        <v>0</v>
      </c>
      <c r="CN284">
        <v>1666372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 spans="1:129">
      <c r="A285" s="12">
        <v>1731</v>
      </c>
      <c r="B285" s="13" t="s">
        <v>412</v>
      </c>
      <c r="C285" s="13">
        <v>403000</v>
      </c>
      <c r="D285" s="83">
        <v>353000</v>
      </c>
      <c r="E285" s="13">
        <v>350030</v>
      </c>
      <c r="F285" s="13" t="s">
        <v>126</v>
      </c>
      <c r="G285" s="13">
        <v>1</v>
      </c>
      <c r="H285" s="13">
        <v>1</v>
      </c>
      <c r="I285" s="13">
        <v>2012</v>
      </c>
      <c r="J285" s="13">
        <v>1154</v>
      </c>
      <c r="K285" s="13">
        <v>0</v>
      </c>
      <c r="L285" s="13">
        <v>0</v>
      </c>
      <c r="M285" s="13">
        <v>1154</v>
      </c>
      <c r="N285" s="13">
        <v>20.243005199999999</v>
      </c>
      <c r="O285" s="13">
        <v>0</v>
      </c>
      <c r="P285" s="13">
        <v>20.243005199999999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1154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82">
        <v>0</v>
      </c>
      <c r="CC285">
        <v>0</v>
      </c>
      <c r="CE285">
        <v>0</v>
      </c>
      <c r="CG285">
        <v>0</v>
      </c>
      <c r="CI285">
        <v>0</v>
      </c>
      <c r="CK285">
        <v>0</v>
      </c>
      <c r="CM285">
        <v>0</v>
      </c>
      <c r="CN285">
        <v>511187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 spans="1:129">
      <c r="A286" s="12">
        <v>1733</v>
      </c>
      <c r="B286" s="13" t="s">
        <v>413</v>
      </c>
      <c r="C286" s="13">
        <v>265200</v>
      </c>
      <c r="D286" s="83">
        <v>235200</v>
      </c>
      <c r="E286" s="13">
        <v>230020</v>
      </c>
      <c r="F286" s="13" t="s">
        <v>126</v>
      </c>
      <c r="G286" s="13">
        <v>1</v>
      </c>
      <c r="H286" s="13">
        <v>4</v>
      </c>
      <c r="I286" s="13">
        <v>2012</v>
      </c>
      <c r="J286" s="13">
        <v>23768</v>
      </c>
      <c r="K286" s="13">
        <v>23465</v>
      </c>
      <c r="L286" s="13">
        <v>0</v>
      </c>
      <c r="M286" s="13">
        <v>47233</v>
      </c>
      <c r="N286" s="13">
        <v>262.45722873800003</v>
      </c>
      <c r="O286" s="13">
        <v>0</v>
      </c>
      <c r="P286" s="13">
        <v>5.7709476000000004</v>
      </c>
      <c r="Q286" s="13">
        <v>0</v>
      </c>
      <c r="R286" s="13">
        <v>0.91378824999999997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255.77249288799999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329</v>
      </c>
      <c r="AU286" s="13">
        <v>0</v>
      </c>
      <c r="AV286" s="13">
        <v>68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23371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23465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/>
      <c r="BY286" s="13">
        <v>0</v>
      </c>
      <c r="BZ286" s="13">
        <v>0</v>
      </c>
      <c r="CA286" s="82">
        <v>0</v>
      </c>
      <c r="CC286">
        <v>100</v>
      </c>
      <c r="CE286">
        <v>100</v>
      </c>
      <c r="CG286">
        <v>100</v>
      </c>
      <c r="CI286">
        <v>0</v>
      </c>
      <c r="CK286">
        <v>0</v>
      </c>
      <c r="CM286">
        <v>0</v>
      </c>
      <c r="CN286">
        <v>145731</v>
      </c>
      <c r="CO286">
        <v>0</v>
      </c>
      <c r="CP286">
        <v>25.475000000000001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8288.7199999999993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>
      <c r="A287" s="12">
        <v>1734</v>
      </c>
      <c r="B287" s="13" t="s">
        <v>414</v>
      </c>
      <c r="C287" s="13">
        <v>264000</v>
      </c>
      <c r="D287" s="83">
        <v>233200</v>
      </c>
      <c r="E287" s="13">
        <v>230020</v>
      </c>
      <c r="F287" s="13" t="s">
        <v>126</v>
      </c>
      <c r="G287" s="13">
        <v>8</v>
      </c>
      <c r="H287" s="13">
        <v>3</v>
      </c>
      <c r="I287" s="13">
        <v>2012</v>
      </c>
      <c r="J287" s="13">
        <v>3878</v>
      </c>
      <c r="K287" s="13">
        <v>963</v>
      </c>
      <c r="L287" s="13">
        <v>0</v>
      </c>
      <c r="M287" s="13">
        <v>4841</v>
      </c>
      <c r="N287" s="13">
        <v>88.51045886</v>
      </c>
      <c r="O287" s="13">
        <v>0</v>
      </c>
      <c r="P287" s="13">
        <v>65.583777600000005</v>
      </c>
      <c r="Q287" s="13">
        <v>0</v>
      </c>
      <c r="R287" s="13">
        <v>1.8615812599999999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21.065100000000001</v>
      </c>
      <c r="AS287" s="13">
        <v>0</v>
      </c>
      <c r="AT287" s="13">
        <v>3740</v>
      </c>
      <c r="AU287" s="13">
        <v>0</v>
      </c>
      <c r="AV287" s="13">
        <v>138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963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82">
        <v>0</v>
      </c>
      <c r="CC287">
        <v>0</v>
      </c>
      <c r="CE287">
        <v>0</v>
      </c>
      <c r="CG287">
        <v>0</v>
      </c>
      <c r="CI287">
        <v>0</v>
      </c>
      <c r="CK287">
        <v>0</v>
      </c>
      <c r="CM287">
        <v>0</v>
      </c>
      <c r="CN287">
        <v>1656156</v>
      </c>
      <c r="CO287">
        <v>0</v>
      </c>
      <c r="CP287">
        <v>51.898000000000003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1433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 spans="1:129">
      <c r="A288" s="12">
        <v>1735</v>
      </c>
      <c r="B288" s="13" t="s">
        <v>415</v>
      </c>
      <c r="C288" s="13">
        <v>266200</v>
      </c>
      <c r="D288" s="83">
        <v>236200</v>
      </c>
      <c r="E288" s="13">
        <v>230020</v>
      </c>
      <c r="F288" s="13" t="s">
        <v>126</v>
      </c>
      <c r="G288" s="13">
        <v>1</v>
      </c>
      <c r="H288" s="13">
        <v>1</v>
      </c>
      <c r="I288" s="13">
        <v>2012</v>
      </c>
      <c r="J288" s="13">
        <v>12166</v>
      </c>
      <c r="K288" s="13">
        <v>0</v>
      </c>
      <c r="L288" s="13">
        <v>0</v>
      </c>
      <c r="M288" s="13">
        <v>12166</v>
      </c>
      <c r="N288" s="13">
        <v>213.332922</v>
      </c>
      <c r="O288" s="13">
        <v>0</v>
      </c>
      <c r="P288" s="13">
        <v>213.332922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12166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82">
        <v>0</v>
      </c>
      <c r="CC288">
        <v>0</v>
      </c>
      <c r="CE288">
        <v>0</v>
      </c>
      <c r="CG288">
        <v>0</v>
      </c>
      <c r="CI288">
        <v>0</v>
      </c>
      <c r="CK288">
        <v>0</v>
      </c>
      <c r="CM288">
        <v>0</v>
      </c>
      <c r="CN288">
        <v>5387195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 spans="1:129">
      <c r="A289" s="12">
        <v>1736</v>
      </c>
      <c r="B289" s="13" t="s">
        <v>416</v>
      </c>
      <c r="C289" s="13">
        <v>246600</v>
      </c>
      <c r="D289" s="83">
        <v>205900</v>
      </c>
      <c r="E289" s="13">
        <v>200020</v>
      </c>
      <c r="F289" s="13" t="s">
        <v>126</v>
      </c>
      <c r="G289" s="13">
        <v>1</v>
      </c>
      <c r="H289" s="13">
        <v>4</v>
      </c>
      <c r="I289" s="13">
        <v>2012</v>
      </c>
      <c r="J289" s="13">
        <v>35994</v>
      </c>
      <c r="K289" s="13">
        <v>0</v>
      </c>
      <c r="L289" s="13">
        <v>0</v>
      </c>
      <c r="M289" s="13">
        <v>35994</v>
      </c>
      <c r="N289" s="13">
        <v>630.91844403000005</v>
      </c>
      <c r="O289" s="13">
        <v>0</v>
      </c>
      <c r="P289" s="13">
        <v>629.9777484</v>
      </c>
      <c r="Q289" s="13">
        <v>0</v>
      </c>
      <c r="R289" s="13">
        <v>0.26604779000000001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0.67464784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35928</v>
      </c>
      <c r="AU289" s="13">
        <v>0</v>
      </c>
      <c r="AV289" s="13">
        <v>20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46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/>
      <c r="BY289" s="13">
        <v>0</v>
      </c>
      <c r="BZ289" s="13">
        <v>0</v>
      </c>
      <c r="CA289" s="82">
        <v>0</v>
      </c>
      <c r="CB289" t="s">
        <v>417</v>
      </c>
      <c r="CC289">
        <v>100</v>
      </c>
      <c r="CE289">
        <v>100</v>
      </c>
      <c r="CG289">
        <v>100</v>
      </c>
      <c r="CI289">
        <v>0</v>
      </c>
      <c r="CK289">
        <v>0</v>
      </c>
      <c r="CM289">
        <v>0</v>
      </c>
      <c r="CN289">
        <v>15908529</v>
      </c>
      <c r="CO289">
        <v>0</v>
      </c>
      <c r="CP289">
        <v>7.4169999999999998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33.597999999999999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</row>
    <row r="290" spans="1:129">
      <c r="A290" s="12">
        <v>1737</v>
      </c>
      <c r="B290" s="13" t="s">
        <v>418</v>
      </c>
      <c r="C290" s="13">
        <v>152030</v>
      </c>
      <c r="D290" s="83">
        <v>102010</v>
      </c>
      <c r="E290" s="13">
        <v>100020</v>
      </c>
      <c r="F290" s="13" t="s">
        <v>126</v>
      </c>
      <c r="G290" s="13">
        <v>1</v>
      </c>
      <c r="H290" s="13">
        <v>1</v>
      </c>
      <c r="I290" s="13">
        <v>2012</v>
      </c>
      <c r="J290" s="13">
        <v>6753</v>
      </c>
      <c r="K290" s="13">
        <v>0</v>
      </c>
      <c r="L290" s="13">
        <v>0</v>
      </c>
      <c r="M290" s="13">
        <v>6753</v>
      </c>
      <c r="N290" s="13">
        <v>87.380565919999995</v>
      </c>
      <c r="O290" s="13">
        <v>0</v>
      </c>
      <c r="P290" s="13">
        <v>0.38954519999999998</v>
      </c>
      <c r="Q290" s="13">
        <v>0</v>
      </c>
      <c r="R290" s="13">
        <v>0.53683042000000003</v>
      </c>
      <c r="S290" s="13">
        <v>86.421493499999997</v>
      </c>
      <c r="T290" s="13">
        <v>3.2696799999999998E-2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22</v>
      </c>
      <c r="AU290" s="13">
        <v>0</v>
      </c>
      <c r="AV290" s="13">
        <v>40</v>
      </c>
      <c r="AW290" s="13">
        <v>6689</v>
      </c>
      <c r="AX290" s="13">
        <v>2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82">
        <v>0</v>
      </c>
      <c r="CC290">
        <v>0</v>
      </c>
      <c r="CE290">
        <v>0</v>
      </c>
      <c r="CG290">
        <v>0</v>
      </c>
      <c r="CI290">
        <v>0</v>
      </c>
      <c r="CK290">
        <v>0</v>
      </c>
      <c r="CM290">
        <v>0</v>
      </c>
      <c r="CN290">
        <v>9837</v>
      </c>
      <c r="CO290">
        <v>0</v>
      </c>
      <c r="CP290">
        <v>14.965999999999999</v>
      </c>
      <c r="CQ290">
        <v>2125.9899999999998</v>
      </c>
      <c r="CR290">
        <v>0.71079999999999999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</row>
    <row r="291" spans="1:129">
      <c r="A291" s="12">
        <v>1738</v>
      </c>
      <c r="B291" s="13" t="s">
        <v>419</v>
      </c>
      <c r="C291" s="13">
        <v>159800</v>
      </c>
      <c r="D291" s="83">
        <v>110700</v>
      </c>
      <c r="E291" s="13">
        <v>110000</v>
      </c>
      <c r="F291" s="13" t="s">
        <v>126</v>
      </c>
      <c r="G291" s="13">
        <v>1</v>
      </c>
      <c r="H291" s="13">
        <v>1</v>
      </c>
      <c r="I291" s="13">
        <v>2012</v>
      </c>
      <c r="J291" s="13">
        <v>6246</v>
      </c>
      <c r="K291" s="13">
        <v>0</v>
      </c>
      <c r="L291" s="13">
        <v>0</v>
      </c>
      <c r="M291" s="13">
        <v>6246</v>
      </c>
      <c r="N291" s="13">
        <v>109.51542360000001</v>
      </c>
      <c r="O291" s="13">
        <v>0</v>
      </c>
      <c r="P291" s="13">
        <v>109.51542360000001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6246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82">
        <v>0</v>
      </c>
      <c r="CC291">
        <v>0</v>
      </c>
      <c r="CE291">
        <v>0</v>
      </c>
      <c r="CG291">
        <v>0</v>
      </c>
      <c r="CI291">
        <v>0</v>
      </c>
      <c r="CK291">
        <v>0</v>
      </c>
      <c r="CM291">
        <v>0</v>
      </c>
      <c r="CN291">
        <v>2765541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</row>
    <row r="292" spans="1:129">
      <c r="A292" s="12">
        <v>1739</v>
      </c>
      <c r="B292" s="13" t="s">
        <v>420</v>
      </c>
      <c r="C292" s="13">
        <v>264000</v>
      </c>
      <c r="D292" s="83">
        <v>233200</v>
      </c>
      <c r="E292" s="13">
        <v>230020</v>
      </c>
      <c r="F292" s="13" t="s">
        <v>126</v>
      </c>
      <c r="G292" s="13">
        <v>8</v>
      </c>
      <c r="H292" s="13">
        <v>3</v>
      </c>
      <c r="I292" s="13">
        <v>2012</v>
      </c>
      <c r="J292" s="13">
        <v>4184</v>
      </c>
      <c r="K292" s="13">
        <v>1110</v>
      </c>
      <c r="L292" s="13">
        <v>0</v>
      </c>
      <c r="M292" s="13">
        <v>5294</v>
      </c>
      <c r="N292" s="13">
        <v>80.731751799999998</v>
      </c>
      <c r="O292" s="13">
        <v>0</v>
      </c>
      <c r="P292" s="13">
        <v>72.959356799999995</v>
      </c>
      <c r="Q292" s="13">
        <v>0</v>
      </c>
      <c r="R292" s="13">
        <v>0.30489500000000003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7.4675000000000002</v>
      </c>
      <c r="AT292" s="13">
        <v>4161</v>
      </c>
      <c r="AU292" s="13">
        <v>0</v>
      </c>
      <c r="AV292" s="13">
        <v>23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1110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82">
        <v>0</v>
      </c>
      <c r="CC292">
        <v>0</v>
      </c>
      <c r="CE292">
        <v>0</v>
      </c>
      <c r="CG292">
        <v>0</v>
      </c>
      <c r="CI292">
        <v>0</v>
      </c>
      <c r="CK292">
        <v>0</v>
      </c>
      <c r="CM292">
        <v>0</v>
      </c>
      <c r="CN292">
        <v>1842408</v>
      </c>
      <c r="CO292">
        <v>0</v>
      </c>
      <c r="CP292">
        <v>8.5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515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</row>
    <row r="293" spans="1:129">
      <c r="A293" s="12">
        <v>1741</v>
      </c>
      <c r="B293" s="13" t="s">
        <v>421</v>
      </c>
      <c r="C293" s="13">
        <v>264000</v>
      </c>
      <c r="D293" s="83">
        <v>233200</v>
      </c>
      <c r="E293" s="13">
        <v>230020</v>
      </c>
      <c r="F293" s="13" t="s">
        <v>126</v>
      </c>
      <c r="G293" s="13">
        <v>8</v>
      </c>
      <c r="H293" s="13">
        <v>3</v>
      </c>
      <c r="I293" s="13">
        <v>2012</v>
      </c>
      <c r="J293" s="13">
        <v>3796</v>
      </c>
      <c r="K293" s="13">
        <v>259</v>
      </c>
      <c r="L293" s="13">
        <v>0</v>
      </c>
      <c r="M293" s="13">
        <v>4055</v>
      </c>
      <c r="N293" s="13">
        <v>66.561065999999997</v>
      </c>
      <c r="O293" s="13">
        <v>0</v>
      </c>
      <c r="P293" s="13">
        <v>66.561065999999997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3796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226</v>
      </c>
      <c r="BN293" s="13">
        <v>33</v>
      </c>
      <c r="BO293" s="13">
        <v>0</v>
      </c>
      <c r="BP293" s="13">
        <v>0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82">
        <v>0</v>
      </c>
      <c r="CC293">
        <v>0</v>
      </c>
      <c r="CE293">
        <v>0</v>
      </c>
      <c r="CG293">
        <v>0</v>
      </c>
      <c r="CI293">
        <v>0</v>
      </c>
      <c r="CK293">
        <v>0</v>
      </c>
      <c r="CM293">
        <v>0</v>
      </c>
      <c r="CN293">
        <v>1680835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 spans="1:129">
      <c r="A294" s="12">
        <v>1742</v>
      </c>
      <c r="B294" s="13" t="s">
        <v>422</v>
      </c>
      <c r="C294" s="13">
        <v>244200</v>
      </c>
      <c r="D294" s="83">
        <v>353000</v>
      </c>
      <c r="E294" s="13">
        <v>350030</v>
      </c>
      <c r="F294" s="13" t="s">
        <v>126</v>
      </c>
      <c r="G294" s="13">
        <v>1</v>
      </c>
      <c r="H294" s="13">
        <v>1</v>
      </c>
      <c r="I294" s="13">
        <v>2012</v>
      </c>
      <c r="J294" s="13">
        <v>16924</v>
      </c>
      <c r="K294" s="13">
        <v>0</v>
      </c>
      <c r="L294" s="13">
        <v>0</v>
      </c>
      <c r="M294" s="13">
        <v>16924</v>
      </c>
      <c r="N294" s="13">
        <v>296.73116210000001</v>
      </c>
      <c r="O294" s="13">
        <v>0</v>
      </c>
      <c r="P294" s="13">
        <v>296.66838960000001</v>
      </c>
      <c r="Q294" s="13">
        <v>0</v>
      </c>
      <c r="R294" s="13">
        <v>6.2772499999999995E-2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16919</v>
      </c>
      <c r="AU294" s="13">
        <v>0</v>
      </c>
      <c r="AV294" s="13">
        <v>5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82">
        <v>0</v>
      </c>
      <c r="CC294">
        <v>0</v>
      </c>
      <c r="CE294">
        <v>0</v>
      </c>
      <c r="CG294">
        <v>0</v>
      </c>
      <c r="CI294">
        <v>0</v>
      </c>
      <c r="CK294">
        <v>0</v>
      </c>
      <c r="CM294">
        <v>0</v>
      </c>
      <c r="CN294">
        <v>7491626</v>
      </c>
      <c r="CO294">
        <v>0</v>
      </c>
      <c r="CP294">
        <v>1.75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</row>
    <row r="295" spans="1:129">
      <c r="A295" s="12">
        <v>1743</v>
      </c>
      <c r="B295" s="13" t="s">
        <v>423</v>
      </c>
      <c r="C295" s="13">
        <v>264000</v>
      </c>
      <c r="D295" s="83">
        <v>233200</v>
      </c>
      <c r="E295" s="13">
        <v>230020</v>
      </c>
      <c r="F295" s="13" t="s">
        <v>126</v>
      </c>
      <c r="G295" s="13">
        <v>8</v>
      </c>
      <c r="H295" s="13">
        <v>3</v>
      </c>
      <c r="I295" s="13">
        <v>2012</v>
      </c>
      <c r="J295" s="13">
        <v>3260</v>
      </c>
      <c r="K295" s="13">
        <v>25</v>
      </c>
      <c r="L295" s="13">
        <v>0</v>
      </c>
      <c r="M295" s="13">
        <v>3285</v>
      </c>
      <c r="N295" s="13">
        <v>57.099297999999997</v>
      </c>
      <c r="O295" s="13">
        <v>0</v>
      </c>
      <c r="P295" s="13">
        <v>56.578302000000001</v>
      </c>
      <c r="Q295" s="13">
        <v>0</v>
      </c>
      <c r="R295" s="13">
        <v>0</v>
      </c>
      <c r="S295" s="13">
        <v>0</v>
      </c>
      <c r="T295" s="13">
        <v>0.52099600000000001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3227</v>
      </c>
      <c r="AU295" s="13">
        <v>0</v>
      </c>
      <c r="AV295" s="13">
        <v>0</v>
      </c>
      <c r="AW295" s="13">
        <v>0</v>
      </c>
      <c r="AX295" s="13">
        <v>33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18</v>
      </c>
      <c r="BN295" s="13">
        <v>7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82">
        <v>0</v>
      </c>
      <c r="CC295">
        <v>0</v>
      </c>
      <c r="CE295">
        <v>0</v>
      </c>
      <c r="CG295">
        <v>0</v>
      </c>
      <c r="CI295">
        <v>0</v>
      </c>
      <c r="CK295">
        <v>0</v>
      </c>
      <c r="CM295">
        <v>0</v>
      </c>
      <c r="CN295">
        <v>1428745</v>
      </c>
      <c r="CO295">
        <v>0</v>
      </c>
      <c r="CP295">
        <v>0</v>
      </c>
      <c r="CQ295">
        <v>0</v>
      </c>
      <c r="CR295">
        <v>11.326000000000001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 spans="1:129">
      <c r="A296" s="12">
        <v>1744</v>
      </c>
      <c r="B296" s="13" t="s">
        <v>424</v>
      </c>
      <c r="C296" s="13">
        <v>264000</v>
      </c>
      <c r="D296" s="83">
        <v>233200</v>
      </c>
      <c r="E296" s="13">
        <v>230020</v>
      </c>
      <c r="F296" s="13" t="s">
        <v>126</v>
      </c>
      <c r="G296" s="13">
        <v>8</v>
      </c>
      <c r="H296" s="13">
        <v>3</v>
      </c>
      <c r="I296" s="13">
        <v>2012</v>
      </c>
      <c r="J296" s="13">
        <v>3313</v>
      </c>
      <c r="K296" s="13">
        <v>596</v>
      </c>
      <c r="L296" s="13">
        <v>0</v>
      </c>
      <c r="M296" s="13">
        <v>3909</v>
      </c>
      <c r="N296" s="13">
        <v>60.8819388</v>
      </c>
      <c r="O296" s="13">
        <v>0</v>
      </c>
      <c r="P296" s="13">
        <v>58.096288800000004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2.78565</v>
      </c>
      <c r="AS296" s="13">
        <v>0</v>
      </c>
      <c r="AT296" s="13">
        <v>3313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596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82">
        <v>0</v>
      </c>
      <c r="CC296">
        <v>0</v>
      </c>
      <c r="CE296">
        <v>0</v>
      </c>
      <c r="CG296">
        <v>0</v>
      </c>
      <c r="CI296">
        <v>0</v>
      </c>
      <c r="CK296">
        <v>0</v>
      </c>
      <c r="CM296">
        <v>0</v>
      </c>
      <c r="CN296">
        <v>1467078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189.5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 spans="1:129">
      <c r="A297" s="12">
        <v>1745</v>
      </c>
      <c r="B297" s="13" t="s">
        <v>425</v>
      </c>
      <c r="C297" s="13">
        <v>268210</v>
      </c>
      <c r="D297" s="83">
        <v>239910</v>
      </c>
      <c r="E297" s="13">
        <v>230020</v>
      </c>
      <c r="F297" s="13" t="s">
        <v>126</v>
      </c>
      <c r="G297" s="13">
        <v>1</v>
      </c>
      <c r="H297" s="13">
        <v>1</v>
      </c>
      <c r="I297" s="13">
        <v>2012</v>
      </c>
      <c r="J297" s="13">
        <v>1937</v>
      </c>
      <c r="K297" s="13">
        <v>0</v>
      </c>
      <c r="L297" s="13">
        <v>0</v>
      </c>
      <c r="M297" s="13">
        <v>1937</v>
      </c>
      <c r="N297" s="13">
        <v>33.965197199999999</v>
      </c>
      <c r="O297" s="13">
        <v>0</v>
      </c>
      <c r="P297" s="13">
        <v>33.965197199999999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1937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82">
        <v>0</v>
      </c>
      <c r="CC297">
        <v>0</v>
      </c>
      <c r="CE297">
        <v>0</v>
      </c>
      <c r="CG297">
        <v>0</v>
      </c>
      <c r="CI297">
        <v>0</v>
      </c>
      <c r="CK297">
        <v>0</v>
      </c>
      <c r="CM297">
        <v>0</v>
      </c>
      <c r="CN297">
        <v>857707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>
      <c r="A298" s="12">
        <v>1747</v>
      </c>
      <c r="B298" s="13" t="s">
        <v>426</v>
      </c>
      <c r="C298" s="13">
        <v>268210</v>
      </c>
      <c r="D298" s="83">
        <v>239910</v>
      </c>
      <c r="E298" s="13">
        <v>230020</v>
      </c>
      <c r="F298" s="13" t="s">
        <v>126</v>
      </c>
      <c r="G298" s="13">
        <v>1</v>
      </c>
      <c r="H298" s="13">
        <v>1</v>
      </c>
      <c r="I298" s="13">
        <v>2012</v>
      </c>
      <c r="J298" s="13">
        <v>2888</v>
      </c>
      <c r="K298" s="13">
        <v>0</v>
      </c>
      <c r="L298" s="13">
        <v>0</v>
      </c>
      <c r="M298" s="13">
        <v>2888</v>
      </c>
      <c r="N298" s="13">
        <v>50.602554400000002</v>
      </c>
      <c r="O298" s="13">
        <v>0</v>
      </c>
      <c r="P298" s="13">
        <v>50.483466</v>
      </c>
      <c r="Q298" s="13">
        <v>0</v>
      </c>
      <c r="R298" s="13">
        <v>0.1190884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2879</v>
      </c>
      <c r="AU298" s="13">
        <v>0</v>
      </c>
      <c r="AV298" s="13">
        <v>9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82">
        <v>0</v>
      </c>
      <c r="CC298">
        <v>0</v>
      </c>
      <c r="CE298">
        <v>0</v>
      </c>
      <c r="CG298">
        <v>0</v>
      </c>
      <c r="CI298">
        <v>0</v>
      </c>
      <c r="CK298">
        <v>0</v>
      </c>
      <c r="CM298">
        <v>0</v>
      </c>
      <c r="CN298">
        <v>1274835</v>
      </c>
      <c r="CO298">
        <v>0</v>
      </c>
      <c r="CP298">
        <v>3.32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</row>
    <row r="299" spans="1:129">
      <c r="A299" s="12">
        <v>1748</v>
      </c>
      <c r="B299" s="13" t="s">
        <v>427</v>
      </c>
      <c r="C299" s="13">
        <v>268210</v>
      </c>
      <c r="D299" s="83">
        <v>239910</v>
      </c>
      <c r="E299" s="13">
        <v>230020</v>
      </c>
      <c r="F299" s="13" t="s">
        <v>126</v>
      </c>
      <c r="G299" s="13">
        <v>1</v>
      </c>
      <c r="H299" s="13">
        <v>1</v>
      </c>
      <c r="I299" s="13">
        <v>2012</v>
      </c>
      <c r="J299" s="13">
        <v>2571</v>
      </c>
      <c r="K299" s="13">
        <v>0</v>
      </c>
      <c r="L299" s="13">
        <v>0</v>
      </c>
      <c r="M299" s="13">
        <v>2571</v>
      </c>
      <c r="N299" s="13">
        <v>45.081669599999998</v>
      </c>
      <c r="O299" s="13">
        <v>0</v>
      </c>
      <c r="P299" s="13">
        <v>45.081669599999998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2571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82">
        <v>0</v>
      </c>
      <c r="CC299">
        <v>0</v>
      </c>
      <c r="CE299">
        <v>0</v>
      </c>
      <c r="CG299">
        <v>0</v>
      </c>
      <c r="CI299">
        <v>0</v>
      </c>
      <c r="CK299">
        <v>0</v>
      </c>
      <c r="CM299">
        <v>0</v>
      </c>
      <c r="CN299">
        <v>1138426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</row>
    <row r="300" spans="1:129">
      <c r="A300" s="12">
        <v>1750</v>
      </c>
      <c r="B300" s="13" t="s">
        <v>428</v>
      </c>
      <c r="C300" s="13">
        <v>244200</v>
      </c>
      <c r="D300" s="83">
        <v>212000</v>
      </c>
      <c r="E300" s="13">
        <v>210000</v>
      </c>
      <c r="F300" s="13" t="s">
        <v>126</v>
      </c>
      <c r="G300" s="13">
        <v>1</v>
      </c>
      <c r="H300" s="13">
        <v>1</v>
      </c>
      <c r="I300" s="13">
        <v>2012</v>
      </c>
      <c r="J300" s="13">
        <v>5208</v>
      </c>
      <c r="K300" s="13">
        <v>0</v>
      </c>
      <c r="L300" s="13">
        <v>0</v>
      </c>
      <c r="M300" s="13">
        <v>5208</v>
      </c>
      <c r="N300" s="13">
        <v>91.313897549999993</v>
      </c>
      <c r="O300" s="13">
        <v>0</v>
      </c>
      <c r="P300" s="13">
        <v>91.301522399999996</v>
      </c>
      <c r="Q300" s="13">
        <v>0</v>
      </c>
      <c r="R300" s="13">
        <v>1.237515E-2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5207</v>
      </c>
      <c r="AU300" s="13">
        <v>0</v>
      </c>
      <c r="AV300" s="13">
        <v>1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82">
        <v>0</v>
      </c>
      <c r="CC300">
        <v>0</v>
      </c>
      <c r="CE300">
        <v>0</v>
      </c>
      <c r="CG300">
        <v>0</v>
      </c>
      <c r="CI300">
        <v>0</v>
      </c>
      <c r="CK300">
        <v>0</v>
      </c>
      <c r="CM300">
        <v>0</v>
      </c>
      <c r="CN300">
        <v>2305594</v>
      </c>
      <c r="CO300">
        <v>0</v>
      </c>
      <c r="CP300">
        <v>0.34499999999999997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 spans="1:129">
      <c r="A301" s="12">
        <v>1751</v>
      </c>
      <c r="B301" s="13" t="s">
        <v>429</v>
      </c>
      <c r="C301" s="13">
        <v>241400</v>
      </c>
      <c r="D301" s="83">
        <v>201400</v>
      </c>
      <c r="E301" s="13">
        <v>200010</v>
      </c>
      <c r="F301" s="13" t="s">
        <v>126</v>
      </c>
      <c r="G301" s="13">
        <v>1</v>
      </c>
      <c r="H301" s="13">
        <v>1</v>
      </c>
      <c r="I301" s="13">
        <v>2012</v>
      </c>
      <c r="J301" s="13">
        <v>11409</v>
      </c>
      <c r="K301" s="13">
        <v>0</v>
      </c>
      <c r="L301" s="13">
        <v>0</v>
      </c>
      <c r="M301" s="13">
        <v>11409</v>
      </c>
      <c r="N301" s="13">
        <v>165.54966581299999</v>
      </c>
      <c r="O301" s="13">
        <v>0</v>
      </c>
      <c r="P301" s="13">
        <v>0</v>
      </c>
      <c r="Q301" s="13">
        <v>68.067155812999999</v>
      </c>
      <c r="R301" s="13">
        <v>21.62961</v>
      </c>
      <c r="S301" s="13">
        <v>75.852900000000005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3937</v>
      </c>
      <c r="AV301" s="13">
        <v>1601</v>
      </c>
      <c r="AW301" s="13">
        <v>5871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82">
        <v>0</v>
      </c>
      <c r="CC301">
        <v>0</v>
      </c>
      <c r="CE301">
        <v>0</v>
      </c>
      <c r="CG301">
        <v>0</v>
      </c>
      <c r="CI301">
        <v>0</v>
      </c>
      <c r="CK301">
        <v>0</v>
      </c>
      <c r="CM301">
        <v>0</v>
      </c>
      <c r="CN301">
        <v>0</v>
      </c>
      <c r="CO301">
        <v>3639371</v>
      </c>
      <c r="CP301">
        <v>603</v>
      </c>
      <c r="CQ301">
        <v>1866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</row>
    <row r="302" spans="1:129">
      <c r="A302" s="12">
        <v>1752</v>
      </c>
      <c r="B302" s="13" t="s">
        <v>430</v>
      </c>
      <c r="C302" s="13">
        <v>402000</v>
      </c>
      <c r="D302" s="83">
        <v>352200</v>
      </c>
      <c r="E302" s="13">
        <v>350020</v>
      </c>
      <c r="F302" s="13" t="s">
        <v>126</v>
      </c>
      <c r="G302" s="13">
        <v>1</v>
      </c>
      <c r="H302" s="13">
        <v>4</v>
      </c>
      <c r="I302" s="13">
        <v>2012</v>
      </c>
      <c r="J302" s="13">
        <v>12421</v>
      </c>
      <c r="K302" s="13">
        <v>0</v>
      </c>
      <c r="L302" s="13">
        <v>0</v>
      </c>
      <c r="M302" s="13">
        <v>12421</v>
      </c>
      <c r="N302" s="13">
        <v>217.77848399999999</v>
      </c>
      <c r="O302" s="13">
        <v>0</v>
      </c>
      <c r="P302" s="13">
        <v>217.73113559999999</v>
      </c>
      <c r="Q302" s="13">
        <v>0</v>
      </c>
      <c r="R302" s="13">
        <v>4.7348399999999999E-2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12417</v>
      </c>
      <c r="AU302" s="13">
        <v>0</v>
      </c>
      <c r="AV302" s="13">
        <v>4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/>
      <c r="BY302" s="13">
        <v>0</v>
      </c>
      <c r="BZ302" s="13">
        <v>0</v>
      </c>
      <c r="CA302" s="82">
        <v>0</v>
      </c>
      <c r="CC302">
        <v>100</v>
      </c>
      <c r="CE302">
        <v>100</v>
      </c>
      <c r="CG302">
        <v>100</v>
      </c>
      <c r="CI302">
        <v>0</v>
      </c>
      <c r="CK302">
        <v>0</v>
      </c>
      <c r="CM302">
        <v>0</v>
      </c>
      <c r="CN302">
        <v>5498261</v>
      </c>
      <c r="CO302">
        <v>0</v>
      </c>
      <c r="CP302">
        <v>1.32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 spans="1:129">
      <c r="A303" s="12">
        <v>1753</v>
      </c>
      <c r="B303" s="13" t="s">
        <v>431</v>
      </c>
      <c r="C303" s="13">
        <v>157110</v>
      </c>
      <c r="D303" s="83">
        <v>109100</v>
      </c>
      <c r="E303" s="13">
        <v>100050</v>
      </c>
      <c r="F303" s="13" t="s">
        <v>126</v>
      </c>
      <c r="G303" s="13">
        <v>1</v>
      </c>
      <c r="H303" s="13">
        <v>2</v>
      </c>
      <c r="I303" s="13">
        <v>2012</v>
      </c>
      <c r="J303" s="13">
        <v>10259</v>
      </c>
      <c r="K303" s="13">
        <v>0</v>
      </c>
      <c r="L303" s="13">
        <v>0</v>
      </c>
      <c r="M303" s="13">
        <v>10259</v>
      </c>
      <c r="N303" s="13">
        <v>108.5597686</v>
      </c>
      <c r="O303" s="13">
        <v>0</v>
      </c>
      <c r="P303" s="13">
        <v>0.30753360000000002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108.252235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18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10241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82">
        <v>0</v>
      </c>
      <c r="CC303">
        <v>0</v>
      </c>
      <c r="CE303">
        <v>0</v>
      </c>
      <c r="CG303">
        <v>0</v>
      </c>
      <c r="CI303">
        <v>0</v>
      </c>
      <c r="CK303">
        <v>0</v>
      </c>
      <c r="CM303">
        <v>0</v>
      </c>
      <c r="CN303">
        <v>7766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4084.99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 spans="1:129">
      <c r="A304" s="12">
        <v>1754</v>
      </c>
      <c r="B304" s="13" t="s">
        <v>432</v>
      </c>
      <c r="C304" s="13">
        <v>351100</v>
      </c>
      <c r="D304" s="83">
        <v>682040</v>
      </c>
      <c r="E304" s="13">
        <v>680030</v>
      </c>
      <c r="F304" s="13" t="s">
        <v>126</v>
      </c>
      <c r="G304" s="13">
        <v>1</v>
      </c>
      <c r="H304" s="13">
        <v>1</v>
      </c>
      <c r="I304" s="13">
        <v>2012</v>
      </c>
      <c r="J304" s="13">
        <v>228</v>
      </c>
      <c r="K304" s="13">
        <v>0</v>
      </c>
      <c r="L304" s="13">
        <v>0</v>
      </c>
      <c r="M304" s="13">
        <v>228</v>
      </c>
      <c r="N304" s="13">
        <v>3.9978972000000002</v>
      </c>
      <c r="O304" s="13">
        <v>0</v>
      </c>
      <c r="P304" s="13">
        <v>3.9978972000000002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228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82">
        <v>0</v>
      </c>
      <c r="CC304">
        <v>0</v>
      </c>
      <c r="CE304">
        <v>0</v>
      </c>
      <c r="CG304">
        <v>0</v>
      </c>
      <c r="CI304">
        <v>0</v>
      </c>
      <c r="CK304">
        <v>0</v>
      </c>
      <c r="CM304">
        <v>0</v>
      </c>
      <c r="CN304">
        <v>100957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</row>
    <row r="305" spans="1:129">
      <c r="A305" s="12">
        <v>1755</v>
      </c>
      <c r="B305" s="13" t="s">
        <v>433</v>
      </c>
      <c r="C305" s="13">
        <v>403000</v>
      </c>
      <c r="D305" s="83">
        <v>353000</v>
      </c>
      <c r="E305" s="13">
        <v>350030</v>
      </c>
      <c r="F305" s="13" t="s">
        <v>126</v>
      </c>
      <c r="G305" s="13">
        <v>1</v>
      </c>
      <c r="H305" s="13">
        <v>1</v>
      </c>
      <c r="I305" s="13">
        <v>2012</v>
      </c>
      <c r="J305" s="13">
        <v>16</v>
      </c>
      <c r="K305" s="13">
        <v>0</v>
      </c>
      <c r="L305" s="13">
        <v>0</v>
      </c>
      <c r="M305" s="13">
        <v>16</v>
      </c>
      <c r="N305" s="13">
        <v>0.24989634999999999</v>
      </c>
      <c r="O305" s="13">
        <v>0</v>
      </c>
      <c r="P305" s="13">
        <v>0.15717239999999999</v>
      </c>
      <c r="Q305" s="13">
        <v>0</v>
      </c>
      <c r="R305" s="13">
        <v>9.2723949999999999E-2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9</v>
      </c>
      <c r="AU305" s="13">
        <v>0</v>
      </c>
      <c r="AV305" s="13">
        <v>7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82">
        <v>0</v>
      </c>
      <c r="CC305">
        <v>0</v>
      </c>
      <c r="CE305">
        <v>0</v>
      </c>
      <c r="CG305">
        <v>0</v>
      </c>
      <c r="CI305">
        <v>0</v>
      </c>
      <c r="CK305">
        <v>0</v>
      </c>
      <c r="CM305">
        <v>0</v>
      </c>
      <c r="CN305">
        <v>3969</v>
      </c>
      <c r="CO305">
        <v>0</v>
      </c>
      <c r="CP305">
        <v>2.585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</row>
    <row r="306" spans="1:129">
      <c r="A306" s="12">
        <v>1756</v>
      </c>
      <c r="B306" s="13" t="s">
        <v>434</v>
      </c>
      <c r="C306" s="13">
        <v>268290</v>
      </c>
      <c r="D306" s="83">
        <v>239990</v>
      </c>
      <c r="E306" s="13">
        <v>230020</v>
      </c>
      <c r="F306" s="13" t="s">
        <v>126</v>
      </c>
      <c r="G306" s="13">
        <v>8</v>
      </c>
      <c r="H306" s="13">
        <v>4</v>
      </c>
      <c r="I306" s="13">
        <v>2012</v>
      </c>
      <c r="J306" s="13">
        <v>23</v>
      </c>
      <c r="K306" s="13">
        <v>0</v>
      </c>
      <c r="L306" s="13">
        <v>0</v>
      </c>
      <c r="M306" s="13">
        <v>23</v>
      </c>
      <c r="N306" s="13">
        <v>0.30633957000000001</v>
      </c>
      <c r="O306" s="13">
        <v>0</v>
      </c>
      <c r="P306" s="13">
        <v>0</v>
      </c>
      <c r="Q306" s="13">
        <v>0</v>
      </c>
      <c r="R306" s="13">
        <v>0.30633957000000001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23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/>
      <c r="BY306" s="13">
        <v>0</v>
      </c>
      <c r="BZ306" s="13">
        <v>0</v>
      </c>
      <c r="CA306" s="82">
        <v>0</v>
      </c>
      <c r="CC306">
        <v>100</v>
      </c>
      <c r="CE306">
        <v>100</v>
      </c>
      <c r="CG306">
        <v>100</v>
      </c>
      <c r="CI306">
        <v>0</v>
      </c>
      <c r="CK306">
        <v>0</v>
      </c>
      <c r="CM306">
        <v>0</v>
      </c>
      <c r="CN306">
        <v>0</v>
      </c>
      <c r="CO306">
        <v>0</v>
      </c>
      <c r="CP306">
        <v>8.6609999999999996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</row>
    <row r="307" spans="1:129">
      <c r="A307" s="12">
        <v>1759</v>
      </c>
      <c r="B307" s="13" t="s">
        <v>435</v>
      </c>
      <c r="C307" s="13">
        <v>158920</v>
      </c>
      <c r="D307" s="83">
        <v>205900</v>
      </c>
      <c r="E307" s="13">
        <v>200020</v>
      </c>
      <c r="F307" s="13" t="s">
        <v>126</v>
      </c>
      <c r="G307" s="13">
        <v>1</v>
      </c>
      <c r="H307" s="13">
        <v>1</v>
      </c>
      <c r="I307" s="13">
        <v>2012</v>
      </c>
      <c r="J307" s="13">
        <v>6424</v>
      </c>
      <c r="K307" s="13">
        <v>0</v>
      </c>
      <c r="L307" s="13">
        <v>0</v>
      </c>
      <c r="M307" s="13">
        <v>6424</v>
      </c>
      <c r="N307" s="13">
        <v>112.6261902</v>
      </c>
      <c r="O307" s="13">
        <v>0</v>
      </c>
      <c r="P307" s="13">
        <v>112.5723852</v>
      </c>
      <c r="Q307" s="13">
        <v>0</v>
      </c>
      <c r="R307" s="13">
        <v>5.3804999999999999E-2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6420</v>
      </c>
      <c r="AU307" s="13">
        <v>0</v>
      </c>
      <c r="AV307" s="13">
        <v>4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82">
        <v>0</v>
      </c>
      <c r="CC307">
        <v>0</v>
      </c>
      <c r="CE307">
        <v>0</v>
      </c>
      <c r="CG307">
        <v>0</v>
      </c>
      <c r="CI307">
        <v>0</v>
      </c>
      <c r="CK307">
        <v>0</v>
      </c>
      <c r="CM307">
        <v>0</v>
      </c>
      <c r="CN307">
        <v>2842737</v>
      </c>
      <c r="CO307">
        <v>0</v>
      </c>
      <c r="CP307">
        <v>1.5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</row>
    <row r="308" spans="1:129">
      <c r="A308" s="12">
        <v>1760</v>
      </c>
      <c r="B308" s="13" t="s">
        <v>436</v>
      </c>
      <c r="C308" s="13">
        <v>264000</v>
      </c>
      <c r="D308" s="83">
        <v>233200</v>
      </c>
      <c r="E308" s="13">
        <v>230020</v>
      </c>
      <c r="F308" s="13" t="s">
        <v>126</v>
      </c>
      <c r="G308" s="13">
        <v>8</v>
      </c>
      <c r="H308" s="13">
        <v>3</v>
      </c>
      <c r="I308" s="13">
        <v>2012</v>
      </c>
      <c r="J308" s="13">
        <v>3372</v>
      </c>
      <c r="K308" s="13">
        <v>1475</v>
      </c>
      <c r="L308" s="13">
        <v>0</v>
      </c>
      <c r="M308" s="13">
        <v>4847</v>
      </c>
      <c r="N308" s="13">
        <v>62.196263999999999</v>
      </c>
      <c r="O308" s="13">
        <v>0</v>
      </c>
      <c r="P308" s="13">
        <v>59.131314000000003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3.0649500000000001</v>
      </c>
      <c r="AS308" s="13">
        <v>0</v>
      </c>
      <c r="AT308" s="13">
        <v>3372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1475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82">
        <v>0</v>
      </c>
      <c r="CC308">
        <v>0</v>
      </c>
      <c r="CE308">
        <v>0</v>
      </c>
      <c r="CG308">
        <v>0</v>
      </c>
      <c r="CI308">
        <v>0</v>
      </c>
      <c r="CK308">
        <v>0</v>
      </c>
      <c r="CM308">
        <v>0</v>
      </c>
      <c r="CN308">
        <v>1493215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208.5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</row>
    <row r="309" spans="1:129">
      <c r="A309" s="12">
        <v>1761</v>
      </c>
      <c r="B309" s="13" t="s">
        <v>437</v>
      </c>
      <c r="C309" s="13">
        <v>264000</v>
      </c>
      <c r="D309" s="83">
        <v>233200</v>
      </c>
      <c r="E309" s="13">
        <v>230020</v>
      </c>
      <c r="F309" s="13" t="s">
        <v>126</v>
      </c>
      <c r="G309" s="13">
        <v>8</v>
      </c>
      <c r="H309" s="13">
        <v>3</v>
      </c>
      <c r="I309" s="13">
        <v>2012</v>
      </c>
      <c r="J309" s="13">
        <v>6509</v>
      </c>
      <c r="K309" s="13">
        <v>1299</v>
      </c>
      <c r="L309" s="13">
        <v>0</v>
      </c>
      <c r="M309" s="13">
        <v>7808</v>
      </c>
      <c r="N309" s="13">
        <v>108.30403644</v>
      </c>
      <c r="O309" s="13">
        <v>0</v>
      </c>
      <c r="P309" s="13">
        <v>34.583392799999999</v>
      </c>
      <c r="Q309" s="13">
        <v>0</v>
      </c>
      <c r="R309" s="13">
        <v>0.58726363999999998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48.848979999999997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24.284400000000002</v>
      </c>
      <c r="AS309" s="13">
        <v>0</v>
      </c>
      <c r="AT309" s="13">
        <v>1972</v>
      </c>
      <c r="AU309" s="13">
        <v>0</v>
      </c>
      <c r="AV309" s="13">
        <v>43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4494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1299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82">
        <v>0</v>
      </c>
      <c r="CC309">
        <v>0</v>
      </c>
      <c r="CE309">
        <v>0</v>
      </c>
      <c r="CG309">
        <v>0</v>
      </c>
      <c r="CI309">
        <v>0</v>
      </c>
      <c r="CK309">
        <v>0</v>
      </c>
      <c r="CM309">
        <v>0</v>
      </c>
      <c r="CN309">
        <v>873318</v>
      </c>
      <c r="CO309">
        <v>0</v>
      </c>
      <c r="CP309">
        <v>16.372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1555.7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1652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 spans="1:129">
      <c r="A310" s="12">
        <v>1762</v>
      </c>
      <c r="B310" s="13" t="s">
        <v>438</v>
      </c>
      <c r="C310" s="13">
        <v>264000</v>
      </c>
      <c r="D310" s="83">
        <v>233200</v>
      </c>
      <c r="E310" s="13">
        <v>230020</v>
      </c>
      <c r="F310" s="13" t="s">
        <v>126</v>
      </c>
      <c r="G310" s="13">
        <v>8</v>
      </c>
      <c r="H310" s="13">
        <v>3</v>
      </c>
      <c r="I310" s="13">
        <v>2012</v>
      </c>
      <c r="J310" s="13">
        <v>5550</v>
      </c>
      <c r="K310" s="13">
        <v>1227</v>
      </c>
      <c r="L310" s="13">
        <v>0</v>
      </c>
      <c r="M310" s="13">
        <v>6777</v>
      </c>
      <c r="N310" s="13">
        <v>103.7777037</v>
      </c>
      <c r="O310" s="13">
        <v>0</v>
      </c>
      <c r="P310" s="13">
        <v>96.271441199999998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0.63401249999999998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6.8722500000000002</v>
      </c>
      <c r="AS310" s="13">
        <v>0</v>
      </c>
      <c r="AT310" s="13">
        <v>5490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60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1227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82">
        <v>0</v>
      </c>
      <c r="CC310">
        <v>0</v>
      </c>
      <c r="CE310">
        <v>0</v>
      </c>
      <c r="CG310">
        <v>0</v>
      </c>
      <c r="CI310">
        <v>0</v>
      </c>
      <c r="CK310">
        <v>0</v>
      </c>
      <c r="CM310">
        <v>0</v>
      </c>
      <c r="CN310">
        <v>2431097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23.925000000000001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467.5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 spans="1:129">
      <c r="A311" s="12">
        <v>1763</v>
      </c>
      <c r="B311" s="13" t="s">
        <v>439</v>
      </c>
      <c r="C311" s="13">
        <v>264000</v>
      </c>
      <c r="D311" s="83">
        <v>233200</v>
      </c>
      <c r="E311" s="13">
        <v>230020</v>
      </c>
      <c r="F311" s="13" t="s">
        <v>126</v>
      </c>
      <c r="G311" s="13">
        <v>8</v>
      </c>
      <c r="H311" s="13">
        <v>3</v>
      </c>
      <c r="I311" s="13">
        <v>2012</v>
      </c>
      <c r="J311" s="13">
        <v>5103</v>
      </c>
      <c r="K311" s="13">
        <v>1243</v>
      </c>
      <c r="L311" s="13">
        <v>0</v>
      </c>
      <c r="M311" s="13">
        <v>6346</v>
      </c>
      <c r="N311" s="13">
        <v>95.697074400000005</v>
      </c>
      <c r="O311" s="13">
        <v>0</v>
      </c>
      <c r="P311" s="13">
        <v>89.484674400000003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6.2123999999999997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5103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1243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82">
        <v>0</v>
      </c>
      <c r="CC311">
        <v>0</v>
      </c>
      <c r="CE311">
        <v>0</v>
      </c>
      <c r="CG311">
        <v>0</v>
      </c>
      <c r="CI311">
        <v>0</v>
      </c>
      <c r="CK311">
        <v>0</v>
      </c>
      <c r="CM311">
        <v>0</v>
      </c>
      <c r="CN311">
        <v>2259714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668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</row>
    <row r="312" spans="1:129">
      <c r="A312" s="12">
        <v>1764</v>
      </c>
      <c r="B312" s="13" t="s">
        <v>440</v>
      </c>
      <c r="C312" s="13">
        <v>264000</v>
      </c>
      <c r="D312" s="83">
        <v>233200</v>
      </c>
      <c r="E312" s="13">
        <v>230020</v>
      </c>
      <c r="F312" s="13" t="s">
        <v>126</v>
      </c>
      <c r="G312" s="13">
        <v>8</v>
      </c>
      <c r="H312" s="13">
        <v>3</v>
      </c>
      <c r="I312" s="13">
        <v>2012</v>
      </c>
      <c r="J312" s="13">
        <v>10253</v>
      </c>
      <c r="K312" s="13">
        <v>1225</v>
      </c>
      <c r="L312" s="13">
        <v>0</v>
      </c>
      <c r="M312" s="13">
        <v>11478</v>
      </c>
      <c r="N312" s="13">
        <v>182.22335200000001</v>
      </c>
      <c r="O312" s="13">
        <v>0</v>
      </c>
      <c r="P312" s="13">
        <v>178.57699199999999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0.75046000000000002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2.8959000000000001</v>
      </c>
      <c r="AS312" s="13">
        <v>0</v>
      </c>
      <c r="AT312" s="13">
        <v>10184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69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1225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82">
        <v>0</v>
      </c>
      <c r="CC312">
        <v>0</v>
      </c>
      <c r="CE312">
        <v>0</v>
      </c>
      <c r="CG312">
        <v>0</v>
      </c>
      <c r="CI312">
        <v>0</v>
      </c>
      <c r="CK312">
        <v>0</v>
      </c>
      <c r="CM312">
        <v>0</v>
      </c>
      <c r="CN312">
        <v>4509520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23.9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197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</row>
    <row r="313" spans="1:129">
      <c r="A313" s="12">
        <v>1766</v>
      </c>
      <c r="B313" s="13" t="s">
        <v>441</v>
      </c>
      <c r="C313" s="13">
        <v>261300</v>
      </c>
      <c r="D313" s="83">
        <v>231300</v>
      </c>
      <c r="E313" s="13">
        <v>230010</v>
      </c>
      <c r="F313" s="13" t="s">
        <v>126</v>
      </c>
      <c r="G313" s="13">
        <v>7</v>
      </c>
      <c r="H313" s="13">
        <v>4</v>
      </c>
      <c r="I313" s="13">
        <v>2012</v>
      </c>
      <c r="J313" s="13">
        <v>50661</v>
      </c>
      <c r="K313" s="13">
        <v>8872</v>
      </c>
      <c r="L313" s="13">
        <v>0</v>
      </c>
      <c r="M313" s="13">
        <v>59533</v>
      </c>
      <c r="N313" s="13">
        <v>888.32100894999996</v>
      </c>
      <c r="O313" s="13">
        <v>0</v>
      </c>
      <c r="P313" s="13">
        <v>888.2950032</v>
      </c>
      <c r="Q313" s="13">
        <v>0</v>
      </c>
      <c r="R313" s="13">
        <v>2.6005750000000001E-2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50659</v>
      </c>
      <c r="AU313" s="13">
        <v>0</v>
      </c>
      <c r="AV313" s="13">
        <v>2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2682</v>
      </c>
      <c r="BN313" s="13">
        <v>0</v>
      </c>
      <c r="BO313" s="13">
        <v>1030</v>
      </c>
      <c r="BP313" s="13">
        <v>0</v>
      </c>
      <c r="BQ313" s="13">
        <v>0</v>
      </c>
      <c r="BR313" s="13">
        <v>1005</v>
      </c>
      <c r="BS313" s="13">
        <v>3977</v>
      </c>
      <c r="BT313" s="13">
        <v>178</v>
      </c>
      <c r="BU313" s="13">
        <v>0</v>
      </c>
      <c r="BV313" s="13">
        <v>0</v>
      </c>
      <c r="BW313" s="13">
        <v>0</v>
      </c>
      <c r="BX313" s="13"/>
      <c r="BY313" s="13">
        <v>0</v>
      </c>
      <c r="BZ313" s="13">
        <v>0</v>
      </c>
      <c r="CA313" s="82">
        <v>0</v>
      </c>
      <c r="CC313">
        <v>100</v>
      </c>
      <c r="CE313">
        <v>100</v>
      </c>
      <c r="CG313">
        <v>100</v>
      </c>
      <c r="CI313">
        <v>0</v>
      </c>
      <c r="CK313">
        <v>0</v>
      </c>
      <c r="CM313">
        <v>0</v>
      </c>
      <c r="CN313">
        <v>22431692</v>
      </c>
      <c r="CO313">
        <v>0</v>
      </c>
      <c r="CP313">
        <v>0.72499999999999998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</row>
    <row r="314" spans="1:129">
      <c r="A314" s="12">
        <v>1767</v>
      </c>
      <c r="B314" s="13" t="s">
        <v>442</v>
      </c>
      <c r="C314" s="13">
        <v>268220</v>
      </c>
      <c r="D314" s="83">
        <v>239990</v>
      </c>
      <c r="E314" s="13">
        <v>230020</v>
      </c>
      <c r="F314" s="13" t="s">
        <v>126</v>
      </c>
      <c r="G314" s="13">
        <v>1</v>
      </c>
      <c r="H314" s="13">
        <v>4</v>
      </c>
      <c r="I314" s="13">
        <v>2012</v>
      </c>
      <c r="J314" s="13">
        <v>36172</v>
      </c>
      <c r="K314" s="13">
        <v>3222</v>
      </c>
      <c r="L314" s="13">
        <v>0</v>
      </c>
      <c r="M314" s="13">
        <v>39394</v>
      </c>
      <c r="N314" s="13">
        <v>377.40840460999999</v>
      </c>
      <c r="O314" s="13">
        <v>0</v>
      </c>
      <c r="P314" s="13">
        <v>89.929025999999993</v>
      </c>
      <c r="Q314" s="13">
        <v>0</v>
      </c>
      <c r="R314" s="13">
        <v>0.12744611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287.35193249999998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5129</v>
      </c>
      <c r="AU314" s="13">
        <v>0</v>
      </c>
      <c r="AV314" s="13">
        <v>9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31034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344</v>
      </c>
      <c r="BR314" s="13">
        <v>355</v>
      </c>
      <c r="BS314" s="13">
        <v>1949</v>
      </c>
      <c r="BT314" s="13">
        <v>574</v>
      </c>
      <c r="BU314" s="13">
        <v>0</v>
      </c>
      <c r="BV314" s="13">
        <v>0</v>
      </c>
      <c r="BW314" s="13">
        <v>0</v>
      </c>
      <c r="BX314" s="13"/>
      <c r="BY314" s="13">
        <v>0</v>
      </c>
      <c r="BZ314" s="13">
        <v>0</v>
      </c>
      <c r="CA314" s="82">
        <v>0</v>
      </c>
      <c r="CC314">
        <v>100</v>
      </c>
      <c r="CE314">
        <v>100</v>
      </c>
      <c r="CG314">
        <v>100</v>
      </c>
      <c r="CI314">
        <v>0</v>
      </c>
      <c r="CK314">
        <v>0</v>
      </c>
      <c r="CM314">
        <v>0</v>
      </c>
      <c r="CN314">
        <v>2270935</v>
      </c>
      <c r="CO314">
        <v>0</v>
      </c>
      <c r="CP314">
        <v>3.5529999999999999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9495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>
      <c r="A315" s="12">
        <v>1769</v>
      </c>
      <c r="B315" s="13" t="s">
        <v>443</v>
      </c>
      <c r="C315" s="13">
        <v>268220</v>
      </c>
      <c r="D315" s="83">
        <v>239990</v>
      </c>
      <c r="E315" s="13">
        <v>230020</v>
      </c>
      <c r="F315" s="13" t="s">
        <v>126</v>
      </c>
      <c r="G315" s="13">
        <v>1</v>
      </c>
      <c r="H315" s="13">
        <v>4</v>
      </c>
      <c r="I315" s="13">
        <v>2012</v>
      </c>
      <c r="J315" s="13">
        <v>30475</v>
      </c>
      <c r="K315" s="13">
        <v>6029</v>
      </c>
      <c r="L315" s="13">
        <v>0</v>
      </c>
      <c r="M315" s="13">
        <v>36504</v>
      </c>
      <c r="N315" s="13">
        <v>346.80421230000002</v>
      </c>
      <c r="O315" s="13">
        <v>0</v>
      </c>
      <c r="P315" s="13">
        <v>111.64538880000001</v>
      </c>
      <c r="Q315" s="13">
        <v>0</v>
      </c>
      <c r="R315" s="13">
        <v>0.42326599999999998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95.105761299999998</v>
      </c>
      <c r="Z315" s="13">
        <v>0</v>
      </c>
      <c r="AA315" s="13">
        <v>139.62979619999999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6367</v>
      </c>
      <c r="AU315" s="13">
        <v>0</v>
      </c>
      <c r="AV315" s="13">
        <v>31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8997</v>
      </c>
      <c r="BD315" s="13">
        <v>0</v>
      </c>
      <c r="BE315" s="13">
        <v>15080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1286</v>
      </c>
      <c r="BN315" s="13">
        <v>0</v>
      </c>
      <c r="BO315" s="13">
        <v>0</v>
      </c>
      <c r="BP315" s="13">
        <v>0</v>
      </c>
      <c r="BQ315" s="13">
        <v>766</v>
      </c>
      <c r="BR315" s="13">
        <v>395</v>
      </c>
      <c r="BS315" s="13">
        <v>2305</v>
      </c>
      <c r="BT315" s="13">
        <v>1277</v>
      </c>
      <c r="BU315" s="13">
        <v>0</v>
      </c>
      <c r="BV315" s="13">
        <v>0</v>
      </c>
      <c r="BW315" s="13">
        <v>0</v>
      </c>
      <c r="BX315" s="13"/>
      <c r="BY315" s="13">
        <v>0</v>
      </c>
      <c r="BZ315" s="13">
        <v>0</v>
      </c>
      <c r="CA315" s="82">
        <v>0</v>
      </c>
      <c r="CC315">
        <v>100</v>
      </c>
      <c r="CE315">
        <v>100</v>
      </c>
      <c r="CG315">
        <v>100</v>
      </c>
      <c r="CI315">
        <v>0</v>
      </c>
      <c r="CK315">
        <v>0</v>
      </c>
      <c r="CM315">
        <v>0</v>
      </c>
      <c r="CN315">
        <v>2819328</v>
      </c>
      <c r="CO315">
        <v>0</v>
      </c>
      <c r="CP315">
        <v>11.8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3427</v>
      </c>
      <c r="CX315">
        <v>0</v>
      </c>
      <c r="CY315">
        <v>4626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>
      <c r="A316" s="12">
        <v>1770</v>
      </c>
      <c r="B316" s="13" t="s">
        <v>444</v>
      </c>
      <c r="C316" s="13">
        <v>261400</v>
      </c>
      <c r="D316" s="83">
        <v>231400</v>
      </c>
      <c r="E316" s="13">
        <v>230010</v>
      </c>
      <c r="F316" s="13" t="s">
        <v>126</v>
      </c>
      <c r="G316" s="13">
        <v>7</v>
      </c>
      <c r="H316" s="13">
        <v>4</v>
      </c>
      <c r="I316" s="13">
        <v>2012</v>
      </c>
      <c r="J316" s="13">
        <v>5983</v>
      </c>
      <c r="K316" s="13">
        <v>819</v>
      </c>
      <c r="L316" s="13">
        <v>0</v>
      </c>
      <c r="M316" s="13">
        <v>6802</v>
      </c>
      <c r="N316" s="13">
        <v>104.90699600000001</v>
      </c>
      <c r="O316" s="13">
        <v>0</v>
      </c>
      <c r="P316" s="13">
        <v>104.863572</v>
      </c>
      <c r="Q316" s="13">
        <v>0</v>
      </c>
      <c r="R316" s="13">
        <v>0</v>
      </c>
      <c r="S316" s="13">
        <v>0</v>
      </c>
      <c r="T316" s="13">
        <v>4.3423999999999997E-2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5980</v>
      </c>
      <c r="AU316" s="13">
        <v>0</v>
      </c>
      <c r="AV316" s="13">
        <v>0</v>
      </c>
      <c r="AW316" s="13">
        <v>0</v>
      </c>
      <c r="AX316" s="13">
        <v>3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73</v>
      </c>
      <c r="BN316" s="13">
        <v>0</v>
      </c>
      <c r="BO316" s="13">
        <v>0</v>
      </c>
      <c r="BP316" s="13">
        <v>0</v>
      </c>
      <c r="BQ316" s="13">
        <v>0</v>
      </c>
      <c r="BR316" s="13">
        <v>657</v>
      </c>
      <c r="BS316" s="13">
        <v>89</v>
      </c>
      <c r="BT316" s="13">
        <v>0</v>
      </c>
      <c r="BU316" s="13">
        <v>0</v>
      </c>
      <c r="BV316" s="13">
        <v>0</v>
      </c>
      <c r="BW316" s="13">
        <v>0</v>
      </c>
      <c r="BX316" s="13"/>
      <c r="BY316" s="13">
        <v>0</v>
      </c>
      <c r="BZ316" s="13">
        <v>0</v>
      </c>
      <c r="CA316" s="82">
        <v>0</v>
      </c>
      <c r="CC316">
        <v>100</v>
      </c>
      <c r="CE316">
        <v>100</v>
      </c>
      <c r="CG316">
        <v>100</v>
      </c>
      <c r="CI316">
        <v>0</v>
      </c>
      <c r="CK316">
        <v>0</v>
      </c>
      <c r="CM316">
        <v>0</v>
      </c>
      <c r="CN316">
        <v>2648070</v>
      </c>
      <c r="CO316">
        <v>0</v>
      </c>
      <c r="CP316">
        <v>0</v>
      </c>
      <c r="CQ316">
        <v>0</v>
      </c>
      <c r="CR316">
        <v>0.94399999999999995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</row>
    <row r="317" spans="1:129">
      <c r="A317" s="12">
        <v>1772</v>
      </c>
      <c r="B317" s="13" t="s">
        <v>445</v>
      </c>
      <c r="C317" s="13">
        <v>211200</v>
      </c>
      <c r="D317" s="83">
        <v>171200</v>
      </c>
      <c r="E317" s="13">
        <v>170000</v>
      </c>
      <c r="F317" s="13" t="s">
        <v>126</v>
      </c>
      <c r="G317" s="13">
        <v>10</v>
      </c>
      <c r="H317" s="13">
        <v>4</v>
      </c>
      <c r="I317" s="13">
        <v>2012</v>
      </c>
      <c r="J317" s="13">
        <v>14422</v>
      </c>
      <c r="K317" s="13">
        <v>0</v>
      </c>
      <c r="L317" s="13">
        <v>0</v>
      </c>
      <c r="M317" s="13">
        <v>14422</v>
      </c>
      <c r="N317" s="13">
        <v>252.8904708</v>
      </c>
      <c r="O317" s="13">
        <v>0</v>
      </c>
      <c r="P317" s="13">
        <v>252.8904708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14422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/>
      <c r="BY317" s="13">
        <v>0</v>
      </c>
      <c r="BZ317" s="13">
        <v>0</v>
      </c>
      <c r="CA317" s="82">
        <v>0</v>
      </c>
      <c r="CC317">
        <v>100</v>
      </c>
      <c r="CE317">
        <v>100</v>
      </c>
      <c r="CG317">
        <v>100</v>
      </c>
      <c r="CI317">
        <v>0</v>
      </c>
      <c r="CK317">
        <v>0</v>
      </c>
      <c r="CM317">
        <v>0</v>
      </c>
      <c r="CN317">
        <v>6386123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</row>
    <row r="318" spans="1:129">
      <c r="A318" s="12">
        <v>1773</v>
      </c>
      <c r="B318" s="13" t="s">
        <v>446</v>
      </c>
      <c r="C318" s="13">
        <v>232000</v>
      </c>
      <c r="D318" s="83">
        <v>192000</v>
      </c>
      <c r="E318" s="13">
        <v>190000</v>
      </c>
      <c r="F318" s="13" t="s">
        <v>126</v>
      </c>
      <c r="G318" s="13">
        <v>2</v>
      </c>
      <c r="H318" s="13">
        <v>4</v>
      </c>
      <c r="I318" s="13">
        <v>2012</v>
      </c>
      <c r="J318" s="13">
        <v>520143</v>
      </c>
      <c r="K318" s="13">
        <v>47</v>
      </c>
      <c r="L318" s="13">
        <v>15524</v>
      </c>
      <c r="M318" s="13">
        <v>520190</v>
      </c>
      <c r="N318" s="13">
        <v>9046.4410059780002</v>
      </c>
      <c r="O318" s="13">
        <v>303.10006075000001</v>
      </c>
      <c r="P318" s="13">
        <v>0</v>
      </c>
      <c r="Q318" s="13">
        <v>0</v>
      </c>
      <c r="R318" s="13">
        <v>1.1075999999999999</v>
      </c>
      <c r="S318" s="13">
        <v>0</v>
      </c>
      <c r="T318" s="13">
        <v>0</v>
      </c>
      <c r="U318" s="13">
        <v>0</v>
      </c>
      <c r="V318" s="13">
        <v>193.4331985</v>
      </c>
      <c r="W318" s="13">
        <v>8548.8001467279992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82</v>
      </c>
      <c r="AW318" s="13">
        <v>0</v>
      </c>
      <c r="AX318" s="13">
        <v>0</v>
      </c>
      <c r="AY318" s="13">
        <v>0</v>
      </c>
      <c r="AZ318" s="13">
        <v>13035</v>
      </c>
      <c r="BA318" s="13">
        <v>491502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47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/>
      <c r="BY318" s="13">
        <v>0</v>
      </c>
      <c r="BZ318" s="13">
        <v>0</v>
      </c>
      <c r="CA318" s="82">
        <v>0</v>
      </c>
      <c r="CC318">
        <v>100</v>
      </c>
      <c r="CE318">
        <v>100</v>
      </c>
      <c r="CG318">
        <v>100</v>
      </c>
      <c r="CI318">
        <v>0</v>
      </c>
      <c r="CK318">
        <v>0</v>
      </c>
      <c r="CM318">
        <v>0</v>
      </c>
      <c r="CN318">
        <v>0</v>
      </c>
      <c r="CO318">
        <v>0</v>
      </c>
      <c r="CP318">
        <v>32.5</v>
      </c>
      <c r="CQ318">
        <v>0</v>
      </c>
      <c r="CR318">
        <v>0</v>
      </c>
      <c r="CS318">
        <v>0</v>
      </c>
      <c r="CT318">
        <v>4305.5</v>
      </c>
      <c r="CU318">
        <v>172949.6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5742.5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29">
      <c r="A319" s="12">
        <v>1775</v>
      </c>
      <c r="B319" s="13" t="s">
        <v>447</v>
      </c>
      <c r="C319" s="13">
        <v>241200</v>
      </c>
      <c r="D319" s="83">
        <v>201200</v>
      </c>
      <c r="E319" s="13">
        <v>200010</v>
      </c>
      <c r="F319" s="13" t="s">
        <v>126</v>
      </c>
      <c r="G319" s="13">
        <v>1</v>
      </c>
      <c r="H319" s="13">
        <v>2</v>
      </c>
      <c r="I319" s="13">
        <v>2012</v>
      </c>
      <c r="J319" s="13">
        <v>4713</v>
      </c>
      <c r="K319" s="13">
        <v>0</v>
      </c>
      <c r="L319" s="13">
        <v>0</v>
      </c>
      <c r="M319" s="13">
        <v>4713</v>
      </c>
      <c r="N319" s="13">
        <v>82.635432850000001</v>
      </c>
      <c r="O319" s="13">
        <v>0</v>
      </c>
      <c r="P319" s="13">
        <v>82.599303599999999</v>
      </c>
      <c r="Q319" s="13">
        <v>0</v>
      </c>
      <c r="R319" s="13">
        <v>1.345125E-2</v>
      </c>
      <c r="S319" s="13">
        <v>0</v>
      </c>
      <c r="T319" s="13">
        <v>2.2678E-2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4711</v>
      </c>
      <c r="AU319" s="13">
        <v>0</v>
      </c>
      <c r="AV319" s="13">
        <v>1</v>
      </c>
      <c r="AW319" s="13">
        <v>0</v>
      </c>
      <c r="AX319" s="13">
        <v>1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82">
        <v>0</v>
      </c>
      <c r="CC319">
        <v>0</v>
      </c>
      <c r="CE319">
        <v>0</v>
      </c>
      <c r="CG319">
        <v>0</v>
      </c>
      <c r="CI319">
        <v>0</v>
      </c>
      <c r="CK319">
        <v>0</v>
      </c>
      <c r="CM319">
        <v>0</v>
      </c>
      <c r="CN319">
        <v>2085841</v>
      </c>
      <c r="CO319">
        <v>0</v>
      </c>
      <c r="CP319">
        <v>0.375</v>
      </c>
      <c r="CQ319">
        <v>0</v>
      </c>
      <c r="CR319">
        <v>0.49299999999999999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</row>
    <row r="320" spans="1:129">
      <c r="A320" s="12">
        <v>1777</v>
      </c>
      <c r="B320" s="13" t="s">
        <v>448</v>
      </c>
      <c r="C320" s="13">
        <v>268210</v>
      </c>
      <c r="D320" s="83">
        <v>239910</v>
      </c>
      <c r="E320" s="13">
        <v>230020</v>
      </c>
      <c r="F320" s="13" t="s">
        <v>126</v>
      </c>
      <c r="G320" s="13">
        <v>1</v>
      </c>
      <c r="H320" s="13">
        <v>1</v>
      </c>
      <c r="I320" s="13">
        <v>2012</v>
      </c>
      <c r="J320" s="13">
        <v>1666</v>
      </c>
      <c r="K320" s="13">
        <v>0</v>
      </c>
      <c r="L320" s="13">
        <v>0</v>
      </c>
      <c r="M320" s="13">
        <v>1666</v>
      </c>
      <c r="N320" s="13">
        <v>21.68103</v>
      </c>
      <c r="O320" s="13">
        <v>0</v>
      </c>
      <c r="P320" s="13">
        <v>0</v>
      </c>
      <c r="Q320" s="13">
        <v>0</v>
      </c>
      <c r="R320" s="13">
        <v>3.5511300000000001</v>
      </c>
      <c r="S320" s="13">
        <v>18.129899999999999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263</v>
      </c>
      <c r="AW320" s="13">
        <v>1403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82">
        <v>0</v>
      </c>
      <c r="CC320">
        <v>0</v>
      </c>
      <c r="CE320">
        <v>0</v>
      </c>
      <c r="CG320">
        <v>0</v>
      </c>
      <c r="CI320">
        <v>0</v>
      </c>
      <c r="CK320">
        <v>0</v>
      </c>
      <c r="CM320">
        <v>0</v>
      </c>
      <c r="CN320">
        <v>0</v>
      </c>
      <c r="CO320">
        <v>0</v>
      </c>
      <c r="CP320">
        <v>99</v>
      </c>
      <c r="CQ320">
        <v>446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 spans="1:129">
      <c r="A321" s="12">
        <v>1778</v>
      </c>
      <c r="B321" s="13" t="s">
        <v>449</v>
      </c>
      <c r="C321" s="13">
        <v>268210</v>
      </c>
      <c r="D321" s="83">
        <v>239910</v>
      </c>
      <c r="E321" s="13">
        <v>230020</v>
      </c>
      <c r="F321" s="13" t="s">
        <v>126</v>
      </c>
      <c r="G321" s="13">
        <v>1</v>
      </c>
      <c r="H321" s="13">
        <v>1</v>
      </c>
      <c r="I321" s="13">
        <v>2012</v>
      </c>
      <c r="J321" s="13">
        <v>1900</v>
      </c>
      <c r="K321" s="13">
        <v>0</v>
      </c>
      <c r="L321" s="13">
        <v>0</v>
      </c>
      <c r="M321" s="13">
        <v>1900</v>
      </c>
      <c r="N321" s="13">
        <v>24.636430000000001</v>
      </c>
      <c r="O321" s="13">
        <v>0</v>
      </c>
      <c r="P321" s="13">
        <v>0</v>
      </c>
      <c r="Q321" s="13">
        <v>0</v>
      </c>
      <c r="R321" s="13">
        <v>2.11633</v>
      </c>
      <c r="S321" s="13">
        <v>22.520099999999999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157</v>
      </c>
      <c r="AW321" s="13">
        <v>1743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82">
        <v>0</v>
      </c>
      <c r="CC321">
        <v>0</v>
      </c>
      <c r="CE321">
        <v>0</v>
      </c>
      <c r="CG321">
        <v>0</v>
      </c>
      <c r="CI321">
        <v>0</v>
      </c>
      <c r="CK321">
        <v>0</v>
      </c>
      <c r="CM321">
        <v>0</v>
      </c>
      <c r="CN321">
        <v>0</v>
      </c>
      <c r="CO321">
        <v>0</v>
      </c>
      <c r="CP321">
        <v>59</v>
      </c>
      <c r="CQ321">
        <v>554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>
      <c r="A322" s="12">
        <v>1779</v>
      </c>
      <c r="B322" s="13" t="s">
        <v>450</v>
      </c>
      <c r="C322" s="13">
        <v>268210</v>
      </c>
      <c r="D322" s="83">
        <v>239910</v>
      </c>
      <c r="E322" s="13">
        <v>230020</v>
      </c>
      <c r="F322" s="13" t="s">
        <v>126</v>
      </c>
      <c r="G322" s="13">
        <v>1</v>
      </c>
      <c r="H322" s="13">
        <v>1</v>
      </c>
      <c r="I322" s="13">
        <v>2012</v>
      </c>
      <c r="J322" s="13">
        <v>2372</v>
      </c>
      <c r="K322" s="13">
        <v>0</v>
      </c>
      <c r="L322" s="13">
        <v>0</v>
      </c>
      <c r="M322" s="13">
        <v>2372</v>
      </c>
      <c r="N322" s="13">
        <v>30.738710000000001</v>
      </c>
      <c r="O322" s="13">
        <v>0</v>
      </c>
      <c r="P322" s="13">
        <v>0</v>
      </c>
      <c r="Q322" s="13">
        <v>0</v>
      </c>
      <c r="R322" s="13">
        <v>2.08046</v>
      </c>
      <c r="S322" s="13">
        <v>28.658249999999999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154</v>
      </c>
      <c r="AW322" s="13">
        <v>2218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82">
        <v>0</v>
      </c>
      <c r="CC322">
        <v>0</v>
      </c>
      <c r="CE322">
        <v>0</v>
      </c>
      <c r="CG322">
        <v>0</v>
      </c>
      <c r="CI322">
        <v>0</v>
      </c>
      <c r="CK322">
        <v>0</v>
      </c>
      <c r="CM322">
        <v>0</v>
      </c>
      <c r="CN322">
        <v>0</v>
      </c>
      <c r="CO322">
        <v>0</v>
      </c>
      <c r="CP322">
        <v>58</v>
      </c>
      <c r="CQ322">
        <v>705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</row>
    <row r="323" spans="1:129">
      <c r="A323" s="12">
        <v>1781</v>
      </c>
      <c r="B323" s="13" t="s">
        <v>451</v>
      </c>
      <c r="C323" s="13">
        <v>152030</v>
      </c>
      <c r="D323" s="83">
        <v>102010</v>
      </c>
      <c r="E323" s="13">
        <v>100020</v>
      </c>
      <c r="F323" s="13" t="s">
        <v>126</v>
      </c>
      <c r="G323" s="13">
        <v>1</v>
      </c>
      <c r="H323" s="13">
        <v>4</v>
      </c>
      <c r="I323" s="13">
        <v>2012</v>
      </c>
      <c r="J323" s="13">
        <v>32913</v>
      </c>
      <c r="K323" s="13">
        <v>0</v>
      </c>
      <c r="L323" s="13">
        <v>0</v>
      </c>
      <c r="M323" s="13">
        <v>32913</v>
      </c>
      <c r="N323" s="13">
        <v>357.77702160000001</v>
      </c>
      <c r="O323" s="13">
        <v>0</v>
      </c>
      <c r="P323" s="13">
        <v>10.912413600000001</v>
      </c>
      <c r="Q323" s="13">
        <v>0</v>
      </c>
      <c r="R323" s="13">
        <v>2.6866629999999998</v>
      </c>
      <c r="S323" s="13">
        <v>27.166395000000001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317.01155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622</v>
      </c>
      <c r="AU323" s="13">
        <v>0</v>
      </c>
      <c r="AV323" s="13">
        <v>199</v>
      </c>
      <c r="AW323" s="13">
        <v>2103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29989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/>
      <c r="BY323" s="13">
        <v>0</v>
      </c>
      <c r="BZ323" s="13">
        <v>0</v>
      </c>
      <c r="CA323" s="82">
        <v>0</v>
      </c>
      <c r="CC323">
        <v>100</v>
      </c>
      <c r="CE323">
        <v>100</v>
      </c>
      <c r="CG323">
        <v>100</v>
      </c>
      <c r="CI323">
        <v>0</v>
      </c>
      <c r="CK323">
        <v>0</v>
      </c>
      <c r="CM323">
        <v>0</v>
      </c>
      <c r="CN323">
        <v>275566</v>
      </c>
      <c r="CO323">
        <v>0</v>
      </c>
      <c r="CP323">
        <v>74.900000000000006</v>
      </c>
      <c r="CQ323">
        <v>668.3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11962.7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</row>
    <row r="324" spans="1:129">
      <c r="A324" s="12">
        <v>1782</v>
      </c>
      <c r="B324" s="13" t="s">
        <v>452</v>
      </c>
      <c r="C324" s="13">
        <v>152030</v>
      </c>
      <c r="D324" s="83">
        <v>102010</v>
      </c>
      <c r="E324" s="13">
        <v>100020</v>
      </c>
      <c r="F324" s="13" t="s">
        <v>126</v>
      </c>
      <c r="G324" s="13">
        <v>1</v>
      </c>
      <c r="H324" s="13">
        <v>1</v>
      </c>
      <c r="I324" s="13">
        <v>2012</v>
      </c>
      <c r="J324" s="13">
        <v>3897</v>
      </c>
      <c r="K324" s="13">
        <v>0</v>
      </c>
      <c r="L324" s="13">
        <v>0</v>
      </c>
      <c r="M324" s="13">
        <v>3897</v>
      </c>
      <c r="N324" s="13">
        <v>68.163323840000004</v>
      </c>
      <c r="O324" s="13">
        <v>0</v>
      </c>
      <c r="P324" s="13">
        <v>67.599734400000003</v>
      </c>
      <c r="Q324" s="13">
        <v>0</v>
      </c>
      <c r="R324" s="13">
        <v>0.56358944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3855</v>
      </c>
      <c r="AU324" s="13">
        <v>0</v>
      </c>
      <c r="AV324" s="13">
        <v>42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82">
        <v>0</v>
      </c>
      <c r="CC324">
        <v>0</v>
      </c>
      <c r="CE324">
        <v>0</v>
      </c>
      <c r="CG324">
        <v>0</v>
      </c>
      <c r="CI324">
        <v>0</v>
      </c>
      <c r="CK324">
        <v>0</v>
      </c>
      <c r="CM324">
        <v>0</v>
      </c>
      <c r="CN324">
        <v>1707064</v>
      </c>
      <c r="CO324">
        <v>0</v>
      </c>
      <c r="CP324">
        <v>15.712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</row>
    <row r="325" spans="1:129">
      <c r="A325" s="12">
        <v>1783</v>
      </c>
      <c r="B325" s="13" t="s">
        <v>453</v>
      </c>
      <c r="C325" s="13">
        <v>151310</v>
      </c>
      <c r="D325" s="83">
        <v>101300</v>
      </c>
      <c r="E325" s="13">
        <v>100010</v>
      </c>
      <c r="F325" s="13" t="s">
        <v>126</v>
      </c>
      <c r="G325" s="13">
        <v>1</v>
      </c>
      <c r="H325" s="13">
        <v>1</v>
      </c>
      <c r="I325" s="13">
        <v>2012</v>
      </c>
      <c r="J325" s="13">
        <v>5834</v>
      </c>
      <c r="K325" s="13">
        <v>0</v>
      </c>
      <c r="L325" s="13">
        <v>0</v>
      </c>
      <c r="M325" s="13">
        <v>5834</v>
      </c>
      <c r="N325" s="13">
        <v>102.2977922</v>
      </c>
      <c r="O325" s="13">
        <v>0</v>
      </c>
      <c r="P325" s="13">
        <v>102.29420519999999</v>
      </c>
      <c r="Q325" s="13">
        <v>0</v>
      </c>
      <c r="R325" s="13">
        <v>3.5869999999999999E-3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5834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82">
        <v>0</v>
      </c>
      <c r="CC325">
        <v>0</v>
      </c>
      <c r="CE325">
        <v>0</v>
      </c>
      <c r="CG325">
        <v>0</v>
      </c>
      <c r="CI325">
        <v>0</v>
      </c>
      <c r="CK325">
        <v>0</v>
      </c>
      <c r="CM325">
        <v>0</v>
      </c>
      <c r="CN325">
        <v>2583187</v>
      </c>
      <c r="CO325">
        <v>0</v>
      </c>
      <c r="CP325">
        <v>0.1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</row>
    <row r="326" spans="1:129">
      <c r="A326" s="12">
        <v>1784</v>
      </c>
      <c r="B326" s="13" t="s">
        <v>454</v>
      </c>
      <c r="C326" s="13">
        <v>264000</v>
      </c>
      <c r="D326" s="83">
        <v>233200</v>
      </c>
      <c r="E326" s="13">
        <v>230020</v>
      </c>
      <c r="F326" s="13" t="s">
        <v>126</v>
      </c>
      <c r="G326" s="13">
        <v>8</v>
      </c>
      <c r="H326" s="13">
        <v>3</v>
      </c>
      <c r="I326" s="13">
        <v>2012</v>
      </c>
      <c r="J326" s="13">
        <v>2088</v>
      </c>
      <c r="K326" s="13">
        <v>419</v>
      </c>
      <c r="L326" s="13">
        <v>0</v>
      </c>
      <c r="M326" s="13">
        <v>2507</v>
      </c>
      <c r="N326" s="13">
        <v>39.016295399999997</v>
      </c>
      <c r="O326" s="13">
        <v>0</v>
      </c>
      <c r="P326" s="13">
        <v>36.609170399999996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2.4071250000000002</v>
      </c>
      <c r="AS326" s="13">
        <v>0</v>
      </c>
      <c r="AT326" s="13">
        <v>2088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419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82">
        <v>0</v>
      </c>
      <c r="CC326">
        <v>0</v>
      </c>
      <c r="CE326">
        <v>0</v>
      </c>
      <c r="CG326">
        <v>0</v>
      </c>
      <c r="CI326">
        <v>0</v>
      </c>
      <c r="CK326">
        <v>0</v>
      </c>
      <c r="CM326">
        <v>0</v>
      </c>
      <c r="CN326">
        <v>924474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163.75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</row>
    <row r="327" spans="1:129">
      <c r="A327" s="12">
        <v>1785</v>
      </c>
      <c r="B327" s="13" t="s">
        <v>455</v>
      </c>
      <c r="C327" s="13">
        <v>264000</v>
      </c>
      <c r="D327" s="83">
        <v>233200</v>
      </c>
      <c r="E327" s="13">
        <v>230020</v>
      </c>
      <c r="F327" s="13" t="s">
        <v>126</v>
      </c>
      <c r="G327" s="13">
        <v>8</v>
      </c>
      <c r="H327" s="13">
        <v>3</v>
      </c>
      <c r="I327" s="13">
        <v>2012</v>
      </c>
      <c r="J327" s="13">
        <v>11065</v>
      </c>
      <c r="K327" s="13">
        <v>4224</v>
      </c>
      <c r="L327" s="13">
        <v>0</v>
      </c>
      <c r="M327" s="13">
        <v>15289</v>
      </c>
      <c r="N327" s="13">
        <v>303.21952199999998</v>
      </c>
      <c r="O327" s="13">
        <v>0</v>
      </c>
      <c r="P327" s="13">
        <v>194.02792199999999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109.19159999999999</v>
      </c>
      <c r="AS327" s="13">
        <v>0</v>
      </c>
      <c r="AT327" s="13">
        <v>11065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4224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82">
        <v>0</v>
      </c>
      <c r="CC327">
        <v>0</v>
      </c>
      <c r="CE327">
        <v>0</v>
      </c>
      <c r="CG327">
        <v>0</v>
      </c>
      <c r="CI327">
        <v>0</v>
      </c>
      <c r="CK327">
        <v>0</v>
      </c>
      <c r="CM327">
        <v>0</v>
      </c>
      <c r="CN327">
        <v>4899695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7428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 spans="1:129">
      <c r="A328" s="12">
        <v>1786</v>
      </c>
      <c r="B328" s="13" t="s">
        <v>456</v>
      </c>
      <c r="C328" s="13">
        <v>264000</v>
      </c>
      <c r="D328" s="83">
        <v>233200</v>
      </c>
      <c r="E328" s="13">
        <v>230020</v>
      </c>
      <c r="F328" s="13" t="s">
        <v>126</v>
      </c>
      <c r="G328" s="13">
        <v>8</v>
      </c>
      <c r="H328" s="13">
        <v>3</v>
      </c>
      <c r="I328" s="13">
        <v>2012</v>
      </c>
      <c r="J328" s="13">
        <v>6740</v>
      </c>
      <c r="K328" s="13">
        <v>1956</v>
      </c>
      <c r="L328" s="13">
        <v>0</v>
      </c>
      <c r="M328" s="13">
        <v>8696</v>
      </c>
      <c r="N328" s="13">
        <v>123.94542139000001</v>
      </c>
      <c r="O328" s="13">
        <v>0</v>
      </c>
      <c r="P328" s="13">
        <v>117.6903288</v>
      </c>
      <c r="Q328" s="13">
        <v>0</v>
      </c>
      <c r="R328" s="13">
        <v>0.37509259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5.88</v>
      </c>
      <c r="AS328" s="13">
        <v>0</v>
      </c>
      <c r="AT328" s="13">
        <v>6712</v>
      </c>
      <c r="AU328" s="13">
        <v>0</v>
      </c>
      <c r="AV328" s="13">
        <v>28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1956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82">
        <v>0</v>
      </c>
      <c r="CC328">
        <v>0</v>
      </c>
      <c r="CE328">
        <v>0</v>
      </c>
      <c r="CG328">
        <v>0</v>
      </c>
      <c r="CI328">
        <v>0</v>
      </c>
      <c r="CK328">
        <v>0</v>
      </c>
      <c r="CM328">
        <v>0</v>
      </c>
      <c r="CN328">
        <v>2971978</v>
      </c>
      <c r="CO328">
        <v>0</v>
      </c>
      <c r="CP328">
        <v>10.457000000000001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400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 spans="1:129">
      <c r="A329" s="12">
        <v>1788</v>
      </c>
      <c r="B329" s="13" t="s">
        <v>457</v>
      </c>
      <c r="C329" s="13">
        <v>264000</v>
      </c>
      <c r="D329" s="83">
        <v>233200</v>
      </c>
      <c r="E329" s="13">
        <v>230020</v>
      </c>
      <c r="F329" s="13" t="s">
        <v>126</v>
      </c>
      <c r="G329" s="13">
        <v>8</v>
      </c>
      <c r="H329" s="13">
        <v>3</v>
      </c>
      <c r="I329" s="13">
        <v>2012</v>
      </c>
      <c r="J329" s="13">
        <v>2083</v>
      </c>
      <c r="K329" s="13">
        <v>636</v>
      </c>
      <c r="L329" s="13">
        <v>0</v>
      </c>
      <c r="M329" s="13">
        <v>2719</v>
      </c>
      <c r="N329" s="13">
        <v>40.421411999999997</v>
      </c>
      <c r="O329" s="13">
        <v>0</v>
      </c>
      <c r="P329" s="13">
        <v>36.531792000000003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3.8896199999999999</v>
      </c>
      <c r="AS329" s="13">
        <v>0</v>
      </c>
      <c r="AT329" s="13">
        <v>2083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636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82">
        <v>0</v>
      </c>
      <c r="CC329">
        <v>0</v>
      </c>
      <c r="CE329">
        <v>0</v>
      </c>
      <c r="CG329">
        <v>0</v>
      </c>
      <c r="CI329">
        <v>0</v>
      </c>
      <c r="CK329">
        <v>0</v>
      </c>
      <c r="CM329">
        <v>0</v>
      </c>
      <c r="CN329">
        <v>922520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264.60000000000002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>
      <c r="A330" s="12">
        <v>1789</v>
      </c>
      <c r="B330" s="13" t="s">
        <v>458</v>
      </c>
      <c r="C330" s="13">
        <v>264000</v>
      </c>
      <c r="D330" s="83">
        <v>233200</v>
      </c>
      <c r="E330" s="13">
        <v>230020</v>
      </c>
      <c r="F330" s="13" t="s">
        <v>126</v>
      </c>
      <c r="G330" s="13">
        <v>1</v>
      </c>
      <c r="H330" s="13">
        <v>3</v>
      </c>
      <c r="I330" s="13">
        <v>2012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82">
        <v>0</v>
      </c>
      <c r="CC330">
        <v>0</v>
      </c>
      <c r="CE330">
        <v>0</v>
      </c>
      <c r="CG330">
        <v>0</v>
      </c>
      <c r="CI330">
        <v>0</v>
      </c>
      <c r="CK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</row>
    <row r="331" spans="1:129">
      <c r="A331" s="12">
        <v>1793</v>
      </c>
      <c r="B331" s="13" t="s">
        <v>459</v>
      </c>
      <c r="C331" s="13">
        <v>268210</v>
      </c>
      <c r="D331" s="83">
        <v>239910</v>
      </c>
      <c r="E331" s="13">
        <v>230020</v>
      </c>
      <c r="F331" s="13" t="s">
        <v>126</v>
      </c>
      <c r="G331" s="13">
        <v>1</v>
      </c>
      <c r="H331" s="13">
        <v>1</v>
      </c>
      <c r="I331" s="13">
        <v>2012</v>
      </c>
      <c r="J331" s="13">
        <v>1451</v>
      </c>
      <c r="K331" s="13">
        <v>0</v>
      </c>
      <c r="L331" s="13">
        <v>0</v>
      </c>
      <c r="M331" s="13">
        <v>1451</v>
      </c>
      <c r="N331" s="13">
        <v>25.266124000000001</v>
      </c>
      <c r="O331" s="13">
        <v>0</v>
      </c>
      <c r="P331" s="13">
        <v>24.056208000000002</v>
      </c>
      <c r="Q331" s="13">
        <v>0</v>
      </c>
      <c r="R331" s="13">
        <v>0.24391599999999999</v>
      </c>
      <c r="S331" s="13">
        <v>0</v>
      </c>
      <c r="T331" s="13">
        <v>0.96599999999999997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1372</v>
      </c>
      <c r="AU331" s="13">
        <v>0</v>
      </c>
      <c r="AV331" s="13">
        <v>18</v>
      </c>
      <c r="AW331" s="13">
        <v>0</v>
      </c>
      <c r="AX331" s="13">
        <v>61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82">
        <v>0</v>
      </c>
      <c r="CC331">
        <v>0</v>
      </c>
      <c r="CE331">
        <v>0</v>
      </c>
      <c r="CG331">
        <v>0</v>
      </c>
      <c r="CI331">
        <v>0</v>
      </c>
      <c r="CK331">
        <v>0</v>
      </c>
      <c r="CM331">
        <v>0</v>
      </c>
      <c r="CN331">
        <v>607480</v>
      </c>
      <c r="CO331">
        <v>0</v>
      </c>
      <c r="CP331">
        <v>6.8</v>
      </c>
      <c r="CQ331">
        <v>0</v>
      </c>
      <c r="CR331">
        <v>21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</row>
    <row r="332" spans="1:129">
      <c r="A332" s="12">
        <v>1794</v>
      </c>
      <c r="B332" s="13" t="s">
        <v>460</v>
      </c>
      <c r="C332" s="13">
        <v>268210</v>
      </c>
      <c r="D332" s="83">
        <v>239910</v>
      </c>
      <c r="E332" s="13">
        <v>230020</v>
      </c>
      <c r="F332" s="13" t="s">
        <v>126</v>
      </c>
      <c r="G332" s="13">
        <v>1</v>
      </c>
      <c r="H332" s="13">
        <v>1</v>
      </c>
      <c r="I332" s="13">
        <v>2012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82">
        <v>0</v>
      </c>
      <c r="CC332">
        <v>0</v>
      </c>
      <c r="CE332">
        <v>0</v>
      </c>
      <c r="CG332">
        <v>0</v>
      </c>
      <c r="CI332">
        <v>0</v>
      </c>
      <c r="CK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</row>
    <row r="333" spans="1:129">
      <c r="A333" s="12">
        <v>1796</v>
      </c>
      <c r="B333" s="13" t="s">
        <v>461</v>
      </c>
      <c r="C333" s="13">
        <v>151110</v>
      </c>
      <c r="D333" s="83">
        <v>101110</v>
      </c>
      <c r="E333" s="13">
        <v>100010</v>
      </c>
      <c r="F333" s="13" t="s">
        <v>126</v>
      </c>
      <c r="G333" s="13">
        <v>1</v>
      </c>
      <c r="H333" s="13">
        <v>1</v>
      </c>
      <c r="I333" s="13">
        <v>2012</v>
      </c>
      <c r="J333" s="13">
        <v>11060</v>
      </c>
      <c r="K333" s="13">
        <v>0</v>
      </c>
      <c r="L333" s="13">
        <v>0</v>
      </c>
      <c r="M333" s="13">
        <v>11060</v>
      </c>
      <c r="N333" s="13">
        <v>193.94391379999999</v>
      </c>
      <c r="O333" s="13">
        <v>0</v>
      </c>
      <c r="P333" s="13">
        <v>193.94032680000001</v>
      </c>
      <c r="Q333" s="13">
        <v>0</v>
      </c>
      <c r="R333" s="13">
        <v>3.5869999999999999E-3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11060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82">
        <v>0</v>
      </c>
      <c r="CC333">
        <v>0</v>
      </c>
      <c r="CE333">
        <v>0</v>
      </c>
      <c r="CG333">
        <v>0</v>
      </c>
      <c r="CI333">
        <v>0</v>
      </c>
      <c r="CK333">
        <v>0</v>
      </c>
      <c r="CM333">
        <v>0</v>
      </c>
      <c r="CN333">
        <v>4897483</v>
      </c>
      <c r="CO333">
        <v>0</v>
      </c>
      <c r="CP333">
        <v>0.1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 spans="1:129">
      <c r="A334" s="12">
        <v>1798</v>
      </c>
      <c r="B334" s="13" t="s">
        <v>462</v>
      </c>
      <c r="C334" s="13">
        <v>271000</v>
      </c>
      <c r="D334" s="83">
        <v>241000</v>
      </c>
      <c r="E334" s="13">
        <v>240000</v>
      </c>
      <c r="F334" s="13" t="s">
        <v>126</v>
      </c>
      <c r="G334" s="13">
        <v>1</v>
      </c>
      <c r="H334" s="13">
        <v>1</v>
      </c>
      <c r="I334" s="13">
        <v>2012</v>
      </c>
      <c r="J334" s="13">
        <v>13369</v>
      </c>
      <c r="K334" s="13">
        <v>0</v>
      </c>
      <c r="L334" s="13">
        <v>0</v>
      </c>
      <c r="M334" s="13">
        <v>13369</v>
      </c>
      <c r="N334" s="13">
        <v>234.40551400000001</v>
      </c>
      <c r="O334" s="13">
        <v>0</v>
      </c>
      <c r="P334" s="13">
        <v>234.39833999999999</v>
      </c>
      <c r="Q334" s="13">
        <v>0</v>
      </c>
      <c r="R334" s="13">
        <v>7.1739999999999998E-3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13368</v>
      </c>
      <c r="AU334" s="13">
        <v>0</v>
      </c>
      <c r="AV334" s="13">
        <v>1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82">
        <v>0</v>
      </c>
      <c r="CC334">
        <v>0</v>
      </c>
      <c r="CE334">
        <v>0</v>
      </c>
      <c r="CG334">
        <v>0</v>
      </c>
      <c r="CI334">
        <v>0</v>
      </c>
      <c r="CK334">
        <v>0</v>
      </c>
      <c r="CM334">
        <v>0</v>
      </c>
      <c r="CN334">
        <v>5919150</v>
      </c>
      <c r="CO334">
        <v>0</v>
      </c>
      <c r="CP334">
        <v>0.2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>
      <c r="A335" s="12">
        <v>1800</v>
      </c>
      <c r="B335" s="13" t="s">
        <v>463</v>
      </c>
      <c r="C335" s="13">
        <v>111000</v>
      </c>
      <c r="D335" s="83">
        <v>61000</v>
      </c>
      <c r="E335" s="13">
        <v>60000</v>
      </c>
      <c r="F335" s="13" t="s">
        <v>464</v>
      </c>
      <c r="G335" s="13">
        <v>1</v>
      </c>
      <c r="H335" s="13">
        <v>4</v>
      </c>
      <c r="I335" s="13">
        <v>2012</v>
      </c>
      <c r="J335" s="13">
        <v>197852</v>
      </c>
      <c r="K335" s="13">
        <v>0</v>
      </c>
      <c r="L335" s="13">
        <v>17002</v>
      </c>
      <c r="M335" s="13">
        <v>197852</v>
      </c>
      <c r="N335" s="13">
        <v>3306.1317388083999</v>
      </c>
      <c r="O335" s="13">
        <v>273.08173836200001</v>
      </c>
      <c r="P335" s="13">
        <v>2971.7661054464002</v>
      </c>
      <c r="Q335" s="13">
        <v>0</v>
      </c>
      <c r="R335" s="13">
        <v>61.283895000000001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176315</v>
      </c>
      <c r="AU335" s="13">
        <v>0</v>
      </c>
      <c r="AV335" s="13">
        <v>4535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/>
      <c r="BY335" s="13">
        <v>0</v>
      </c>
      <c r="BZ335" s="13">
        <v>0</v>
      </c>
      <c r="CA335" s="82">
        <v>0</v>
      </c>
      <c r="CC335">
        <v>100</v>
      </c>
      <c r="CE335">
        <v>100</v>
      </c>
      <c r="CG335">
        <v>100</v>
      </c>
      <c r="CI335">
        <v>0</v>
      </c>
      <c r="CK335">
        <v>0</v>
      </c>
      <c r="CM335">
        <v>0</v>
      </c>
      <c r="CN335">
        <v>63862528</v>
      </c>
      <c r="CO335">
        <v>0</v>
      </c>
      <c r="CP335">
        <v>1708.5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4920569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</row>
    <row r="336" spans="1:129">
      <c r="A336" s="12">
        <v>1801</v>
      </c>
      <c r="B336" s="13" t="s">
        <v>465</v>
      </c>
      <c r="C336" s="13">
        <v>111000</v>
      </c>
      <c r="D336" s="83">
        <v>61000</v>
      </c>
      <c r="E336" s="13">
        <v>60000</v>
      </c>
      <c r="F336" s="13" t="s">
        <v>464</v>
      </c>
      <c r="G336" s="13">
        <v>1</v>
      </c>
      <c r="H336" s="13">
        <v>4</v>
      </c>
      <c r="I336" s="13">
        <v>2012</v>
      </c>
      <c r="J336" s="13">
        <v>411536</v>
      </c>
      <c r="K336" s="13">
        <v>0</v>
      </c>
      <c r="L336" s="13">
        <v>30256</v>
      </c>
      <c r="M336" s="13">
        <v>411536</v>
      </c>
      <c r="N336" s="13">
        <v>7244.0694196659997</v>
      </c>
      <c r="O336" s="13">
        <v>523.00113585999998</v>
      </c>
      <c r="P336" s="13">
        <v>6689.1081138059999</v>
      </c>
      <c r="Q336" s="13">
        <v>0</v>
      </c>
      <c r="R336" s="13">
        <v>31.960170000000002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378915</v>
      </c>
      <c r="AU336" s="13">
        <v>0</v>
      </c>
      <c r="AV336" s="13">
        <v>2365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/>
      <c r="BY336" s="13">
        <v>0</v>
      </c>
      <c r="BZ336" s="13">
        <v>0</v>
      </c>
      <c r="CA336" s="82">
        <v>0</v>
      </c>
      <c r="CC336">
        <v>100</v>
      </c>
      <c r="CE336">
        <v>100</v>
      </c>
      <c r="CG336">
        <v>100</v>
      </c>
      <c r="CI336">
        <v>0</v>
      </c>
      <c r="CK336">
        <v>0</v>
      </c>
      <c r="CM336">
        <v>0</v>
      </c>
      <c r="CN336">
        <v>166991410</v>
      </c>
      <c r="CO336">
        <v>0</v>
      </c>
      <c r="CP336">
        <v>891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12883388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</row>
    <row r="337" spans="1:129">
      <c r="A337" s="12">
        <v>1802</v>
      </c>
      <c r="B337" s="13" t="s">
        <v>466</v>
      </c>
      <c r="C337" s="13">
        <v>111000</v>
      </c>
      <c r="D337" s="83">
        <v>61000</v>
      </c>
      <c r="E337" s="13">
        <v>60000</v>
      </c>
      <c r="F337" s="13" t="s">
        <v>464</v>
      </c>
      <c r="G337" s="13">
        <v>1</v>
      </c>
      <c r="H337" s="13">
        <v>4</v>
      </c>
      <c r="I337" s="13">
        <v>2012</v>
      </c>
      <c r="J337" s="13">
        <v>298739</v>
      </c>
      <c r="K337" s="13">
        <v>0</v>
      </c>
      <c r="L337" s="13">
        <v>41619</v>
      </c>
      <c r="M337" s="13">
        <v>298739</v>
      </c>
      <c r="N337" s="13">
        <v>5161.6775774537</v>
      </c>
      <c r="O337" s="13">
        <v>698.70034380150003</v>
      </c>
      <c r="P337" s="13">
        <v>4432.8966516521996</v>
      </c>
      <c r="Q337" s="13">
        <v>0</v>
      </c>
      <c r="R337" s="13">
        <v>30.080582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254894</v>
      </c>
      <c r="AU337" s="13">
        <v>0</v>
      </c>
      <c r="AV337" s="13">
        <v>2226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0</v>
      </c>
      <c r="BW337" s="13">
        <v>0</v>
      </c>
      <c r="BX337" s="13"/>
      <c r="BY337" s="13">
        <v>0</v>
      </c>
      <c r="BZ337" s="13">
        <v>0</v>
      </c>
      <c r="CA337" s="82">
        <v>0</v>
      </c>
      <c r="CC337">
        <v>100</v>
      </c>
      <c r="CE337">
        <v>100</v>
      </c>
      <c r="CG337">
        <v>100</v>
      </c>
      <c r="CI337">
        <v>0</v>
      </c>
      <c r="CK337">
        <v>0</v>
      </c>
      <c r="CM337">
        <v>0</v>
      </c>
      <c r="CN337">
        <v>106800831</v>
      </c>
      <c r="CO337">
        <v>0</v>
      </c>
      <c r="CP337">
        <v>838.6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15219345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</row>
    <row r="338" spans="1:129">
      <c r="A338" s="12">
        <v>1803</v>
      </c>
      <c r="B338" s="13" t="s">
        <v>467</v>
      </c>
      <c r="C338" s="13">
        <v>111000</v>
      </c>
      <c r="D338" s="83">
        <v>61000</v>
      </c>
      <c r="E338" s="13">
        <v>60000</v>
      </c>
      <c r="F338" s="13" t="s">
        <v>464</v>
      </c>
      <c r="G338" s="13">
        <v>1</v>
      </c>
      <c r="H338" s="13">
        <v>4</v>
      </c>
      <c r="I338" s="13">
        <v>2012</v>
      </c>
      <c r="J338" s="13">
        <v>49350</v>
      </c>
      <c r="K338" s="13">
        <v>0</v>
      </c>
      <c r="L338" s="13">
        <v>7144</v>
      </c>
      <c r="M338" s="13">
        <v>49350</v>
      </c>
      <c r="N338" s="13">
        <v>832.65667000104997</v>
      </c>
      <c r="O338" s="13">
        <v>116.40000267165</v>
      </c>
      <c r="P338" s="13">
        <v>703.49986052940005</v>
      </c>
      <c r="Q338" s="13">
        <v>0</v>
      </c>
      <c r="R338" s="13">
        <v>12.7568068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41262</v>
      </c>
      <c r="AU338" s="13">
        <v>0</v>
      </c>
      <c r="AV338" s="13">
        <v>944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0</v>
      </c>
      <c r="BX338" s="13"/>
      <c r="BY338" s="13">
        <v>0</v>
      </c>
      <c r="BZ338" s="13">
        <v>0</v>
      </c>
      <c r="CA338" s="82">
        <v>0</v>
      </c>
      <c r="CC338">
        <v>100</v>
      </c>
      <c r="CE338">
        <v>100</v>
      </c>
      <c r="CG338">
        <v>100</v>
      </c>
      <c r="CI338">
        <v>0</v>
      </c>
      <c r="CK338">
        <v>0</v>
      </c>
      <c r="CM338">
        <v>0</v>
      </c>
      <c r="CN338">
        <v>17185611</v>
      </c>
      <c r="CO338">
        <v>0</v>
      </c>
      <c r="CP338">
        <v>355.64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2135629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</row>
    <row r="339" spans="1:129">
      <c r="A339" s="12">
        <v>1804</v>
      </c>
      <c r="B339" s="13" t="s">
        <v>468</v>
      </c>
      <c r="C339" s="13">
        <v>111000</v>
      </c>
      <c r="D339" s="83">
        <v>61000</v>
      </c>
      <c r="E339" s="13">
        <v>60000</v>
      </c>
      <c r="F339" s="13" t="s">
        <v>464</v>
      </c>
      <c r="G339" s="13">
        <v>1</v>
      </c>
      <c r="H339" s="13">
        <v>4</v>
      </c>
      <c r="I339" s="13">
        <v>2012</v>
      </c>
      <c r="J339" s="13">
        <v>459264</v>
      </c>
      <c r="K339" s="13">
        <v>0</v>
      </c>
      <c r="L339" s="13">
        <v>68374</v>
      </c>
      <c r="M339" s="13">
        <v>459264</v>
      </c>
      <c r="N339" s="13">
        <v>7980.8891131886003</v>
      </c>
      <c r="O339" s="13">
        <v>1149.298942052</v>
      </c>
      <c r="P339" s="13">
        <v>6782.5014301366</v>
      </c>
      <c r="Q339" s="13">
        <v>0</v>
      </c>
      <c r="R339" s="13">
        <v>49.080920999999996</v>
      </c>
      <c r="S339" s="13">
        <v>0</v>
      </c>
      <c r="T339" s="13">
        <v>7.8200000000000006E-3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387257</v>
      </c>
      <c r="AU339" s="13">
        <v>0</v>
      </c>
      <c r="AV339" s="13">
        <v>3632</v>
      </c>
      <c r="AW339" s="13">
        <v>0</v>
      </c>
      <c r="AX339" s="13">
        <v>1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0</v>
      </c>
      <c r="BX339" s="13"/>
      <c r="BY339" s="13">
        <v>0</v>
      </c>
      <c r="BZ339" s="13">
        <v>0</v>
      </c>
      <c r="CA339" s="82">
        <v>0</v>
      </c>
      <c r="CC339">
        <v>100</v>
      </c>
      <c r="CE339">
        <v>100</v>
      </c>
      <c r="CG339">
        <v>100</v>
      </c>
      <c r="CI339">
        <v>0</v>
      </c>
      <c r="CK339">
        <v>0</v>
      </c>
      <c r="CM339">
        <v>0</v>
      </c>
      <c r="CN339">
        <v>171486182</v>
      </c>
      <c r="CO339">
        <v>0</v>
      </c>
      <c r="CP339">
        <v>1368.3</v>
      </c>
      <c r="CQ339">
        <v>0</v>
      </c>
      <c r="CR339">
        <v>0.17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25149874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</row>
    <row r="340" spans="1:129">
      <c r="A340" s="12">
        <v>1805</v>
      </c>
      <c r="B340" s="13" t="s">
        <v>469</v>
      </c>
      <c r="C340" s="13">
        <v>111000</v>
      </c>
      <c r="D340" s="83">
        <v>61000</v>
      </c>
      <c r="E340" s="13">
        <v>60000</v>
      </c>
      <c r="F340" s="13" t="s">
        <v>464</v>
      </c>
      <c r="G340" s="13">
        <v>1</v>
      </c>
      <c r="H340" s="13">
        <v>4</v>
      </c>
      <c r="I340" s="13">
        <v>2012</v>
      </c>
      <c r="J340" s="13">
        <v>89565</v>
      </c>
      <c r="K340" s="13">
        <v>0</v>
      </c>
      <c r="L340" s="13">
        <v>13507</v>
      </c>
      <c r="M340" s="13">
        <v>89565</v>
      </c>
      <c r="N340" s="13">
        <v>1476.8174575360999</v>
      </c>
      <c r="O340" s="13">
        <v>224.0002195767</v>
      </c>
      <c r="P340" s="13">
        <v>1168.8993729593999</v>
      </c>
      <c r="Q340" s="13">
        <v>0</v>
      </c>
      <c r="R340" s="13">
        <v>83.917865000000006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69848</v>
      </c>
      <c r="AU340" s="13">
        <v>0</v>
      </c>
      <c r="AV340" s="13">
        <v>6210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/>
      <c r="BY340" s="13">
        <v>0</v>
      </c>
      <c r="BZ340" s="13">
        <v>0</v>
      </c>
      <c r="CA340" s="82">
        <v>0</v>
      </c>
      <c r="CC340">
        <v>100</v>
      </c>
      <c r="CE340">
        <v>100</v>
      </c>
      <c r="CG340">
        <v>100</v>
      </c>
      <c r="CI340">
        <v>0</v>
      </c>
      <c r="CK340">
        <v>0</v>
      </c>
      <c r="CM340">
        <v>0</v>
      </c>
      <c r="CN340">
        <v>24381633</v>
      </c>
      <c r="CO340">
        <v>0</v>
      </c>
      <c r="CP340">
        <v>2339.5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4662213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</row>
    <row r="341" spans="1:129">
      <c r="A341" s="12">
        <v>1806</v>
      </c>
      <c r="B341" s="13" t="s">
        <v>470</v>
      </c>
      <c r="C341" s="13">
        <v>111000</v>
      </c>
      <c r="D341" s="83">
        <v>61000</v>
      </c>
      <c r="E341" s="13">
        <v>60000</v>
      </c>
      <c r="F341" s="13" t="s">
        <v>464</v>
      </c>
      <c r="G341" s="13">
        <v>1</v>
      </c>
      <c r="H341" s="13">
        <v>4</v>
      </c>
      <c r="I341" s="13">
        <v>2012</v>
      </c>
      <c r="J341" s="13">
        <v>190150</v>
      </c>
      <c r="K341" s="13">
        <v>0</v>
      </c>
      <c r="L341" s="13">
        <v>14014</v>
      </c>
      <c r="M341" s="13">
        <v>190150</v>
      </c>
      <c r="N341" s="13">
        <v>3340.3074278964</v>
      </c>
      <c r="O341" s="13">
        <v>245.198596896</v>
      </c>
      <c r="P341" s="13">
        <v>3059.0020890003998</v>
      </c>
      <c r="Q341" s="13">
        <v>0</v>
      </c>
      <c r="R341" s="13">
        <v>36.106741999999997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173464</v>
      </c>
      <c r="AU341" s="13">
        <v>0</v>
      </c>
      <c r="AV341" s="13">
        <v>2672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/>
      <c r="BY341" s="13">
        <v>0</v>
      </c>
      <c r="BZ341" s="13">
        <v>0</v>
      </c>
      <c r="CA341" s="82">
        <v>0</v>
      </c>
      <c r="CC341">
        <v>100</v>
      </c>
      <c r="CE341">
        <v>100</v>
      </c>
      <c r="CG341">
        <v>100</v>
      </c>
      <c r="CI341">
        <v>0</v>
      </c>
      <c r="CK341">
        <v>0</v>
      </c>
      <c r="CM341">
        <v>0</v>
      </c>
      <c r="CN341">
        <v>76102909</v>
      </c>
      <c r="CO341">
        <v>0</v>
      </c>
      <c r="CP341">
        <v>1006.6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6190008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</row>
    <row r="342" spans="1:129">
      <c r="A342" s="12">
        <v>1824</v>
      </c>
      <c r="B342" s="13" t="s">
        <v>471</v>
      </c>
      <c r="C342" s="13">
        <v>403000</v>
      </c>
      <c r="D342" s="83">
        <v>353000</v>
      </c>
      <c r="E342" s="13">
        <v>350030</v>
      </c>
      <c r="F342" s="13" t="s">
        <v>128</v>
      </c>
      <c r="G342" s="13">
        <v>1</v>
      </c>
      <c r="H342" s="13">
        <v>1</v>
      </c>
      <c r="I342" s="13">
        <v>2012</v>
      </c>
      <c r="J342" s="13">
        <v>89</v>
      </c>
      <c r="K342" s="13">
        <v>0</v>
      </c>
      <c r="L342" s="13">
        <v>0</v>
      </c>
      <c r="M342" s="13">
        <v>89</v>
      </c>
      <c r="N342" s="13">
        <v>1.1980580000000001</v>
      </c>
      <c r="O342" s="13">
        <v>0</v>
      </c>
      <c r="P342" s="13">
        <v>0</v>
      </c>
      <c r="Q342" s="13">
        <v>0</v>
      </c>
      <c r="R342" s="13">
        <v>1.1980580000000001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89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82">
        <v>0</v>
      </c>
      <c r="CC342">
        <v>0</v>
      </c>
      <c r="CE342">
        <v>0</v>
      </c>
      <c r="CG342">
        <v>0</v>
      </c>
      <c r="CI342">
        <v>0</v>
      </c>
      <c r="CK342">
        <v>0</v>
      </c>
      <c r="CM342">
        <v>0</v>
      </c>
      <c r="CN342">
        <v>0</v>
      </c>
      <c r="CO342">
        <v>0</v>
      </c>
      <c r="CP342">
        <v>33.4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</row>
    <row r="343" spans="1:129">
      <c r="A343" s="12">
        <v>1825</v>
      </c>
      <c r="B343" s="13" t="s">
        <v>472</v>
      </c>
      <c r="C343" s="13">
        <v>403000</v>
      </c>
      <c r="D343" s="83">
        <v>353000</v>
      </c>
      <c r="E343" s="13">
        <v>350030</v>
      </c>
      <c r="F343" s="13" t="s">
        <v>128</v>
      </c>
      <c r="G343" s="13">
        <v>1</v>
      </c>
      <c r="H343" s="13">
        <v>1</v>
      </c>
      <c r="I343" s="13">
        <v>2012</v>
      </c>
      <c r="J343" s="13">
        <v>173</v>
      </c>
      <c r="K343" s="13">
        <v>0</v>
      </c>
      <c r="L343" s="13">
        <v>0</v>
      </c>
      <c r="M343" s="13">
        <v>173</v>
      </c>
      <c r="N343" s="13">
        <v>3.0288059999999999</v>
      </c>
      <c r="O343" s="13">
        <v>0</v>
      </c>
      <c r="P343" s="13">
        <v>3.0288059999999999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173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82">
        <v>0</v>
      </c>
      <c r="CC343">
        <v>0</v>
      </c>
      <c r="CE343">
        <v>0</v>
      </c>
      <c r="CG343">
        <v>0</v>
      </c>
      <c r="CI343">
        <v>0</v>
      </c>
      <c r="CK343">
        <v>0</v>
      </c>
      <c r="CM343">
        <v>0</v>
      </c>
      <c r="CN343">
        <v>76485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 spans="1:129">
      <c r="A344" s="12">
        <v>1826</v>
      </c>
      <c r="B344" s="13" t="s">
        <v>473</v>
      </c>
      <c r="C344" s="13">
        <v>403000</v>
      </c>
      <c r="D344" s="83">
        <v>353000</v>
      </c>
      <c r="E344" s="13">
        <v>350030</v>
      </c>
      <c r="F344" s="13" t="s">
        <v>128</v>
      </c>
      <c r="G344" s="13">
        <v>1</v>
      </c>
      <c r="H344" s="13">
        <v>1</v>
      </c>
      <c r="I344" s="13">
        <v>2012</v>
      </c>
      <c r="J344" s="13">
        <v>7</v>
      </c>
      <c r="K344" s="13">
        <v>0</v>
      </c>
      <c r="L344" s="13">
        <v>0</v>
      </c>
      <c r="M344" s="13">
        <v>7</v>
      </c>
      <c r="N344" s="13">
        <v>9.6813129999999997E-2</v>
      </c>
      <c r="O344" s="13">
        <v>0</v>
      </c>
      <c r="P344" s="13">
        <v>0</v>
      </c>
      <c r="Q344" s="13">
        <v>0</v>
      </c>
      <c r="R344" s="13">
        <v>9.6813129999999997E-2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7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82">
        <v>0</v>
      </c>
      <c r="CC344">
        <v>0</v>
      </c>
      <c r="CE344">
        <v>0</v>
      </c>
      <c r="CG344">
        <v>0</v>
      </c>
      <c r="CI344">
        <v>0</v>
      </c>
      <c r="CK344">
        <v>0</v>
      </c>
      <c r="CM344">
        <v>0</v>
      </c>
      <c r="CN344">
        <v>0</v>
      </c>
      <c r="CO344">
        <v>0</v>
      </c>
      <c r="CP344">
        <v>2.6989999999999998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</row>
    <row r="345" spans="1:129">
      <c r="A345" s="12">
        <v>1827</v>
      </c>
      <c r="B345" s="13" t="s">
        <v>474</v>
      </c>
      <c r="C345" s="13">
        <v>403000</v>
      </c>
      <c r="D345" s="83">
        <v>353000</v>
      </c>
      <c r="E345" s="13">
        <v>350030</v>
      </c>
      <c r="F345" s="13" t="s">
        <v>128</v>
      </c>
      <c r="G345" s="13">
        <v>1</v>
      </c>
      <c r="H345" s="13">
        <v>1</v>
      </c>
      <c r="I345" s="13">
        <v>2012</v>
      </c>
      <c r="J345" s="13">
        <v>1801</v>
      </c>
      <c r="K345" s="13">
        <v>0</v>
      </c>
      <c r="L345" s="13">
        <v>0</v>
      </c>
      <c r="M345" s="13">
        <v>1801</v>
      </c>
      <c r="N345" s="13">
        <v>22.716798279999999</v>
      </c>
      <c r="O345" s="13">
        <v>0</v>
      </c>
      <c r="P345" s="13">
        <v>0</v>
      </c>
      <c r="Q345" s="13">
        <v>0</v>
      </c>
      <c r="R345" s="13">
        <v>1.57828E-3</v>
      </c>
      <c r="S345" s="13">
        <v>22.715219999999999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1801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82">
        <v>0</v>
      </c>
      <c r="CC345">
        <v>0</v>
      </c>
      <c r="CE345">
        <v>0</v>
      </c>
      <c r="CG345">
        <v>0</v>
      </c>
      <c r="CI345">
        <v>0</v>
      </c>
      <c r="CK345">
        <v>0</v>
      </c>
      <c r="CM345">
        <v>0</v>
      </c>
      <c r="CN345">
        <v>0</v>
      </c>
      <c r="CO345">
        <v>0</v>
      </c>
      <c r="CP345">
        <v>4.3999999999999997E-2</v>
      </c>
      <c r="CQ345">
        <v>558.79999999999995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 spans="1:129">
      <c r="A346" s="12">
        <v>1828</v>
      </c>
      <c r="B346" s="13" t="s">
        <v>475</v>
      </c>
      <c r="C346" s="13">
        <v>403000</v>
      </c>
      <c r="D346" s="83">
        <v>353000</v>
      </c>
      <c r="E346" s="13">
        <v>350030</v>
      </c>
      <c r="F346" s="13" t="s">
        <v>128</v>
      </c>
      <c r="G346" s="13">
        <v>1</v>
      </c>
      <c r="H346" s="13">
        <v>1</v>
      </c>
      <c r="I346" s="13">
        <v>2012</v>
      </c>
      <c r="J346" s="13">
        <v>1</v>
      </c>
      <c r="K346" s="13">
        <v>0</v>
      </c>
      <c r="L346" s="13">
        <v>0</v>
      </c>
      <c r="M346" s="13">
        <v>1</v>
      </c>
      <c r="N346" s="13">
        <v>1.384582E-2</v>
      </c>
      <c r="O346" s="13">
        <v>0</v>
      </c>
      <c r="P346" s="13">
        <v>0</v>
      </c>
      <c r="Q346" s="13">
        <v>0</v>
      </c>
      <c r="R346" s="13">
        <v>1.384582E-2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1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82">
        <v>0</v>
      </c>
      <c r="CC346">
        <v>0</v>
      </c>
      <c r="CE346">
        <v>0</v>
      </c>
      <c r="CG346">
        <v>0</v>
      </c>
      <c r="CI346">
        <v>0</v>
      </c>
      <c r="CK346">
        <v>0</v>
      </c>
      <c r="CM346">
        <v>0</v>
      </c>
      <c r="CN346">
        <v>0</v>
      </c>
      <c r="CO346">
        <v>0</v>
      </c>
      <c r="CP346">
        <v>0.38600000000000001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</row>
    <row r="347" spans="1:129">
      <c r="A347" s="12">
        <v>1829</v>
      </c>
      <c r="B347" s="13" t="s">
        <v>476</v>
      </c>
      <c r="C347" s="13">
        <v>851100</v>
      </c>
      <c r="D347" s="83">
        <v>861000</v>
      </c>
      <c r="E347" s="13">
        <v>860010</v>
      </c>
      <c r="F347" s="13" t="s">
        <v>126</v>
      </c>
      <c r="G347" s="13">
        <v>1</v>
      </c>
      <c r="H347" s="13">
        <v>1</v>
      </c>
      <c r="I347" s="13">
        <v>2012</v>
      </c>
      <c r="J347" s="13">
        <v>2801</v>
      </c>
      <c r="K347" s="13">
        <v>0</v>
      </c>
      <c r="L347" s="13">
        <v>0</v>
      </c>
      <c r="M347" s="13">
        <v>2801</v>
      </c>
      <c r="N347" s="13">
        <v>47.732867210000002</v>
      </c>
      <c r="O347" s="13">
        <v>0</v>
      </c>
      <c r="P347" s="13">
        <v>43.111094399999999</v>
      </c>
      <c r="Q347" s="13">
        <v>0</v>
      </c>
      <c r="R347" s="13">
        <v>4.5900328100000003</v>
      </c>
      <c r="S347" s="13">
        <v>0</v>
      </c>
      <c r="T347" s="13">
        <v>3.1739999999999997E-2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2459</v>
      </c>
      <c r="AU347" s="13">
        <v>0</v>
      </c>
      <c r="AV347" s="13">
        <v>340</v>
      </c>
      <c r="AW347" s="13">
        <v>0</v>
      </c>
      <c r="AX347" s="13">
        <v>2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82">
        <v>0</v>
      </c>
      <c r="CC347">
        <v>0</v>
      </c>
      <c r="CE347">
        <v>0</v>
      </c>
      <c r="CG347">
        <v>0</v>
      </c>
      <c r="CI347">
        <v>0</v>
      </c>
      <c r="CK347">
        <v>0</v>
      </c>
      <c r="CM347">
        <v>0</v>
      </c>
      <c r="CN347">
        <v>1088664</v>
      </c>
      <c r="CO347">
        <v>0</v>
      </c>
      <c r="CP347">
        <v>127.96299999999999</v>
      </c>
      <c r="CQ347">
        <v>0</v>
      </c>
      <c r="CR347">
        <v>0.69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</row>
    <row r="348" spans="1:129">
      <c r="A348" s="12">
        <v>1830</v>
      </c>
      <c r="B348" s="13" t="s">
        <v>477</v>
      </c>
      <c r="C348" s="13">
        <v>403000</v>
      </c>
      <c r="D348" s="83">
        <v>353000</v>
      </c>
      <c r="E348" s="13">
        <v>350030</v>
      </c>
      <c r="F348" s="13" t="s">
        <v>128</v>
      </c>
      <c r="G348" s="13">
        <v>1</v>
      </c>
      <c r="H348" s="13">
        <v>1</v>
      </c>
      <c r="I348" s="13">
        <v>2012</v>
      </c>
      <c r="J348" s="13">
        <v>1201</v>
      </c>
      <c r="K348" s="13">
        <v>0</v>
      </c>
      <c r="L348" s="13">
        <v>0</v>
      </c>
      <c r="M348" s="13">
        <v>1201</v>
      </c>
      <c r="N348" s="13">
        <v>20.293527999999998</v>
      </c>
      <c r="O348" s="13">
        <v>0</v>
      </c>
      <c r="P348" s="13">
        <v>17.682192000000001</v>
      </c>
      <c r="Q348" s="13">
        <v>0</v>
      </c>
      <c r="R348" s="13">
        <v>2.6113360000000001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1008</v>
      </c>
      <c r="AU348" s="13">
        <v>0</v>
      </c>
      <c r="AV348" s="13">
        <v>193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82">
        <v>0</v>
      </c>
      <c r="CC348">
        <v>0</v>
      </c>
      <c r="CE348">
        <v>0</v>
      </c>
      <c r="CG348">
        <v>0</v>
      </c>
      <c r="CI348">
        <v>0</v>
      </c>
      <c r="CK348">
        <v>0</v>
      </c>
      <c r="CM348">
        <v>0</v>
      </c>
      <c r="CN348">
        <v>446520</v>
      </c>
      <c r="CO348">
        <v>0</v>
      </c>
      <c r="CP348">
        <v>72.8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</row>
    <row r="349" spans="1:129">
      <c r="A349" s="12">
        <v>1831</v>
      </c>
      <c r="B349" s="13" t="s">
        <v>478</v>
      </c>
      <c r="C349" s="13">
        <v>403000</v>
      </c>
      <c r="D349" s="83">
        <v>353000</v>
      </c>
      <c r="E349" s="13">
        <v>350030</v>
      </c>
      <c r="F349" s="13" t="s">
        <v>128</v>
      </c>
      <c r="G349" s="13">
        <v>1</v>
      </c>
      <c r="H349" s="13">
        <v>1</v>
      </c>
      <c r="I349" s="13">
        <v>2012</v>
      </c>
      <c r="J349" s="13">
        <v>1097</v>
      </c>
      <c r="K349" s="13">
        <v>0</v>
      </c>
      <c r="L349" s="13">
        <v>0</v>
      </c>
      <c r="M349" s="13">
        <v>1097</v>
      </c>
      <c r="N349" s="13">
        <v>14.825070999999999</v>
      </c>
      <c r="O349" s="13">
        <v>0</v>
      </c>
      <c r="P349" s="13">
        <v>0</v>
      </c>
      <c r="Q349" s="13">
        <v>0</v>
      </c>
      <c r="R349" s="13">
        <v>14.825070999999999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1097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82">
        <v>0</v>
      </c>
      <c r="CC349">
        <v>0</v>
      </c>
      <c r="CE349">
        <v>0</v>
      </c>
      <c r="CG349">
        <v>0</v>
      </c>
      <c r="CI349">
        <v>0</v>
      </c>
      <c r="CK349">
        <v>0</v>
      </c>
      <c r="CM349">
        <v>0</v>
      </c>
      <c r="CN349">
        <v>0</v>
      </c>
      <c r="CO349">
        <v>0</v>
      </c>
      <c r="CP349">
        <v>413.3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</row>
    <row r="350" spans="1:129">
      <c r="A350" s="12">
        <v>1832</v>
      </c>
      <c r="B350" s="13" t="s">
        <v>479</v>
      </c>
      <c r="C350" s="13">
        <v>403000</v>
      </c>
      <c r="D350" s="83">
        <v>353000</v>
      </c>
      <c r="E350" s="13">
        <v>350030</v>
      </c>
      <c r="F350" s="13" t="s">
        <v>128</v>
      </c>
      <c r="G350" s="13">
        <v>1</v>
      </c>
      <c r="H350" s="13">
        <v>1</v>
      </c>
      <c r="I350" s="13">
        <v>2012</v>
      </c>
      <c r="J350" s="13">
        <v>368</v>
      </c>
      <c r="K350" s="13">
        <v>0</v>
      </c>
      <c r="L350" s="13">
        <v>0</v>
      </c>
      <c r="M350" s="13">
        <v>368</v>
      </c>
      <c r="N350" s="13">
        <v>6.3768165999999997</v>
      </c>
      <c r="O350" s="13">
        <v>0</v>
      </c>
      <c r="P350" s="13">
        <v>6.1006175999999996</v>
      </c>
      <c r="Q350" s="13">
        <v>0</v>
      </c>
      <c r="R350" s="13">
        <v>0.27619899999999997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348</v>
      </c>
      <c r="AU350" s="13">
        <v>0</v>
      </c>
      <c r="AV350" s="13">
        <v>20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82">
        <v>0</v>
      </c>
      <c r="CC350">
        <v>0</v>
      </c>
      <c r="CE350">
        <v>0</v>
      </c>
      <c r="CG350">
        <v>0</v>
      </c>
      <c r="CI350">
        <v>0</v>
      </c>
      <c r="CK350">
        <v>0</v>
      </c>
      <c r="CM350">
        <v>0</v>
      </c>
      <c r="CN350">
        <v>154056</v>
      </c>
      <c r="CO350">
        <v>0</v>
      </c>
      <c r="CP350">
        <v>7.7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>
      <c r="A351" s="12">
        <v>1833</v>
      </c>
      <c r="B351" s="13" t="s">
        <v>480</v>
      </c>
      <c r="C351" s="13">
        <v>403000</v>
      </c>
      <c r="D351" s="83">
        <v>353000</v>
      </c>
      <c r="E351" s="13">
        <v>350030</v>
      </c>
      <c r="F351" s="13" t="s">
        <v>128</v>
      </c>
      <c r="G351" s="13">
        <v>1</v>
      </c>
      <c r="H351" s="13">
        <v>1</v>
      </c>
      <c r="I351" s="13">
        <v>2012</v>
      </c>
      <c r="J351" s="13">
        <v>125</v>
      </c>
      <c r="K351" s="13">
        <v>0</v>
      </c>
      <c r="L351" s="13">
        <v>0</v>
      </c>
      <c r="M351" s="13">
        <v>125</v>
      </c>
      <c r="N351" s="13">
        <v>2.1386072</v>
      </c>
      <c r="O351" s="13">
        <v>0</v>
      </c>
      <c r="P351" s="13">
        <v>1.9951272</v>
      </c>
      <c r="Q351" s="13">
        <v>0</v>
      </c>
      <c r="R351" s="13">
        <v>0.14348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114</v>
      </c>
      <c r="AU351" s="13">
        <v>0</v>
      </c>
      <c r="AV351" s="13">
        <v>11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82">
        <v>0</v>
      </c>
      <c r="CC351">
        <v>0</v>
      </c>
      <c r="CE351">
        <v>0</v>
      </c>
      <c r="CG351">
        <v>0</v>
      </c>
      <c r="CI351">
        <v>0</v>
      </c>
      <c r="CK351">
        <v>0</v>
      </c>
      <c r="CM351">
        <v>0</v>
      </c>
      <c r="CN351">
        <v>50382</v>
      </c>
      <c r="CO351">
        <v>0</v>
      </c>
      <c r="CP351">
        <v>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</row>
    <row r="352" spans="1:129">
      <c r="A352" s="12">
        <v>1841</v>
      </c>
      <c r="B352" s="13" t="s">
        <v>481</v>
      </c>
      <c r="C352" s="13">
        <v>403000</v>
      </c>
      <c r="D352" s="83">
        <v>353000</v>
      </c>
      <c r="E352" s="13">
        <v>350030</v>
      </c>
      <c r="F352" s="13" t="s">
        <v>128</v>
      </c>
      <c r="G352" s="13">
        <v>1</v>
      </c>
      <c r="H352" s="13">
        <v>1</v>
      </c>
      <c r="I352" s="13">
        <v>2012</v>
      </c>
      <c r="J352" s="13">
        <v>1</v>
      </c>
      <c r="K352" s="13">
        <v>0</v>
      </c>
      <c r="L352" s="13">
        <v>0</v>
      </c>
      <c r="M352" s="13">
        <v>1</v>
      </c>
      <c r="N352" s="13">
        <v>1.8473050000000001E-2</v>
      </c>
      <c r="O352" s="13">
        <v>0</v>
      </c>
      <c r="P352" s="13">
        <v>0</v>
      </c>
      <c r="Q352" s="13">
        <v>0</v>
      </c>
      <c r="R352" s="13">
        <v>1.8473050000000001E-2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1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82">
        <v>0</v>
      </c>
      <c r="CC352">
        <v>0</v>
      </c>
      <c r="CE352">
        <v>0</v>
      </c>
      <c r="CG352">
        <v>0</v>
      </c>
      <c r="CI352">
        <v>0</v>
      </c>
      <c r="CK352">
        <v>0</v>
      </c>
      <c r="CM352">
        <v>0</v>
      </c>
      <c r="CN352">
        <v>0</v>
      </c>
      <c r="CO352">
        <v>0</v>
      </c>
      <c r="CP352">
        <v>0.51500000000000001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>
      <c r="A353" s="12">
        <v>1847</v>
      </c>
      <c r="B353" s="13" t="s">
        <v>482</v>
      </c>
      <c r="C353" s="13">
        <v>403000</v>
      </c>
      <c r="D353" s="83">
        <v>353000</v>
      </c>
      <c r="E353" s="13">
        <v>350030</v>
      </c>
      <c r="F353" s="13" t="s">
        <v>128</v>
      </c>
      <c r="G353" s="13">
        <v>1</v>
      </c>
      <c r="H353" s="13">
        <v>1</v>
      </c>
      <c r="I353" s="13">
        <v>2012</v>
      </c>
      <c r="J353" s="13">
        <v>1935</v>
      </c>
      <c r="K353" s="13">
        <v>0</v>
      </c>
      <c r="L353" s="13">
        <v>0</v>
      </c>
      <c r="M353" s="13">
        <v>1935</v>
      </c>
      <c r="N353" s="13">
        <v>32.930615590000002</v>
      </c>
      <c r="O353" s="13">
        <v>0</v>
      </c>
      <c r="P353" s="13">
        <v>29.596247999999999</v>
      </c>
      <c r="Q353" s="13">
        <v>0</v>
      </c>
      <c r="R353" s="13">
        <v>3.3343675899999998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1688</v>
      </c>
      <c r="AU353" s="13">
        <v>0</v>
      </c>
      <c r="AV353" s="13">
        <v>247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82">
        <v>0</v>
      </c>
      <c r="CC353">
        <v>0</v>
      </c>
      <c r="CE353">
        <v>0</v>
      </c>
      <c r="CG353">
        <v>0</v>
      </c>
      <c r="CI353">
        <v>0</v>
      </c>
      <c r="CK353">
        <v>0</v>
      </c>
      <c r="CM353">
        <v>0</v>
      </c>
      <c r="CN353">
        <v>747380</v>
      </c>
      <c r="CO353">
        <v>0</v>
      </c>
      <c r="CP353">
        <v>92.956999999999994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 spans="1:129">
      <c r="A354" s="12">
        <v>1853</v>
      </c>
      <c r="B354" s="13" t="s">
        <v>483</v>
      </c>
      <c r="C354" s="13">
        <v>268210</v>
      </c>
      <c r="D354" s="83">
        <v>239910</v>
      </c>
      <c r="E354" s="13">
        <v>230020</v>
      </c>
      <c r="F354" s="13" t="s">
        <v>126</v>
      </c>
      <c r="G354" s="13">
        <v>1</v>
      </c>
      <c r="H354" s="13">
        <v>1</v>
      </c>
      <c r="I354" s="13">
        <v>2012</v>
      </c>
      <c r="J354" s="13">
        <v>1848</v>
      </c>
      <c r="K354" s="13">
        <v>0</v>
      </c>
      <c r="L354" s="13">
        <v>0</v>
      </c>
      <c r="M354" s="13">
        <v>1848</v>
      </c>
      <c r="N354" s="13">
        <v>32.397452800000003</v>
      </c>
      <c r="O354" s="13">
        <v>0</v>
      </c>
      <c r="P354" s="13">
        <v>32.395888800000002</v>
      </c>
      <c r="Q354" s="13">
        <v>0</v>
      </c>
      <c r="R354" s="13">
        <v>0</v>
      </c>
      <c r="S354" s="13">
        <v>0</v>
      </c>
      <c r="T354" s="13">
        <v>1.5640000000000001E-3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1848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82">
        <v>0</v>
      </c>
      <c r="CC354">
        <v>0</v>
      </c>
      <c r="CE354">
        <v>0</v>
      </c>
      <c r="CG354">
        <v>0</v>
      </c>
      <c r="CI354">
        <v>0</v>
      </c>
      <c r="CK354">
        <v>0</v>
      </c>
      <c r="CM354">
        <v>0</v>
      </c>
      <c r="CN354">
        <v>818078</v>
      </c>
      <c r="CO354">
        <v>0</v>
      </c>
      <c r="CP354">
        <v>0</v>
      </c>
      <c r="CQ354">
        <v>0</v>
      </c>
      <c r="CR354">
        <v>3.4000000000000002E-2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</row>
    <row r="355" spans="1:129">
      <c r="A355" s="12">
        <v>1854</v>
      </c>
      <c r="B355" s="13" t="s">
        <v>484</v>
      </c>
      <c r="C355" s="13">
        <v>268210</v>
      </c>
      <c r="D355" s="83">
        <v>239910</v>
      </c>
      <c r="E355" s="13">
        <v>230020</v>
      </c>
      <c r="F355" s="13" t="s">
        <v>126</v>
      </c>
      <c r="G355" s="13">
        <v>1</v>
      </c>
      <c r="H355" s="13">
        <v>1</v>
      </c>
      <c r="I355" s="13">
        <v>2012</v>
      </c>
      <c r="J355" s="13">
        <v>2718</v>
      </c>
      <c r="K355" s="13">
        <v>0</v>
      </c>
      <c r="L355" s="13">
        <v>0</v>
      </c>
      <c r="M355" s="13">
        <v>2718</v>
      </c>
      <c r="N355" s="13">
        <v>47.521029341000002</v>
      </c>
      <c r="O355" s="13">
        <v>0</v>
      </c>
      <c r="P355" s="13">
        <v>47.057076000000002</v>
      </c>
      <c r="Q355" s="13">
        <v>0</v>
      </c>
      <c r="R355" s="13">
        <v>0.46395334100000002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2684</v>
      </c>
      <c r="AU355" s="13">
        <v>0</v>
      </c>
      <c r="AV355" s="13">
        <v>34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82">
        <v>0</v>
      </c>
      <c r="CC355">
        <v>0</v>
      </c>
      <c r="CE355">
        <v>0</v>
      </c>
      <c r="CG355">
        <v>0</v>
      </c>
      <c r="CI355">
        <v>0</v>
      </c>
      <c r="CK355">
        <v>0</v>
      </c>
      <c r="CM355">
        <v>0</v>
      </c>
      <c r="CN355">
        <v>1188310</v>
      </c>
      <c r="CO355">
        <v>0</v>
      </c>
      <c r="CP355">
        <v>12.9343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</row>
    <row r="356" spans="1:129">
      <c r="A356" s="12">
        <v>1855</v>
      </c>
      <c r="B356" s="13" t="s">
        <v>485</v>
      </c>
      <c r="C356" s="13">
        <v>403000</v>
      </c>
      <c r="D356" s="83">
        <v>353000</v>
      </c>
      <c r="E356" s="13">
        <v>350030</v>
      </c>
      <c r="F356" s="13" t="s">
        <v>128</v>
      </c>
      <c r="G356" s="13">
        <v>1</v>
      </c>
      <c r="H356" s="13">
        <v>1</v>
      </c>
      <c r="I356" s="13">
        <v>2012</v>
      </c>
      <c r="J356" s="13">
        <v>233</v>
      </c>
      <c r="K356" s="13">
        <v>0</v>
      </c>
      <c r="L356" s="13">
        <v>0</v>
      </c>
      <c r="M356" s="13">
        <v>233</v>
      </c>
      <c r="N356" s="13">
        <v>3.1428935299999998</v>
      </c>
      <c r="O356" s="13">
        <v>0</v>
      </c>
      <c r="P356" s="13">
        <v>0</v>
      </c>
      <c r="Q356" s="13">
        <v>0</v>
      </c>
      <c r="R356" s="13">
        <v>3.1428935299999998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233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82">
        <v>0</v>
      </c>
      <c r="CC356">
        <v>0</v>
      </c>
      <c r="CE356">
        <v>0</v>
      </c>
      <c r="CG356">
        <v>0</v>
      </c>
      <c r="CI356">
        <v>0</v>
      </c>
      <c r="CK356">
        <v>0</v>
      </c>
      <c r="CM356">
        <v>0</v>
      </c>
      <c r="CN356">
        <v>0</v>
      </c>
      <c r="CO356">
        <v>0</v>
      </c>
      <c r="CP356">
        <v>87.619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</row>
    <row r="357" spans="1:129">
      <c r="A357" s="12">
        <v>1857</v>
      </c>
      <c r="B357" s="13" t="s">
        <v>486</v>
      </c>
      <c r="C357" s="13">
        <v>403000</v>
      </c>
      <c r="D357" s="83">
        <v>353000</v>
      </c>
      <c r="E357" s="13">
        <v>350030</v>
      </c>
      <c r="F357" s="13" t="s">
        <v>128</v>
      </c>
      <c r="G357" s="13">
        <v>1</v>
      </c>
      <c r="H357" s="13">
        <v>1</v>
      </c>
      <c r="I357" s="13">
        <v>2012</v>
      </c>
      <c r="J357" s="13">
        <v>1848</v>
      </c>
      <c r="K357" s="13">
        <v>0</v>
      </c>
      <c r="L357" s="13">
        <v>0</v>
      </c>
      <c r="M357" s="13">
        <v>1848</v>
      </c>
      <c r="N357" s="13">
        <v>32.399856</v>
      </c>
      <c r="O357" s="13">
        <v>0</v>
      </c>
      <c r="P357" s="13">
        <v>32.399690399999997</v>
      </c>
      <c r="Q357" s="13">
        <v>0</v>
      </c>
      <c r="R357" s="13">
        <v>0</v>
      </c>
      <c r="S357" s="13">
        <v>0</v>
      </c>
      <c r="T357" s="13">
        <v>1.6559999999999999E-4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1848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82">
        <v>0</v>
      </c>
      <c r="CC357">
        <v>0</v>
      </c>
      <c r="CE357">
        <v>0</v>
      </c>
      <c r="CG357">
        <v>0</v>
      </c>
      <c r="CI357">
        <v>0</v>
      </c>
      <c r="CK357">
        <v>0</v>
      </c>
      <c r="CM357">
        <v>0</v>
      </c>
      <c r="CN357">
        <v>818174</v>
      </c>
      <c r="CO357">
        <v>0</v>
      </c>
      <c r="CP357">
        <v>0</v>
      </c>
      <c r="CQ357">
        <v>0</v>
      </c>
      <c r="CR357">
        <v>3.5999999999999999E-3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</row>
    <row r="358" spans="1:129">
      <c r="A358" s="12">
        <v>1870</v>
      </c>
      <c r="B358" s="13" t="s">
        <v>487</v>
      </c>
      <c r="C358" s="13">
        <v>275200</v>
      </c>
      <c r="D358" s="83">
        <v>245200</v>
      </c>
      <c r="E358" s="13">
        <v>240000</v>
      </c>
      <c r="F358" s="13" t="s">
        <v>126</v>
      </c>
      <c r="G358" s="13">
        <v>5</v>
      </c>
      <c r="H358" s="13">
        <v>2</v>
      </c>
      <c r="I358" s="13">
        <v>2012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82">
        <v>0</v>
      </c>
      <c r="CC358">
        <v>0</v>
      </c>
      <c r="CE358">
        <v>0</v>
      </c>
      <c r="CG358">
        <v>0</v>
      </c>
      <c r="CI358">
        <v>0</v>
      </c>
      <c r="CK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 spans="1:129">
      <c r="A359" s="12">
        <v>1877</v>
      </c>
      <c r="B359" s="13" t="s">
        <v>488</v>
      </c>
      <c r="C359" s="13">
        <v>268210</v>
      </c>
      <c r="D359" s="83">
        <v>239910</v>
      </c>
      <c r="E359" s="13">
        <v>230020</v>
      </c>
      <c r="F359" s="13" t="s">
        <v>126</v>
      </c>
      <c r="G359" s="13">
        <v>1</v>
      </c>
      <c r="H359" s="13">
        <v>1</v>
      </c>
      <c r="I359" s="13">
        <v>2012</v>
      </c>
      <c r="J359" s="13">
        <v>1887</v>
      </c>
      <c r="K359" s="13">
        <v>0</v>
      </c>
      <c r="L359" s="13">
        <v>0</v>
      </c>
      <c r="M359" s="13">
        <v>1887</v>
      </c>
      <c r="N359" s="13">
        <v>32.919184399999999</v>
      </c>
      <c r="O359" s="13">
        <v>0</v>
      </c>
      <c r="P359" s="13">
        <v>32.353873200000002</v>
      </c>
      <c r="Q359" s="13">
        <v>0</v>
      </c>
      <c r="R359" s="13">
        <v>0.56531120000000001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1845</v>
      </c>
      <c r="AU359" s="13">
        <v>0</v>
      </c>
      <c r="AV359" s="13">
        <v>42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82">
        <v>0</v>
      </c>
      <c r="CC359">
        <v>0</v>
      </c>
      <c r="CE359">
        <v>0</v>
      </c>
      <c r="CG359">
        <v>0</v>
      </c>
      <c r="CI359">
        <v>0</v>
      </c>
      <c r="CK359">
        <v>0</v>
      </c>
      <c r="CM359">
        <v>0</v>
      </c>
      <c r="CN359">
        <v>817017</v>
      </c>
      <c r="CO359">
        <v>0</v>
      </c>
      <c r="CP359">
        <v>15.76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>
      <c r="A360" s="12">
        <v>1891</v>
      </c>
      <c r="B360" s="13" t="s">
        <v>489</v>
      </c>
      <c r="C360" s="13">
        <v>401000</v>
      </c>
      <c r="D360" s="83">
        <v>351300</v>
      </c>
      <c r="E360" s="13">
        <v>350010</v>
      </c>
      <c r="F360" s="13" t="s">
        <v>128</v>
      </c>
      <c r="G360" s="13">
        <v>1</v>
      </c>
      <c r="H360" s="13">
        <v>1</v>
      </c>
      <c r="I360" s="13">
        <v>2012</v>
      </c>
      <c r="J360" s="13">
        <v>7</v>
      </c>
      <c r="K360" s="13">
        <v>0</v>
      </c>
      <c r="L360" s="13">
        <v>0</v>
      </c>
      <c r="M360" s="13">
        <v>7</v>
      </c>
      <c r="N360" s="13">
        <v>8.9675000000000005E-2</v>
      </c>
      <c r="O360" s="13">
        <v>0</v>
      </c>
      <c r="P360" s="13">
        <v>0</v>
      </c>
      <c r="Q360" s="13">
        <v>0</v>
      </c>
      <c r="R360" s="13">
        <v>8.9675000000000005E-2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7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82">
        <v>0</v>
      </c>
      <c r="CC360">
        <v>0</v>
      </c>
      <c r="CE360">
        <v>0</v>
      </c>
      <c r="CG360">
        <v>0</v>
      </c>
      <c r="CI360">
        <v>0</v>
      </c>
      <c r="CK360">
        <v>0</v>
      </c>
      <c r="CM360">
        <v>0</v>
      </c>
      <c r="CN360">
        <v>0</v>
      </c>
      <c r="CO360">
        <v>0</v>
      </c>
      <c r="CP360">
        <v>2.5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</row>
    <row r="361" spans="1:129">
      <c r="A361" s="12">
        <v>1893</v>
      </c>
      <c r="B361" s="13" t="s">
        <v>490</v>
      </c>
      <c r="C361" s="13">
        <v>401000</v>
      </c>
      <c r="D361" s="83">
        <v>351100</v>
      </c>
      <c r="E361" s="13">
        <v>350010</v>
      </c>
      <c r="F361" s="13" t="s">
        <v>128</v>
      </c>
      <c r="G361" s="13">
        <v>1</v>
      </c>
      <c r="H361" s="13">
        <v>1</v>
      </c>
      <c r="I361" s="13">
        <v>2012</v>
      </c>
      <c r="J361" s="13">
        <v>44</v>
      </c>
      <c r="K361" s="13">
        <v>0</v>
      </c>
      <c r="L361" s="13">
        <v>0</v>
      </c>
      <c r="M361" s="13">
        <v>44</v>
      </c>
      <c r="N361" s="13">
        <v>0.76305239999999996</v>
      </c>
      <c r="O361" s="13">
        <v>0</v>
      </c>
      <c r="P361" s="13">
        <v>0.76305239999999996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44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82">
        <v>0</v>
      </c>
      <c r="CC361">
        <v>0</v>
      </c>
      <c r="CE361">
        <v>0</v>
      </c>
      <c r="CG361">
        <v>0</v>
      </c>
      <c r="CI361">
        <v>0</v>
      </c>
      <c r="CK361">
        <v>0</v>
      </c>
      <c r="CM361">
        <v>0</v>
      </c>
      <c r="CN361">
        <v>19269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</row>
    <row r="362" spans="1:129">
      <c r="A362" s="12">
        <v>1906</v>
      </c>
      <c r="B362" s="13" t="s">
        <v>491</v>
      </c>
      <c r="C362" s="13">
        <v>268210</v>
      </c>
      <c r="D362" s="83">
        <v>239910</v>
      </c>
      <c r="E362" s="13">
        <v>230020</v>
      </c>
      <c r="F362" s="13" t="s">
        <v>126</v>
      </c>
      <c r="G362" s="13">
        <v>1</v>
      </c>
      <c r="H362" s="13">
        <v>1</v>
      </c>
      <c r="I362" s="13">
        <v>2012</v>
      </c>
      <c r="J362" s="13">
        <v>2529</v>
      </c>
      <c r="K362" s="13">
        <v>0</v>
      </c>
      <c r="L362" s="13">
        <v>0</v>
      </c>
      <c r="M362" s="13">
        <v>2529</v>
      </c>
      <c r="N362" s="13">
        <v>44.350455599999997</v>
      </c>
      <c r="O362" s="13">
        <v>0</v>
      </c>
      <c r="P362" s="13">
        <v>44.350455599999997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2529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82">
        <v>0</v>
      </c>
      <c r="CC362">
        <v>0</v>
      </c>
      <c r="CE362">
        <v>0</v>
      </c>
      <c r="CG362">
        <v>0</v>
      </c>
      <c r="CI362">
        <v>0</v>
      </c>
      <c r="CK362">
        <v>0</v>
      </c>
      <c r="CM362">
        <v>0</v>
      </c>
      <c r="CN362">
        <v>1119961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</row>
    <row r="363" spans="1:129">
      <c r="A363" s="12">
        <v>1917</v>
      </c>
      <c r="B363" s="13" t="s">
        <v>492</v>
      </c>
      <c r="C363" s="13">
        <v>403000</v>
      </c>
      <c r="D363" s="83">
        <v>353000</v>
      </c>
      <c r="E363" s="13">
        <v>350030</v>
      </c>
      <c r="F363" s="13" t="s">
        <v>128</v>
      </c>
      <c r="G363" s="13">
        <v>1</v>
      </c>
      <c r="H363" s="13">
        <v>1</v>
      </c>
      <c r="I363" s="13">
        <v>2012</v>
      </c>
      <c r="J363" s="13">
        <v>2437</v>
      </c>
      <c r="K363" s="13">
        <v>0</v>
      </c>
      <c r="L363" s="13">
        <v>0</v>
      </c>
      <c r="M363" s="13">
        <v>2437</v>
      </c>
      <c r="N363" s="13">
        <v>32.934040500000002</v>
      </c>
      <c r="O363" s="13">
        <v>0</v>
      </c>
      <c r="P363" s="13">
        <v>0</v>
      </c>
      <c r="Q363" s="13">
        <v>0</v>
      </c>
      <c r="R363" s="13">
        <v>32.934040500000002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2437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82">
        <v>0</v>
      </c>
      <c r="CC363">
        <v>0</v>
      </c>
      <c r="CE363">
        <v>0</v>
      </c>
      <c r="CG363">
        <v>0</v>
      </c>
      <c r="CI363">
        <v>0</v>
      </c>
      <c r="CK363">
        <v>0</v>
      </c>
      <c r="CM363">
        <v>0</v>
      </c>
      <c r="CN363">
        <v>0</v>
      </c>
      <c r="CO363">
        <v>0</v>
      </c>
      <c r="CP363">
        <v>918.15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</row>
    <row r="364" spans="1:129">
      <c r="A364" s="12">
        <v>1934</v>
      </c>
      <c r="B364" s="13" t="s">
        <v>493</v>
      </c>
      <c r="C364" s="13">
        <v>401000</v>
      </c>
      <c r="D364" s="83" t="s">
        <v>516</v>
      </c>
      <c r="E364" s="13">
        <v>350010</v>
      </c>
      <c r="F364" s="13" t="s">
        <v>128</v>
      </c>
      <c r="G364" s="13">
        <v>1</v>
      </c>
      <c r="H364" s="13">
        <v>1</v>
      </c>
      <c r="I364" s="13">
        <v>2012</v>
      </c>
      <c r="J364" s="13">
        <v>38</v>
      </c>
      <c r="K364" s="13">
        <v>0</v>
      </c>
      <c r="L364" s="13">
        <v>0</v>
      </c>
      <c r="M364" s="13">
        <v>38</v>
      </c>
      <c r="N364" s="13">
        <v>0.50748875999999998</v>
      </c>
      <c r="O364" s="13">
        <v>0</v>
      </c>
      <c r="P364" s="13">
        <v>0</v>
      </c>
      <c r="Q364" s="13">
        <v>0</v>
      </c>
      <c r="R364" s="13">
        <v>0.50748875999999998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38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82">
        <v>0</v>
      </c>
      <c r="CC364">
        <v>0</v>
      </c>
      <c r="CE364">
        <v>0</v>
      </c>
      <c r="CG364">
        <v>0</v>
      </c>
      <c r="CI364">
        <v>0</v>
      </c>
      <c r="CK364">
        <v>0</v>
      </c>
      <c r="CM364">
        <v>0</v>
      </c>
      <c r="CN364">
        <v>0</v>
      </c>
      <c r="CO364">
        <v>0</v>
      </c>
      <c r="CP364">
        <v>14.148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</row>
    <row r="365" spans="1:129">
      <c r="A365" s="12">
        <v>1939</v>
      </c>
      <c r="B365" s="13" t="s">
        <v>494</v>
      </c>
      <c r="C365" s="13">
        <v>157110</v>
      </c>
      <c r="D365" s="83">
        <v>109100</v>
      </c>
      <c r="E365" s="13">
        <v>100050</v>
      </c>
      <c r="F365" s="13" t="s">
        <v>128</v>
      </c>
      <c r="G365" s="13">
        <v>1</v>
      </c>
      <c r="H365" s="13">
        <v>0</v>
      </c>
      <c r="I365" s="13">
        <v>2012</v>
      </c>
      <c r="J365" s="13">
        <v>0</v>
      </c>
      <c r="K365" s="13">
        <v>0</v>
      </c>
      <c r="L365" s="13">
        <v>0</v>
      </c>
      <c r="M365" s="13">
        <v>0</v>
      </c>
      <c r="N365" s="13">
        <v>0.39269999999999999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0.39269999999999999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82">
        <v>0</v>
      </c>
      <c r="CC365">
        <v>0</v>
      </c>
      <c r="CE365">
        <v>0</v>
      </c>
      <c r="CG365">
        <v>0</v>
      </c>
      <c r="CI365">
        <v>0</v>
      </c>
      <c r="CK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21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</row>
    <row r="366" spans="1:129">
      <c r="A366" s="12">
        <v>1940</v>
      </c>
      <c r="B366" s="13" t="s">
        <v>495</v>
      </c>
      <c r="C366" s="13">
        <v>401000</v>
      </c>
      <c r="D366" s="83">
        <v>351100</v>
      </c>
      <c r="E366" s="13">
        <v>350010</v>
      </c>
      <c r="F366" s="13" t="s">
        <v>128</v>
      </c>
      <c r="G366" s="13">
        <v>1</v>
      </c>
      <c r="H366" s="13">
        <v>1</v>
      </c>
      <c r="I366" s="13">
        <v>2012</v>
      </c>
      <c r="J366" s="13">
        <v>34</v>
      </c>
      <c r="K366" s="13">
        <v>0</v>
      </c>
      <c r="L366" s="13">
        <v>0</v>
      </c>
      <c r="M366" s="13">
        <v>34</v>
      </c>
      <c r="N366" s="13">
        <v>0.46333278999999999</v>
      </c>
      <c r="O366" s="13">
        <v>0</v>
      </c>
      <c r="P366" s="13">
        <v>0</v>
      </c>
      <c r="Q366" s="13">
        <v>0</v>
      </c>
      <c r="R366" s="13">
        <v>0.46333278999999999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34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82">
        <v>0</v>
      </c>
      <c r="CC366">
        <v>0</v>
      </c>
      <c r="CE366">
        <v>0</v>
      </c>
      <c r="CG366">
        <v>0</v>
      </c>
      <c r="CI366">
        <v>0</v>
      </c>
      <c r="CK366">
        <v>0</v>
      </c>
      <c r="CM366">
        <v>0</v>
      </c>
      <c r="CN366">
        <v>0</v>
      </c>
      <c r="CO366">
        <v>0</v>
      </c>
      <c r="CP366">
        <v>12.917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</row>
    <row r="367" spans="1:129">
      <c r="A367" s="12">
        <v>1946</v>
      </c>
      <c r="B367" s="13" t="s">
        <v>496</v>
      </c>
      <c r="C367" s="13">
        <v>401000</v>
      </c>
      <c r="D367" s="83">
        <v>351400</v>
      </c>
      <c r="E367" s="13">
        <v>350010</v>
      </c>
      <c r="F367" s="13" t="s">
        <v>128</v>
      </c>
      <c r="G367" s="13">
        <v>1</v>
      </c>
      <c r="H367" s="13">
        <v>1</v>
      </c>
      <c r="I367" s="13">
        <v>2012</v>
      </c>
      <c r="J367" s="13">
        <v>71</v>
      </c>
      <c r="K367" s="13">
        <v>0</v>
      </c>
      <c r="L367" s="13">
        <v>0</v>
      </c>
      <c r="M367" s="13">
        <v>71</v>
      </c>
      <c r="N367" s="13">
        <v>0.96052685999999998</v>
      </c>
      <c r="O367" s="13">
        <v>0</v>
      </c>
      <c r="P367" s="13">
        <v>0</v>
      </c>
      <c r="Q367" s="13">
        <v>0</v>
      </c>
      <c r="R367" s="13">
        <v>0.96052685999999998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71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82">
        <v>0</v>
      </c>
      <c r="CC367">
        <v>0</v>
      </c>
      <c r="CE367">
        <v>0</v>
      </c>
      <c r="CG367">
        <v>0</v>
      </c>
      <c r="CI367">
        <v>0</v>
      </c>
      <c r="CK367">
        <v>0</v>
      </c>
      <c r="CM367">
        <v>0</v>
      </c>
      <c r="CN367">
        <v>0</v>
      </c>
      <c r="CO367">
        <v>0</v>
      </c>
      <c r="CP367">
        <v>26.777999999999999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>
      <c r="A368" s="12">
        <v>1948</v>
      </c>
      <c r="B368" s="13" t="s">
        <v>497</v>
      </c>
      <c r="C368" s="13">
        <v>401000</v>
      </c>
      <c r="D368" s="83">
        <v>351100</v>
      </c>
      <c r="E368" s="13">
        <v>350010</v>
      </c>
      <c r="F368" s="13" t="s">
        <v>128</v>
      </c>
      <c r="G368" s="13">
        <v>1</v>
      </c>
      <c r="H368" s="13">
        <v>1</v>
      </c>
      <c r="I368" s="13">
        <v>2012</v>
      </c>
      <c r="J368" s="13">
        <v>28</v>
      </c>
      <c r="K368" s="13">
        <v>0</v>
      </c>
      <c r="L368" s="13">
        <v>0</v>
      </c>
      <c r="M368" s="13">
        <v>28</v>
      </c>
      <c r="N368" s="13">
        <v>0.38269702999999999</v>
      </c>
      <c r="O368" s="13">
        <v>0</v>
      </c>
      <c r="P368" s="13">
        <v>0</v>
      </c>
      <c r="Q368" s="13">
        <v>0</v>
      </c>
      <c r="R368" s="13">
        <v>0.38269702999999999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28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82">
        <v>0</v>
      </c>
      <c r="CC368">
        <v>0</v>
      </c>
      <c r="CE368">
        <v>0</v>
      </c>
      <c r="CG368">
        <v>0</v>
      </c>
      <c r="CI368">
        <v>0</v>
      </c>
      <c r="CK368">
        <v>0</v>
      </c>
      <c r="CM368">
        <v>0</v>
      </c>
      <c r="CN368">
        <v>0</v>
      </c>
      <c r="CO368">
        <v>0</v>
      </c>
      <c r="CP368">
        <v>10.669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 spans="1:129">
      <c r="A369" s="12">
        <v>1949</v>
      </c>
      <c r="B369" s="13" t="s">
        <v>498</v>
      </c>
      <c r="C369" s="13">
        <v>401000</v>
      </c>
      <c r="D369" s="83">
        <v>351100</v>
      </c>
      <c r="E369" s="13">
        <v>350010</v>
      </c>
      <c r="F369" s="13" t="s">
        <v>128</v>
      </c>
      <c r="G369" s="13">
        <v>1</v>
      </c>
      <c r="H369" s="13">
        <v>1</v>
      </c>
      <c r="I369" s="13">
        <v>2012</v>
      </c>
      <c r="J369" s="13">
        <v>43</v>
      </c>
      <c r="K369" s="13">
        <v>0</v>
      </c>
      <c r="L369" s="13">
        <v>0</v>
      </c>
      <c r="M369" s="13">
        <v>43</v>
      </c>
      <c r="N369" s="13">
        <v>0.58783755999999998</v>
      </c>
      <c r="O369" s="13">
        <v>0</v>
      </c>
      <c r="P369" s="13">
        <v>0</v>
      </c>
      <c r="Q369" s="13">
        <v>0</v>
      </c>
      <c r="R369" s="13">
        <v>0.58783755999999998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43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82">
        <v>0</v>
      </c>
      <c r="CC369">
        <v>0</v>
      </c>
      <c r="CE369">
        <v>0</v>
      </c>
      <c r="CG369">
        <v>0</v>
      </c>
      <c r="CI369">
        <v>0</v>
      </c>
      <c r="CK369">
        <v>0</v>
      </c>
      <c r="CM369">
        <v>0</v>
      </c>
      <c r="CN369">
        <v>0</v>
      </c>
      <c r="CO369">
        <v>0</v>
      </c>
      <c r="CP369">
        <v>16.388000000000002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</row>
    <row r="370" spans="1:129">
      <c r="A370" s="12">
        <v>1950</v>
      </c>
      <c r="B370" s="13" t="s">
        <v>499</v>
      </c>
      <c r="C370" s="13">
        <v>401000</v>
      </c>
      <c r="D370" s="83">
        <v>351100</v>
      </c>
      <c r="E370" s="13">
        <v>350010</v>
      </c>
      <c r="F370" s="13" t="s">
        <v>128</v>
      </c>
      <c r="G370" s="13">
        <v>1</v>
      </c>
      <c r="H370" s="13">
        <v>1</v>
      </c>
      <c r="I370" s="13">
        <v>2012</v>
      </c>
      <c r="J370" s="13">
        <v>31</v>
      </c>
      <c r="K370" s="13">
        <v>0</v>
      </c>
      <c r="L370" s="13">
        <v>0</v>
      </c>
      <c r="M370" s="13">
        <v>31</v>
      </c>
      <c r="N370" s="13">
        <v>0.41856703000000001</v>
      </c>
      <c r="O370" s="13">
        <v>0</v>
      </c>
      <c r="P370" s="13">
        <v>0</v>
      </c>
      <c r="Q370" s="13">
        <v>0</v>
      </c>
      <c r="R370" s="13">
        <v>0.41856703000000001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31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82">
        <v>0</v>
      </c>
      <c r="CC370">
        <v>0</v>
      </c>
      <c r="CE370">
        <v>0</v>
      </c>
      <c r="CG370">
        <v>0</v>
      </c>
      <c r="CI370">
        <v>0</v>
      </c>
      <c r="CK370">
        <v>0</v>
      </c>
      <c r="CM370">
        <v>0</v>
      </c>
      <c r="CN370">
        <v>0</v>
      </c>
      <c r="CO370">
        <v>0</v>
      </c>
      <c r="CP370">
        <v>11.669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>
      <c r="A371" s="12">
        <v>1952</v>
      </c>
      <c r="B371" s="13" t="s">
        <v>500</v>
      </c>
      <c r="C371" s="13">
        <v>401000</v>
      </c>
      <c r="D371" s="83">
        <v>351100</v>
      </c>
      <c r="E371" s="13">
        <v>350010</v>
      </c>
      <c r="F371" s="13" t="s">
        <v>128</v>
      </c>
      <c r="G371" s="13">
        <v>1</v>
      </c>
      <c r="H371" s="13">
        <v>1</v>
      </c>
      <c r="I371" s="13">
        <v>2012</v>
      </c>
      <c r="J371" s="13">
        <v>3</v>
      </c>
      <c r="K371" s="13">
        <v>0</v>
      </c>
      <c r="L371" s="13">
        <v>0</v>
      </c>
      <c r="M371" s="13">
        <v>3</v>
      </c>
      <c r="N371" s="13">
        <v>3.9959179999999997E-2</v>
      </c>
      <c r="O371" s="13">
        <v>0</v>
      </c>
      <c r="P371" s="13">
        <v>0</v>
      </c>
      <c r="Q371" s="13">
        <v>0</v>
      </c>
      <c r="R371" s="13">
        <v>3.9959179999999997E-2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3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82">
        <v>0</v>
      </c>
      <c r="CC371">
        <v>0</v>
      </c>
      <c r="CE371">
        <v>0</v>
      </c>
      <c r="CG371">
        <v>0</v>
      </c>
      <c r="CI371">
        <v>0</v>
      </c>
      <c r="CK371">
        <v>0</v>
      </c>
      <c r="CM371">
        <v>0</v>
      </c>
      <c r="CN371">
        <v>0</v>
      </c>
      <c r="CO371">
        <v>0</v>
      </c>
      <c r="CP371">
        <v>1.1140000000000001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>
      <c r="A372" s="12">
        <v>1959</v>
      </c>
      <c r="B372" s="13" t="s">
        <v>501</v>
      </c>
      <c r="C372" s="13">
        <v>401000</v>
      </c>
      <c r="D372" s="83">
        <v>353000</v>
      </c>
      <c r="E372" s="13">
        <v>350030</v>
      </c>
      <c r="F372" s="13" t="s">
        <v>128</v>
      </c>
      <c r="G372" s="13">
        <v>1</v>
      </c>
      <c r="H372" s="13">
        <v>2</v>
      </c>
      <c r="I372" s="13">
        <v>2012</v>
      </c>
      <c r="J372" s="13">
        <v>14344</v>
      </c>
      <c r="K372" s="13">
        <v>0</v>
      </c>
      <c r="L372" s="13">
        <v>0</v>
      </c>
      <c r="M372" s="13">
        <v>14344</v>
      </c>
      <c r="N372" s="13">
        <v>251.5170636</v>
      </c>
      <c r="O372" s="13">
        <v>0</v>
      </c>
      <c r="P372" s="13">
        <v>251.5170636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14344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82">
        <v>0</v>
      </c>
      <c r="CC372">
        <v>0</v>
      </c>
      <c r="CE372">
        <v>0</v>
      </c>
      <c r="CG372">
        <v>0</v>
      </c>
      <c r="CI372">
        <v>0</v>
      </c>
      <c r="CK372">
        <v>0</v>
      </c>
      <c r="CM372">
        <v>0</v>
      </c>
      <c r="CN372">
        <v>6351441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>
      <c r="A373" s="12">
        <v>1969</v>
      </c>
      <c r="B373" s="13" t="s">
        <v>502</v>
      </c>
      <c r="C373" s="13">
        <v>11210</v>
      </c>
      <c r="D373" s="83">
        <v>11300</v>
      </c>
      <c r="E373" s="13">
        <v>10000</v>
      </c>
      <c r="F373" s="13" t="s">
        <v>126</v>
      </c>
      <c r="G373" s="13">
        <v>1</v>
      </c>
      <c r="H373" s="13">
        <v>1</v>
      </c>
      <c r="I373" s="13">
        <v>2012</v>
      </c>
      <c r="J373" s="13">
        <v>2079</v>
      </c>
      <c r="K373" s="13">
        <v>0</v>
      </c>
      <c r="L373" s="13">
        <v>0</v>
      </c>
      <c r="M373" s="13">
        <v>2079</v>
      </c>
      <c r="N373" s="13">
        <v>36.388790399999998</v>
      </c>
      <c r="O373" s="13">
        <v>0</v>
      </c>
      <c r="P373" s="13">
        <v>36.173570400000003</v>
      </c>
      <c r="Q373" s="13">
        <v>0</v>
      </c>
      <c r="R373" s="13">
        <v>0.21521999999999999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2063</v>
      </c>
      <c r="AU373" s="13">
        <v>0</v>
      </c>
      <c r="AV373" s="13">
        <v>16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82">
        <v>0</v>
      </c>
      <c r="CC373">
        <v>0</v>
      </c>
      <c r="CE373">
        <v>0</v>
      </c>
      <c r="CG373">
        <v>0</v>
      </c>
      <c r="CI373">
        <v>0</v>
      </c>
      <c r="CK373">
        <v>0</v>
      </c>
      <c r="CM373">
        <v>0</v>
      </c>
      <c r="CN373">
        <v>913474</v>
      </c>
      <c r="CO373">
        <v>0</v>
      </c>
      <c r="CP373">
        <v>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</row>
    <row r="374" spans="1:129">
      <c r="A374" s="12">
        <v>1973</v>
      </c>
      <c r="B374" s="13" t="s">
        <v>503</v>
      </c>
      <c r="C374" s="13">
        <v>401000</v>
      </c>
      <c r="D374" s="83">
        <v>351100</v>
      </c>
      <c r="E374" s="13">
        <v>350010</v>
      </c>
      <c r="F374" s="13" t="s">
        <v>128</v>
      </c>
      <c r="G374" s="13">
        <v>1</v>
      </c>
      <c r="H374" s="13">
        <v>1</v>
      </c>
      <c r="I374" s="13">
        <v>2012</v>
      </c>
      <c r="J374" s="13">
        <v>193</v>
      </c>
      <c r="K374" s="13">
        <v>0</v>
      </c>
      <c r="L374" s="13">
        <v>0</v>
      </c>
      <c r="M374" s="13">
        <v>193</v>
      </c>
      <c r="N374" s="13">
        <v>2.6113360000000001</v>
      </c>
      <c r="O374" s="13">
        <v>0</v>
      </c>
      <c r="P374" s="13">
        <v>0</v>
      </c>
      <c r="Q374" s="13">
        <v>0</v>
      </c>
      <c r="R374" s="13">
        <v>2.6113360000000001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193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82">
        <v>0</v>
      </c>
      <c r="CC374">
        <v>0</v>
      </c>
      <c r="CE374">
        <v>0</v>
      </c>
      <c r="CG374">
        <v>0</v>
      </c>
      <c r="CI374">
        <v>0</v>
      </c>
      <c r="CK374">
        <v>0</v>
      </c>
      <c r="CM374">
        <v>0</v>
      </c>
      <c r="CN374">
        <v>0</v>
      </c>
      <c r="CO374">
        <v>0</v>
      </c>
      <c r="CP374">
        <v>72.8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</row>
    <row r="375" spans="1:129">
      <c r="A375" s="12">
        <v>1978</v>
      </c>
      <c r="B375" s="13" t="s">
        <v>504</v>
      </c>
      <c r="C375" s="13">
        <v>401000</v>
      </c>
      <c r="D375" s="83">
        <v>351100</v>
      </c>
      <c r="E375" s="13">
        <v>350010</v>
      </c>
      <c r="F375" s="13" t="s">
        <v>128</v>
      </c>
      <c r="G375" s="13">
        <v>1</v>
      </c>
      <c r="H375" s="13">
        <v>1</v>
      </c>
      <c r="I375" s="13">
        <v>2012</v>
      </c>
      <c r="J375" s="13">
        <v>10</v>
      </c>
      <c r="K375" s="13">
        <v>0</v>
      </c>
      <c r="L375" s="13">
        <v>0</v>
      </c>
      <c r="M375" s="13">
        <v>10</v>
      </c>
      <c r="N375" s="13">
        <v>0.1298494</v>
      </c>
      <c r="O375" s="13">
        <v>0</v>
      </c>
      <c r="P375" s="13">
        <v>0</v>
      </c>
      <c r="Q375" s="13">
        <v>0</v>
      </c>
      <c r="R375" s="13">
        <v>0.1298494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10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82">
        <v>0</v>
      </c>
      <c r="CC375">
        <v>0</v>
      </c>
      <c r="CE375">
        <v>0</v>
      </c>
      <c r="CG375">
        <v>0</v>
      </c>
      <c r="CI375">
        <v>0</v>
      </c>
      <c r="CK375">
        <v>0</v>
      </c>
      <c r="CM375">
        <v>0</v>
      </c>
      <c r="CN375">
        <v>0</v>
      </c>
      <c r="CO375">
        <v>0</v>
      </c>
      <c r="CP375">
        <v>3.62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</row>
    <row r="376" spans="1:129">
      <c r="A376" s="12">
        <v>1993</v>
      </c>
      <c r="B376" s="13" t="s">
        <v>505</v>
      </c>
      <c r="C376" s="13">
        <v>401000</v>
      </c>
      <c r="D376" s="83">
        <v>351100</v>
      </c>
      <c r="E376" s="13">
        <v>350010</v>
      </c>
      <c r="F376" s="13" t="s">
        <v>128</v>
      </c>
      <c r="G376" s="13">
        <v>1</v>
      </c>
      <c r="H376" s="13">
        <v>1</v>
      </c>
      <c r="I376" s="13">
        <v>2012</v>
      </c>
      <c r="J376" s="13">
        <v>49</v>
      </c>
      <c r="K376" s="13">
        <v>0</v>
      </c>
      <c r="L376" s="13">
        <v>0</v>
      </c>
      <c r="M376" s="13">
        <v>49</v>
      </c>
      <c r="N376" s="13">
        <v>0.65882428999999998</v>
      </c>
      <c r="O376" s="13">
        <v>0</v>
      </c>
      <c r="P376" s="13">
        <v>0</v>
      </c>
      <c r="Q376" s="13">
        <v>0</v>
      </c>
      <c r="R376" s="13">
        <v>0.65882428999999998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49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82">
        <v>0</v>
      </c>
      <c r="CC376">
        <v>0</v>
      </c>
      <c r="CE376">
        <v>0</v>
      </c>
      <c r="CG376">
        <v>0</v>
      </c>
      <c r="CI376">
        <v>0</v>
      </c>
      <c r="CK376">
        <v>0</v>
      </c>
      <c r="CM376">
        <v>0</v>
      </c>
      <c r="CN376">
        <v>0</v>
      </c>
      <c r="CO376">
        <v>0</v>
      </c>
      <c r="CP376">
        <v>18.367000000000001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 spans="1:129">
      <c r="A377" s="12">
        <v>2014</v>
      </c>
      <c r="B377" s="13" t="s">
        <v>506</v>
      </c>
      <c r="C377" s="13">
        <v>401000</v>
      </c>
      <c r="D377" s="83">
        <v>351100</v>
      </c>
      <c r="E377" s="13">
        <v>350010</v>
      </c>
      <c r="F377" s="13" t="s">
        <v>128</v>
      </c>
      <c r="G377" s="13">
        <v>1</v>
      </c>
      <c r="H377" s="13">
        <v>1</v>
      </c>
      <c r="I377" s="13">
        <v>2012</v>
      </c>
      <c r="J377" s="13">
        <v>35</v>
      </c>
      <c r="K377" s="13">
        <v>0</v>
      </c>
      <c r="L377" s="13">
        <v>0</v>
      </c>
      <c r="M377" s="13">
        <v>35</v>
      </c>
      <c r="N377" s="13">
        <v>0.47968950999999999</v>
      </c>
      <c r="O377" s="13">
        <v>0</v>
      </c>
      <c r="P377" s="13">
        <v>0</v>
      </c>
      <c r="Q377" s="13">
        <v>0</v>
      </c>
      <c r="R377" s="13">
        <v>0.47968950999999999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35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82">
        <v>0</v>
      </c>
      <c r="CC377">
        <v>0</v>
      </c>
      <c r="CE377">
        <v>0</v>
      </c>
      <c r="CG377">
        <v>0</v>
      </c>
      <c r="CI377">
        <v>0</v>
      </c>
      <c r="CK377">
        <v>0</v>
      </c>
      <c r="CM377">
        <v>0</v>
      </c>
      <c r="CN377">
        <v>0</v>
      </c>
      <c r="CO377">
        <v>0</v>
      </c>
      <c r="CP377">
        <v>13.372999999999999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 spans="1:129">
      <c r="A378" s="12">
        <v>2044</v>
      </c>
      <c r="B378" s="13" t="s">
        <v>507</v>
      </c>
      <c r="C378" s="13">
        <v>244200</v>
      </c>
      <c r="D378" s="80">
        <v>212000</v>
      </c>
      <c r="E378" s="11">
        <v>210000</v>
      </c>
      <c r="F378" s="13" t="s">
        <v>126</v>
      </c>
      <c r="G378" s="13">
        <v>1</v>
      </c>
      <c r="H378" s="13">
        <v>1</v>
      </c>
      <c r="I378" s="13">
        <v>2012</v>
      </c>
      <c r="J378" s="13">
        <v>3250</v>
      </c>
      <c r="K378" s="13">
        <v>0</v>
      </c>
      <c r="L378" s="13">
        <v>0</v>
      </c>
      <c r="M378" s="13">
        <v>3250</v>
      </c>
      <c r="N378" s="13">
        <v>56.787080799999998</v>
      </c>
      <c r="O378" s="13">
        <v>0</v>
      </c>
      <c r="P378" s="13">
        <v>56.112724800000002</v>
      </c>
      <c r="Q378" s="13">
        <v>0</v>
      </c>
      <c r="R378" s="13">
        <v>0.67435599999999996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3200</v>
      </c>
      <c r="AU378" s="13">
        <v>0</v>
      </c>
      <c r="AV378" s="13">
        <v>50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82">
        <v>0</v>
      </c>
      <c r="CC378">
        <v>0</v>
      </c>
      <c r="CE378">
        <v>0</v>
      </c>
      <c r="CG378">
        <v>0</v>
      </c>
      <c r="CI378">
        <v>0</v>
      </c>
      <c r="CK378">
        <v>0</v>
      </c>
      <c r="CM378">
        <v>0</v>
      </c>
      <c r="CN378">
        <v>1416988</v>
      </c>
      <c r="CO378">
        <v>0</v>
      </c>
      <c r="CP378">
        <v>18.8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 spans="1:129">
      <c r="A379" s="12">
        <v>2131</v>
      </c>
      <c r="B379" s="13" t="s">
        <v>508</v>
      </c>
      <c r="C379" s="13">
        <v>401000</v>
      </c>
      <c r="D379" s="83">
        <v>351100</v>
      </c>
      <c r="E379" s="13">
        <v>350010</v>
      </c>
      <c r="F379" s="13" t="s">
        <v>128</v>
      </c>
      <c r="G379" s="13">
        <v>1</v>
      </c>
      <c r="H379" s="13">
        <v>2</v>
      </c>
      <c r="I379" s="13">
        <v>2012</v>
      </c>
      <c r="J379" s="13">
        <v>85</v>
      </c>
      <c r="K379" s="13">
        <v>0</v>
      </c>
      <c r="L379" s="13">
        <v>0</v>
      </c>
      <c r="M379" s="13">
        <v>85</v>
      </c>
      <c r="N379" s="13">
        <v>635.04513999999995</v>
      </c>
      <c r="O379" s="13">
        <v>0</v>
      </c>
      <c r="P379" s="13">
        <v>0</v>
      </c>
      <c r="Q379" s="13">
        <v>0</v>
      </c>
      <c r="R379" s="13">
        <v>1.14784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471.97500000000002</v>
      </c>
      <c r="AM379" s="13">
        <v>0</v>
      </c>
      <c r="AN379" s="13">
        <v>161.92230000000001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85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82">
        <v>0</v>
      </c>
      <c r="CC379">
        <v>0</v>
      </c>
      <c r="CE379">
        <v>0</v>
      </c>
      <c r="CG379">
        <v>0</v>
      </c>
      <c r="CI379">
        <v>0</v>
      </c>
      <c r="CK379">
        <v>0</v>
      </c>
      <c r="CM379">
        <v>0</v>
      </c>
      <c r="CN379">
        <v>0</v>
      </c>
      <c r="CO379">
        <v>0</v>
      </c>
      <c r="CP379">
        <v>32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32550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17411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</row>
    <row r="380" spans="1:129">
      <c r="A380" s="20">
        <v>2135</v>
      </c>
      <c r="B380" s="21" t="s">
        <v>509</v>
      </c>
      <c r="C380" s="21">
        <v>401000</v>
      </c>
      <c r="D380" s="79">
        <v>353000</v>
      </c>
      <c r="E380" s="21">
        <v>350030</v>
      </c>
      <c r="F380" s="21" t="s">
        <v>128</v>
      </c>
      <c r="G380" s="21">
        <v>1</v>
      </c>
      <c r="H380" s="21">
        <v>1</v>
      </c>
      <c r="I380" s="21">
        <v>2012</v>
      </c>
      <c r="J380" s="21">
        <v>939</v>
      </c>
      <c r="K380" s="21">
        <v>0</v>
      </c>
      <c r="L380" s="21">
        <v>0</v>
      </c>
      <c r="M380" s="21">
        <v>939</v>
      </c>
      <c r="N380" s="21">
        <v>16.399998440000001</v>
      </c>
      <c r="O380" s="21">
        <v>0</v>
      </c>
      <c r="P380" s="21">
        <v>16.217348399999999</v>
      </c>
      <c r="Q380" s="21">
        <v>0</v>
      </c>
      <c r="R380" s="21">
        <v>0.18265004000000001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925</v>
      </c>
      <c r="AU380" s="21">
        <v>0</v>
      </c>
      <c r="AV380" s="21">
        <v>14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P380" s="21">
        <v>0</v>
      </c>
      <c r="BQ380" s="21">
        <v>0</v>
      </c>
      <c r="BR380" s="21">
        <v>0</v>
      </c>
      <c r="BS380" s="21">
        <v>0</v>
      </c>
      <c r="BT380" s="21">
        <v>0</v>
      </c>
      <c r="BU380" s="21">
        <v>0</v>
      </c>
      <c r="BV380" s="21">
        <v>0</v>
      </c>
      <c r="BW380" s="21">
        <v>0</v>
      </c>
      <c r="BX380" s="21">
        <v>0</v>
      </c>
      <c r="BY380" s="21">
        <v>0</v>
      </c>
      <c r="BZ380" s="21">
        <v>0</v>
      </c>
      <c r="CA380" s="78">
        <v>0</v>
      </c>
      <c r="CC380">
        <v>0</v>
      </c>
      <c r="CE380">
        <v>0</v>
      </c>
      <c r="CG380">
        <v>0</v>
      </c>
      <c r="CI380">
        <v>0</v>
      </c>
      <c r="CK380">
        <v>0</v>
      </c>
      <c r="CM380">
        <v>0</v>
      </c>
      <c r="CN380">
        <v>409529</v>
      </c>
      <c r="CO380">
        <v>0</v>
      </c>
      <c r="CP380">
        <v>5.0919999999999996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</row>
  </sheetData>
  <autoFilter ref="A5:EC380"/>
  <sortState ref="A2:KW394">
    <sortCondition ref="I1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255"/>
  <sheetViews>
    <sheetView topLeftCell="B1" workbookViewId="0">
      <selection activeCell="D62" sqref="D62"/>
    </sheetView>
  </sheetViews>
  <sheetFormatPr defaultRowHeight="15"/>
  <cols>
    <col min="1" max="1" width="9.140625" style="2"/>
    <col min="2" max="2" width="11.42578125" style="2" customWidth="1"/>
    <col min="3" max="4" width="11.42578125" customWidth="1"/>
    <col min="5" max="5" width="53.7109375" bestFit="1" customWidth="1"/>
    <col min="6" max="51" width="11.42578125" customWidth="1"/>
  </cols>
  <sheetData>
    <row r="1" spans="2:100" s="2" customFormat="1"/>
    <row r="2" spans="2:100" s="2" customFormat="1">
      <c r="D2" s="39" t="s">
        <v>1046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2:100" s="2" customFormat="1">
      <c r="D3" s="40" t="s">
        <v>942</v>
      </c>
      <c r="E3" s="235" t="s">
        <v>943</v>
      </c>
      <c r="F3" s="235"/>
      <c r="G3" s="235"/>
      <c r="H3" s="235"/>
      <c r="I3" s="235"/>
      <c r="J3" s="235"/>
      <c r="K3" s="235"/>
      <c r="L3" s="235"/>
      <c r="M3" s="235"/>
      <c r="N3" s="235"/>
      <c r="O3" s="235"/>
    </row>
    <row r="4" spans="2:100" s="2" customFormat="1">
      <c r="D4" s="40" t="s">
        <v>941</v>
      </c>
      <c r="E4" s="41">
        <v>42187</v>
      </c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2:100" s="2" customFormat="1">
      <c r="D5" s="40" t="s">
        <v>944</v>
      </c>
      <c r="E5" s="40" t="s">
        <v>945</v>
      </c>
      <c r="F5" s="40" t="s">
        <v>946</v>
      </c>
      <c r="G5" s="40"/>
      <c r="H5" s="40"/>
      <c r="I5" s="40"/>
      <c r="J5" s="40"/>
      <c r="K5" s="40"/>
      <c r="L5" s="40"/>
      <c r="M5" s="40"/>
      <c r="N5" s="40"/>
      <c r="O5" s="40"/>
    </row>
    <row r="6" spans="2:100" s="2" customFormat="1"/>
    <row r="7" spans="2:100" ht="15.75">
      <c r="C7" s="2"/>
      <c r="D7" s="26">
        <v>2012</v>
      </c>
      <c r="E7" s="2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2:100" s="6" customFormat="1" ht="15.75">
      <c r="D8" s="63"/>
      <c r="E8" s="64"/>
    </row>
    <row r="9" spans="2:100" ht="69" customHeight="1">
      <c r="C9" s="234" t="s">
        <v>1001</v>
      </c>
      <c r="D9" s="234"/>
      <c r="E9" s="234"/>
      <c r="F9" s="62" t="s">
        <v>1037</v>
      </c>
      <c r="G9" s="62" t="s">
        <v>1073</v>
      </c>
      <c r="H9" s="62" t="s">
        <v>960</v>
      </c>
      <c r="I9" s="62" t="s">
        <v>780</v>
      </c>
      <c r="J9" s="62" t="s">
        <v>780</v>
      </c>
      <c r="K9" s="62" t="s">
        <v>780</v>
      </c>
      <c r="L9" s="62" t="s">
        <v>1076</v>
      </c>
      <c r="M9" s="62" t="s">
        <v>1076</v>
      </c>
      <c r="N9" s="62" t="s">
        <v>1076</v>
      </c>
      <c r="O9" s="62" t="s">
        <v>1037</v>
      </c>
      <c r="P9" s="62" t="s">
        <v>1074</v>
      </c>
      <c r="Q9" s="62" t="s">
        <v>1076</v>
      </c>
      <c r="R9" s="62" t="s">
        <v>1037</v>
      </c>
      <c r="S9" s="62" t="s">
        <v>1037</v>
      </c>
      <c r="T9" s="62" t="s">
        <v>1074</v>
      </c>
      <c r="U9" s="62" t="s">
        <v>1074</v>
      </c>
      <c r="V9" s="62" t="s">
        <v>1037</v>
      </c>
      <c r="W9" s="62" t="s">
        <v>1073</v>
      </c>
      <c r="X9" s="62" t="s">
        <v>1037</v>
      </c>
      <c r="Y9" s="62" t="s">
        <v>1073</v>
      </c>
      <c r="Z9" s="62" t="s">
        <v>1072</v>
      </c>
      <c r="AA9" s="62" t="s">
        <v>1072</v>
      </c>
      <c r="AB9" s="62" t="s">
        <v>960</v>
      </c>
      <c r="AC9" s="62" t="s">
        <v>960</v>
      </c>
      <c r="AD9" s="62" t="s">
        <v>960</v>
      </c>
      <c r="AE9" s="62" t="s">
        <v>1072</v>
      </c>
      <c r="AF9" s="62" t="s">
        <v>1072</v>
      </c>
      <c r="AG9" s="62" t="s">
        <v>1072</v>
      </c>
      <c r="AH9" s="62" t="s">
        <v>1075</v>
      </c>
      <c r="AI9" s="62" t="s">
        <v>1075</v>
      </c>
      <c r="AJ9" s="62" t="s">
        <v>1037</v>
      </c>
      <c r="AK9" s="62" t="s">
        <v>1037</v>
      </c>
      <c r="AL9" s="62" t="s">
        <v>1037</v>
      </c>
      <c r="AM9" s="62" t="s">
        <v>1037</v>
      </c>
      <c r="AN9" s="62" t="s">
        <v>1037</v>
      </c>
      <c r="AO9" s="62" t="s">
        <v>1037</v>
      </c>
      <c r="AP9" s="62" t="s">
        <v>1037</v>
      </c>
      <c r="AQ9" s="62" t="s">
        <v>1037</v>
      </c>
      <c r="AR9" s="62" t="s">
        <v>1037</v>
      </c>
      <c r="AS9" s="62" t="s">
        <v>1037</v>
      </c>
      <c r="AT9" s="62" t="s">
        <v>1037</v>
      </c>
      <c r="AU9" s="62" t="s">
        <v>1037</v>
      </c>
      <c r="AV9" s="62" t="s">
        <v>1037</v>
      </c>
      <c r="AW9" s="62" t="s">
        <v>1037</v>
      </c>
      <c r="AX9" s="62" t="s">
        <v>1037</v>
      </c>
      <c r="AY9" s="62" t="s">
        <v>960</v>
      </c>
    </row>
    <row r="10" spans="2:100" ht="77.25">
      <c r="B10" s="65" t="s">
        <v>1005</v>
      </c>
      <c r="C10" s="28" t="s">
        <v>774</v>
      </c>
      <c r="D10" s="28" t="s">
        <v>775</v>
      </c>
      <c r="E10" s="29" t="s">
        <v>776</v>
      </c>
      <c r="F10" s="28" t="s">
        <v>777</v>
      </c>
      <c r="G10" s="28" t="s">
        <v>778</v>
      </c>
      <c r="H10" s="28" t="s">
        <v>779</v>
      </c>
      <c r="I10" s="28" t="s">
        <v>780</v>
      </c>
      <c r="J10" s="28" t="s">
        <v>781</v>
      </c>
      <c r="K10" s="28" t="s">
        <v>782</v>
      </c>
      <c r="L10" s="28" t="s">
        <v>783</v>
      </c>
      <c r="M10" s="28" t="s">
        <v>784</v>
      </c>
      <c r="N10" s="28" t="s">
        <v>785</v>
      </c>
      <c r="O10" s="28" t="s">
        <v>786</v>
      </c>
      <c r="P10" s="28" t="s">
        <v>787</v>
      </c>
      <c r="Q10" s="28" t="s">
        <v>788</v>
      </c>
      <c r="R10" s="28" t="s">
        <v>789</v>
      </c>
      <c r="S10" s="28" t="s">
        <v>790</v>
      </c>
      <c r="T10" s="28" t="s">
        <v>791</v>
      </c>
      <c r="U10" s="28" t="s">
        <v>792</v>
      </c>
      <c r="V10" s="28" t="s">
        <v>793</v>
      </c>
      <c r="W10" s="28" t="s">
        <v>794</v>
      </c>
      <c r="X10" s="28" t="s">
        <v>795</v>
      </c>
      <c r="Y10" s="28" t="s">
        <v>796</v>
      </c>
      <c r="Z10" s="28" t="s">
        <v>797</v>
      </c>
      <c r="AA10" s="28" t="s">
        <v>798</v>
      </c>
      <c r="AB10" s="28" t="s">
        <v>799</v>
      </c>
      <c r="AC10" s="28" t="s">
        <v>800</v>
      </c>
      <c r="AD10" s="28" t="s">
        <v>801</v>
      </c>
      <c r="AE10" s="28" t="s">
        <v>802</v>
      </c>
      <c r="AF10" s="28" t="s">
        <v>803</v>
      </c>
      <c r="AG10" s="28" t="s">
        <v>804</v>
      </c>
      <c r="AH10" s="28" t="s">
        <v>805</v>
      </c>
      <c r="AI10" s="28" t="s">
        <v>806</v>
      </c>
      <c r="AJ10" s="28" t="s">
        <v>807</v>
      </c>
      <c r="AK10" s="28" t="s">
        <v>808</v>
      </c>
      <c r="AL10" s="28" t="s">
        <v>809</v>
      </c>
      <c r="AM10" s="28" t="s">
        <v>810</v>
      </c>
      <c r="AN10" s="28" t="s">
        <v>811</v>
      </c>
      <c r="AO10" s="28" t="s">
        <v>812</v>
      </c>
      <c r="AP10" s="28" t="s">
        <v>813</v>
      </c>
      <c r="AQ10" s="28" t="s">
        <v>814</v>
      </c>
      <c r="AR10" s="28" t="s">
        <v>815</v>
      </c>
      <c r="AS10" s="28" t="s">
        <v>816</v>
      </c>
      <c r="AT10" s="28" t="s">
        <v>817</v>
      </c>
      <c r="AU10" s="28" t="s">
        <v>818</v>
      </c>
      <c r="AV10" s="28" t="s">
        <v>819</v>
      </c>
      <c r="AW10" s="28" t="s">
        <v>820</v>
      </c>
      <c r="AX10" s="28" t="s">
        <v>821</v>
      </c>
      <c r="AY10" s="28" t="s">
        <v>822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2:100" ht="15.75" thickBot="1">
      <c r="B11" s="66"/>
      <c r="C11" s="30"/>
      <c r="D11" s="30"/>
      <c r="E11" s="31"/>
      <c r="F11" s="32" t="s">
        <v>823</v>
      </c>
      <c r="G11" s="32" t="s">
        <v>823</v>
      </c>
      <c r="H11" s="32" t="s">
        <v>823</v>
      </c>
      <c r="I11" s="32" t="s">
        <v>823</v>
      </c>
      <c r="J11" s="32" t="s">
        <v>823</v>
      </c>
      <c r="K11" s="32" t="s">
        <v>823</v>
      </c>
      <c r="L11" s="32" t="s">
        <v>823</v>
      </c>
      <c r="M11" s="32" t="s">
        <v>823</v>
      </c>
      <c r="N11" s="32" t="s">
        <v>823</v>
      </c>
      <c r="O11" s="32" t="s">
        <v>823</v>
      </c>
      <c r="P11" s="32" t="s">
        <v>823</v>
      </c>
      <c r="Q11" s="32" t="s">
        <v>823</v>
      </c>
      <c r="R11" s="32" t="s">
        <v>823</v>
      </c>
      <c r="S11" s="32" t="s">
        <v>823</v>
      </c>
      <c r="T11" s="32" t="s">
        <v>823</v>
      </c>
      <c r="U11" s="32" t="s">
        <v>823</v>
      </c>
      <c r="V11" s="32" t="s">
        <v>823</v>
      </c>
      <c r="W11" s="32" t="s">
        <v>823</v>
      </c>
      <c r="X11" s="32" t="s">
        <v>823</v>
      </c>
      <c r="Y11" s="32" t="s">
        <v>823</v>
      </c>
      <c r="Z11" s="32" t="s">
        <v>823</v>
      </c>
      <c r="AA11" s="32" t="s">
        <v>823</v>
      </c>
      <c r="AB11" s="32" t="s">
        <v>823</v>
      </c>
      <c r="AC11" s="32" t="s">
        <v>823</v>
      </c>
      <c r="AD11" s="32" t="s">
        <v>823</v>
      </c>
      <c r="AE11" s="32" t="s">
        <v>823</v>
      </c>
      <c r="AF11" s="32" t="s">
        <v>823</v>
      </c>
      <c r="AG11" s="32" t="s">
        <v>823</v>
      </c>
      <c r="AH11" s="32" t="s">
        <v>823</v>
      </c>
      <c r="AI11" s="32" t="s">
        <v>823</v>
      </c>
      <c r="AJ11" s="32" t="s">
        <v>823</v>
      </c>
      <c r="AK11" s="32" t="s">
        <v>823</v>
      </c>
      <c r="AL11" s="32" t="s">
        <v>823</v>
      </c>
      <c r="AM11" s="32" t="s">
        <v>823</v>
      </c>
      <c r="AN11" s="32" t="s">
        <v>823</v>
      </c>
      <c r="AO11" s="32" t="s">
        <v>823</v>
      </c>
      <c r="AP11" s="32" t="s">
        <v>823</v>
      </c>
      <c r="AQ11" s="32" t="s">
        <v>823</v>
      </c>
      <c r="AR11" s="32" t="s">
        <v>823</v>
      </c>
      <c r="AS11" s="32" t="s">
        <v>823</v>
      </c>
      <c r="AT11" s="32" t="s">
        <v>823</v>
      </c>
      <c r="AU11" s="32" t="s">
        <v>823</v>
      </c>
      <c r="AV11" s="32" t="s">
        <v>823</v>
      </c>
      <c r="AW11" s="32" t="s">
        <v>823</v>
      </c>
      <c r="AX11" s="32" t="s">
        <v>823</v>
      </c>
      <c r="AY11" s="32" t="s">
        <v>823</v>
      </c>
      <c r="BB11" s="6"/>
      <c r="BC11" s="104" t="s">
        <v>1045</v>
      </c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17"/>
    </row>
    <row r="12" spans="2:100">
      <c r="B12" s="67">
        <v>14</v>
      </c>
      <c r="C12" s="33" t="s">
        <v>824</v>
      </c>
      <c r="D12" s="33" t="s">
        <v>520</v>
      </c>
      <c r="E12" s="34" t="s">
        <v>825</v>
      </c>
      <c r="F12" s="35">
        <v>0</v>
      </c>
      <c r="G12" s="35">
        <v>0</v>
      </c>
      <c r="H12" s="35">
        <v>0</v>
      </c>
      <c r="I12" s="35">
        <v>136620</v>
      </c>
      <c r="J12" s="35">
        <v>0</v>
      </c>
      <c r="K12" s="35">
        <v>0</v>
      </c>
      <c r="L12" s="35">
        <v>32719</v>
      </c>
      <c r="M12" s="35">
        <v>445202</v>
      </c>
      <c r="N12" s="35">
        <v>0</v>
      </c>
      <c r="O12" s="35">
        <v>0</v>
      </c>
      <c r="P12" s="35">
        <v>1636</v>
      </c>
      <c r="Q12" s="35">
        <v>0</v>
      </c>
      <c r="R12" s="35">
        <v>0</v>
      </c>
      <c r="S12" s="35">
        <v>0</v>
      </c>
      <c r="T12" s="35">
        <v>13843290</v>
      </c>
      <c r="U12" s="35">
        <v>2151739</v>
      </c>
      <c r="V12" s="35">
        <v>0</v>
      </c>
      <c r="W12" s="35">
        <v>330798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1532524</v>
      </c>
      <c r="AE12" s="35">
        <v>1174864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1927665</v>
      </c>
      <c r="AP12" s="35">
        <v>0</v>
      </c>
      <c r="AQ12" s="35">
        <v>26880</v>
      </c>
      <c r="AR12" s="35">
        <v>0</v>
      </c>
      <c r="AS12" s="35">
        <v>177463</v>
      </c>
      <c r="AT12" s="35">
        <v>118813</v>
      </c>
      <c r="AU12" s="35">
        <v>176607</v>
      </c>
      <c r="AV12" s="35">
        <v>148362</v>
      </c>
      <c r="AW12" s="35">
        <v>6362469</v>
      </c>
      <c r="AX12" s="35">
        <v>1585000</v>
      </c>
      <c r="AY12" s="35">
        <v>0</v>
      </c>
      <c r="BB12" s="6"/>
      <c r="BC12" s="124">
        <f>$B12</f>
        <v>14</v>
      </c>
      <c r="BD12" s="106">
        <f>$B12</f>
        <v>14</v>
      </c>
      <c r="BE12" s="106">
        <f t="shared" ref="BD12:BS27" si="0">$B12</f>
        <v>14</v>
      </c>
      <c r="BF12" s="106">
        <f t="shared" si="0"/>
        <v>14</v>
      </c>
      <c r="BG12" s="106">
        <f t="shared" si="0"/>
        <v>14</v>
      </c>
      <c r="BH12" s="106">
        <f t="shared" si="0"/>
        <v>14</v>
      </c>
      <c r="BI12" s="106">
        <f t="shared" si="0"/>
        <v>14</v>
      </c>
      <c r="BJ12" s="106">
        <f t="shared" si="0"/>
        <v>14</v>
      </c>
      <c r="BK12" s="106">
        <f t="shared" si="0"/>
        <v>14</v>
      </c>
      <c r="BL12" s="106">
        <f t="shared" si="0"/>
        <v>14</v>
      </c>
      <c r="BM12" s="106">
        <f t="shared" si="0"/>
        <v>14</v>
      </c>
      <c r="BN12" s="106">
        <f t="shared" si="0"/>
        <v>14</v>
      </c>
      <c r="BO12" s="106">
        <f t="shared" si="0"/>
        <v>14</v>
      </c>
      <c r="BP12" s="106">
        <f t="shared" si="0"/>
        <v>14</v>
      </c>
      <c r="BQ12" s="106">
        <f t="shared" si="0"/>
        <v>14</v>
      </c>
      <c r="BR12" s="106">
        <f t="shared" si="0"/>
        <v>14</v>
      </c>
      <c r="BS12" s="106">
        <f t="shared" si="0"/>
        <v>14</v>
      </c>
      <c r="BT12" s="106">
        <f t="shared" ref="BT12:CI27" si="1">$B12</f>
        <v>14</v>
      </c>
      <c r="BU12" s="106">
        <f t="shared" si="1"/>
        <v>14</v>
      </c>
      <c r="BV12" s="106">
        <f t="shared" si="1"/>
        <v>14</v>
      </c>
      <c r="BW12" s="106">
        <f t="shared" si="1"/>
        <v>14</v>
      </c>
      <c r="BX12" s="106">
        <f t="shared" si="1"/>
        <v>14</v>
      </c>
      <c r="BY12" s="106">
        <f t="shared" si="1"/>
        <v>14</v>
      </c>
      <c r="BZ12" s="106">
        <f t="shared" si="1"/>
        <v>14</v>
      </c>
      <c r="CA12" s="106">
        <f t="shared" si="1"/>
        <v>14</v>
      </c>
      <c r="CB12" s="106">
        <f t="shared" si="1"/>
        <v>14</v>
      </c>
      <c r="CC12" s="106">
        <f t="shared" si="1"/>
        <v>14</v>
      </c>
      <c r="CD12" s="106">
        <f t="shared" si="1"/>
        <v>14</v>
      </c>
      <c r="CE12" s="106">
        <f t="shared" si="1"/>
        <v>14</v>
      </c>
      <c r="CF12" s="106">
        <f t="shared" si="1"/>
        <v>14</v>
      </c>
      <c r="CG12" s="106">
        <f t="shared" si="1"/>
        <v>14</v>
      </c>
      <c r="CH12" s="106">
        <f t="shared" si="1"/>
        <v>14</v>
      </c>
      <c r="CI12" s="106">
        <f t="shared" si="1"/>
        <v>14</v>
      </c>
      <c r="CJ12" s="106">
        <f t="shared" ref="CJ12:CV27" si="2">$B12</f>
        <v>14</v>
      </c>
      <c r="CK12" s="106">
        <f t="shared" si="2"/>
        <v>14</v>
      </c>
      <c r="CL12" s="106">
        <f t="shared" si="2"/>
        <v>14</v>
      </c>
      <c r="CM12" s="106">
        <f t="shared" si="2"/>
        <v>14</v>
      </c>
      <c r="CN12" s="106">
        <f t="shared" si="2"/>
        <v>14</v>
      </c>
      <c r="CO12" s="106">
        <f t="shared" si="2"/>
        <v>14</v>
      </c>
      <c r="CP12" s="106">
        <f t="shared" si="2"/>
        <v>14</v>
      </c>
      <c r="CQ12" s="106">
        <f t="shared" si="2"/>
        <v>14</v>
      </c>
      <c r="CR12" s="106">
        <f t="shared" si="2"/>
        <v>14</v>
      </c>
      <c r="CS12" s="106">
        <f t="shared" si="2"/>
        <v>14</v>
      </c>
      <c r="CT12" s="106">
        <f t="shared" si="2"/>
        <v>14</v>
      </c>
      <c r="CU12" s="106">
        <f t="shared" si="2"/>
        <v>14</v>
      </c>
      <c r="CV12" s="125">
        <f t="shared" si="2"/>
        <v>14</v>
      </c>
    </row>
    <row r="13" spans="2:100">
      <c r="B13" s="67">
        <v>14</v>
      </c>
      <c r="C13" s="33" t="s">
        <v>824</v>
      </c>
      <c r="D13" s="33" t="s">
        <v>522</v>
      </c>
      <c r="E13" s="34" t="s">
        <v>826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35236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384505</v>
      </c>
      <c r="U13" s="35">
        <v>443830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34450</v>
      </c>
      <c r="AV13" s="35">
        <v>0</v>
      </c>
      <c r="AW13" s="35">
        <v>55660</v>
      </c>
      <c r="AX13" s="35">
        <v>0</v>
      </c>
      <c r="AY13" s="35">
        <v>0</v>
      </c>
      <c r="BB13" s="6"/>
      <c r="BC13" s="118">
        <f t="shared" ref="BC13:BR28" si="3">$B13</f>
        <v>14</v>
      </c>
      <c r="BD13" s="119">
        <f t="shared" si="0"/>
        <v>14</v>
      </c>
      <c r="BE13" s="119">
        <f t="shared" si="0"/>
        <v>14</v>
      </c>
      <c r="BF13" s="119">
        <f t="shared" si="0"/>
        <v>14</v>
      </c>
      <c r="BG13" s="119">
        <f t="shared" si="0"/>
        <v>14</v>
      </c>
      <c r="BH13" s="119">
        <f t="shared" si="0"/>
        <v>14</v>
      </c>
      <c r="BI13" s="119">
        <f t="shared" si="0"/>
        <v>14</v>
      </c>
      <c r="BJ13" s="119">
        <f t="shared" si="0"/>
        <v>14</v>
      </c>
      <c r="BK13" s="119">
        <f t="shared" si="0"/>
        <v>14</v>
      </c>
      <c r="BL13" s="119">
        <f t="shared" si="0"/>
        <v>14</v>
      </c>
      <c r="BM13" s="119">
        <f t="shared" si="0"/>
        <v>14</v>
      </c>
      <c r="BN13" s="119">
        <f t="shared" si="0"/>
        <v>14</v>
      </c>
      <c r="BO13" s="119">
        <f t="shared" si="0"/>
        <v>14</v>
      </c>
      <c r="BP13" s="119">
        <f t="shared" si="0"/>
        <v>14</v>
      </c>
      <c r="BQ13" s="119">
        <f t="shared" si="0"/>
        <v>14</v>
      </c>
      <c r="BR13" s="119">
        <f t="shared" si="0"/>
        <v>14</v>
      </c>
      <c r="BS13" s="119">
        <f t="shared" si="0"/>
        <v>14</v>
      </c>
      <c r="BT13" s="119">
        <f t="shared" si="1"/>
        <v>14</v>
      </c>
      <c r="BU13" s="119">
        <f t="shared" si="1"/>
        <v>14</v>
      </c>
      <c r="BV13" s="119">
        <f t="shared" si="1"/>
        <v>14</v>
      </c>
      <c r="BW13" s="119">
        <f t="shared" si="1"/>
        <v>14</v>
      </c>
      <c r="BX13" s="119">
        <f t="shared" si="1"/>
        <v>14</v>
      </c>
      <c r="BY13" s="119">
        <f t="shared" si="1"/>
        <v>14</v>
      </c>
      <c r="BZ13" s="119">
        <f t="shared" si="1"/>
        <v>14</v>
      </c>
      <c r="CA13" s="119">
        <f t="shared" si="1"/>
        <v>14</v>
      </c>
      <c r="CB13" s="119">
        <f t="shared" si="1"/>
        <v>14</v>
      </c>
      <c r="CC13" s="119">
        <f t="shared" si="1"/>
        <v>14</v>
      </c>
      <c r="CD13" s="119">
        <f t="shared" si="1"/>
        <v>14</v>
      </c>
      <c r="CE13" s="119">
        <f t="shared" si="1"/>
        <v>14</v>
      </c>
      <c r="CF13" s="119">
        <f t="shared" si="1"/>
        <v>14</v>
      </c>
      <c r="CG13" s="119">
        <f t="shared" si="1"/>
        <v>14</v>
      </c>
      <c r="CH13" s="119">
        <f t="shared" si="1"/>
        <v>14</v>
      </c>
      <c r="CI13" s="119">
        <f t="shared" si="1"/>
        <v>14</v>
      </c>
      <c r="CJ13" s="119">
        <f t="shared" si="2"/>
        <v>14</v>
      </c>
      <c r="CK13" s="119">
        <f t="shared" si="2"/>
        <v>14</v>
      </c>
      <c r="CL13" s="119">
        <f t="shared" si="2"/>
        <v>14</v>
      </c>
      <c r="CM13" s="119">
        <f t="shared" si="2"/>
        <v>14</v>
      </c>
      <c r="CN13" s="119">
        <f t="shared" si="2"/>
        <v>14</v>
      </c>
      <c r="CO13" s="119">
        <f t="shared" si="2"/>
        <v>14</v>
      </c>
      <c r="CP13" s="119">
        <f t="shared" si="2"/>
        <v>14</v>
      </c>
      <c r="CQ13" s="119">
        <f t="shared" si="2"/>
        <v>14</v>
      </c>
      <c r="CR13" s="119">
        <f t="shared" si="2"/>
        <v>14</v>
      </c>
      <c r="CS13" s="119">
        <f t="shared" si="2"/>
        <v>14</v>
      </c>
      <c r="CT13" s="119">
        <f t="shared" si="2"/>
        <v>14</v>
      </c>
      <c r="CU13" s="119">
        <f t="shared" si="2"/>
        <v>14</v>
      </c>
      <c r="CV13" s="120">
        <f t="shared" si="2"/>
        <v>14</v>
      </c>
    </row>
    <row r="14" spans="2:100">
      <c r="B14" s="67">
        <v>14</v>
      </c>
      <c r="C14" s="33" t="s">
        <v>824</v>
      </c>
      <c r="D14" s="33" t="s">
        <v>524</v>
      </c>
      <c r="E14" s="34" t="s">
        <v>827</v>
      </c>
      <c r="F14" s="35">
        <v>0</v>
      </c>
      <c r="G14" s="35">
        <v>0</v>
      </c>
      <c r="H14" s="35">
        <v>0</v>
      </c>
      <c r="I14" s="35">
        <v>9706</v>
      </c>
      <c r="J14" s="35">
        <v>0</v>
      </c>
      <c r="K14" s="35">
        <v>0</v>
      </c>
      <c r="L14" s="35">
        <v>591</v>
      </c>
      <c r="M14" s="35">
        <v>7734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4658823</v>
      </c>
      <c r="U14" s="35">
        <v>85526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6672</v>
      </c>
      <c r="AV14" s="35">
        <v>0</v>
      </c>
      <c r="AW14" s="35">
        <v>232789</v>
      </c>
      <c r="AX14" s="35">
        <v>0</v>
      </c>
      <c r="AY14" s="35">
        <v>0</v>
      </c>
      <c r="BB14" s="6"/>
      <c r="BC14" s="118">
        <f t="shared" si="3"/>
        <v>14</v>
      </c>
      <c r="BD14" s="119">
        <f t="shared" si="0"/>
        <v>14</v>
      </c>
      <c r="BE14" s="119">
        <f t="shared" si="0"/>
        <v>14</v>
      </c>
      <c r="BF14" s="119">
        <f t="shared" si="0"/>
        <v>14</v>
      </c>
      <c r="BG14" s="119">
        <f t="shared" si="0"/>
        <v>14</v>
      </c>
      <c r="BH14" s="119">
        <f t="shared" si="0"/>
        <v>14</v>
      </c>
      <c r="BI14" s="119">
        <f t="shared" si="0"/>
        <v>14</v>
      </c>
      <c r="BJ14" s="119">
        <f t="shared" si="0"/>
        <v>14</v>
      </c>
      <c r="BK14" s="119">
        <f t="shared" si="0"/>
        <v>14</v>
      </c>
      <c r="BL14" s="119">
        <f t="shared" si="0"/>
        <v>14</v>
      </c>
      <c r="BM14" s="119">
        <f t="shared" si="0"/>
        <v>14</v>
      </c>
      <c r="BN14" s="119">
        <f t="shared" si="0"/>
        <v>14</v>
      </c>
      <c r="BO14" s="119">
        <f t="shared" si="0"/>
        <v>14</v>
      </c>
      <c r="BP14" s="119">
        <f t="shared" si="0"/>
        <v>14</v>
      </c>
      <c r="BQ14" s="119">
        <f t="shared" si="0"/>
        <v>14</v>
      </c>
      <c r="BR14" s="119">
        <f t="shared" si="0"/>
        <v>14</v>
      </c>
      <c r="BS14" s="119">
        <f t="shared" si="0"/>
        <v>14</v>
      </c>
      <c r="BT14" s="119">
        <f t="shared" si="1"/>
        <v>14</v>
      </c>
      <c r="BU14" s="119">
        <f t="shared" si="1"/>
        <v>14</v>
      </c>
      <c r="BV14" s="119">
        <f t="shared" si="1"/>
        <v>14</v>
      </c>
      <c r="BW14" s="119">
        <f t="shared" si="1"/>
        <v>14</v>
      </c>
      <c r="BX14" s="119">
        <f t="shared" si="1"/>
        <v>14</v>
      </c>
      <c r="BY14" s="119">
        <f t="shared" si="1"/>
        <v>14</v>
      </c>
      <c r="BZ14" s="119">
        <f t="shared" si="1"/>
        <v>14</v>
      </c>
      <c r="CA14" s="119">
        <f t="shared" si="1"/>
        <v>14</v>
      </c>
      <c r="CB14" s="119">
        <f t="shared" si="1"/>
        <v>14</v>
      </c>
      <c r="CC14" s="119">
        <f t="shared" si="1"/>
        <v>14</v>
      </c>
      <c r="CD14" s="119">
        <f t="shared" si="1"/>
        <v>14</v>
      </c>
      <c r="CE14" s="119">
        <f t="shared" si="1"/>
        <v>14</v>
      </c>
      <c r="CF14" s="119">
        <f t="shared" si="1"/>
        <v>14</v>
      </c>
      <c r="CG14" s="119">
        <f t="shared" si="1"/>
        <v>14</v>
      </c>
      <c r="CH14" s="119">
        <f t="shared" si="1"/>
        <v>14</v>
      </c>
      <c r="CI14" s="119">
        <f t="shared" si="1"/>
        <v>14</v>
      </c>
      <c r="CJ14" s="119">
        <f t="shared" si="2"/>
        <v>14</v>
      </c>
      <c r="CK14" s="119">
        <f t="shared" si="2"/>
        <v>14</v>
      </c>
      <c r="CL14" s="119">
        <f t="shared" si="2"/>
        <v>14</v>
      </c>
      <c r="CM14" s="119">
        <f t="shared" si="2"/>
        <v>14</v>
      </c>
      <c r="CN14" s="119">
        <f t="shared" si="2"/>
        <v>14</v>
      </c>
      <c r="CO14" s="119">
        <f t="shared" si="2"/>
        <v>14</v>
      </c>
      <c r="CP14" s="119">
        <f t="shared" si="2"/>
        <v>14</v>
      </c>
      <c r="CQ14" s="119">
        <f t="shared" si="2"/>
        <v>14</v>
      </c>
      <c r="CR14" s="119">
        <f t="shared" si="2"/>
        <v>14</v>
      </c>
      <c r="CS14" s="119">
        <f t="shared" si="2"/>
        <v>14</v>
      </c>
      <c r="CT14" s="119">
        <f t="shared" si="2"/>
        <v>14</v>
      </c>
      <c r="CU14" s="119">
        <f t="shared" si="2"/>
        <v>14</v>
      </c>
      <c r="CV14" s="120">
        <f t="shared" si="2"/>
        <v>14</v>
      </c>
    </row>
    <row r="15" spans="2:100">
      <c r="B15" s="67">
        <v>1</v>
      </c>
      <c r="C15" s="33" t="s">
        <v>824</v>
      </c>
      <c r="D15" s="33" t="s">
        <v>526</v>
      </c>
      <c r="E15" s="34" t="s">
        <v>754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1131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5197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25021190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429</v>
      </c>
      <c r="AV15" s="35">
        <v>0</v>
      </c>
      <c r="AW15" s="35">
        <v>3458</v>
      </c>
      <c r="AX15" s="35">
        <v>0</v>
      </c>
      <c r="AY15" s="35">
        <v>0</v>
      </c>
      <c r="BB15" s="6"/>
      <c r="BC15" s="118">
        <f t="shared" si="3"/>
        <v>1</v>
      </c>
      <c r="BD15" s="119">
        <f t="shared" si="0"/>
        <v>1</v>
      </c>
      <c r="BE15" s="119">
        <f t="shared" si="0"/>
        <v>1</v>
      </c>
      <c r="BF15" s="119">
        <f t="shared" si="0"/>
        <v>1</v>
      </c>
      <c r="BG15" s="119">
        <f t="shared" si="0"/>
        <v>1</v>
      </c>
      <c r="BH15" s="119">
        <f t="shared" si="0"/>
        <v>1</v>
      </c>
      <c r="BI15" s="119">
        <f t="shared" si="0"/>
        <v>1</v>
      </c>
      <c r="BJ15" s="119">
        <f t="shared" si="0"/>
        <v>1</v>
      </c>
      <c r="BK15" s="119">
        <f t="shared" si="0"/>
        <v>1</v>
      </c>
      <c r="BL15" s="119">
        <f t="shared" si="0"/>
        <v>1</v>
      </c>
      <c r="BM15" s="119">
        <f t="shared" si="0"/>
        <v>1</v>
      </c>
      <c r="BN15" s="119">
        <f t="shared" si="0"/>
        <v>1</v>
      </c>
      <c r="BO15" s="119">
        <f t="shared" si="0"/>
        <v>1</v>
      </c>
      <c r="BP15" s="119">
        <f t="shared" si="0"/>
        <v>1</v>
      </c>
      <c r="BQ15" s="119">
        <f t="shared" si="0"/>
        <v>1</v>
      </c>
      <c r="BR15" s="119">
        <f t="shared" si="0"/>
        <v>1</v>
      </c>
      <c r="BS15" s="119">
        <f t="shared" si="0"/>
        <v>1</v>
      </c>
      <c r="BT15" s="119">
        <f t="shared" si="1"/>
        <v>1</v>
      </c>
      <c r="BU15" s="119">
        <f t="shared" si="1"/>
        <v>1</v>
      </c>
      <c r="BV15" s="119">
        <f t="shared" si="1"/>
        <v>1</v>
      </c>
      <c r="BW15" s="119">
        <f t="shared" si="1"/>
        <v>1</v>
      </c>
      <c r="BX15" s="119">
        <f t="shared" si="1"/>
        <v>1</v>
      </c>
      <c r="BY15" s="119">
        <f t="shared" si="1"/>
        <v>1</v>
      </c>
      <c r="BZ15" s="119">
        <f t="shared" si="1"/>
        <v>1</v>
      </c>
      <c r="CA15" s="119">
        <f t="shared" si="1"/>
        <v>1</v>
      </c>
      <c r="CB15" s="119">
        <f t="shared" si="1"/>
        <v>1</v>
      </c>
      <c r="CC15" s="119">
        <f t="shared" si="1"/>
        <v>1</v>
      </c>
      <c r="CD15" s="119">
        <f t="shared" si="1"/>
        <v>1</v>
      </c>
      <c r="CE15" s="119">
        <f t="shared" si="1"/>
        <v>1</v>
      </c>
      <c r="CF15" s="119">
        <f t="shared" si="1"/>
        <v>1</v>
      </c>
      <c r="CG15" s="119">
        <f t="shared" si="1"/>
        <v>1</v>
      </c>
      <c r="CH15" s="119">
        <f t="shared" si="1"/>
        <v>1</v>
      </c>
      <c r="CI15" s="119">
        <f t="shared" si="1"/>
        <v>1</v>
      </c>
      <c r="CJ15" s="119">
        <f t="shared" si="2"/>
        <v>1</v>
      </c>
      <c r="CK15" s="119">
        <f t="shared" si="2"/>
        <v>1</v>
      </c>
      <c r="CL15" s="119">
        <f t="shared" si="2"/>
        <v>1</v>
      </c>
      <c r="CM15" s="119">
        <f t="shared" si="2"/>
        <v>1</v>
      </c>
      <c r="CN15" s="119">
        <f t="shared" si="2"/>
        <v>1</v>
      </c>
      <c r="CO15" s="119">
        <f t="shared" si="2"/>
        <v>1</v>
      </c>
      <c r="CP15" s="119">
        <f t="shared" si="2"/>
        <v>1</v>
      </c>
      <c r="CQ15" s="119">
        <f t="shared" si="2"/>
        <v>1</v>
      </c>
      <c r="CR15" s="119">
        <f t="shared" si="2"/>
        <v>1</v>
      </c>
      <c r="CS15" s="119">
        <f t="shared" si="2"/>
        <v>1</v>
      </c>
      <c r="CT15" s="119">
        <f t="shared" si="2"/>
        <v>1</v>
      </c>
      <c r="CU15" s="119">
        <f t="shared" si="2"/>
        <v>1</v>
      </c>
      <c r="CV15" s="120">
        <f t="shared" si="2"/>
        <v>1</v>
      </c>
    </row>
    <row r="16" spans="2:100">
      <c r="B16" s="67">
        <v>14</v>
      </c>
      <c r="C16" s="33" t="s">
        <v>824</v>
      </c>
      <c r="D16" s="33" t="s">
        <v>528</v>
      </c>
      <c r="E16" s="34" t="s">
        <v>828</v>
      </c>
      <c r="F16" s="35">
        <v>0</v>
      </c>
      <c r="G16" s="35">
        <v>0</v>
      </c>
      <c r="H16" s="35">
        <v>0</v>
      </c>
      <c r="I16" s="35">
        <v>63194</v>
      </c>
      <c r="J16" s="35">
        <v>0</v>
      </c>
      <c r="K16" s="35">
        <v>0</v>
      </c>
      <c r="L16" s="35">
        <v>925</v>
      </c>
      <c r="M16" s="35">
        <v>3851</v>
      </c>
      <c r="N16" s="35">
        <v>0</v>
      </c>
      <c r="O16" s="35">
        <v>0</v>
      </c>
      <c r="P16" s="35">
        <v>2506</v>
      </c>
      <c r="Q16" s="35">
        <v>0</v>
      </c>
      <c r="R16" s="35">
        <v>0</v>
      </c>
      <c r="S16" s="35">
        <v>0</v>
      </c>
      <c r="T16" s="35">
        <v>649976</v>
      </c>
      <c r="U16" s="35">
        <v>56005</v>
      </c>
      <c r="V16" s="35">
        <v>0</v>
      </c>
      <c r="W16" s="35">
        <v>98453</v>
      </c>
      <c r="X16" s="35">
        <v>0</v>
      </c>
      <c r="Y16" s="35">
        <v>4486</v>
      </c>
      <c r="Z16" s="35">
        <v>0</v>
      </c>
      <c r="AA16" s="35">
        <v>0</v>
      </c>
      <c r="AB16" s="35">
        <v>0</v>
      </c>
      <c r="AC16" s="35">
        <v>0</v>
      </c>
      <c r="AD16" s="35">
        <v>657726</v>
      </c>
      <c r="AE16" s="35">
        <v>95191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113412</v>
      </c>
      <c r="AR16" s="35">
        <v>151323</v>
      </c>
      <c r="AS16" s="35">
        <v>1142152</v>
      </c>
      <c r="AT16" s="35">
        <v>0</v>
      </c>
      <c r="AU16" s="35">
        <v>4326</v>
      </c>
      <c r="AV16" s="35">
        <v>0</v>
      </c>
      <c r="AW16" s="35">
        <v>335884</v>
      </c>
      <c r="AX16" s="35">
        <v>4342</v>
      </c>
      <c r="AY16" s="35">
        <v>0</v>
      </c>
      <c r="BB16" s="6"/>
      <c r="BC16" s="118">
        <f t="shared" si="3"/>
        <v>14</v>
      </c>
      <c r="BD16" s="119">
        <f t="shared" si="0"/>
        <v>14</v>
      </c>
      <c r="BE16" s="119">
        <f t="shared" si="0"/>
        <v>14</v>
      </c>
      <c r="BF16" s="119">
        <f t="shared" si="0"/>
        <v>14</v>
      </c>
      <c r="BG16" s="119">
        <f t="shared" si="0"/>
        <v>14</v>
      </c>
      <c r="BH16" s="119">
        <f t="shared" si="0"/>
        <v>14</v>
      </c>
      <c r="BI16" s="119">
        <f t="shared" si="0"/>
        <v>14</v>
      </c>
      <c r="BJ16" s="119">
        <f t="shared" si="0"/>
        <v>14</v>
      </c>
      <c r="BK16" s="119">
        <f t="shared" si="0"/>
        <v>14</v>
      </c>
      <c r="BL16" s="119">
        <f t="shared" si="0"/>
        <v>14</v>
      </c>
      <c r="BM16" s="119">
        <f t="shared" si="0"/>
        <v>14</v>
      </c>
      <c r="BN16" s="119">
        <f t="shared" si="0"/>
        <v>14</v>
      </c>
      <c r="BO16" s="119">
        <f t="shared" si="0"/>
        <v>14</v>
      </c>
      <c r="BP16" s="119">
        <f t="shared" si="0"/>
        <v>14</v>
      </c>
      <c r="BQ16" s="119">
        <f t="shared" si="0"/>
        <v>14</v>
      </c>
      <c r="BR16" s="119">
        <f t="shared" si="0"/>
        <v>14</v>
      </c>
      <c r="BS16" s="119">
        <f t="shared" si="0"/>
        <v>14</v>
      </c>
      <c r="BT16" s="119">
        <f t="shared" si="1"/>
        <v>14</v>
      </c>
      <c r="BU16" s="119">
        <f t="shared" si="1"/>
        <v>14</v>
      </c>
      <c r="BV16" s="119">
        <f t="shared" si="1"/>
        <v>14</v>
      </c>
      <c r="BW16" s="119">
        <f t="shared" si="1"/>
        <v>14</v>
      </c>
      <c r="BX16" s="119">
        <f t="shared" si="1"/>
        <v>14</v>
      </c>
      <c r="BY16" s="119">
        <f t="shared" si="1"/>
        <v>14</v>
      </c>
      <c r="BZ16" s="119">
        <f t="shared" si="1"/>
        <v>14</v>
      </c>
      <c r="CA16" s="119">
        <f t="shared" si="1"/>
        <v>14</v>
      </c>
      <c r="CB16" s="119">
        <f t="shared" si="1"/>
        <v>14</v>
      </c>
      <c r="CC16" s="119">
        <f t="shared" si="1"/>
        <v>14</v>
      </c>
      <c r="CD16" s="119">
        <f t="shared" si="1"/>
        <v>14</v>
      </c>
      <c r="CE16" s="119">
        <f t="shared" si="1"/>
        <v>14</v>
      </c>
      <c r="CF16" s="119">
        <f t="shared" si="1"/>
        <v>14</v>
      </c>
      <c r="CG16" s="119">
        <f t="shared" si="1"/>
        <v>14</v>
      </c>
      <c r="CH16" s="119">
        <f t="shared" si="1"/>
        <v>14</v>
      </c>
      <c r="CI16" s="119">
        <f t="shared" si="1"/>
        <v>14</v>
      </c>
      <c r="CJ16" s="119">
        <f t="shared" si="2"/>
        <v>14</v>
      </c>
      <c r="CK16" s="119">
        <f t="shared" si="2"/>
        <v>14</v>
      </c>
      <c r="CL16" s="119">
        <f t="shared" si="2"/>
        <v>14</v>
      </c>
      <c r="CM16" s="119">
        <f t="shared" si="2"/>
        <v>14</v>
      </c>
      <c r="CN16" s="119">
        <f t="shared" si="2"/>
        <v>14</v>
      </c>
      <c r="CO16" s="119">
        <f t="shared" si="2"/>
        <v>14</v>
      </c>
      <c r="CP16" s="119">
        <f t="shared" si="2"/>
        <v>14</v>
      </c>
      <c r="CQ16" s="119">
        <f t="shared" si="2"/>
        <v>14</v>
      </c>
      <c r="CR16" s="119">
        <f t="shared" si="2"/>
        <v>14</v>
      </c>
      <c r="CS16" s="119">
        <f t="shared" si="2"/>
        <v>14</v>
      </c>
      <c r="CT16" s="119">
        <f t="shared" si="2"/>
        <v>14</v>
      </c>
      <c r="CU16" s="119">
        <f t="shared" si="2"/>
        <v>14</v>
      </c>
      <c r="CV16" s="120">
        <f t="shared" si="2"/>
        <v>14</v>
      </c>
    </row>
    <row r="17" spans="2:100">
      <c r="B17" s="67">
        <v>1</v>
      </c>
      <c r="C17" s="33" t="s">
        <v>824</v>
      </c>
      <c r="D17" s="33" t="s">
        <v>530</v>
      </c>
      <c r="E17" s="34" t="s">
        <v>829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1343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57830</v>
      </c>
      <c r="U17" s="35">
        <v>31583</v>
      </c>
      <c r="V17" s="35">
        <v>0</v>
      </c>
      <c r="W17" s="35">
        <v>625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7115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2411</v>
      </c>
      <c r="AV17" s="35">
        <v>4008</v>
      </c>
      <c r="AW17" s="35">
        <v>20532</v>
      </c>
      <c r="AX17" s="35">
        <v>17344</v>
      </c>
      <c r="AY17" s="35">
        <v>0</v>
      </c>
      <c r="BB17" s="6"/>
      <c r="BC17" s="118">
        <f t="shared" si="3"/>
        <v>1</v>
      </c>
      <c r="BD17" s="119">
        <f t="shared" si="0"/>
        <v>1</v>
      </c>
      <c r="BE17" s="119">
        <f t="shared" si="0"/>
        <v>1</v>
      </c>
      <c r="BF17" s="119">
        <f t="shared" si="0"/>
        <v>1</v>
      </c>
      <c r="BG17" s="119">
        <f t="shared" si="0"/>
        <v>1</v>
      </c>
      <c r="BH17" s="119">
        <f t="shared" si="0"/>
        <v>1</v>
      </c>
      <c r="BI17" s="119">
        <f t="shared" si="0"/>
        <v>1</v>
      </c>
      <c r="BJ17" s="119">
        <f t="shared" si="0"/>
        <v>1</v>
      </c>
      <c r="BK17" s="119">
        <f t="shared" si="0"/>
        <v>1</v>
      </c>
      <c r="BL17" s="119">
        <f t="shared" si="0"/>
        <v>1</v>
      </c>
      <c r="BM17" s="119">
        <f t="shared" si="0"/>
        <v>1</v>
      </c>
      <c r="BN17" s="119">
        <f t="shared" si="0"/>
        <v>1</v>
      </c>
      <c r="BO17" s="119">
        <f t="shared" si="0"/>
        <v>1</v>
      </c>
      <c r="BP17" s="119">
        <f t="shared" si="0"/>
        <v>1</v>
      </c>
      <c r="BQ17" s="119">
        <f t="shared" si="0"/>
        <v>1</v>
      </c>
      <c r="BR17" s="119">
        <f t="shared" si="0"/>
        <v>1</v>
      </c>
      <c r="BS17" s="119">
        <f t="shared" si="0"/>
        <v>1</v>
      </c>
      <c r="BT17" s="119">
        <f t="shared" si="1"/>
        <v>1</v>
      </c>
      <c r="BU17" s="119">
        <f t="shared" si="1"/>
        <v>1</v>
      </c>
      <c r="BV17" s="119">
        <f t="shared" si="1"/>
        <v>1</v>
      </c>
      <c r="BW17" s="119">
        <f t="shared" si="1"/>
        <v>1</v>
      </c>
      <c r="BX17" s="119">
        <f t="shared" si="1"/>
        <v>1</v>
      </c>
      <c r="BY17" s="119">
        <f t="shared" si="1"/>
        <v>1</v>
      </c>
      <c r="BZ17" s="119">
        <f t="shared" si="1"/>
        <v>1</v>
      </c>
      <c r="CA17" s="119">
        <f t="shared" si="1"/>
        <v>1</v>
      </c>
      <c r="CB17" s="119">
        <f t="shared" si="1"/>
        <v>1</v>
      </c>
      <c r="CC17" s="119">
        <f t="shared" si="1"/>
        <v>1</v>
      </c>
      <c r="CD17" s="119">
        <f t="shared" si="1"/>
        <v>1</v>
      </c>
      <c r="CE17" s="119">
        <f t="shared" si="1"/>
        <v>1</v>
      </c>
      <c r="CF17" s="119">
        <f t="shared" si="1"/>
        <v>1</v>
      </c>
      <c r="CG17" s="119">
        <f t="shared" si="1"/>
        <v>1</v>
      </c>
      <c r="CH17" s="119">
        <f t="shared" si="1"/>
        <v>1</v>
      </c>
      <c r="CI17" s="119">
        <f t="shared" si="1"/>
        <v>1</v>
      </c>
      <c r="CJ17" s="119">
        <f t="shared" si="2"/>
        <v>1</v>
      </c>
      <c r="CK17" s="119">
        <f t="shared" si="2"/>
        <v>1</v>
      </c>
      <c r="CL17" s="119">
        <f t="shared" si="2"/>
        <v>1</v>
      </c>
      <c r="CM17" s="119">
        <f t="shared" si="2"/>
        <v>1</v>
      </c>
      <c r="CN17" s="119">
        <f t="shared" si="2"/>
        <v>1</v>
      </c>
      <c r="CO17" s="119">
        <f t="shared" si="2"/>
        <v>1</v>
      </c>
      <c r="CP17" s="119">
        <f t="shared" si="2"/>
        <v>1</v>
      </c>
      <c r="CQ17" s="119">
        <f t="shared" si="2"/>
        <v>1</v>
      </c>
      <c r="CR17" s="119">
        <f t="shared" si="2"/>
        <v>1</v>
      </c>
      <c r="CS17" s="119">
        <f t="shared" si="2"/>
        <v>1</v>
      </c>
      <c r="CT17" s="119">
        <f t="shared" si="2"/>
        <v>1</v>
      </c>
      <c r="CU17" s="119">
        <f t="shared" si="2"/>
        <v>1</v>
      </c>
      <c r="CV17" s="120">
        <f t="shared" si="2"/>
        <v>1</v>
      </c>
    </row>
    <row r="18" spans="2:100">
      <c r="B18" s="67">
        <v>15</v>
      </c>
      <c r="C18" s="33" t="s">
        <v>824</v>
      </c>
      <c r="D18" s="33" t="s">
        <v>532</v>
      </c>
      <c r="E18" s="34" t="s">
        <v>830</v>
      </c>
      <c r="F18" s="35">
        <v>0</v>
      </c>
      <c r="G18" s="35">
        <v>0</v>
      </c>
      <c r="H18" s="35">
        <v>0</v>
      </c>
      <c r="I18" s="35">
        <v>22359</v>
      </c>
      <c r="J18" s="35">
        <v>0</v>
      </c>
      <c r="K18" s="35">
        <v>0</v>
      </c>
      <c r="L18" s="35">
        <v>0</v>
      </c>
      <c r="M18" s="35">
        <v>5966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42554</v>
      </c>
      <c r="U18" s="35">
        <v>98933</v>
      </c>
      <c r="V18" s="35">
        <v>0</v>
      </c>
      <c r="W18" s="35">
        <v>50834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1893027</v>
      </c>
      <c r="AE18" s="35">
        <v>0</v>
      </c>
      <c r="AF18" s="35">
        <v>0</v>
      </c>
      <c r="AG18" s="35">
        <v>0</v>
      </c>
      <c r="AH18" s="35">
        <v>3744</v>
      </c>
      <c r="AI18" s="35">
        <v>4575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7613</v>
      </c>
      <c r="AV18" s="35">
        <v>162156</v>
      </c>
      <c r="AW18" s="35">
        <v>1730924</v>
      </c>
      <c r="AX18" s="35">
        <v>73362</v>
      </c>
      <c r="AY18" s="35">
        <v>0</v>
      </c>
      <c r="BB18" s="6"/>
      <c r="BC18" s="118">
        <f t="shared" si="3"/>
        <v>15</v>
      </c>
      <c r="BD18" s="119">
        <f t="shared" si="0"/>
        <v>15</v>
      </c>
      <c r="BE18" s="119">
        <f t="shared" si="0"/>
        <v>15</v>
      </c>
      <c r="BF18" s="119">
        <f t="shared" si="0"/>
        <v>15</v>
      </c>
      <c r="BG18" s="119">
        <f t="shared" si="0"/>
        <v>15</v>
      </c>
      <c r="BH18" s="119">
        <f t="shared" si="0"/>
        <v>15</v>
      </c>
      <c r="BI18" s="119">
        <f t="shared" si="0"/>
        <v>15</v>
      </c>
      <c r="BJ18" s="119">
        <f t="shared" si="0"/>
        <v>15</v>
      </c>
      <c r="BK18" s="119">
        <f t="shared" si="0"/>
        <v>15</v>
      </c>
      <c r="BL18" s="119">
        <f t="shared" si="0"/>
        <v>15</v>
      </c>
      <c r="BM18" s="119">
        <f t="shared" si="0"/>
        <v>15</v>
      </c>
      <c r="BN18" s="119">
        <f t="shared" si="0"/>
        <v>15</v>
      </c>
      <c r="BO18" s="119">
        <f t="shared" si="0"/>
        <v>15</v>
      </c>
      <c r="BP18" s="119">
        <f t="shared" si="0"/>
        <v>15</v>
      </c>
      <c r="BQ18" s="119">
        <f t="shared" si="0"/>
        <v>15</v>
      </c>
      <c r="BR18" s="119">
        <f t="shared" si="0"/>
        <v>15</v>
      </c>
      <c r="BS18" s="119">
        <f t="shared" si="0"/>
        <v>15</v>
      </c>
      <c r="BT18" s="119">
        <f t="shared" si="1"/>
        <v>15</v>
      </c>
      <c r="BU18" s="119">
        <f t="shared" si="1"/>
        <v>15</v>
      </c>
      <c r="BV18" s="119">
        <f t="shared" si="1"/>
        <v>15</v>
      </c>
      <c r="BW18" s="119">
        <f t="shared" si="1"/>
        <v>15</v>
      </c>
      <c r="BX18" s="119">
        <f t="shared" si="1"/>
        <v>15</v>
      </c>
      <c r="BY18" s="119">
        <f t="shared" si="1"/>
        <v>15</v>
      </c>
      <c r="BZ18" s="119">
        <f t="shared" si="1"/>
        <v>15</v>
      </c>
      <c r="CA18" s="119">
        <f t="shared" si="1"/>
        <v>15</v>
      </c>
      <c r="CB18" s="119">
        <f t="shared" si="1"/>
        <v>15</v>
      </c>
      <c r="CC18" s="119">
        <f t="shared" si="1"/>
        <v>15</v>
      </c>
      <c r="CD18" s="119">
        <f t="shared" si="1"/>
        <v>15</v>
      </c>
      <c r="CE18" s="119">
        <f t="shared" si="1"/>
        <v>15</v>
      </c>
      <c r="CF18" s="119">
        <f t="shared" si="1"/>
        <v>15</v>
      </c>
      <c r="CG18" s="119">
        <f t="shared" si="1"/>
        <v>15</v>
      </c>
      <c r="CH18" s="119">
        <f t="shared" si="1"/>
        <v>15</v>
      </c>
      <c r="CI18" s="119">
        <f t="shared" si="1"/>
        <v>15</v>
      </c>
      <c r="CJ18" s="119">
        <f t="shared" si="2"/>
        <v>15</v>
      </c>
      <c r="CK18" s="119">
        <f t="shared" si="2"/>
        <v>15</v>
      </c>
      <c r="CL18" s="119">
        <f t="shared" si="2"/>
        <v>15</v>
      </c>
      <c r="CM18" s="119">
        <f t="shared" si="2"/>
        <v>15</v>
      </c>
      <c r="CN18" s="119">
        <f t="shared" si="2"/>
        <v>15</v>
      </c>
      <c r="CO18" s="119">
        <f t="shared" si="2"/>
        <v>15</v>
      </c>
      <c r="CP18" s="119">
        <f t="shared" si="2"/>
        <v>15</v>
      </c>
      <c r="CQ18" s="119">
        <f t="shared" si="2"/>
        <v>15</v>
      </c>
      <c r="CR18" s="119">
        <f t="shared" si="2"/>
        <v>15</v>
      </c>
      <c r="CS18" s="119">
        <f t="shared" si="2"/>
        <v>15</v>
      </c>
      <c r="CT18" s="119">
        <f t="shared" si="2"/>
        <v>15</v>
      </c>
      <c r="CU18" s="119">
        <f t="shared" si="2"/>
        <v>15</v>
      </c>
      <c r="CV18" s="120">
        <f t="shared" si="2"/>
        <v>15</v>
      </c>
    </row>
    <row r="19" spans="2:100">
      <c r="B19" s="67">
        <v>15</v>
      </c>
      <c r="C19" s="33" t="s">
        <v>824</v>
      </c>
      <c r="D19" s="33" t="s">
        <v>534</v>
      </c>
      <c r="E19" s="34" t="s">
        <v>831</v>
      </c>
      <c r="F19" s="35">
        <v>0</v>
      </c>
      <c r="G19" s="35">
        <v>0</v>
      </c>
      <c r="H19" s="35">
        <v>0</v>
      </c>
      <c r="I19" s="35">
        <v>796</v>
      </c>
      <c r="J19" s="35">
        <v>0</v>
      </c>
      <c r="K19" s="35">
        <v>0</v>
      </c>
      <c r="L19" s="35">
        <v>59</v>
      </c>
      <c r="M19" s="35">
        <v>2965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11330</v>
      </c>
      <c r="U19" s="35">
        <v>50663</v>
      </c>
      <c r="V19" s="35">
        <v>0</v>
      </c>
      <c r="W19" s="35">
        <v>111171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771168</v>
      </c>
      <c r="AE19" s="35">
        <v>226728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87</v>
      </c>
      <c r="AR19" s="35">
        <v>0</v>
      </c>
      <c r="AS19" s="35">
        <v>0</v>
      </c>
      <c r="AT19" s="35">
        <v>0</v>
      </c>
      <c r="AU19" s="35">
        <v>3895</v>
      </c>
      <c r="AV19" s="35">
        <v>47362</v>
      </c>
      <c r="AW19" s="35">
        <v>489311</v>
      </c>
      <c r="AX19" s="35">
        <v>56068</v>
      </c>
      <c r="AY19" s="35">
        <v>0</v>
      </c>
      <c r="BB19" s="6"/>
      <c r="BC19" s="118">
        <f t="shared" si="3"/>
        <v>15</v>
      </c>
      <c r="BD19" s="119">
        <f t="shared" si="0"/>
        <v>15</v>
      </c>
      <c r="BE19" s="119">
        <f t="shared" si="0"/>
        <v>15</v>
      </c>
      <c r="BF19" s="119">
        <f t="shared" si="0"/>
        <v>15</v>
      </c>
      <c r="BG19" s="119">
        <f t="shared" si="0"/>
        <v>15</v>
      </c>
      <c r="BH19" s="119">
        <f t="shared" si="0"/>
        <v>15</v>
      </c>
      <c r="BI19" s="119">
        <f t="shared" si="0"/>
        <v>15</v>
      </c>
      <c r="BJ19" s="119">
        <f t="shared" si="0"/>
        <v>15</v>
      </c>
      <c r="BK19" s="119">
        <f t="shared" si="0"/>
        <v>15</v>
      </c>
      <c r="BL19" s="119">
        <f t="shared" si="0"/>
        <v>15</v>
      </c>
      <c r="BM19" s="119">
        <f t="shared" si="0"/>
        <v>15</v>
      </c>
      <c r="BN19" s="119">
        <f t="shared" si="0"/>
        <v>15</v>
      </c>
      <c r="BO19" s="119">
        <f t="shared" si="0"/>
        <v>15</v>
      </c>
      <c r="BP19" s="119">
        <f t="shared" si="0"/>
        <v>15</v>
      </c>
      <c r="BQ19" s="119">
        <f t="shared" si="0"/>
        <v>15</v>
      </c>
      <c r="BR19" s="119">
        <f t="shared" si="0"/>
        <v>15</v>
      </c>
      <c r="BS19" s="119">
        <f t="shared" si="0"/>
        <v>15</v>
      </c>
      <c r="BT19" s="119">
        <f t="shared" si="1"/>
        <v>15</v>
      </c>
      <c r="BU19" s="119">
        <f t="shared" si="1"/>
        <v>15</v>
      </c>
      <c r="BV19" s="119">
        <f t="shared" si="1"/>
        <v>15</v>
      </c>
      <c r="BW19" s="119">
        <f t="shared" si="1"/>
        <v>15</v>
      </c>
      <c r="BX19" s="119">
        <f t="shared" si="1"/>
        <v>15</v>
      </c>
      <c r="BY19" s="119">
        <f t="shared" si="1"/>
        <v>15</v>
      </c>
      <c r="BZ19" s="119">
        <f t="shared" si="1"/>
        <v>15</v>
      </c>
      <c r="CA19" s="119">
        <f t="shared" si="1"/>
        <v>15</v>
      </c>
      <c r="CB19" s="119">
        <f t="shared" si="1"/>
        <v>15</v>
      </c>
      <c r="CC19" s="119">
        <f t="shared" si="1"/>
        <v>15</v>
      </c>
      <c r="CD19" s="119">
        <f t="shared" si="1"/>
        <v>15</v>
      </c>
      <c r="CE19" s="119">
        <f t="shared" si="1"/>
        <v>15</v>
      </c>
      <c r="CF19" s="119">
        <f t="shared" si="1"/>
        <v>15</v>
      </c>
      <c r="CG19" s="119">
        <f t="shared" si="1"/>
        <v>15</v>
      </c>
      <c r="CH19" s="119">
        <f t="shared" si="1"/>
        <v>15</v>
      </c>
      <c r="CI19" s="119">
        <f t="shared" si="1"/>
        <v>15</v>
      </c>
      <c r="CJ19" s="119">
        <f t="shared" si="2"/>
        <v>15</v>
      </c>
      <c r="CK19" s="119">
        <f t="shared" si="2"/>
        <v>15</v>
      </c>
      <c r="CL19" s="119">
        <f t="shared" si="2"/>
        <v>15</v>
      </c>
      <c r="CM19" s="119">
        <f t="shared" si="2"/>
        <v>15</v>
      </c>
      <c r="CN19" s="119">
        <f t="shared" si="2"/>
        <v>15</v>
      </c>
      <c r="CO19" s="119">
        <f t="shared" si="2"/>
        <v>15</v>
      </c>
      <c r="CP19" s="119">
        <f t="shared" si="2"/>
        <v>15</v>
      </c>
      <c r="CQ19" s="119">
        <f t="shared" si="2"/>
        <v>15</v>
      </c>
      <c r="CR19" s="119">
        <f t="shared" si="2"/>
        <v>15</v>
      </c>
      <c r="CS19" s="119">
        <f t="shared" si="2"/>
        <v>15</v>
      </c>
      <c r="CT19" s="119">
        <f t="shared" si="2"/>
        <v>15</v>
      </c>
      <c r="CU19" s="119">
        <f t="shared" si="2"/>
        <v>15</v>
      </c>
      <c r="CV19" s="120">
        <f t="shared" si="2"/>
        <v>15</v>
      </c>
    </row>
    <row r="20" spans="2:100">
      <c r="B20" s="67">
        <v>15</v>
      </c>
      <c r="C20" s="33" t="s">
        <v>824</v>
      </c>
      <c r="D20" s="33" t="s">
        <v>536</v>
      </c>
      <c r="E20" s="34" t="s">
        <v>832</v>
      </c>
      <c r="F20" s="35">
        <v>0</v>
      </c>
      <c r="G20" s="35">
        <v>0</v>
      </c>
      <c r="H20" s="35">
        <v>0</v>
      </c>
      <c r="I20" s="35">
        <v>487</v>
      </c>
      <c r="J20" s="35">
        <v>0</v>
      </c>
      <c r="K20" s="35">
        <v>0</v>
      </c>
      <c r="L20" s="35">
        <v>31</v>
      </c>
      <c r="M20" s="35">
        <v>1944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69032</v>
      </c>
      <c r="U20" s="35">
        <v>216755</v>
      </c>
      <c r="V20" s="35">
        <v>0</v>
      </c>
      <c r="W20" s="35">
        <v>18783</v>
      </c>
      <c r="X20" s="35">
        <v>0</v>
      </c>
      <c r="Y20" s="35">
        <v>224</v>
      </c>
      <c r="Z20" s="35">
        <v>0</v>
      </c>
      <c r="AA20" s="35">
        <v>0</v>
      </c>
      <c r="AB20" s="35">
        <v>0</v>
      </c>
      <c r="AC20" s="35">
        <v>0</v>
      </c>
      <c r="AD20" s="35">
        <v>3548102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16291</v>
      </c>
      <c r="AV20" s="35">
        <v>123413</v>
      </c>
      <c r="AW20" s="35">
        <v>1820963</v>
      </c>
      <c r="AX20" s="35">
        <v>48290</v>
      </c>
      <c r="AY20" s="35">
        <v>0</v>
      </c>
      <c r="BB20" s="6"/>
      <c r="BC20" s="118">
        <f t="shared" si="3"/>
        <v>15</v>
      </c>
      <c r="BD20" s="119">
        <f t="shared" si="0"/>
        <v>15</v>
      </c>
      <c r="BE20" s="119">
        <f t="shared" si="0"/>
        <v>15</v>
      </c>
      <c r="BF20" s="119">
        <f t="shared" si="0"/>
        <v>15</v>
      </c>
      <c r="BG20" s="119">
        <f t="shared" si="0"/>
        <v>15</v>
      </c>
      <c r="BH20" s="119">
        <f t="shared" si="0"/>
        <v>15</v>
      </c>
      <c r="BI20" s="119">
        <f t="shared" si="0"/>
        <v>15</v>
      </c>
      <c r="BJ20" s="119">
        <f t="shared" si="0"/>
        <v>15</v>
      </c>
      <c r="BK20" s="119">
        <f t="shared" si="0"/>
        <v>15</v>
      </c>
      <c r="BL20" s="119">
        <f t="shared" si="0"/>
        <v>15</v>
      </c>
      <c r="BM20" s="119">
        <f t="shared" si="0"/>
        <v>15</v>
      </c>
      <c r="BN20" s="119">
        <f t="shared" si="0"/>
        <v>15</v>
      </c>
      <c r="BO20" s="119">
        <f t="shared" si="0"/>
        <v>15</v>
      </c>
      <c r="BP20" s="119">
        <f t="shared" si="0"/>
        <v>15</v>
      </c>
      <c r="BQ20" s="119">
        <f t="shared" si="0"/>
        <v>15</v>
      </c>
      <c r="BR20" s="119">
        <f t="shared" si="0"/>
        <v>15</v>
      </c>
      <c r="BS20" s="119">
        <f t="shared" si="0"/>
        <v>15</v>
      </c>
      <c r="BT20" s="119">
        <f t="shared" si="1"/>
        <v>15</v>
      </c>
      <c r="BU20" s="119">
        <f t="shared" si="1"/>
        <v>15</v>
      </c>
      <c r="BV20" s="119">
        <f t="shared" si="1"/>
        <v>15</v>
      </c>
      <c r="BW20" s="119">
        <f t="shared" si="1"/>
        <v>15</v>
      </c>
      <c r="BX20" s="119">
        <f t="shared" si="1"/>
        <v>15</v>
      </c>
      <c r="BY20" s="119">
        <f t="shared" si="1"/>
        <v>15</v>
      </c>
      <c r="BZ20" s="119">
        <f t="shared" si="1"/>
        <v>15</v>
      </c>
      <c r="CA20" s="119">
        <f t="shared" si="1"/>
        <v>15</v>
      </c>
      <c r="CB20" s="119">
        <f t="shared" si="1"/>
        <v>15</v>
      </c>
      <c r="CC20" s="119">
        <f t="shared" si="1"/>
        <v>15</v>
      </c>
      <c r="CD20" s="119">
        <f t="shared" si="1"/>
        <v>15</v>
      </c>
      <c r="CE20" s="119">
        <f t="shared" si="1"/>
        <v>15</v>
      </c>
      <c r="CF20" s="119">
        <f t="shared" si="1"/>
        <v>15</v>
      </c>
      <c r="CG20" s="119">
        <f t="shared" si="1"/>
        <v>15</v>
      </c>
      <c r="CH20" s="119">
        <f t="shared" si="1"/>
        <v>15</v>
      </c>
      <c r="CI20" s="119">
        <f t="shared" si="1"/>
        <v>15</v>
      </c>
      <c r="CJ20" s="119">
        <f t="shared" si="2"/>
        <v>15</v>
      </c>
      <c r="CK20" s="119">
        <f t="shared" si="2"/>
        <v>15</v>
      </c>
      <c r="CL20" s="119">
        <f t="shared" si="2"/>
        <v>15</v>
      </c>
      <c r="CM20" s="119">
        <f t="shared" si="2"/>
        <v>15</v>
      </c>
      <c r="CN20" s="119">
        <f t="shared" si="2"/>
        <v>15</v>
      </c>
      <c r="CO20" s="119">
        <f t="shared" si="2"/>
        <v>15</v>
      </c>
      <c r="CP20" s="119">
        <f t="shared" si="2"/>
        <v>15</v>
      </c>
      <c r="CQ20" s="119">
        <f t="shared" si="2"/>
        <v>15</v>
      </c>
      <c r="CR20" s="119">
        <f t="shared" si="2"/>
        <v>15</v>
      </c>
      <c r="CS20" s="119">
        <f t="shared" si="2"/>
        <v>15</v>
      </c>
      <c r="CT20" s="119">
        <f t="shared" si="2"/>
        <v>15</v>
      </c>
      <c r="CU20" s="119">
        <f t="shared" si="2"/>
        <v>15</v>
      </c>
      <c r="CV20" s="120">
        <f t="shared" si="2"/>
        <v>15</v>
      </c>
    </row>
    <row r="21" spans="2:100">
      <c r="B21" s="67">
        <v>15</v>
      </c>
      <c r="C21" s="33" t="s">
        <v>824</v>
      </c>
      <c r="D21" s="33" t="s">
        <v>538</v>
      </c>
      <c r="E21" s="34" t="s">
        <v>833</v>
      </c>
      <c r="F21" s="35">
        <v>0</v>
      </c>
      <c r="G21" s="35">
        <v>0</v>
      </c>
      <c r="H21" s="35">
        <v>0</v>
      </c>
      <c r="I21" s="35">
        <v>103561</v>
      </c>
      <c r="J21" s="35">
        <v>0</v>
      </c>
      <c r="K21" s="35">
        <v>0</v>
      </c>
      <c r="L21" s="35">
        <v>0</v>
      </c>
      <c r="M21" s="35">
        <v>14113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84933</v>
      </c>
      <c r="U21" s="35">
        <v>137552</v>
      </c>
      <c r="V21" s="35">
        <v>0</v>
      </c>
      <c r="W21" s="35">
        <v>14553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1292901</v>
      </c>
      <c r="AE21" s="35">
        <v>0</v>
      </c>
      <c r="AF21" s="35">
        <v>0</v>
      </c>
      <c r="AG21" s="35">
        <v>0</v>
      </c>
      <c r="AH21" s="35">
        <v>942</v>
      </c>
      <c r="AI21" s="35">
        <v>1152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470</v>
      </c>
      <c r="AT21" s="35">
        <v>0</v>
      </c>
      <c r="AU21" s="35">
        <v>10788</v>
      </c>
      <c r="AV21" s="35">
        <v>41761</v>
      </c>
      <c r="AW21" s="35">
        <v>856785</v>
      </c>
      <c r="AX21" s="35">
        <v>215616</v>
      </c>
      <c r="AY21" s="35">
        <v>313</v>
      </c>
      <c r="BB21" s="6"/>
      <c r="BC21" s="118">
        <f t="shared" si="3"/>
        <v>15</v>
      </c>
      <c r="BD21" s="119">
        <f t="shared" si="0"/>
        <v>15</v>
      </c>
      <c r="BE21" s="119">
        <f t="shared" si="0"/>
        <v>15</v>
      </c>
      <c r="BF21" s="119">
        <f t="shared" si="0"/>
        <v>15</v>
      </c>
      <c r="BG21" s="119">
        <f t="shared" si="0"/>
        <v>15</v>
      </c>
      <c r="BH21" s="119">
        <f t="shared" si="0"/>
        <v>15</v>
      </c>
      <c r="BI21" s="119">
        <f t="shared" si="0"/>
        <v>15</v>
      </c>
      <c r="BJ21" s="119">
        <f t="shared" si="0"/>
        <v>15</v>
      </c>
      <c r="BK21" s="119">
        <f t="shared" si="0"/>
        <v>15</v>
      </c>
      <c r="BL21" s="119">
        <f t="shared" si="0"/>
        <v>15</v>
      </c>
      <c r="BM21" s="119">
        <f t="shared" si="0"/>
        <v>15</v>
      </c>
      <c r="BN21" s="119">
        <f t="shared" si="0"/>
        <v>15</v>
      </c>
      <c r="BO21" s="119">
        <f t="shared" si="0"/>
        <v>15</v>
      </c>
      <c r="BP21" s="119">
        <f t="shared" si="0"/>
        <v>15</v>
      </c>
      <c r="BQ21" s="119">
        <f t="shared" si="0"/>
        <v>15</v>
      </c>
      <c r="BR21" s="119">
        <f t="shared" si="0"/>
        <v>15</v>
      </c>
      <c r="BS21" s="119">
        <f t="shared" si="0"/>
        <v>15</v>
      </c>
      <c r="BT21" s="119">
        <f t="shared" si="1"/>
        <v>15</v>
      </c>
      <c r="BU21" s="119">
        <f t="shared" si="1"/>
        <v>15</v>
      </c>
      <c r="BV21" s="119">
        <f t="shared" si="1"/>
        <v>15</v>
      </c>
      <c r="BW21" s="119">
        <f t="shared" si="1"/>
        <v>15</v>
      </c>
      <c r="BX21" s="119">
        <f t="shared" si="1"/>
        <v>15</v>
      </c>
      <c r="BY21" s="119">
        <f t="shared" si="1"/>
        <v>15</v>
      </c>
      <c r="BZ21" s="119">
        <f t="shared" si="1"/>
        <v>15</v>
      </c>
      <c r="CA21" s="119">
        <f t="shared" si="1"/>
        <v>15</v>
      </c>
      <c r="CB21" s="119">
        <f t="shared" si="1"/>
        <v>15</v>
      </c>
      <c r="CC21" s="119">
        <f t="shared" si="1"/>
        <v>15</v>
      </c>
      <c r="CD21" s="119">
        <f t="shared" si="1"/>
        <v>15</v>
      </c>
      <c r="CE21" s="119">
        <f t="shared" si="1"/>
        <v>15</v>
      </c>
      <c r="CF21" s="119">
        <f t="shared" si="1"/>
        <v>15</v>
      </c>
      <c r="CG21" s="119">
        <f t="shared" si="1"/>
        <v>15</v>
      </c>
      <c r="CH21" s="119">
        <f t="shared" si="1"/>
        <v>15</v>
      </c>
      <c r="CI21" s="119">
        <f t="shared" si="1"/>
        <v>15</v>
      </c>
      <c r="CJ21" s="119">
        <f t="shared" si="2"/>
        <v>15</v>
      </c>
      <c r="CK21" s="119">
        <f t="shared" si="2"/>
        <v>15</v>
      </c>
      <c r="CL21" s="119">
        <f t="shared" si="2"/>
        <v>15</v>
      </c>
      <c r="CM21" s="119">
        <f t="shared" si="2"/>
        <v>15</v>
      </c>
      <c r="CN21" s="119">
        <f t="shared" si="2"/>
        <v>15</v>
      </c>
      <c r="CO21" s="119">
        <f t="shared" si="2"/>
        <v>15</v>
      </c>
      <c r="CP21" s="119">
        <f t="shared" si="2"/>
        <v>15</v>
      </c>
      <c r="CQ21" s="119">
        <f t="shared" si="2"/>
        <v>15</v>
      </c>
      <c r="CR21" s="119">
        <f t="shared" si="2"/>
        <v>15</v>
      </c>
      <c r="CS21" s="119">
        <f t="shared" si="2"/>
        <v>15</v>
      </c>
      <c r="CT21" s="119">
        <f t="shared" si="2"/>
        <v>15</v>
      </c>
      <c r="CU21" s="119">
        <f t="shared" si="2"/>
        <v>15</v>
      </c>
      <c r="CV21" s="120">
        <f t="shared" si="2"/>
        <v>15</v>
      </c>
    </row>
    <row r="22" spans="2:100">
      <c r="B22" s="67">
        <v>15</v>
      </c>
      <c r="C22" s="33" t="s">
        <v>824</v>
      </c>
      <c r="D22" s="33" t="s">
        <v>540</v>
      </c>
      <c r="E22" s="34" t="s">
        <v>834</v>
      </c>
      <c r="F22" s="35">
        <v>0</v>
      </c>
      <c r="G22" s="35">
        <v>0</v>
      </c>
      <c r="H22" s="35">
        <v>0</v>
      </c>
      <c r="I22" s="35">
        <v>111885</v>
      </c>
      <c r="J22" s="35">
        <v>0</v>
      </c>
      <c r="K22" s="35">
        <v>0</v>
      </c>
      <c r="L22" s="35">
        <v>0</v>
      </c>
      <c r="M22" s="35">
        <v>9704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148718</v>
      </c>
      <c r="U22" s="35">
        <v>246884</v>
      </c>
      <c r="V22" s="35">
        <v>0</v>
      </c>
      <c r="W22" s="35">
        <v>2316990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2058381</v>
      </c>
      <c r="AE22" s="35">
        <v>812872</v>
      </c>
      <c r="AF22" s="35">
        <v>151658</v>
      </c>
      <c r="AG22" s="35">
        <v>0</v>
      </c>
      <c r="AH22" s="35">
        <v>11874</v>
      </c>
      <c r="AI22" s="35">
        <v>14513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362</v>
      </c>
      <c r="AR22" s="35">
        <v>9002</v>
      </c>
      <c r="AS22" s="35">
        <v>0</v>
      </c>
      <c r="AT22" s="35">
        <v>119150</v>
      </c>
      <c r="AU22" s="35">
        <v>18817</v>
      </c>
      <c r="AV22" s="35">
        <v>157195</v>
      </c>
      <c r="AW22" s="35">
        <v>2274934</v>
      </c>
      <c r="AX22" s="35">
        <v>979312</v>
      </c>
      <c r="AY22" s="35">
        <v>0</v>
      </c>
      <c r="BB22" s="6"/>
      <c r="BC22" s="118">
        <f t="shared" si="3"/>
        <v>15</v>
      </c>
      <c r="BD22" s="119">
        <f t="shared" si="0"/>
        <v>15</v>
      </c>
      <c r="BE22" s="119">
        <f t="shared" si="0"/>
        <v>15</v>
      </c>
      <c r="BF22" s="119">
        <f t="shared" si="0"/>
        <v>15</v>
      </c>
      <c r="BG22" s="119">
        <f t="shared" si="0"/>
        <v>15</v>
      </c>
      <c r="BH22" s="119">
        <f t="shared" si="0"/>
        <v>15</v>
      </c>
      <c r="BI22" s="119">
        <f t="shared" si="0"/>
        <v>15</v>
      </c>
      <c r="BJ22" s="119">
        <f t="shared" si="0"/>
        <v>15</v>
      </c>
      <c r="BK22" s="119">
        <f t="shared" si="0"/>
        <v>15</v>
      </c>
      <c r="BL22" s="119">
        <f t="shared" si="0"/>
        <v>15</v>
      </c>
      <c r="BM22" s="119">
        <f t="shared" si="0"/>
        <v>15</v>
      </c>
      <c r="BN22" s="119">
        <f t="shared" si="0"/>
        <v>15</v>
      </c>
      <c r="BO22" s="119">
        <f t="shared" si="0"/>
        <v>15</v>
      </c>
      <c r="BP22" s="119">
        <f t="shared" si="0"/>
        <v>15</v>
      </c>
      <c r="BQ22" s="119">
        <f t="shared" si="0"/>
        <v>15</v>
      </c>
      <c r="BR22" s="119">
        <f t="shared" si="0"/>
        <v>15</v>
      </c>
      <c r="BS22" s="119">
        <f t="shared" si="0"/>
        <v>15</v>
      </c>
      <c r="BT22" s="119">
        <f t="shared" si="1"/>
        <v>15</v>
      </c>
      <c r="BU22" s="119">
        <f t="shared" si="1"/>
        <v>15</v>
      </c>
      <c r="BV22" s="119">
        <f t="shared" si="1"/>
        <v>15</v>
      </c>
      <c r="BW22" s="119">
        <f t="shared" si="1"/>
        <v>15</v>
      </c>
      <c r="BX22" s="119">
        <f t="shared" si="1"/>
        <v>15</v>
      </c>
      <c r="BY22" s="119">
        <f t="shared" si="1"/>
        <v>15</v>
      </c>
      <c r="BZ22" s="119">
        <f t="shared" si="1"/>
        <v>15</v>
      </c>
      <c r="CA22" s="119">
        <f t="shared" si="1"/>
        <v>15</v>
      </c>
      <c r="CB22" s="119">
        <f t="shared" si="1"/>
        <v>15</v>
      </c>
      <c r="CC22" s="119">
        <f t="shared" si="1"/>
        <v>15</v>
      </c>
      <c r="CD22" s="119">
        <f t="shared" si="1"/>
        <v>15</v>
      </c>
      <c r="CE22" s="119">
        <f t="shared" si="1"/>
        <v>15</v>
      </c>
      <c r="CF22" s="119">
        <f t="shared" si="1"/>
        <v>15</v>
      </c>
      <c r="CG22" s="119">
        <f t="shared" si="1"/>
        <v>15</v>
      </c>
      <c r="CH22" s="119">
        <f t="shared" si="1"/>
        <v>15</v>
      </c>
      <c r="CI22" s="119">
        <f t="shared" si="1"/>
        <v>15</v>
      </c>
      <c r="CJ22" s="119">
        <f t="shared" si="2"/>
        <v>15</v>
      </c>
      <c r="CK22" s="119">
        <f t="shared" si="2"/>
        <v>15</v>
      </c>
      <c r="CL22" s="119">
        <f t="shared" si="2"/>
        <v>15</v>
      </c>
      <c r="CM22" s="119">
        <f t="shared" si="2"/>
        <v>15</v>
      </c>
      <c r="CN22" s="119">
        <f t="shared" si="2"/>
        <v>15</v>
      </c>
      <c r="CO22" s="119">
        <f t="shared" si="2"/>
        <v>15</v>
      </c>
      <c r="CP22" s="119">
        <f t="shared" si="2"/>
        <v>15</v>
      </c>
      <c r="CQ22" s="119">
        <f t="shared" si="2"/>
        <v>15</v>
      </c>
      <c r="CR22" s="119">
        <f t="shared" si="2"/>
        <v>15</v>
      </c>
      <c r="CS22" s="119">
        <f t="shared" si="2"/>
        <v>15</v>
      </c>
      <c r="CT22" s="119">
        <f t="shared" si="2"/>
        <v>15</v>
      </c>
      <c r="CU22" s="119">
        <f t="shared" si="2"/>
        <v>15</v>
      </c>
      <c r="CV22" s="120">
        <f t="shared" si="2"/>
        <v>15</v>
      </c>
    </row>
    <row r="23" spans="2:100">
      <c r="B23" s="67">
        <v>15</v>
      </c>
      <c r="C23" s="33" t="s">
        <v>824</v>
      </c>
      <c r="D23" s="33" t="s">
        <v>542</v>
      </c>
      <c r="E23" s="34" t="s">
        <v>835</v>
      </c>
      <c r="F23" s="35">
        <v>0</v>
      </c>
      <c r="G23" s="35">
        <v>0</v>
      </c>
      <c r="H23" s="35">
        <v>0</v>
      </c>
      <c r="I23" s="35">
        <v>14517</v>
      </c>
      <c r="J23" s="35">
        <v>0</v>
      </c>
      <c r="K23" s="35">
        <v>0</v>
      </c>
      <c r="L23" s="35">
        <v>0</v>
      </c>
      <c r="M23" s="35">
        <v>5163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167723</v>
      </c>
      <c r="U23" s="35">
        <v>188053</v>
      </c>
      <c r="V23" s="35">
        <v>0</v>
      </c>
      <c r="W23" s="35">
        <v>1385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1202270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14255</v>
      </c>
      <c r="AV23" s="35">
        <v>42156</v>
      </c>
      <c r="AW23" s="35">
        <v>540202</v>
      </c>
      <c r="AX23" s="35">
        <v>40397</v>
      </c>
      <c r="AY23" s="35">
        <v>0</v>
      </c>
      <c r="BB23" s="6"/>
      <c r="BC23" s="118">
        <f t="shared" si="3"/>
        <v>15</v>
      </c>
      <c r="BD23" s="119">
        <f t="shared" si="0"/>
        <v>15</v>
      </c>
      <c r="BE23" s="119">
        <f t="shared" si="0"/>
        <v>15</v>
      </c>
      <c r="BF23" s="119">
        <f t="shared" si="0"/>
        <v>15</v>
      </c>
      <c r="BG23" s="119">
        <f t="shared" si="0"/>
        <v>15</v>
      </c>
      <c r="BH23" s="119">
        <f t="shared" si="0"/>
        <v>15</v>
      </c>
      <c r="BI23" s="119">
        <f t="shared" si="0"/>
        <v>15</v>
      </c>
      <c r="BJ23" s="119">
        <f t="shared" si="0"/>
        <v>15</v>
      </c>
      <c r="BK23" s="119">
        <f t="shared" si="0"/>
        <v>15</v>
      </c>
      <c r="BL23" s="119">
        <f t="shared" si="0"/>
        <v>15</v>
      </c>
      <c r="BM23" s="119">
        <f t="shared" si="0"/>
        <v>15</v>
      </c>
      <c r="BN23" s="119">
        <f t="shared" si="0"/>
        <v>15</v>
      </c>
      <c r="BO23" s="119">
        <f t="shared" si="0"/>
        <v>15</v>
      </c>
      <c r="BP23" s="119">
        <f t="shared" si="0"/>
        <v>15</v>
      </c>
      <c r="BQ23" s="119">
        <f t="shared" si="0"/>
        <v>15</v>
      </c>
      <c r="BR23" s="119">
        <f t="shared" si="0"/>
        <v>15</v>
      </c>
      <c r="BS23" s="119">
        <f t="shared" si="0"/>
        <v>15</v>
      </c>
      <c r="BT23" s="119">
        <f t="shared" si="1"/>
        <v>15</v>
      </c>
      <c r="BU23" s="119">
        <f t="shared" si="1"/>
        <v>15</v>
      </c>
      <c r="BV23" s="119">
        <f t="shared" si="1"/>
        <v>15</v>
      </c>
      <c r="BW23" s="119">
        <f t="shared" si="1"/>
        <v>15</v>
      </c>
      <c r="BX23" s="119">
        <f t="shared" si="1"/>
        <v>15</v>
      </c>
      <c r="BY23" s="119">
        <f t="shared" si="1"/>
        <v>15</v>
      </c>
      <c r="BZ23" s="119">
        <f t="shared" si="1"/>
        <v>15</v>
      </c>
      <c r="CA23" s="119">
        <f t="shared" si="1"/>
        <v>15</v>
      </c>
      <c r="CB23" s="119">
        <f t="shared" si="1"/>
        <v>15</v>
      </c>
      <c r="CC23" s="119">
        <f t="shared" si="1"/>
        <v>15</v>
      </c>
      <c r="CD23" s="119">
        <f t="shared" si="1"/>
        <v>15</v>
      </c>
      <c r="CE23" s="119">
        <f t="shared" si="1"/>
        <v>15</v>
      </c>
      <c r="CF23" s="119">
        <f t="shared" si="1"/>
        <v>15</v>
      </c>
      <c r="CG23" s="119">
        <f t="shared" si="1"/>
        <v>15</v>
      </c>
      <c r="CH23" s="119">
        <f t="shared" si="1"/>
        <v>15</v>
      </c>
      <c r="CI23" s="119">
        <f t="shared" si="1"/>
        <v>15</v>
      </c>
      <c r="CJ23" s="119">
        <f t="shared" si="2"/>
        <v>15</v>
      </c>
      <c r="CK23" s="119">
        <f t="shared" si="2"/>
        <v>15</v>
      </c>
      <c r="CL23" s="119">
        <f t="shared" si="2"/>
        <v>15</v>
      </c>
      <c r="CM23" s="119">
        <f t="shared" si="2"/>
        <v>15</v>
      </c>
      <c r="CN23" s="119">
        <f t="shared" si="2"/>
        <v>15</v>
      </c>
      <c r="CO23" s="119">
        <f t="shared" si="2"/>
        <v>15</v>
      </c>
      <c r="CP23" s="119">
        <f t="shared" si="2"/>
        <v>15</v>
      </c>
      <c r="CQ23" s="119">
        <f t="shared" si="2"/>
        <v>15</v>
      </c>
      <c r="CR23" s="119">
        <f t="shared" si="2"/>
        <v>15</v>
      </c>
      <c r="CS23" s="119">
        <f t="shared" si="2"/>
        <v>15</v>
      </c>
      <c r="CT23" s="119">
        <f t="shared" si="2"/>
        <v>15</v>
      </c>
      <c r="CU23" s="119">
        <f t="shared" si="2"/>
        <v>15</v>
      </c>
      <c r="CV23" s="120">
        <f t="shared" si="2"/>
        <v>15</v>
      </c>
    </row>
    <row r="24" spans="2:100">
      <c r="B24" s="67">
        <v>15</v>
      </c>
      <c r="C24" s="33" t="s">
        <v>824</v>
      </c>
      <c r="D24" s="33" t="s">
        <v>544</v>
      </c>
      <c r="E24" s="34" t="s">
        <v>836</v>
      </c>
      <c r="F24" s="35">
        <v>0</v>
      </c>
      <c r="G24" s="35">
        <v>0</v>
      </c>
      <c r="H24" s="35">
        <v>0</v>
      </c>
      <c r="I24" s="35">
        <v>7163</v>
      </c>
      <c r="J24" s="35">
        <v>0</v>
      </c>
      <c r="K24" s="35">
        <v>0</v>
      </c>
      <c r="L24" s="35">
        <v>0</v>
      </c>
      <c r="M24" s="35">
        <v>1043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3700</v>
      </c>
      <c r="U24" s="35">
        <v>1051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31114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115</v>
      </c>
      <c r="AV24" s="35">
        <v>13962</v>
      </c>
      <c r="AW24" s="35">
        <v>30357</v>
      </c>
      <c r="AX24" s="35">
        <v>11524</v>
      </c>
      <c r="AY24" s="35">
        <v>0</v>
      </c>
      <c r="BB24" s="6"/>
      <c r="BC24" s="118">
        <f t="shared" si="3"/>
        <v>15</v>
      </c>
      <c r="BD24" s="119">
        <f t="shared" si="0"/>
        <v>15</v>
      </c>
      <c r="BE24" s="119">
        <f t="shared" si="0"/>
        <v>15</v>
      </c>
      <c r="BF24" s="119">
        <f t="shared" si="0"/>
        <v>15</v>
      </c>
      <c r="BG24" s="119">
        <f t="shared" si="0"/>
        <v>15</v>
      </c>
      <c r="BH24" s="119">
        <f t="shared" si="0"/>
        <v>15</v>
      </c>
      <c r="BI24" s="119">
        <f t="shared" si="0"/>
        <v>15</v>
      </c>
      <c r="BJ24" s="119">
        <f t="shared" si="0"/>
        <v>15</v>
      </c>
      <c r="BK24" s="119">
        <f t="shared" si="0"/>
        <v>15</v>
      </c>
      <c r="BL24" s="119">
        <f t="shared" si="0"/>
        <v>15</v>
      </c>
      <c r="BM24" s="119">
        <f t="shared" si="0"/>
        <v>15</v>
      </c>
      <c r="BN24" s="119">
        <f t="shared" si="0"/>
        <v>15</v>
      </c>
      <c r="BO24" s="119">
        <f t="shared" si="0"/>
        <v>15</v>
      </c>
      <c r="BP24" s="119">
        <f t="shared" si="0"/>
        <v>15</v>
      </c>
      <c r="BQ24" s="119">
        <f t="shared" si="0"/>
        <v>15</v>
      </c>
      <c r="BR24" s="119">
        <f t="shared" si="0"/>
        <v>15</v>
      </c>
      <c r="BS24" s="119">
        <f t="shared" si="0"/>
        <v>15</v>
      </c>
      <c r="BT24" s="119">
        <f t="shared" si="1"/>
        <v>15</v>
      </c>
      <c r="BU24" s="119">
        <f t="shared" si="1"/>
        <v>15</v>
      </c>
      <c r="BV24" s="119">
        <f t="shared" si="1"/>
        <v>15</v>
      </c>
      <c r="BW24" s="119">
        <f t="shared" si="1"/>
        <v>15</v>
      </c>
      <c r="BX24" s="119">
        <f t="shared" si="1"/>
        <v>15</v>
      </c>
      <c r="BY24" s="119">
        <f t="shared" si="1"/>
        <v>15</v>
      </c>
      <c r="BZ24" s="119">
        <f t="shared" si="1"/>
        <v>15</v>
      </c>
      <c r="CA24" s="119">
        <f t="shared" si="1"/>
        <v>15</v>
      </c>
      <c r="CB24" s="119">
        <f t="shared" si="1"/>
        <v>15</v>
      </c>
      <c r="CC24" s="119">
        <f t="shared" si="1"/>
        <v>15</v>
      </c>
      <c r="CD24" s="119">
        <f t="shared" si="1"/>
        <v>15</v>
      </c>
      <c r="CE24" s="119">
        <f t="shared" si="1"/>
        <v>15</v>
      </c>
      <c r="CF24" s="119">
        <f t="shared" si="1"/>
        <v>15</v>
      </c>
      <c r="CG24" s="119">
        <f t="shared" si="1"/>
        <v>15</v>
      </c>
      <c r="CH24" s="119">
        <f t="shared" si="1"/>
        <v>15</v>
      </c>
      <c r="CI24" s="119">
        <f t="shared" si="1"/>
        <v>15</v>
      </c>
      <c r="CJ24" s="119">
        <f t="shared" si="2"/>
        <v>15</v>
      </c>
      <c r="CK24" s="119">
        <f t="shared" si="2"/>
        <v>15</v>
      </c>
      <c r="CL24" s="119">
        <f t="shared" si="2"/>
        <v>15</v>
      </c>
      <c r="CM24" s="119">
        <f t="shared" si="2"/>
        <v>15</v>
      </c>
      <c r="CN24" s="119">
        <f t="shared" si="2"/>
        <v>15</v>
      </c>
      <c r="CO24" s="119">
        <f t="shared" si="2"/>
        <v>15</v>
      </c>
      <c r="CP24" s="119">
        <f t="shared" si="2"/>
        <v>15</v>
      </c>
      <c r="CQ24" s="119">
        <f t="shared" si="2"/>
        <v>15</v>
      </c>
      <c r="CR24" s="119">
        <f t="shared" si="2"/>
        <v>15</v>
      </c>
      <c r="CS24" s="119">
        <f t="shared" si="2"/>
        <v>15</v>
      </c>
      <c r="CT24" s="119">
        <f t="shared" si="2"/>
        <v>15</v>
      </c>
      <c r="CU24" s="119">
        <f t="shared" si="2"/>
        <v>15</v>
      </c>
      <c r="CV24" s="120">
        <f t="shared" si="2"/>
        <v>15</v>
      </c>
    </row>
    <row r="25" spans="2:100">
      <c r="B25" s="67">
        <v>2</v>
      </c>
      <c r="C25" s="33" t="s">
        <v>824</v>
      </c>
      <c r="D25" s="33" t="s">
        <v>546</v>
      </c>
      <c r="E25" s="34" t="s">
        <v>837</v>
      </c>
      <c r="F25" s="35">
        <v>0</v>
      </c>
      <c r="G25" s="35">
        <v>0</v>
      </c>
      <c r="H25" s="35">
        <v>0</v>
      </c>
      <c r="I25" s="35">
        <v>4953</v>
      </c>
      <c r="J25" s="35">
        <v>0</v>
      </c>
      <c r="K25" s="35">
        <v>0</v>
      </c>
      <c r="L25" s="35">
        <v>40</v>
      </c>
      <c r="M25" s="35">
        <v>13430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2714</v>
      </c>
      <c r="U25" s="35">
        <v>50289</v>
      </c>
      <c r="V25" s="35">
        <v>0</v>
      </c>
      <c r="W25" s="35">
        <v>3954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267353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7</v>
      </c>
      <c r="AR25" s="35">
        <v>19540</v>
      </c>
      <c r="AS25" s="35">
        <v>0</v>
      </c>
      <c r="AT25" s="35">
        <v>0</v>
      </c>
      <c r="AU25" s="35">
        <v>4233</v>
      </c>
      <c r="AV25" s="35">
        <v>25170</v>
      </c>
      <c r="AW25" s="35">
        <v>372703</v>
      </c>
      <c r="AX25" s="35">
        <v>46858</v>
      </c>
      <c r="AY25" s="35">
        <v>0</v>
      </c>
      <c r="BB25" s="6"/>
      <c r="BC25" s="118">
        <f t="shared" si="3"/>
        <v>2</v>
      </c>
      <c r="BD25" s="119">
        <f t="shared" si="0"/>
        <v>2</v>
      </c>
      <c r="BE25" s="119">
        <f t="shared" si="0"/>
        <v>2</v>
      </c>
      <c r="BF25" s="119">
        <f t="shared" si="0"/>
        <v>2</v>
      </c>
      <c r="BG25" s="119">
        <f t="shared" si="0"/>
        <v>2</v>
      </c>
      <c r="BH25" s="119">
        <f t="shared" si="0"/>
        <v>2</v>
      </c>
      <c r="BI25" s="119">
        <f t="shared" si="0"/>
        <v>2</v>
      </c>
      <c r="BJ25" s="119">
        <f t="shared" si="0"/>
        <v>2</v>
      </c>
      <c r="BK25" s="119">
        <f t="shared" si="0"/>
        <v>2</v>
      </c>
      <c r="BL25" s="119">
        <f t="shared" si="0"/>
        <v>2</v>
      </c>
      <c r="BM25" s="119">
        <f t="shared" si="0"/>
        <v>2</v>
      </c>
      <c r="BN25" s="119">
        <f t="shared" si="0"/>
        <v>2</v>
      </c>
      <c r="BO25" s="119">
        <f t="shared" si="0"/>
        <v>2</v>
      </c>
      <c r="BP25" s="119">
        <f t="shared" si="0"/>
        <v>2</v>
      </c>
      <c r="BQ25" s="119">
        <f t="shared" si="0"/>
        <v>2</v>
      </c>
      <c r="BR25" s="119">
        <f t="shared" si="0"/>
        <v>2</v>
      </c>
      <c r="BS25" s="119">
        <f t="shared" si="0"/>
        <v>2</v>
      </c>
      <c r="BT25" s="119">
        <f t="shared" si="1"/>
        <v>2</v>
      </c>
      <c r="BU25" s="119">
        <f t="shared" si="1"/>
        <v>2</v>
      </c>
      <c r="BV25" s="119">
        <f t="shared" si="1"/>
        <v>2</v>
      </c>
      <c r="BW25" s="119">
        <f t="shared" si="1"/>
        <v>2</v>
      </c>
      <c r="BX25" s="119">
        <f t="shared" si="1"/>
        <v>2</v>
      </c>
      <c r="BY25" s="119">
        <f t="shared" si="1"/>
        <v>2</v>
      </c>
      <c r="BZ25" s="119">
        <f t="shared" si="1"/>
        <v>2</v>
      </c>
      <c r="CA25" s="119">
        <f t="shared" si="1"/>
        <v>2</v>
      </c>
      <c r="CB25" s="119">
        <f t="shared" si="1"/>
        <v>2</v>
      </c>
      <c r="CC25" s="119">
        <f t="shared" si="1"/>
        <v>2</v>
      </c>
      <c r="CD25" s="119">
        <f t="shared" si="1"/>
        <v>2</v>
      </c>
      <c r="CE25" s="119">
        <f t="shared" si="1"/>
        <v>2</v>
      </c>
      <c r="CF25" s="119">
        <f t="shared" si="1"/>
        <v>2</v>
      </c>
      <c r="CG25" s="119">
        <f t="shared" si="1"/>
        <v>2</v>
      </c>
      <c r="CH25" s="119">
        <f t="shared" si="1"/>
        <v>2</v>
      </c>
      <c r="CI25" s="119">
        <f t="shared" si="1"/>
        <v>2</v>
      </c>
      <c r="CJ25" s="119">
        <f t="shared" si="2"/>
        <v>2</v>
      </c>
      <c r="CK25" s="119">
        <f t="shared" si="2"/>
        <v>2</v>
      </c>
      <c r="CL25" s="119">
        <f t="shared" si="2"/>
        <v>2</v>
      </c>
      <c r="CM25" s="119">
        <f t="shared" si="2"/>
        <v>2</v>
      </c>
      <c r="CN25" s="119">
        <f t="shared" si="2"/>
        <v>2</v>
      </c>
      <c r="CO25" s="119">
        <f t="shared" si="2"/>
        <v>2</v>
      </c>
      <c r="CP25" s="119">
        <f t="shared" si="2"/>
        <v>2</v>
      </c>
      <c r="CQ25" s="119">
        <f t="shared" si="2"/>
        <v>2</v>
      </c>
      <c r="CR25" s="119">
        <f t="shared" si="2"/>
        <v>2</v>
      </c>
      <c r="CS25" s="119">
        <f t="shared" si="2"/>
        <v>2</v>
      </c>
      <c r="CT25" s="119">
        <f t="shared" si="2"/>
        <v>2</v>
      </c>
      <c r="CU25" s="119">
        <f t="shared" si="2"/>
        <v>2</v>
      </c>
      <c r="CV25" s="120">
        <f t="shared" si="2"/>
        <v>2</v>
      </c>
    </row>
    <row r="26" spans="2:100">
      <c r="B26" s="67">
        <v>2</v>
      </c>
      <c r="C26" s="33" t="s">
        <v>824</v>
      </c>
      <c r="D26" s="33" t="s">
        <v>548</v>
      </c>
      <c r="E26" s="34" t="s">
        <v>838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5825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1673</v>
      </c>
      <c r="U26" s="35">
        <v>17363</v>
      </c>
      <c r="V26" s="35">
        <v>0</v>
      </c>
      <c r="W26" s="35">
        <v>705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6966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721</v>
      </c>
      <c r="AR26" s="35">
        <v>1609</v>
      </c>
      <c r="AS26" s="35">
        <v>0</v>
      </c>
      <c r="AT26" s="35">
        <v>0</v>
      </c>
      <c r="AU26" s="35">
        <v>1503</v>
      </c>
      <c r="AV26" s="35">
        <v>23697</v>
      </c>
      <c r="AW26" s="35">
        <v>11584</v>
      </c>
      <c r="AX26" s="35">
        <v>8193</v>
      </c>
      <c r="AY26" s="35">
        <v>0</v>
      </c>
      <c r="BB26" s="6"/>
      <c r="BC26" s="118">
        <f t="shared" si="3"/>
        <v>2</v>
      </c>
      <c r="BD26" s="119">
        <f t="shared" si="0"/>
        <v>2</v>
      </c>
      <c r="BE26" s="119">
        <f t="shared" si="0"/>
        <v>2</v>
      </c>
      <c r="BF26" s="119">
        <f t="shared" si="0"/>
        <v>2</v>
      </c>
      <c r="BG26" s="119">
        <f t="shared" si="0"/>
        <v>2</v>
      </c>
      <c r="BH26" s="119">
        <f t="shared" si="0"/>
        <v>2</v>
      </c>
      <c r="BI26" s="119">
        <f t="shared" si="0"/>
        <v>2</v>
      </c>
      <c r="BJ26" s="119">
        <f t="shared" si="0"/>
        <v>2</v>
      </c>
      <c r="BK26" s="119">
        <f t="shared" si="0"/>
        <v>2</v>
      </c>
      <c r="BL26" s="119">
        <f t="shared" si="0"/>
        <v>2</v>
      </c>
      <c r="BM26" s="119">
        <f t="shared" si="0"/>
        <v>2</v>
      </c>
      <c r="BN26" s="119">
        <f t="shared" si="0"/>
        <v>2</v>
      </c>
      <c r="BO26" s="119">
        <f t="shared" si="0"/>
        <v>2</v>
      </c>
      <c r="BP26" s="119">
        <f t="shared" si="0"/>
        <v>2</v>
      </c>
      <c r="BQ26" s="119">
        <f t="shared" si="0"/>
        <v>2</v>
      </c>
      <c r="BR26" s="119">
        <f t="shared" si="0"/>
        <v>2</v>
      </c>
      <c r="BS26" s="119">
        <f t="shared" si="0"/>
        <v>2</v>
      </c>
      <c r="BT26" s="119">
        <f t="shared" si="1"/>
        <v>2</v>
      </c>
      <c r="BU26" s="119">
        <f t="shared" si="1"/>
        <v>2</v>
      </c>
      <c r="BV26" s="119">
        <f t="shared" si="1"/>
        <v>2</v>
      </c>
      <c r="BW26" s="119">
        <f t="shared" si="1"/>
        <v>2</v>
      </c>
      <c r="BX26" s="119">
        <f t="shared" si="1"/>
        <v>2</v>
      </c>
      <c r="BY26" s="119">
        <f t="shared" si="1"/>
        <v>2</v>
      </c>
      <c r="BZ26" s="119">
        <f t="shared" si="1"/>
        <v>2</v>
      </c>
      <c r="CA26" s="119">
        <f t="shared" si="1"/>
        <v>2</v>
      </c>
      <c r="CB26" s="119">
        <f t="shared" si="1"/>
        <v>2</v>
      </c>
      <c r="CC26" s="119">
        <f t="shared" si="1"/>
        <v>2</v>
      </c>
      <c r="CD26" s="119">
        <f t="shared" si="1"/>
        <v>2</v>
      </c>
      <c r="CE26" s="119">
        <f t="shared" si="1"/>
        <v>2</v>
      </c>
      <c r="CF26" s="119">
        <f t="shared" si="1"/>
        <v>2</v>
      </c>
      <c r="CG26" s="119">
        <f t="shared" si="1"/>
        <v>2</v>
      </c>
      <c r="CH26" s="119">
        <f t="shared" si="1"/>
        <v>2</v>
      </c>
      <c r="CI26" s="119">
        <f t="shared" si="1"/>
        <v>2</v>
      </c>
      <c r="CJ26" s="119">
        <f t="shared" si="2"/>
        <v>2</v>
      </c>
      <c r="CK26" s="119">
        <f t="shared" si="2"/>
        <v>2</v>
      </c>
      <c r="CL26" s="119">
        <f t="shared" si="2"/>
        <v>2</v>
      </c>
      <c r="CM26" s="119">
        <f t="shared" si="2"/>
        <v>2</v>
      </c>
      <c r="CN26" s="119">
        <f t="shared" si="2"/>
        <v>2</v>
      </c>
      <c r="CO26" s="119">
        <f t="shared" si="2"/>
        <v>2</v>
      </c>
      <c r="CP26" s="119">
        <f t="shared" si="2"/>
        <v>2</v>
      </c>
      <c r="CQ26" s="119">
        <f t="shared" si="2"/>
        <v>2</v>
      </c>
      <c r="CR26" s="119">
        <f t="shared" si="2"/>
        <v>2</v>
      </c>
      <c r="CS26" s="119">
        <f t="shared" si="2"/>
        <v>2</v>
      </c>
      <c r="CT26" s="119">
        <f t="shared" si="2"/>
        <v>2</v>
      </c>
      <c r="CU26" s="119">
        <f t="shared" si="2"/>
        <v>2</v>
      </c>
      <c r="CV26" s="120">
        <f t="shared" si="2"/>
        <v>2</v>
      </c>
    </row>
    <row r="27" spans="2:100">
      <c r="B27" s="67">
        <v>2</v>
      </c>
      <c r="C27" s="33" t="s">
        <v>824</v>
      </c>
      <c r="D27" s="33" t="s">
        <v>550</v>
      </c>
      <c r="E27" s="34" t="s">
        <v>839</v>
      </c>
      <c r="F27" s="35">
        <v>0</v>
      </c>
      <c r="G27" s="35">
        <v>0</v>
      </c>
      <c r="H27" s="35">
        <v>0</v>
      </c>
      <c r="I27" s="35">
        <v>3572</v>
      </c>
      <c r="J27" s="35">
        <v>0</v>
      </c>
      <c r="K27" s="35">
        <v>0</v>
      </c>
      <c r="L27" s="35">
        <v>0</v>
      </c>
      <c r="M27" s="35">
        <v>4252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3760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9561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430</v>
      </c>
      <c r="AV27" s="35">
        <v>3588</v>
      </c>
      <c r="AW27" s="35">
        <v>12637</v>
      </c>
      <c r="AX27" s="35">
        <v>0</v>
      </c>
      <c r="AY27" s="35">
        <v>0</v>
      </c>
      <c r="BB27" s="6"/>
      <c r="BC27" s="118">
        <f t="shared" si="3"/>
        <v>2</v>
      </c>
      <c r="BD27" s="119">
        <f t="shared" si="0"/>
        <v>2</v>
      </c>
      <c r="BE27" s="119">
        <f t="shared" si="0"/>
        <v>2</v>
      </c>
      <c r="BF27" s="119">
        <f t="shared" si="0"/>
        <v>2</v>
      </c>
      <c r="BG27" s="119">
        <f t="shared" si="0"/>
        <v>2</v>
      </c>
      <c r="BH27" s="119">
        <f t="shared" si="0"/>
        <v>2</v>
      </c>
      <c r="BI27" s="119">
        <f t="shared" si="0"/>
        <v>2</v>
      </c>
      <c r="BJ27" s="119">
        <f t="shared" si="0"/>
        <v>2</v>
      </c>
      <c r="BK27" s="119">
        <f t="shared" si="0"/>
        <v>2</v>
      </c>
      <c r="BL27" s="119">
        <f t="shared" si="0"/>
        <v>2</v>
      </c>
      <c r="BM27" s="119">
        <f t="shared" si="0"/>
        <v>2</v>
      </c>
      <c r="BN27" s="119">
        <f t="shared" si="0"/>
        <v>2</v>
      </c>
      <c r="BO27" s="119">
        <f t="shared" si="0"/>
        <v>2</v>
      </c>
      <c r="BP27" s="119">
        <f t="shared" si="0"/>
        <v>2</v>
      </c>
      <c r="BQ27" s="119">
        <f t="shared" si="0"/>
        <v>2</v>
      </c>
      <c r="BR27" s="119">
        <f t="shared" si="0"/>
        <v>2</v>
      </c>
      <c r="BS27" s="119">
        <f t="shared" ref="BS27:CH42" si="4">$B27</f>
        <v>2</v>
      </c>
      <c r="BT27" s="119">
        <f t="shared" si="1"/>
        <v>2</v>
      </c>
      <c r="BU27" s="119">
        <f t="shared" si="1"/>
        <v>2</v>
      </c>
      <c r="BV27" s="119">
        <f t="shared" si="1"/>
        <v>2</v>
      </c>
      <c r="BW27" s="119">
        <f t="shared" si="1"/>
        <v>2</v>
      </c>
      <c r="BX27" s="119">
        <f t="shared" si="1"/>
        <v>2</v>
      </c>
      <c r="BY27" s="119">
        <f t="shared" si="1"/>
        <v>2</v>
      </c>
      <c r="BZ27" s="119">
        <f t="shared" si="1"/>
        <v>2</v>
      </c>
      <c r="CA27" s="119">
        <f t="shared" si="1"/>
        <v>2</v>
      </c>
      <c r="CB27" s="119">
        <f t="shared" si="1"/>
        <v>2</v>
      </c>
      <c r="CC27" s="119">
        <f t="shared" si="1"/>
        <v>2</v>
      </c>
      <c r="CD27" s="119">
        <f t="shared" si="1"/>
        <v>2</v>
      </c>
      <c r="CE27" s="119">
        <f t="shared" si="1"/>
        <v>2</v>
      </c>
      <c r="CF27" s="119">
        <f t="shared" si="1"/>
        <v>2</v>
      </c>
      <c r="CG27" s="119">
        <f t="shared" si="1"/>
        <v>2</v>
      </c>
      <c r="CH27" s="119">
        <f t="shared" si="1"/>
        <v>2</v>
      </c>
      <c r="CI27" s="119">
        <f t="shared" ref="CI27:CV42" si="5">$B27</f>
        <v>2</v>
      </c>
      <c r="CJ27" s="119">
        <f t="shared" si="2"/>
        <v>2</v>
      </c>
      <c r="CK27" s="119">
        <f t="shared" si="2"/>
        <v>2</v>
      </c>
      <c r="CL27" s="119">
        <f t="shared" si="2"/>
        <v>2</v>
      </c>
      <c r="CM27" s="119">
        <f t="shared" si="2"/>
        <v>2</v>
      </c>
      <c r="CN27" s="119">
        <f t="shared" si="2"/>
        <v>2</v>
      </c>
      <c r="CO27" s="119">
        <f t="shared" si="2"/>
        <v>2</v>
      </c>
      <c r="CP27" s="119">
        <f t="shared" si="2"/>
        <v>2</v>
      </c>
      <c r="CQ27" s="119">
        <f t="shared" si="2"/>
        <v>2</v>
      </c>
      <c r="CR27" s="119">
        <f t="shared" si="2"/>
        <v>2</v>
      </c>
      <c r="CS27" s="119">
        <f t="shared" si="2"/>
        <v>2</v>
      </c>
      <c r="CT27" s="119">
        <f t="shared" si="2"/>
        <v>2</v>
      </c>
      <c r="CU27" s="119">
        <f t="shared" si="2"/>
        <v>2</v>
      </c>
      <c r="CV27" s="120">
        <f t="shared" si="2"/>
        <v>2</v>
      </c>
    </row>
    <row r="28" spans="2:100">
      <c r="B28" s="67">
        <v>2</v>
      </c>
      <c r="C28" s="33" t="s">
        <v>824</v>
      </c>
      <c r="D28" s="33" t="s">
        <v>552</v>
      </c>
      <c r="E28" s="34" t="s">
        <v>840</v>
      </c>
      <c r="F28" s="35">
        <v>0</v>
      </c>
      <c r="G28" s="35">
        <v>0</v>
      </c>
      <c r="H28" s="35">
        <v>0</v>
      </c>
      <c r="I28" s="35">
        <v>12803</v>
      </c>
      <c r="J28" s="35">
        <v>0</v>
      </c>
      <c r="K28" s="35">
        <v>0</v>
      </c>
      <c r="L28" s="35">
        <v>95</v>
      </c>
      <c r="M28" s="35">
        <v>12290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50294</v>
      </c>
      <c r="U28" s="35">
        <v>140531</v>
      </c>
      <c r="V28" s="35">
        <v>0</v>
      </c>
      <c r="W28" s="35">
        <v>70515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118562</v>
      </c>
      <c r="AE28" s="35">
        <v>0</v>
      </c>
      <c r="AF28" s="35">
        <v>0</v>
      </c>
      <c r="AG28" s="35">
        <v>0</v>
      </c>
      <c r="AH28" s="35">
        <v>4187</v>
      </c>
      <c r="AI28" s="35">
        <v>5118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310353</v>
      </c>
      <c r="AR28" s="35">
        <v>16759</v>
      </c>
      <c r="AS28" s="35">
        <v>2426752</v>
      </c>
      <c r="AT28" s="35">
        <v>0</v>
      </c>
      <c r="AU28" s="35">
        <v>10948</v>
      </c>
      <c r="AV28" s="35">
        <v>51338</v>
      </c>
      <c r="AW28" s="35">
        <v>777252</v>
      </c>
      <c r="AX28" s="35">
        <v>188092</v>
      </c>
      <c r="AY28" s="35">
        <v>0</v>
      </c>
      <c r="BB28" s="6"/>
      <c r="BC28" s="118">
        <f t="shared" si="3"/>
        <v>2</v>
      </c>
      <c r="BD28" s="119">
        <f t="shared" si="3"/>
        <v>2</v>
      </c>
      <c r="BE28" s="119">
        <f t="shared" si="3"/>
        <v>2</v>
      </c>
      <c r="BF28" s="119">
        <f t="shared" si="3"/>
        <v>2</v>
      </c>
      <c r="BG28" s="119">
        <f t="shared" si="3"/>
        <v>2</v>
      </c>
      <c r="BH28" s="119">
        <f t="shared" si="3"/>
        <v>2</v>
      </c>
      <c r="BI28" s="119">
        <f t="shared" si="3"/>
        <v>2</v>
      </c>
      <c r="BJ28" s="119">
        <f t="shared" si="3"/>
        <v>2</v>
      </c>
      <c r="BK28" s="119">
        <f t="shared" si="3"/>
        <v>2</v>
      </c>
      <c r="BL28" s="119">
        <f t="shared" si="3"/>
        <v>2</v>
      </c>
      <c r="BM28" s="119">
        <f t="shared" si="3"/>
        <v>2</v>
      </c>
      <c r="BN28" s="119">
        <f t="shared" si="3"/>
        <v>2</v>
      </c>
      <c r="BO28" s="119">
        <f t="shared" si="3"/>
        <v>2</v>
      </c>
      <c r="BP28" s="119">
        <f t="shared" si="3"/>
        <v>2</v>
      </c>
      <c r="BQ28" s="119">
        <f t="shared" si="3"/>
        <v>2</v>
      </c>
      <c r="BR28" s="119">
        <f t="shared" si="3"/>
        <v>2</v>
      </c>
      <c r="BS28" s="119">
        <f t="shared" si="4"/>
        <v>2</v>
      </c>
      <c r="BT28" s="119">
        <f t="shared" si="4"/>
        <v>2</v>
      </c>
      <c r="BU28" s="119">
        <f t="shared" si="4"/>
        <v>2</v>
      </c>
      <c r="BV28" s="119">
        <f t="shared" si="4"/>
        <v>2</v>
      </c>
      <c r="BW28" s="119">
        <f t="shared" si="4"/>
        <v>2</v>
      </c>
      <c r="BX28" s="119">
        <f t="shared" si="4"/>
        <v>2</v>
      </c>
      <c r="BY28" s="119">
        <f t="shared" si="4"/>
        <v>2</v>
      </c>
      <c r="BZ28" s="119">
        <f t="shared" si="4"/>
        <v>2</v>
      </c>
      <c r="CA28" s="119">
        <f t="shared" si="4"/>
        <v>2</v>
      </c>
      <c r="CB28" s="119">
        <f t="shared" si="4"/>
        <v>2</v>
      </c>
      <c r="CC28" s="119">
        <f t="shared" si="4"/>
        <v>2</v>
      </c>
      <c r="CD28" s="119">
        <f t="shared" si="4"/>
        <v>2</v>
      </c>
      <c r="CE28" s="119">
        <f t="shared" si="4"/>
        <v>2</v>
      </c>
      <c r="CF28" s="119">
        <f t="shared" si="4"/>
        <v>2</v>
      </c>
      <c r="CG28" s="119">
        <f t="shared" si="4"/>
        <v>2</v>
      </c>
      <c r="CH28" s="119">
        <f t="shared" si="4"/>
        <v>2</v>
      </c>
      <c r="CI28" s="119">
        <f t="shared" si="5"/>
        <v>2</v>
      </c>
      <c r="CJ28" s="119">
        <f t="shared" si="5"/>
        <v>2</v>
      </c>
      <c r="CK28" s="119">
        <f t="shared" si="5"/>
        <v>2</v>
      </c>
      <c r="CL28" s="119">
        <f t="shared" si="5"/>
        <v>2</v>
      </c>
      <c r="CM28" s="119">
        <f t="shared" si="5"/>
        <v>2</v>
      </c>
      <c r="CN28" s="119">
        <f t="shared" si="5"/>
        <v>2</v>
      </c>
      <c r="CO28" s="119">
        <f t="shared" si="5"/>
        <v>2</v>
      </c>
      <c r="CP28" s="119">
        <f t="shared" si="5"/>
        <v>2</v>
      </c>
      <c r="CQ28" s="119">
        <f t="shared" si="5"/>
        <v>2</v>
      </c>
      <c r="CR28" s="119">
        <f t="shared" si="5"/>
        <v>2</v>
      </c>
      <c r="CS28" s="119">
        <f t="shared" si="5"/>
        <v>2</v>
      </c>
      <c r="CT28" s="119">
        <f t="shared" si="5"/>
        <v>2</v>
      </c>
      <c r="CU28" s="119">
        <f t="shared" si="5"/>
        <v>2</v>
      </c>
      <c r="CV28" s="120">
        <f t="shared" si="5"/>
        <v>2</v>
      </c>
    </row>
    <row r="29" spans="2:100">
      <c r="B29" s="67">
        <v>2</v>
      </c>
      <c r="C29" s="33" t="s">
        <v>824</v>
      </c>
      <c r="D29" s="33" t="s">
        <v>554</v>
      </c>
      <c r="E29" s="34" t="s">
        <v>841</v>
      </c>
      <c r="F29" s="35">
        <v>0</v>
      </c>
      <c r="G29" s="35">
        <v>0</v>
      </c>
      <c r="H29" s="35">
        <v>0</v>
      </c>
      <c r="I29" s="35">
        <v>36920</v>
      </c>
      <c r="J29" s="35">
        <v>0</v>
      </c>
      <c r="K29" s="35">
        <v>0</v>
      </c>
      <c r="L29" s="35">
        <v>221</v>
      </c>
      <c r="M29" s="35">
        <v>4482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56574</v>
      </c>
      <c r="U29" s="35">
        <v>28046</v>
      </c>
      <c r="V29" s="35">
        <v>0</v>
      </c>
      <c r="W29" s="35">
        <v>619</v>
      </c>
      <c r="X29" s="35">
        <v>0</v>
      </c>
      <c r="Y29" s="35">
        <v>60</v>
      </c>
      <c r="Z29" s="35">
        <v>0</v>
      </c>
      <c r="AA29" s="35">
        <v>0</v>
      </c>
      <c r="AB29" s="35">
        <v>0</v>
      </c>
      <c r="AC29" s="35">
        <v>0</v>
      </c>
      <c r="AD29" s="35">
        <v>1545042</v>
      </c>
      <c r="AE29" s="35">
        <v>0</v>
      </c>
      <c r="AF29" s="35">
        <v>0</v>
      </c>
      <c r="AG29" s="35">
        <v>0</v>
      </c>
      <c r="AH29" s="35">
        <v>1034</v>
      </c>
      <c r="AI29" s="35">
        <v>1264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291450</v>
      </c>
      <c r="AR29" s="35">
        <v>0</v>
      </c>
      <c r="AS29" s="35">
        <v>2134</v>
      </c>
      <c r="AT29" s="35">
        <v>0</v>
      </c>
      <c r="AU29" s="35">
        <v>2256</v>
      </c>
      <c r="AV29" s="35">
        <v>40788</v>
      </c>
      <c r="AW29" s="35">
        <v>611088</v>
      </c>
      <c r="AX29" s="35">
        <v>63783</v>
      </c>
      <c r="AY29" s="35">
        <v>0</v>
      </c>
      <c r="BB29" s="6"/>
      <c r="BC29" s="118">
        <f t="shared" ref="BC29:BR44" si="6">$B29</f>
        <v>2</v>
      </c>
      <c r="BD29" s="119">
        <f t="shared" si="6"/>
        <v>2</v>
      </c>
      <c r="BE29" s="119">
        <f t="shared" si="6"/>
        <v>2</v>
      </c>
      <c r="BF29" s="119">
        <f t="shared" si="6"/>
        <v>2</v>
      </c>
      <c r="BG29" s="119">
        <f t="shared" si="6"/>
        <v>2</v>
      </c>
      <c r="BH29" s="119">
        <f t="shared" si="6"/>
        <v>2</v>
      </c>
      <c r="BI29" s="119">
        <f t="shared" si="6"/>
        <v>2</v>
      </c>
      <c r="BJ29" s="119">
        <f t="shared" si="6"/>
        <v>2</v>
      </c>
      <c r="BK29" s="119">
        <f t="shared" si="6"/>
        <v>2</v>
      </c>
      <c r="BL29" s="119">
        <f t="shared" si="6"/>
        <v>2</v>
      </c>
      <c r="BM29" s="119">
        <f t="shared" si="6"/>
        <v>2</v>
      </c>
      <c r="BN29" s="119">
        <f t="shared" si="6"/>
        <v>2</v>
      </c>
      <c r="BO29" s="119">
        <f t="shared" si="6"/>
        <v>2</v>
      </c>
      <c r="BP29" s="119">
        <f t="shared" si="6"/>
        <v>2</v>
      </c>
      <c r="BQ29" s="119">
        <f t="shared" si="6"/>
        <v>2</v>
      </c>
      <c r="BR29" s="119">
        <f t="shared" si="6"/>
        <v>2</v>
      </c>
      <c r="BS29" s="119">
        <f t="shared" si="4"/>
        <v>2</v>
      </c>
      <c r="BT29" s="119">
        <f t="shared" si="4"/>
        <v>2</v>
      </c>
      <c r="BU29" s="119">
        <f t="shared" si="4"/>
        <v>2</v>
      </c>
      <c r="BV29" s="119">
        <f t="shared" si="4"/>
        <v>2</v>
      </c>
      <c r="BW29" s="119">
        <f t="shared" si="4"/>
        <v>2</v>
      </c>
      <c r="BX29" s="119">
        <f t="shared" si="4"/>
        <v>2</v>
      </c>
      <c r="BY29" s="119">
        <f t="shared" si="4"/>
        <v>2</v>
      </c>
      <c r="BZ29" s="119">
        <f t="shared" si="4"/>
        <v>2</v>
      </c>
      <c r="CA29" s="119">
        <f t="shared" si="4"/>
        <v>2</v>
      </c>
      <c r="CB29" s="119">
        <f t="shared" si="4"/>
        <v>2</v>
      </c>
      <c r="CC29" s="119">
        <f t="shared" si="4"/>
        <v>2</v>
      </c>
      <c r="CD29" s="119">
        <f t="shared" si="4"/>
        <v>2</v>
      </c>
      <c r="CE29" s="119">
        <f t="shared" si="4"/>
        <v>2</v>
      </c>
      <c r="CF29" s="119">
        <f t="shared" si="4"/>
        <v>2</v>
      </c>
      <c r="CG29" s="119">
        <f t="shared" si="4"/>
        <v>2</v>
      </c>
      <c r="CH29" s="119">
        <f t="shared" si="4"/>
        <v>2</v>
      </c>
      <c r="CI29" s="119">
        <f t="shared" si="5"/>
        <v>2</v>
      </c>
      <c r="CJ29" s="119">
        <f t="shared" si="5"/>
        <v>2</v>
      </c>
      <c r="CK29" s="119">
        <f t="shared" si="5"/>
        <v>2</v>
      </c>
      <c r="CL29" s="119">
        <f t="shared" si="5"/>
        <v>2</v>
      </c>
      <c r="CM29" s="119">
        <f t="shared" si="5"/>
        <v>2</v>
      </c>
      <c r="CN29" s="119">
        <f t="shared" si="5"/>
        <v>2</v>
      </c>
      <c r="CO29" s="119">
        <f t="shared" si="5"/>
        <v>2</v>
      </c>
      <c r="CP29" s="119">
        <f t="shared" si="5"/>
        <v>2</v>
      </c>
      <c r="CQ29" s="119">
        <f t="shared" si="5"/>
        <v>2</v>
      </c>
      <c r="CR29" s="119">
        <f t="shared" si="5"/>
        <v>2</v>
      </c>
      <c r="CS29" s="119">
        <f t="shared" si="5"/>
        <v>2</v>
      </c>
      <c r="CT29" s="119">
        <f t="shared" si="5"/>
        <v>2</v>
      </c>
      <c r="CU29" s="119">
        <f t="shared" si="5"/>
        <v>2</v>
      </c>
      <c r="CV29" s="120">
        <f t="shared" si="5"/>
        <v>2</v>
      </c>
    </row>
    <row r="30" spans="2:100">
      <c r="B30" s="67">
        <v>2</v>
      </c>
      <c r="C30" s="33" t="s">
        <v>824</v>
      </c>
      <c r="D30" s="33" t="s">
        <v>556</v>
      </c>
      <c r="E30" s="34" t="s">
        <v>842</v>
      </c>
      <c r="F30" s="35">
        <v>0</v>
      </c>
      <c r="G30" s="35">
        <v>0</v>
      </c>
      <c r="H30" s="35">
        <v>0</v>
      </c>
      <c r="I30" s="35">
        <v>3646</v>
      </c>
      <c r="J30" s="35">
        <v>0</v>
      </c>
      <c r="K30" s="35">
        <v>0</v>
      </c>
      <c r="L30" s="35">
        <v>46</v>
      </c>
      <c r="M30" s="35">
        <v>19855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8044</v>
      </c>
      <c r="U30" s="35">
        <v>55084</v>
      </c>
      <c r="V30" s="35">
        <v>0</v>
      </c>
      <c r="W30" s="35">
        <v>1365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111642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147</v>
      </c>
      <c r="AR30" s="35">
        <v>2917</v>
      </c>
      <c r="AS30" s="35">
        <v>0</v>
      </c>
      <c r="AT30" s="35">
        <v>0</v>
      </c>
      <c r="AU30" s="35">
        <v>4817</v>
      </c>
      <c r="AV30" s="35">
        <v>42313</v>
      </c>
      <c r="AW30" s="35">
        <v>477460</v>
      </c>
      <c r="AX30" s="35">
        <v>82593</v>
      </c>
      <c r="AY30" s="35">
        <v>0</v>
      </c>
      <c r="BB30" s="6"/>
      <c r="BC30" s="118">
        <f t="shared" si="6"/>
        <v>2</v>
      </c>
      <c r="BD30" s="119">
        <f t="shared" si="6"/>
        <v>2</v>
      </c>
      <c r="BE30" s="119">
        <f t="shared" si="6"/>
        <v>2</v>
      </c>
      <c r="BF30" s="119">
        <f t="shared" si="6"/>
        <v>2</v>
      </c>
      <c r="BG30" s="119">
        <f t="shared" si="6"/>
        <v>2</v>
      </c>
      <c r="BH30" s="119">
        <f t="shared" si="6"/>
        <v>2</v>
      </c>
      <c r="BI30" s="119">
        <f t="shared" si="6"/>
        <v>2</v>
      </c>
      <c r="BJ30" s="119">
        <f t="shared" si="6"/>
        <v>2</v>
      </c>
      <c r="BK30" s="119">
        <f t="shared" si="6"/>
        <v>2</v>
      </c>
      <c r="BL30" s="119">
        <f t="shared" si="6"/>
        <v>2</v>
      </c>
      <c r="BM30" s="119">
        <f t="shared" si="6"/>
        <v>2</v>
      </c>
      <c r="BN30" s="119">
        <f t="shared" si="6"/>
        <v>2</v>
      </c>
      <c r="BO30" s="119">
        <f t="shared" si="6"/>
        <v>2</v>
      </c>
      <c r="BP30" s="119">
        <f t="shared" si="6"/>
        <v>2</v>
      </c>
      <c r="BQ30" s="119">
        <f t="shared" si="6"/>
        <v>2</v>
      </c>
      <c r="BR30" s="119">
        <f t="shared" si="6"/>
        <v>2</v>
      </c>
      <c r="BS30" s="119">
        <f t="shared" si="4"/>
        <v>2</v>
      </c>
      <c r="BT30" s="119">
        <f t="shared" si="4"/>
        <v>2</v>
      </c>
      <c r="BU30" s="119">
        <f t="shared" si="4"/>
        <v>2</v>
      </c>
      <c r="BV30" s="119">
        <f t="shared" si="4"/>
        <v>2</v>
      </c>
      <c r="BW30" s="119">
        <f t="shared" si="4"/>
        <v>2</v>
      </c>
      <c r="BX30" s="119">
        <f t="shared" si="4"/>
        <v>2</v>
      </c>
      <c r="BY30" s="119">
        <f t="shared" si="4"/>
        <v>2</v>
      </c>
      <c r="BZ30" s="119">
        <f t="shared" si="4"/>
        <v>2</v>
      </c>
      <c r="CA30" s="119">
        <f t="shared" si="4"/>
        <v>2</v>
      </c>
      <c r="CB30" s="119">
        <f t="shared" si="4"/>
        <v>2</v>
      </c>
      <c r="CC30" s="119">
        <f t="shared" si="4"/>
        <v>2</v>
      </c>
      <c r="CD30" s="119">
        <f t="shared" si="4"/>
        <v>2</v>
      </c>
      <c r="CE30" s="119">
        <f t="shared" si="4"/>
        <v>2</v>
      </c>
      <c r="CF30" s="119">
        <f t="shared" si="4"/>
        <v>2</v>
      </c>
      <c r="CG30" s="119">
        <f t="shared" si="4"/>
        <v>2</v>
      </c>
      <c r="CH30" s="119">
        <f t="shared" si="4"/>
        <v>2</v>
      </c>
      <c r="CI30" s="119">
        <f t="shared" si="5"/>
        <v>2</v>
      </c>
      <c r="CJ30" s="119">
        <f t="shared" si="5"/>
        <v>2</v>
      </c>
      <c r="CK30" s="119">
        <f t="shared" si="5"/>
        <v>2</v>
      </c>
      <c r="CL30" s="119">
        <f t="shared" si="5"/>
        <v>2</v>
      </c>
      <c r="CM30" s="119">
        <f t="shared" si="5"/>
        <v>2</v>
      </c>
      <c r="CN30" s="119">
        <f t="shared" si="5"/>
        <v>2</v>
      </c>
      <c r="CO30" s="119">
        <f t="shared" si="5"/>
        <v>2</v>
      </c>
      <c r="CP30" s="119">
        <f t="shared" si="5"/>
        <v>2</v>
      </c>
      <c r="CQ30" s="119">
        <f t="shared" si="5"/>
        <v>2</v>
      </c>
      <c r="CR30" s="119">
        <f t="shared" si="5"/>
        <v>2</v>
      </c>
      <c r="CS30" s="119">
        <f t="shared" si="5"/>
        <v>2</v>
      </c>
      <c r="CT30" s="119">
        <f t="shared" si="5"/>
        <v>2</v>
      </c>
      <c r="CU30" s="119">
        <f t="shared" si="5"/>
        <v>2</v>
      </c>
      <c r="CV30" s="120">
        <f t="shared" si="5"/>
        <v>2</v>
      </c>
    </row>
    <row r="31" spans="2:100">
      <c r="B31" s="67">
        <v>6</v>
      </c>
      <c r="C31" s="33" t="s">
        <v>824</v>
      </c>
      <c r="D31" s="33" t="s">
        <v>558</v>
      </c>
      <c r="E31" s="34" t="s">
        <v>843</v>
      </c>
      <c r="F31" s="35">
        <v>379586542</v>
      </c>
      <c r="G31" s="35">
        <v>740546</v>
      </c>
      <c r="H31" s="35">
        <v>15632500</v>
      </c>
      <c r="I31" s="35">
        <v>0</v>
      </c>
      <c r="J31" s="35">
        <v>0</v>
      </c>
      <c r="K31" s="35">
        <v>6872560</v>
      </c>
      <c r="L31" s="35">
        <v>0</v>
      </c>
      <c r="M31" s="35">
        <v>2927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10357</v>
      </c>
      <c r="U31" s="35">
        <v>11119</v>
      </c>
      <c r="V31" s="35">
        <v>0</v>
      </c>
      <c r="W31" s="35">
        <v>581891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935</v>
      </c>
      <c r="AV31" s="35">
        <v>0</v>
      </c>
      <c r="AW31" s="35">
        <v>1071730</v>
      </c>
      <c r="AX31" s="35">
        <v>558832</v>
      </c>
      <c r="AY31" s="35">
        <v>0</v>
      </c>
      <c r="BB31" s="6"/>
      <c r="BC31" s="118">
        <f t="shared" si="6"/>
        <v>6</v>
      </c>
      <c r="BD31" s="119">
        <f t="shared" si="6"/>
        <v>6</v>
      </c>
      <c r="BE31" s="119">
        <f t="shared" si="6"/>
        <v>6</v>
      </c>
      <c r="BF31" s="119">
        <f t="shared" si="6"/>
        <v>6</v>
      </c>
      <c r="BG31" s="119">
        <f t="shared" si="6"/>
        <v>6</v>
      </c>
      <c r="BH31" s="119">
        <f t="shared" si="6"/>
        <v>6</v>
      </c>
      <c r="BI31" s="119">
        <f t="shared" si="6"/>
        <v>6</v>
      </c>
      <c r="BJ31" s="119">
        <f t="shared" si="6"/>
        <v>6</v>
      </c>
      <c r="BK31" s="119">
        <f t="shared" si="6"/>
        <v>6</v>
      </c>
      <c r="BL31" s="119">
        <f t="shared" si="6"/>
        <v>6</v>
      </c>
      <c r="BM31" s="119">
        <f t="shared" si="6"/>
        <v>6</v>
      </c>
      <c r="BN31" s="119">
        <f t="shared" si="6"/>
        <v>6</v>
      </c>
      <c r="BO31" s="119">
        <f t="shared" si="6"/>
        <v>6</v>
      </c>
      <c r="BP31" s="119">
        <f t="shared" si="6"/>
        <v>6</v>
      </c>
      <c r="BQ31" s="119">
        <f t="shared" si="6"/>
        <v>6</v>
      </c>
      <c r="BR31" s="119">
        <f t="shared" si="6"/>
        <v>6</v>
      </c>
      <c r="BS31" s="119">
        <f t="shared" si="4"/>
        <v>6</v>
      </c>
      <c r="BT31" s="119">
        <f t="shared" si="4"/>
        <v>6</v>
      </c>
      <c r="BU31" s="119">
        <f t="shared" si="4"/>
        <v>6</v>
      </c>
      <c r="BV31" s="119">
        <f t="shared" si="4"/>
        <v>6</v>
      </c>
      <c r="BW31" s="119">
        <f t="shared" si="4"/>
        <v>6</v>
      </c>
      <c r="BX31" s="119">
        <f t="shared" si="4"/>
        <v>6</v>
      </c>
      <c r="BY31" s="119">
        <f t="shared" si="4"/>
        <v>6</v>
      </c>
      <c r="BZ31" s="119">
        <f t="shared" si="4"/>
        <v>6</v>
      </c>
      <c r="CA31" s="119">
        <f t="shared" si="4"/>
        <v>6</v>
      </c>
      <c r="CB31" s="119">
        <f t="shared" si="4"/>
        <v>6</v>
      </c>
      <c r="CC31" s="119">
        <f t="shared" si="4"/>
        <v>6</v>
      </c>
      <c r="CD31" s="119">
        <f t="shared" si="4"/>
        <v>6</v>
      </c>
      <c r="CE31" s="119">
        <f t="shared" si="4"/>
        <v>6</v>
      </c>
      <c r="CF31" s="119">
        <f t="shared" si="4"/>
        <v>6</v>
      </c>
      <c r="CG31" s="119">
        <f t="shared" si="4"/>
        <v>6</v>
      </c>
      <c r="CH31" s="119">
        <f t="shared" si="4"/>
        <v>6</v>
      </c>
      <c r="CI31" s="119">
        <f t="shared" si="5"/>
        <v>6</v>
      </c>
      <c r="CJ31" s="119">
        <f t="shared" si="5"/>
        <v>6</v>
      </c>
      <c r="CK31" s="119">
        <f t="shared" si="5"/>
        <v>6</v>
      </c>
      <c r="CL31" s="119">
        <f t="shared" si="5"/>
        <v>6</v>
      </c>
      <c r="CM31" s="119">
        <f t="shared" si="5"/>
        <v>6</v>
      </c>
      <c r="CN31" s="119">
        <f t="shared" si="5"/>
        <v>6</v>
      </c>
      <c r="CO31" s="119">
        <f t="shared" si="5"/>
        <v>6</v>
      </c>
      <c r="CP31" s="119">
        <f t="shared" si="5"/>
        <v>6</v>
      </c>
      <c r="CQ31" s="119">
        <f t="shared" si="5"/>
        <v>6</v>
      </c>
      <c r="CR31" s="119">
        <f t="shared" si="5"/>
        <v>6</v>
      </c>
      <c r="CS31" s="119">
        <f t="shared" si="5"/>
        <v>6</v>
      </c>
      <c r="CT31" s="119">
        <f t="shared" si="5"/>
        <v>6</v>
      </c>
      <c r="CU31" s="119">
        <f t="shared" si="5"/>
        <v>6</v>
      </c>
      <c r="CV31" s="120">
        <f t="shared" si="5"/>
        <v>6</v>
      </c>
    </row>
    <row r="32" spans="2:100">
      <c r="B32" s="67">
        <v>6</v>
      </c>
      <c r="C32" s="33" t="s">
        <v>824</v>
      </c>
      <c r="D32" s="33" t="s">
        <v>560</v>
      </c>
      <c r="E32" s="34" t="s">
        <v>844</v>
      </c>
      <c r="F32" s="35">
        <v>0</v>
      </c>
      <c r="G32" s="35">
        <v>0</v>
      </c>
      <c r="H32" s="35">
        <v>0</v>
      </c>
      <c r="I32" s="35">
        <v>1824</v>
      </c>
      <c r="J32" s="35">
        <v>0</v>
      </c>
      <c r="K32" s="35">
        <v>0</v>
      </c>
      <c r="L32" s="35">
        <v>0</v>
      </c>
      <c r="M32" s="35">
        <v>3856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55748</v>
      </c>
      <c r="U32" s="35">
        <v>36748</v>
      </c>
      <c r="V32" s="35">
        <v>0</v>
      </c>
      <c r="W32" s="35">
        <v>230169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1027757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2885</v>
      </c>
      <c r="AV32" s="35">
        <v>41046</v>
      </c>
      <c r="AW32" s="35">
        <v>2116812</v>
      </c>
      <c r="AX32" s="35">
        <v>586175</v>
      </c>
      <c r="AY32" s="35">
        <v>25080</v>
      </c>
      <c r="BB32" s="6"/>
      <c r="BC32" s="118">
        <f t="shared" si="6"/>
        <v>6</v>
      </c>
      <c r="BD32" s="119">
        <f t="shared" si="6"/>
        <v>6</v>
      </c>
      <c r="BE32" s="119">
        <f t="shared" si="6"/>
        <v>6</v>
      </c>
      <c r="BF32" s="119">
        <f t="shared" si="6"/>
        <v>6</v>
      </c>
      <c r="BG32" s="119">
        <f t="shared" si="6"/>
        <v>6</v>
      </c>
      <c r="BH32" s="119">
        <f t="shared" si="6"/>
        <v>6</v>
      </c>
      <c r="BI32" s="119">
        <f t="shared" si="6"/>
        <v>6</v>
      </c>
      <c r="BJ32" s="119">
        <f t="shared" si="6"/>
        <v>6</v>
      </c>
      <c r="BK32" s="119">
        <f t="shared" si="6"/>
        <v>6</v>
      </c>
      <c r="BL32" s="119">
        <f t="shared" si="6"/>
        <v>6</v>
      </c>
      <c r="BM32" s="119">
        <f t="shared" si="6"/>
        <v>6</v>
      </c>
      <c r="BN32" s="119">
        <f t="shared" si="6"/>
        <v>6</v>
      </c>
      <c r="BO32" s="119">
        <f t="shared" si="6"/>
        <v>6</v>
      </c>
      <c r="BP32" s="119">
        <f t="shared" si="6"/>
        <v>6</v>
      </c>
      <c r="BQ32" s="119">
        <f t="shared" si="6"/>
        <v>6</v>
      </c>
      <c r="BR32" s="119">
        <f t="shared" si="6"/>
        <v>6</v>
      </c>
      <c r="BS32" s="119">
        <f t="shared" si="4"/>
        <v>6</v>
      </c>
      <c r="BT32" s="119">
        <f t="shared" si="4"/>
        <v>6</v>
      </c>
      <c r="BU32" s="119">
        <f t="shared" si="4"/>
        <v>6</v>
      </c>
      <c r="BV32" s="119">
        <f t="shared" si="4"/>
        <v>6</v>
      </c>
      <c r="BW32" s="119">
        <f t="shared" si="4"/>
        <v>6</v>
      </c>
      <c r="BX32" s="119">
        <f t="shared" si="4"/>
        <v>6</v>
      </c>
      <c r="BY32" s="119">
        <f t="shared" si="4"/>
        <v>6</v>
      </c>
      <c r="BZ32" s="119">
        <f t="shared" si="4"/>
        <v>6</v>
      </c>
      <c r="CA32" s="119">
        <f t="shared" si="4"/>
        <v>6</v>
      </c>
      <c r="CB32" s="119">
        <f t="shared" si="4"/>
        <v>6</v>
      </c>
      <c r="CC32" s="119">
        <f t="shared" si="4"/>
        <v>6</v>
      </c>
      <c r="CD32" s="119">
        <f t="shared" si="4"/>
        <v>6</v>
      </c>
      <c r="CE32" s="119">
        <f t="shared" si="4"/>
        <v>6</v>
      </c>
      <c r="CF32" s="119">
        <f t="shared" si="4"/>
        <v>6</v>
      </c>
      <c r="CG32" s="119">
        <f t="shared" si="4"/>
        <v>6</v>
      </c>
      <c r="CH32" s="119">
        <f t="shared" si="4"/>
        <v>6</v>
      </c>
      <c r="CI32" s="119">
        <f t="shared" si="5"/>
        <v>6</v>
      </c>
      <c r="CJ32" s="119">
        <f t="shared" si="5"/>
        <v>6</v>
      </c>
      <c r="CK32" s="119">
        <f t="shared" si="5"/>
        <v>6</v>
      </c>
      <c r="CL32" s="119">
        <f t="shared" si="5"/>
        <v>6</v>
      </c>
      <c r="CM32" s="119">
        <f t="shared" si="5"/>
        <v>6</v>
      </c>
      <c r="CN32" s="119">
        <f t="shared" si="5"/>
        <v>6</v>
      </c>
      <c r="CO32" s="119">
        <f t="shared" si="5"/>
        <v>6</v>
      </c>
      <c r="CP32" s="119">
        <f t="shared" si="5"/>
        <v>6</v>
      </c>
      <c r="CQ32" s="119">
        <f t="shared" si="5"/>
        <v>6</v>
      </c>
      <c r="CR32" s="119">
        <f t="shared" si="5"/>
        <v>6</v>
      </c>
      <c r="CS32" s="119">
        <f t="shared" si="5"/>
        <v>6</v>
      </c>
      <c r="CT32" s="119">
        <f t="shared" si="5"/>
        <v>6</v>
      </c>
      <c r="CU32" s="119">
        <f t="shared" si="5"/>
        <v>6</v>
      </c>
      <c r="CV32" s="120">
        <f t="shared" si="5"/>
        <v>6</v>
      </c>
    </row>
    <row r="33" spans="2:100">
      <c r="B33" s="67">
        <v>18</v>
      </c>
      <c r="C33" s="33" t="s">
        <v>824</v>
      </c>
      <c r="D33" s="33" t="s">
        <v>562</v>
      </c>
      <c r="E33" s="34" t="s">
        <v>845</v>
      </c>
      <c r="F33" s="35">
        <v>0</v>
      </c>
      <c r="G33" s="35">
        <v>0</v>
      </c>
      <c r="H33" s="35">
        <v>0</v>
      </c>
      <c r="I33" s="35">
        <v>1077</v>
      </c>
      <c r="J33" s="35">
        <v>0</v>
      </c>
      <c r="K33" s="35">
        <v>0</v>
      </c>
      <c r="L33" s="35">
        <v>0</v>
      </c>
      <c r="M33" s="35">
        <v>8766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28981</v>
      </c>
      <c r="U33" s="35">
        <v>37060</v>
      </c>
      <c r="V33" s="35">
        <v>0</v>
      </c>
      <c r="W33" s="35">
        <v>5692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2711552</v>
      </c>
      <c r="AE33" s="35">
        <v>339761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59590</v>
      </c>
      <c r="AS33" s="35">
        <v>0</v>
      </c>
      <c r="AT33" s="35">
        <v>64278</v>
      </c>
      <c r="AU33" s="35">
        <v>3080</v>
      </c>
      <c r="AV33" s="35">
        <v>58150</v>
      </c>
      <c r="AW33" s="35">
        <v>1139176</v>
      </c>
      <c r="AX33" s="35">
        <v>79710</v>
      </c>
      <c r="AY33" s="35">
        <v>0</v>
      </c>
      <c r="BB33" s="6"/>
      <c r="BC33" s="118">
        <f t="shared" si="6"/>
        <v>18</v>
      </c>
      <c r="BD33" s="119">
        <f t="shared" si="6"/>
        <v>18</v>
      </c>
      <c r="BE33" s="119">
        <f t="shared" si="6"/>
        <v>18</v>
      </c>
      <c r="BF33" s="119">
        <f t="shared" si="6"/>
        <v>18</v>
      </c>
      <c r="BG33" s="119">
        <f t="shared" si="6"/>
        <v>18</v>
      </c>
      <c r="BH33" s="119">
        <f t="shared" si="6"/>
        <v>18</v>
      </c>
      <c r="BI33" s="119">
        <f t="shared" si="6"/>
        <v>18</v>
      </c>
      <c r="BJ33" s="119">
        <f t="shared" si="6"/>
        <v>18</v>
      </c>
      <c r="BK33" s="119">
        <f t="shared" si="6"/>
        <v>18</v>
      </c>
      <c r="BL33" s="119">
        <f t="shared" si="6"/>
        <v>18</v>
      </c>
      <c r="BM33" s="119">
        <f t="shared" si="6"/>
        <v>18</v>
      </c>
      <c r="BN33" s="119">
        <f t="shared" si="6"/>
        <v>18</v>
      </c>
      <c r="BO33" s="119">
        <f t="shared" si="6"/>
        <v>18</v>
      </c>
      <c r="BP33" s="119">
        <f t="shared" si="6"/>
        <v>18</v>
      </c>
      <c r="BQ33" s="119">
        <f t="shared" si="6"/>
        <v>18</v>
      </c>
      <c r="BR33" s="119">
        <f t="shared" si="6"/>
        <v>18</v>
      </c>
      <c r="BS33" s="119">
        <f t="shared" si="4"/>
        <v>18</v>
      </c>
      <c r="BT33" s="119">
        <f t="shared" si="4"/>
        <v>18</v>
      </c>
      <c r="BU33" s="119">
        <f t="shared" si="4"/>
        <v>18</v>
      </c>
      <c r="BV33" s="119">
        <f t="shared" si="4"/>
        <v>18</v>
      </c>
      <c r="BW33" s="119">
        <f t="shared" si="4"/>
        <v>18</v>
      </c>
      <c r="BX33" s="119">
        <f t="shared" si="4"/>
        <v>18</v>
      </c>
      <c r="BY33" s="119">
        <f t="shared" si="4"/>
        <v>18</v>
      </c>
      <c r="BZ33" s="119">
        <f t="shared" si="4"/>
        <v>18</v>
      </c>
      <c r="CA33" s="119">
        <f t="shared" si="4"/>
        <v>18</v>
      </c>
      <c r="CB33" s="119">
        <f t="shared" si="4"/>
        <v>18</v>
      </c>
      <c r="CC33" s="119">
        <f t="shared" si="4"/>
        <v>18</v>
      </c>
      <c r="CD33" s="119">
        <f t="shared" si="4"/>
        <v>18</v>
      </c>
      <c r="CE33" s="119">
        <f t="shared" si="4"/>
        <v>18</v>
      </c>
      <c r="CF33" s="119">
        <f t="shared" si="4"/>
        <v>18</v>
      </c>
      <c r="CG33" s="119">
        <f t="shared" si="4"/>
        <v>18</v>
      </c>
      <c r="CH33" s="119">
        <f t="shared" si="4"/>
        <v>18</v>
      </c>
      <c r="CI33" s="119">
        <f t="shared" si="5"/>
        <v>18</v>
      </c>
      <c r="CJ33" s="119">
        <f t="shared" si="5"/>
        <v>18</v>
      </c>
      <c r="CK33" s="119">
        <f t="shared" si="5"/>
        <v>18</v>
      </c>
      <c r="CL33" s="119">
        <f t="shared" si="5"/>
        <v>18</v>
      </c>
      <c r="CM33" s="119">
        <f t="shared" si="5"/>
        <v>18</v>
      </c>
      <c r="CN33" s="119">
        <f t="shared" si="5"/>
        <v>18</v>
      </c>
      <c r="CO33" s="119">
        <f t="shared" si="5"/>
        <v>18</v>
      </c>
      <c r="CP33" s="119">
        <f t="shared" si="5"/>
        <v>18</v>
      </c>
      <c r="CQ33" s="119">
        <f t="shared" si="5"/>
        <v>18</v>
      </c>
      <c r="CR33" s="119">
        <f t="shared" si="5"/>
        <v>18</v>
      </c>
      <c r="CS33" s="119">
        <f t="shared" si="5"/>
        <v>18</v>
      </c>
      <c r="CT33" s="119">
        <f t="shared" si="5"/>
        <v>18</v>
      </c>
      <c r="CU33" s="119">
        <f t="shared" si="5"/>
        <v>18</v>
      </c>
      <c r="CV33" s="120">
        <f t="shared" si="5"/>
        <v>18</v>
      </c>
    </row>
    <row r="34" spans="2:100">
      <c r="B34" s="67">
        <v>18</v>
      </c>
      <c r="C34" s="33" t="s">
        <v>824</v>
      </c>
      <c r="D34" s="33" t="s">
        <v>564</v>
      </c>
      <c r="E34" s="34" t="s">
        <v>846</v>
      </c>
      <c r="F34" s="35">
        <v>0</v>
      </c>
      <c r="G34" s="35">
        <v>0</v>
      </c>
      <c r="H34" s="35">
        <v>0</v>
      </c>
      <c r="I34" s="35">
        <v>1356</v>
      </c>
      <c r="J34" s="35">
        <v>0</v>
      </c>
      <c r="K34" s="35">
        <v>0</v>
      </c>
      <c r="L34" s="35">
        <v>0</v>
      </c>
      <c r="M34" s="35">
        <v>6250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13102</v>
      </c>
      <c r="U34" s="35">
        <v>31791</v>
      </c>
      <c r="V34" s="35">
        <v>0</v>
      </c>
      <c r="W34" s="35">
        <v>1406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902899</v>
      </c>
      <c r="AE34" s="35">
        <v>323263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2598</v>
      </c>
      <c r="AV34" s="35">
        <v>109821</v>
      </c>
      <c r="AW34" s="35">
        <v>1440052</v>
      </c>
      <c r="AX34" s="35">
        <v>360229</v>
      </c>
      <c r="AY34" s="35">
        <v>16557</v>
      </c>
      <c r="BB34" s="6"/>
      <c r="BC34" s="118">
        <f t="shared" si="6"/>
        <v>18</v>
      </c>
      <c r="BD34" s="119">
        <f t="shared" si="6"/>
        <v>18</v>
      </c>
      <c r="BE34" s="119">
        <f t="shared" si="6"/>
        <v>18</v>
      </c>
      <c r="BF34" s="119">
        <f t="shared" si="6"/>
        <v>18</v>
      </c>
      <c r="BG34" s="119">
        <f t="shared" si="6"/>
        <v>18</v>
      </c>
      <c r="BH34" s="119">
        <f t="shared" si="6"/>
        <v>18</v>
      </c>
      <c r="BI34" s="119">
        <f t="shared" si="6"/>
        <v>18</v>
      </c>
      <c r="BJ34" s="119">
        <f t="shared" si="6"/>
        <v>18</v>
      </c>
      <c r="BK34" s="119">
        <f t="shared" si="6"/>
        <v>18</v>
      </c>
      <c r="BL34" s="119">
        <f t="shared" si="6"/>
        <v>18</v>
      </c>
      <c r="BM34" s="119">
        <f t="shared" si="6"/>
        <v>18</v>
      </c>
      <c r="BN34" s="119">
        <f t="shared" si="6"/>
        <v>18</v>
      </c>
      <c r="BO34" s="119">
        <f t="shared" si="6"/>
        <v>18</v>
      </c>
      <c r="BP34" s="119">
        <f t="shared" si="6"/>
        <v>18</v>
      </c>
      <c r="BQ34" s="119">
        <f t="shared" si="6"/>
        <v>18</v>
      </c>
      <c r="BR34" s="119">
        <f t="shared" si="6"/>
        <v>18</v>
      </c>
      <c r="BS34" s="119">
        <f t="shared" si="4"/>
        <v>18</v>
      </c>
      <c r="BT34" s="119">
        <f t="shared" si="4"/>
        <v>18</v>
      </c>
      <c r="BU34" s="119">
        <f t="shared" si="4"/>
        <v>18</v>
      </c>
      <c r="BV34" s="119">
        <f t="shared" si="4"/>
        <v>18</v>
      </c>
      <c r="BW34" s="119">
        <f t="shared" si="4"/>
        <v>18</v>
      </c>
      <c r="BX34" s="119">
        <f t="shared" si="4"/>
        <v>18</v>
      </c>
      <c r="BY34" s="119">
        <f t="shared" si="4"/>
        <v>18</v>
      </c>
      <c r="BZ34" s="119">
        <f t="shared" si="4"/>
        <v>18</v>
      </c>
      <c r="CA34" s="119">
        <f t="shared" si="4"/>
        <v>18</v>
      </c>
      <c r="CB34" s="119">
        <f t="shared" si="4"/>
        <v>18</v>
      </c>
      <c r="CC34" s="119">
        <f t="shared" si="4"/>
        <v>18</v>
      </c>
      <c r="CD34" s="119">
        <f t="shared" si="4"/>
        <v>18</v>
      </c>
      <c r="CE34" s="119">
        <f t="shared" si="4"/>
        <v>18</v>
      </c>
      <c r="CF34" s="119">
        <f t="shared" si="4"/>
        <v>18</v>
      </c>
      <c r="CG34" s="119">
        <f t="shared" si="4"/>
        <v>18</v>
      </c>
      <c r="CH34" s="119">
        <f t="shared" si="4"/>
        <v>18</v>
      </c>
      <c r="CI34" s="119">
        <f t="shared" si="5"/>
        <v>18</v>
      </c>
      <c r="CJ34" s="119">
        <f t="shared" si="5"/>
        <v>18</v>
      </c>
      <c r="CK34" s="119">
        <f t="shared" si="5"/>
        <v>18</v>
      </c>
      <c r="CL34" s="119">
        <f t="shared" si="5"/>
        <v>18</v>
      </c>
      <c r="CM34" s="119">
        <f t="shared" si="5"/>
        <v>18</v>
      </c>
      <c r="CN34" s="119">
        <f t="shared" si="5"/>
        <v>18</v>
      </c>
      <c r="CO34" s="119">
        <f t="shared" si="5"/>
        <v>18</v>
      </c>
      <c r="CP34" s="119">
        <f t="shared" si="5"/>
        <v>18</v>
      </c>
      <c r="CQ34" s="119">
        <f t="shared" si="5"/>
        <v>18</v>
      </c>
      <c r="CR34" s="119">
        <f t="shared" si="5"/>
        <v>18</v>
      </c>
      <c r="CS34" s="119">
        <f t="shared" si="5"/>
        <v>18</v>
      </c>
      <c r="CT34" s="119">
        <f t="shared" si="5"/>
        <v>18</v>
      </c>
      <c r="CU34" s="119">
        <f t="shared" si="5"/>
        <v>18</v>
      </c>
      <c r="CV34" s="120">
        <f t="shared" si="5"/>
        <v>18</v>
      </c>
    </row>
    <row r="35" spans="2:100">
      <c r="B35" s="67">
        <v>18</v>
      </c>
      <c r="C35" s="33" t="s">
        <v>824</v>
      </c>
      <c r="D35" s="33" t="s">
        <v>566</v>
      </c>
      <c r="E35" s="34" t="s">
        <v>847</v>
      </c>
      <c r="F35" s="35">
        <v>0</v>
      </c>
      <c r="G35" s="35">
        <v>0</v>
      </c>
      <c r="H35" s="35">
        <v>0</v>
      </c>
      <c r="I35" s="35">
        <v>8746</v>
      </c>
      <c r="J35" s="35">
        <v>0</v>
      </c>
      <c r="K35" s="35">
        <v>0</v>
      </c>
      <c r="L35" s="35">
        <v>21</v>
      </c>
      <c r="M35" s="35">
        <v>23116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21901</v>
      </c>
      <c r="U35" s="35">
        <v>135979</v>
      </c>
      <c r="V35" s="35">
        <v>0</v>
      </c>
      <c r="W35" s="35">
        <v>20574</v>
      </c>
      <c r="X35" s="35">
        <v>0</v>
      </c>
      <c r="Y35" s="35">
        <v>426</v>
      </c>
      <c r="Z35" s="35">
        <v>0</v>
      </c>
      <c r="AA35" s="35">
        <v>0</v>
      </c>
      <c r="AB35" s="35">
        <v>0</v>
      </c>
      <c r="AC35" s="35">
        <v>0</v>
      </c>
      <c r="AD35" s="35">
        <v>507251</v>
      </c>
      <c r="AE35" s="35">
        <v>0</v>
      </c>
      <c r="AF35" s="35">
        <v>0</v>
      </c>
      <c r="AG35" s="35">
        <v>0</v>
      </c>
      <c r="AH35" s="35">
        <v>1202</v>
      </c>
      <c r="AI35" s="35">
        <v>1470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3917</v>
      </c>
      <c r="AR35" s="35">
        <v>24591</v>
      </c>
      <c r="AS35" s="35">
        <v>18585</v>
      </c>
      <c r="AT35" s="35">
        <v>0</v>
      </c>
      <c r="AU35" s="35">
        <v>10985</v>
      </c>
      <c r="AV35" s="35">
        <v>74734</v>
      </c>
      <c r="AW35" s="35">
        <v>1849446</v>
      </c>
      <c r="AX35" s="35">
        <v>129013</v>
      </c>
      <c r="AY35" s="35">
        <v>0</v>
      </c>
      <c r="BB35" s="6"/>
      <c r="BC35" s="118">
        <f t="shared" si="6"/>
        <v>18</v>
      </c>
      <c r="BD35" s="119">
        <f t="shared" si="6"/>
        <v>18</v>
      </c>
      <c r="BE35" s="119">
        <f t="shared" si="6"/>
        <v>18</v>
      </c>
      <c r="BF35" s="119">
        <f t="shared" si="6"/>
        <v>18</v>
      </c>
      <c r="BG35" s="119">
        <f t="shared" si="6"/>
        <v>18</v>
      </c>
      <c r="BH35" s="119">
        <f t="shared" si="6"/>
        <v>18</v>
      </c>
      <c r="BI35" s="119">
        <f t="shared" si="6"/>
        <v>18</v>
      </c>
      <c r="BJ35" s="119">
        <f t="shared" si="6"/>
        <v>18</v>
      </c>
      <c r="BK35" s="119">
        <f t="shared" si="6"/>
        <v>18</v>
      </c>
      <c r="BL35" s="119">
        <f t="shared" si="6"/>
        <v>18</v>
      </c>
      <c r="BM35" s="119">
        <f t="shared" si="6"/>
        <v>18</v>
      </c>
      <c r="BN35" s="119">
        <f t="shared" si="6"/>
        <v>18</v>
      </c>
      <c r="BO35" s="119">
        <f t="shared" si="6"/>
        <v>18</v>
      </c>
      <c r="BP35" s="119">
        <f t="shared" si="6"/>
        <v>18</v>
      </c>
      <c r="BQ35" s="119">
        <f t="shared" si="6"/>
        <v>18</v>
      </c>
      <c r="BR35" s="119">
        <f t="shared" si="6"/>
        <v>18</v>
      </c>
      <c r="BS35" s="119">
        <f t="shared" si="4"/>
        <v>18</v>
      </c>
      <c r="BT35" s="119">
        <f t="shared" si="4"/>
        <v>18</v>
      </c>
      <c r="BU35" s="119">
        <f t="shared" si="4"/>
        <v>18</v>
      </c>
      <c r="BV35" s="119">
        <f t="shared" si="4"/>
        <v>18</v>
      </c>
      <c r="BW35" s="119">
        <f t="shared" si="4"/>
        <v>18</v>
      </c>
      <c r="BX35" s="119">
        <f t="shared" si="4"/>
        <v>18</v>
      </c>
      <c r="BY35" s="119">
        <f t="shared" si="4"/>
        <v>18</v>
      </c>
      <c r="BZ35" s="119">
        <f t="shared" si="4"/>
        <v>18</v>
      </c>
      <c r="CA35" s="119">
        <f t="shared" si="4"/>
        <v>18</v>
      </c>
      <c r="CB35" s="119">
        <f t="shared" si="4"/>
        <v>18</v>
      </c>
      <c r="CC35" s="119">
        <f t="shared" si="4"/>
        <v>18</v>
      </c>
      <c r="CD35" s="119">
        <f t="shared" si="4"/>
        <v>18</v>
      </c>
      <c r="CE35" s="119">
        <f t="shared" si="4"/>
        <v>18</v>
      </c>
      <c r="CF35" s="119">
        <f t="shared" si="4"/>
        <v>18</v>
      </c>
      <c r="CG35" s="119">
        <f t="shared" si="4"/>
        <v>18</v>
      </c>
      <c r="CH35" s="119">
        <f t="shared" si="4"/>
        <v>18</v>
      </c>
      <c r="CI35" s="119">
        <f t="shared" si="5"/>
        <v>18</v>
      </c>
      <c r="CJ35" s="119">
        <f t="shared" si="5"/>
        <v>18</v>
      </c>
      <c r="CK35" s="119">
        <f t="shared" si="5"/>
        <v>18</v>
      </c>
      <c r="CL35" s="119">
        <f t="shared" si="5"/>
        <v>18</v>
      </c>
      <c r="CM35" s="119">
        <f t="shared" si="5"/>
        <v>18</v>
      </c>
      <c r="CN35" s="119">
        <f t="shared" si="5"/>
        <v>18</v>
      </c>
      <c r="CO35" s="119">
        <f t="shared" si="5"/>
        <v>18</v>
      </c>
      <c r="CP35" s="119">
        <f t="shared" si="5"/>
        <v>18</v>
      </c>
      <c r="CQ35" s="119">
        <f t="shared" si="5"/>
        <v>18</v>
      </c>
      <c r="CR35" s="119">
        <f t="shared" si="5"/>
        <v>18</v>
      </c>
      <c r="CS35" s="119">
        <f t="shared" si="5"/>
        <v>18</v>
      </c>
      <c r="CT35" s="119">
        <f t="shared" si="5"/>
        <v>18</v>
      </c>
      <c r="CU35" s="119">
        <f t="shared" si="5"/>
        <v>18</v>
      </c>
      <c r="CV35" s="120">
        <f t="shared" si="5"/>
        <v>18</v>
      </c>
    </row>
    <row r="36" spans="2:100">
      <c r="B36" s="67">
        <v>3</v>
      </c>
      <c r="C36" s="33" t="s">
        <v>824</v>
      </c>
      <c r="D36" s="33" t="s">
        <v>568</v>
      </c>
      <c r="E36" s="34" t="s">
        <v>848</v>
      </c>
      <c r="F36" s="35">
        <v>0</v>
      </c>
      <c r="G36" s="35">
        <v>0</v>
      </c>
      <c r="H36" s="35">
        <v>0</v>
      </c>
      <c r="I36" s="35">
        <v>1546</v>
      </c>
      <c r="J36" s="35">
        <v>0</v>
      </c>
      <c r="K36" s="35">
        <v>0</v>
      </c>
      <c r="L36" s="35">
        <v>0</v>
      </c>
      <c r="M36" s="35">
        <v>3216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1625</v>
      </c>
      <c r="U36" s="35">
        <v>32820</v>
      </c>
      <c r="V36" s="35">
        <v>0</v>
      </c>
      <c r="W36" s="35">
        <v>483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1330922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2569</v>
      </c>
      <c r="AV36" s="35">
        <v>10217</v>
      </c>
      <c r="AW36" s="35">
        <v>531531</v>
      </c>
      <c r="AX36" s="35">
        <v>11074</v>
      </c>
      <c r="AY36" s="35">
        <v>0</v>
      </c>
      <c r="BB36" s="6"/>
      <c r="BC36" s="118">
        <f t="shared" si="6"/>
        <v>3</v>
      </c>
      <c r="BD36" s="119">
        <f t="shared" si="6"/>
        <v>3</v>
      </c>
      <c r="BE36" s="119">
        <f t="shared" si="6"/>
        <v>3</v>
      </c>
      <c r="BF36" s="119">
        <f t="shared" si="6"/>
        <v>3</v>
      </c>
      <c r="BG36" s="119">
        <f t="shared" si="6"/>
        <v>3</v>
      </c>
      <c r="BH36" s="119">
        <f t="shared" si="6"/>
        <v>3</v>
      </c>
      <c r="BI36" s="119">
        <f t="shared" si="6"/>
        <v>3</v>
      </c>
      <c r="BJ36" s="119">
        <f t="shared" si="6"/>
        <v>3</v>
      </c>
      <c r="BK36" s="119">
        <f t="shared" si="6"/>
        <v>3</v>
      </c>
      <c r="BL36" s="119">
        <f t="shared" si="6"/>
        <v>3</v>
      </c>
      <c r="BM36" s="119">
        <f t="shared" si="6"/>
        <v>3</v>
      </c>
      <c r="BN36" s="119">
        <f t="shared" si="6"/>
        <v>3</v>
      </c>
      <c r="BO36" s="119">
        <f t="shared" si="6"/>
        <v>3</v>
      </c>
      <c r="BP36" s="119">
        <f t="shared" si="6"/>
        <v>3</v>
      </c>
      <c r="BQ36" s="119">
        <f t="shared" si="6"/>
        <v>3</v>
      </c>
      <c r="BR36" s="119">
        <f t="shared" si="6"/>
        <v>3</v>
      </c>
      <c r="BS36" s="119">
        <f t="shared" si="4"/>
        <v>3</v>
      </c>
      <c r="BT36" s="119">
        <f t="shared" si="4"/>
        <v>3</v>
      </c>
      <c r="BU36" s="119">
        <f t="shared" si="4"/>
        <v>3</v>
      </c>
      <c r="BV36" s="119">
        <f t="shared" si="4"/>
        <v>3</v>
      </c>
      <c r="BW36" s="119">
        <f t="shared" si="4"/>
        <v>3</v>
      </c>
      <c r="BX36" s="119">
        <f t="shared" si="4"/>
        <v>3</v>
      </c>
      <c r="BY36" s="119">
        <f t="shared" si="4"/>
        <v>3</v>
      </c>
      <c r="BZ36" s="119">
        <f t="shared" si="4"/>
        <v>3</v>
      </c>
      <c r="CA36" s="119">
        <f t="shared" si="4"/>
        <v>3</v>
      </c>
      <c r="CB36" s="119">
        <f t="shared" si="4"/>
        <v>3</v>
      </c>
      <c r="CC36" s="119">
        <f t="shared" si="4"/>
        <v>3</v>
      </c>
      <c r="CD36" s="119">
        <f t="shared" si="4"/>
        <v>3</v>
      </c>
      <c r="CE36" s="119">
        <f t="shared" si="4"/>
        <v>3</v>
      </c>
      <c r="CF36" s="119">
        <f t="shared" si="4"/>
        <v>3</v>
      </c>
      <c r="CG36" s="119">
        <f t="shared" si="4"/>
        <v>3</v>
      </c>
      <c r="CH36" s="119">
        <f t="shared" si="4"/>
        <v>3</v>
      </c>
      <c r="CI36" s="119">
        <f t="shared" si="5"/>
        <v>3</v>
      </c>
      <c r="CJ36" s="119">
        <f t="shared" si="5"/>
        <v>3</v>
      </c>
      <c r="CK36" s="119">
        <f t="shared" si="5"/>
        <v>3</v>
      </c>
      <c r="CL36" s="119">
        <f t="shared" si="5"/>
        <v>3</v>
      </c>
      <c r="CM36" s="119">
        <f t="shared" si="5"/>
        <v>3</v>
      </c>
      <c r="CN36" s="119">
        <f t="shared" si="5"/>
        <v>3</v>
      </c>
      <c r="CO36" s="119">
        <f t="shared" si="5"/>
        <v>3</v>
      </c>
      <c r="CP36" s="119">
        <f t="shared" si="5"/>
        <v>3</v>
      </c>
      <c r="CQ36" s="119">
        <f t="shared" si="5"/>
        <v>3</v>
      </c>
      <c r="CR36" s="119">
        <f t="shared" si="5"/>
        <v>3</v>
      </c>
      <c r="CS36" s="119">
        <f t="shared" si="5"/>
        <v>3</v>
      </c>
      <c r="CT36" s="119">
        <f t="shared" si="5"/>
        <v>3</v>
      </c>
      <c r="CU36" s="119">
        <f t="shared" si="5"/>
        <v>3</v>
      </c>
      <c r="CV36" s="120">
        <f t="shared" si="5"/>
        <v>3</v>
      </c>
    </row>
    <row r="37" spans="2:100">
      <c r="B37" s="67">
        <v>3</v>
      </c>
      <c r="C37" s="33" t="s">
        <v>824</v>
      </c>
      <c r="D37" s="33" t="s">
        <v>570</v>
      </c>
      <c r="E37" s="34" t="s">
        <v>849</v>
      </c>
      <c r="F37" s="35">
        <v>0</v>
      </c>
      <c r="G37" s="35">
        <v>0</v>
      </c>
      <c r="H37" s="35">
        <v>0</v>
      </c>
      <c r="I37" s="35">
        <v>236308</v>
      </c>
      <c r="J37" s="35">
        <v>0</v>
      </c>
      <c r="K37" s="35">
        <v>0</v>
      </c>
      <c r="L37" s="35">
        <v>45</v>
      </c>
      <c r="M37" s="35">
        <v>14479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1359693</v>
      </c>
      <c r="U37" s="35">
        <v>698945</v>
      </c>
      <c r="V37" s="35">
        <v>0</v>
      </c>
      <c r="W37" s="35">
        <v>262195</v>
      </c>
      <c r="X37" s="35">
        <v>0</v>
      </c>
      <c r="Y37" s="35">
        <v>998</v>
      </c>
      <c r="Z37" s="35">
        <v>6712661</v>
      </c>
      <c r="AA37" s="35">
        <v>0</v>
      </c>
      <c r="AB37" s="35">
        <v>0</v>
      </c>
      <c r="AC37" s="35">
        <v>0</v>
      </c>
      <c r="AD37" s="35">
        <v>3377795</v>
      </c>
      <c r="AE37" s="35">
        <v>1244562</v>
      </c>
      <c r="AF37" s="35">
        <v>454236</v>
      </c>
      <c r="AG37" s="35">
        <v>0</v>
      </c>
      <c r="AH37" s="35">
        <v>699483</v>
      </c>
      <c r="AI37" s="35">
        <v>854913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133</v>
      </c>
      <c r="AR37" s="35">
        <v>10112</v>
      </c>
      <c r="AS37" s="35">
        <v>106606</v>
      </c>
      <c r="AT37" s="35">
        <v>0</v>
      </c>
      <c r="AU37" s="35">
        <v>52819</v>
      </c>
      <c r="AV37" s="35">
        <v>52292</v>
      </c>
      <c r="AW37" s="35">
        <v>1967561</v>
      </c>
      <c r="AX37" s="35">
        <v>78185</v>
      </c>
      <c r="AY37" s="35">
        <v>0</v>
      </c>
      <c r="BB37" s="6"/>
      <c r="BC37" s="118">
        <f t="shared" si="6"/>
        <v>3</v>
      </c>
      <c r="BD37" s="119">
        <f t="shared" si="6"/>
        <v>3</v>
      </c>
      <c r="BE37" s="119">
        <f t="shared" si="6"/>
        <v>3</v>
      </c>
      <c r="BF37" s="119">
        <f t="shared" si="6"/>
        <v>3</v>
      </c>
      <c r="BG37" s="119">
        <f t="shared" si="6"/>
        <v>3</v>
      </c>
      <c r="BH37" s="119">
        <f t="shared" si="6"/>
        <v>3</v>
      </c>
      <c r="BI37" s="119">
        <f t="shared" si="6"/>
        <v>3</v>
      </c>
      <c r="BJ37" s="119">
        <f t="shared" si="6"/>
        <v>3</v>
      </c>
      <c r="BK37" s="119">
        <f t="shared" si="6"/>
        <v>3</v>
      </c>
      <c r="BL37" s="119">
        <f t="shared" si="6"/>
        <v>3</v>
      </c>
      <c r="BM37" s="119">
        <f t="shared" si="6"/>
        <v>3</v>
      </c>
      <c r="BN37" s="119">
        <f t="shared" si="6"/>
        <v>3</v>
      </c>
      <c r="BO37" s="119">
        <f t="shared" si="6"/>
        <v>3</v>
      </c>
      <c r="BP37" s="119">
        <f t="shared" si="6"/>
        <v>3</v>
      </c>
      <c r="BQ37" s="119">
        <f t="shared" si="6"/>
        <v>3</v>
      </c>
      <c r="BR37" s="119">
        <f t="shared" si="6"/>
        <v>3</v>
      </c>
      <c r="BS37" s="119">
        <f t="shared" si="4"/>
        <v>3</v>
      </c>
      <c r="BT37" s="119">
        <f t="shared" si="4"/>
        <v>3</v>
      </c>
      <c r="BU37" s="119">
        <f t="shared" si="4"/>
        <v>3</v>
      </c>
      <c r="BV37" s="119">
        <f t="shared" si="4"/>
        <v>3</v>
      </c>
      <c r="BW37" s="119">
        <f t="shared" si="4"/>
        <v>3</v>
      </c>
      <c r="BX37" s="119">
        <f t="shared" si="4"/>
        <v>3</v>
      </c>
      <c r="BY37" s="119">
        <f t="shared" si="4"/>
        <v>3</v>
      </c>
      <c r="BZ37" s="119">
        <f t="shared" si="4"/>
        <v>3</v>
      </c>
      <c r="CA37" s="119">
        <f t="shared" si="4"/>
        <v>3</v>
      </c>
      <c r="CB37" s="119">
        <f t="shared" si="4"/>
        <v>3</v>
      </c>
      <c r="CC37" s="119">
        <f t="shared" si="4"/>
        <v>3</v>
      </c>
      <c r="CD37" s="119">
        <f t="shared" si="4"/>
        <v>3</v>
      </c>
      <c r="CE37" s="119">
        <f t="shared" si="4"/>
        <v>3</v>
      </c>
      <c r="CF37" s="119">
        <f t="shared" si="4"/>
        <v>3</v>
      </c>
      <c r="CG37" s="119">
        <f t="shared" si="4"/>
        <v>3</v>
      </c>
      <c r="CH37" s="119">
        <f t="shared" si="4"/>
        <v>3</v>
      </c>
      <c r="CI37" s="119">
        <f t="shared" si="5"/>
        <v>3</v>
      </c>
      <c r="CJ37" s="119">
        <f t="shared" si="5"/>
        <v>3</v>
      </c>
      <c r="CK37" s="119">
        <f t="shared" si="5"/>
        <v>3</v>
      </c>
      <c r="CL37" s="119">
        <f t="shared" si="5"/>
        <v>3</v>
      </c>
      <c r="CM37" s="119">
        <f t="shared" si="5"/>
        <v>3</v>
      </c>
      <c r="CN37" s="119">
        <f t="shared" si="5"/>
        <v>3</v>
      </c>
      <c r="CO37" s="119">
        <f t="shared" si="5"/>
        <v>3</v>
      </c>
      <c r="CP37" s="119">
        <f t="shared" si="5"/>
        <v>3</v>
      </c>
      <c r="CQ37" s="119">
        <f t="shared" si="5"/>
        <v>3</v>
      </c>
      <c r="CR37" s="119">
        <f t="shared" si="5"/>
        <v>3</v>
      </c>
      <c r="CS37" s="119">
        <f t="shared" si="5"/>
        <v>3</v>
      </c>
      <c r="CT37" s="119">
        <f t="shared" si="5"/>
        <v>3</v>
      </c>
      <c r="CU37" s="119">
        <f t="shared" si="5"/>
        <v>3</v>
      </c>
      <c r="CV37" s="120">
        <f t="shared" si="5"/>
        <v>3</v>
      </c>
    </row>
    <row r="38" spans="2:100">
      <c r="B38" s="67">
        <v>19</v>
      </c>
      <c r="C38" s="33" t="s">
        <v>824</v>
      </c>
      <c r="D38" s="33" t="s">
        <v>572</v>
      </c>
      <c r="E38" s="34" t="s">
        <v>850</v>
      </c>
      <c r="F38" s="35">
        <v>0</v>
      </c>
      <c r="G38" s="35">
        <v>0</v>
      </c>
      <c r="H38" s="35">
        <v>0</v>
      </c>
      <c r="I38" s="35">
        <v>37194</v>
      </c>
      <c r="J38" s="35">
        <v>0</v>
      </c>
      <c r="K38" s="35">
        <v>0</v>
      </c>
      <c r="L38" s="35">
        <v>211</v>
      </c>
      <c r="M38" s="35">
        <v>6569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33096</v>
      </c>
      <c r="U38" s="35">
        <v>32895</v>
      </c>
      <c r="V38" s="35">
        <v>0</v>
      </c>
      <c r="W38" s="35">
        <v>10276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1503849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69</v>
      </c>
      <c r="AR38" s="35">
        <v>0</v>
      </c>
      <c r="AS38" s="35">
        <v>0</v>
      </c>
      <c r="AT38" s="35">
        <v>0</v>
      </c>
      <c r="AU38" s="35">
        <v>2692</v>
      </c>
      <c r="AV38" s="35">
        <v>38687</v>
      </c>
      <c r="AW38" s="35">
        <v>1324798</v>
      </c>
      <c r="AX38" s="35">
        <v>60649</v>
      </c>
      <c r="AY38" s="35">
        <v>0</v>
      </c>
      <c r="BB38" s="6"/>
      <c r="BC38" s="118">
        <f t="shared" si="6"/>
        <v>19</v>
      </c>
      <c r="BD38" s="119">
        <f t="shared" si="6"/>
        <v>19</v>
      </c>
      <c r="BE38" s="119">
        <f t="shared" si="6"/>
        <v>19</v>
      </c>
      <c r="BF38" s="119">
        <f t="shared" si="6"/>
        <v>19</v>
      </c>
      <c r="BG38" s="119">
        <f t="shared" si="6"/>
        <v>19</v>
      </c>
      <c r="BH38" s="119">
        <f t="shared" si="6"/>
        <v>19</v>
      </c>
      <c r="BI38" s="119">
        <f t="shared" si="6"/>
        <v>19</v>
      </c>
      <c r="BJ38" s="119">
        <f t="shared" si="6"/>
        <v>19</v>
      </c>
      <c r="BK38" s="119">
        <f t="shared" si="6"/>
        <v>19</v>
      </c>
      <c r="BL38" s="119">
        <f t="shared" si="6"/>
        <v>19</v>
      </c>
      <c r="BM38" s="119">
        <f t="shared" si="6"/>
        <v>19</v>
      </c>
      <c r="BN38" s="119">
        <f t="shared" si="6"/>
        <v>19</v>
      </c>
      <c r="BO38" s="119">
        <f t="shared" si="6"/>
        <v>19</v>
      </c>
      <c r="BP38" s="119">
        <f t="shared" si="6"/>
        <v>19</v>
      </c>
      <c r="BQ38" s="119">
        <f t="shared" si="6"/>
        <v>19</v>
      </c>
      <c r="BR38" s="119">
        <f t="shared" si="6"/>
        <v>19</v>
      </c>
      <c r="BS38" s="119">
        <f t="shared" si="4"/>
        <v>19</v>
      </c>
      <c r="BT38" s="119">
        <f t="shared" si="4"/>
        <v>19</v>
      </c>
      <c r="BU38" s="119">
        <f t="shared" si="4"/>
        <v>19</v>
      </c>
      <c r="BV38" s="119">
        <f t="shared" si="4"/>
        <v>19</v>
      </c>
      <c r="BW38" s="119">
        <f t="shared" si="4"/>
        <v>19</v>
      </c>
      <c r="BX38" s="119">
        <f t="shared" si="4"/>
        <v>19</v>
      </c>
      <c r="BY38" s="119">
        <f t="shared" si="4"/>
        <v>19</v>
      </c>
      <c r="BZ38" s="119">
        <f t="shared" si="4"/>
        <v>19</v>
      </c>
      <c r="CA38" s="119">
        <f t="shared" si="4"/>
        <v>19</v>
      </c>
      <c r="CB38" s="119">
        <f t="shared" si="4"/>
        <v>19</v>
      </c>
      <c r="CC38" s="119">
        <f t="shared" si="4"/>
        <v>19</v>
      </c>
      <c r="CD38" s="119">
        <f t="shared" si="4"/>
        <v>19</v>
      </c>
      <c r="CE38" s="119">
        <f t="shared" si="4"/>
        <v>19</v>
      </c>
      <c r="CF38" s="119">
        <f t="shared" si="4"/>
        <v>19</v>
      </c>
      <c r="CG38" s="119">
        <f t="shared" si="4"/>
        <v>19</v>
      </c>
      <c r="CH38" s="119">
        <f t="shared" si="4"/>
        <v>19</v>
      </c>
      <c r="CI38" s="119">
        <f t="shared" si="5"/>
        <v>19</v>
      </c>
      <c r="CJ38" s="119">
        <f t="shared" si="5"/>
        <v>19</v>
      </c>
      <c r="CK38" s="119">
        <f t="shared" si="5"/>
        <v>19</v>
      </c>
      <c r="CL38" s="119">
        <f t="shared" si="5"/>
        <v>19</v>
      </c>
      <c r="CM38" s="119">
        <f t="shared" si="5"/>
        <v>19</v>
      </c>
      <c r="CN38" s="119">
        <f t="shared" si="5"/>
        <v>19</v>
      </c>
      <c r="CO38" s="119">
        <f t="shared" si="5"/>
        <v>19</v>
      </c>
      <c r="CP38" s="119">
        <f t="shared" si="5"/>
        <v>19</v>
      </c>
      <c r="CQ38" s="119">
        <f t="shared" si="5"/>
        <v>19</v>
      </c>
      <c r="CR38" s="119">
        <f t="shared" si="5"/>
        <v>19</v>
      </c>
      <c r="CS38" s="119">
        <f t="shared" si="5"/>
        <v>19</v>
      </c>
      <c r="CT38" s="119">
        <f t="shared" si="5"/>
        <v>19</v>
      </c>
      <c r="CU38" s="119">
        <f t="shared" si="5"/>
        <v>19</v>
      </c>
      <c r="CV38" s="120">
        <f t="shared" si="5"/>
        <v>19</v>
      </c>
    </row>
    <row r="39" spans="2:100">
      <c r="B39" s="67">
        <v>19</v>
      </c>
      <c r="C39" s="33" t="s">
        <v>824</v>
      </c>
      <c r="D39" s="33" t="s">
        <v>574</v>
      </c>
      <c r="E39" s="34" t="s">
        <v>851</v>
      </c>
      <c r="F39" s="35">
        <v>0</v>
      </c>
      <c r="G39" s="35">
        <v>0</v>
      </c>
      <c r="H39" s="35">
        <v>0</v>
      </c>
      <c r="I39" s="35">
        <v>187012</v>
      </c>
      <c r="J39" s="35">
        <v>0</v>
      </c>
      <c r="K39" s="35">
        <v>0</v>
      </c>
      <c r="L39" s="35">
        <v>277</v>
      </c>
      <c r="M39" s="35">
        <v>149742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1031814</v>
      </c>
      <c r="U39" s="35">
        <v>693523</v>
      </c>
      <c r="V39" s="35">
        <v>0</v>
      </c>
      <c r="W39" s="35">
        <v>46092</v>
      </c>
      <c r="X39" s="35">
        <v>0</v>
      </c>
      <c r="Y39" s="35">
        <v>7342</v>
      </c>
      <c r="Z39" s="35">
        <v>0</v>
      </c>
      <c r="AA39" s="35">
        <v>0</v>
      </c>
      <c r="AB39" s="35">
        <v>0</v>
      </c>
      <c r="AC39" s="35">
        <v>0</v>
      </c>
      <c r="AD39" s="35">
        <v>983698</v>
      </c>
      <c r="AE39" s="35">
        <v>0</v>
      </c>
      <c r="AF39" s="35">
        <v>0</v>
      </c>
      <c r="AG39" s="35">
        <v>0</v>
      </c>
      <c r="AH39" s="35">
        <v>1131</v>
      </c>
      <c r="AI39" s="35">
        <v>1382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9609</v>
      </c>
      <c r="AR39" s="35">
        <v>59656</v>
      </c>
      <c r="AS39" s="35">
        <v>69449</v>
      </c>
      <c r="AT39" s="35">
        <v>0</v>
      </c>
      <c r="AU39" s="35">
        <v>57140</v>
      </c>
      <c r="AV39" s="35">
        <v>116921</v>
      </c>
      <c r="AW39" s="35">
        <v>1741524</v>
      </c>
      <c r="AX39" s="35">
        <v>309740</v>
      </c>
      <c r="AY39" s="35">
        <v>71</v>
      </c>
      <c r="BB39" s="6"/>
      <c r="BC39" s="118">
        <f t="shared" si="6"/>
        <v>19</v>
      </c>
      <c r="BD39" s="119">
        <f t="shared" si="6"/>
        <v>19</v>
      </c>
      <c r="BE39" s="119">
        <f t="shared" si="6"/>
        <v>19</v>
      </c>
      <c r="BF39" s="119">
        <f t="shared" si="6"/>
        <v>19</v>
      </c>
      <c r="BG39" s="119">
        <f t="shared" si="6"/>
        <v>19</v>
      </c>
      <c r="BH39" s="119">
        <f t="shared" si="6"/>
        <v>19</v>
      </c>
      <c r="BI39" s="119">
        <f t="shared" si="6"/>
        <v>19</v>
      </c>
      <c r="BJ39" s="119">
        <f t="shared" si="6"/>
        <v>19</v>
      </c>
      <c r="BK39" s="119">
        <f t="shared" si="6"/>
        <v>19</v>
      </c>
      <c r="BL39" s="119">
        <f t="shared" si="6"/>
        <v>19</v>
      </c>
      <c r="BM39" s="119">
        <f t="shared" si="6"/>
        <v>19</v>
      </c>
      <c r="BN39" s="119">
        <f t="shared" si="6"/>
        <v>19</v>
      </c>
      <c r="BO39" s="119">
        <f t="shared" si="6"/>
        <v>19</v>
      </c>
      <c r="BP39" s="119">
        <f t="shared" si="6"/>
        <v>19</v>
      </c>
      <c r="BQ39" s="119">
        <f t="shared" si="6"/>
        <v>19</v>
      </c>
      <c r="BR39" s="119">
        <f t="shared" si="6"/>
        <v>19</v>
      </c>
      <c r="BS39" s="119">
        <f t="shared" si="4"/>
        <v>19</v>
      </c>
      <c r="BT39" s="119">
        <f t="shared" si="4"/>
        <v>19</v>
      </c>
      <c r="BU39" s="119">
        <f t="shared" si="4"/>
        <v>19</v>
      </c>
      <c r="BV39" s="119">
        <f t="shared" si="4"/>
        <v>19</v>
      </c>
      <c r="BW39" s="119">
        <f t="shared" si="4"/>
        <v>19</v>
      </c>
      <c r="BX39" s="119">
        <f t="shared" si="4"/>
        <v>19</v>
      </c>
      <c r="BY39" s="119">
        <f t="shared" si="4"/>
        <v>19</v>
      </c>
      <c r="BZ39" s="119">
        <f t="shared" si="4"/>
        <v>19</v>
      </c>
      <c r="CA39" s="119">
        <f t="shared" si="4"/>
        <v>19</v>
      </c>
      <c r="CB39" s="119">
        <f t="shared" si="4"/>
        <v>19</v>
      </c>
      <c r="CC39" s="119">
        <f t="shared" si="4"/>
        <v>19</v>
      </c>
      <c r="CD39" s="119">
        <f t="shared" si="4"/>
        <v>19</v>
      </c>
      <c r="CE39" s="119">
        <f t="shared" si="4"/>
        <v>19</v>
      </c>
      <c r="CF39" s="119">
        <f t="shared" si="4"/>
        <v>19</v>
      </c>
      <c r="CG39" s="119">
        <f t="shared" si="4"/>
        <v>19</v>
      </c>
      <c r="CH39" s="119">
        <f t="shared" si="4"/>
        <v>19</v>
      </c>
      <c r="CI39" s="119">
        <f t="shared" si="5"/>
        <v>19</v>
      </c>
      <c r="CJ39" s="119">
        <f t="shared" si="5"/>
        <v>19</v>
      </c>
      <c r="CK39" s="119">
        <f t="shared" si="5"/>
        <v>19</v>
      </c>
      <c r="CL39" s="119">
        <f t="shared" si="5"/>
        <v>19</v>
      </c>
      <c r="CM39" s="119">
        <f t="shared" si="5"/>
        <v>19</v>
      </c>
      <c r="CN39" s="119">
        <f t="shared" si="5"/>
        <v>19</v>
      </c>
      <c r="CO39" s="119">
        <f t="shared" si="5"/>
        <v>19</v>
      </c>
      <c r="CP39" s="119">
        <f t="shared" si="5"/>
        <v>19</v>
      </c>
      <c r="CQ39" s="119">
        <f t="shared" si="5"/>
        <v>19</v>
      </c>
      <c r="CR39" s="119">
        <f t="shared" si="5"/>
        <v>19</v>
      </c>
      <c r="CS39" s="119">
        <f t="shared" si="5"/>
        <v>19</v>
      </c>
      <c r="CT39" s="119">
        <f t="shared" si="5"/>
        <v>19</v>
      </c>
      <c r="CU39" s="119">
        <f t="shared" si="5"/>
        <v>19</v>
      </c>
      <c r="CV39" s="120">
        <f t="shared" si="5"/>
        <v>19</v>
      </c>
    </row>
    <row r="40" spans="2:100">
      <c r="B40" s="67">
        <v>19</v>
      </c>
      <c r="C40" s="33" t="s">
        <v>824</v>
      </c>
      <c r="D40" s="33" t="s">
        <v>576</v>
      </c>
      <c r="E40" s="34" t="s">
        <v>852</v>
      </c>
      <c r="F40" s="35">
        <v>0</v>
      </c>
      <c r="G40" s="35">
        <v>0</v>
      </c>
      <c r="H40" s="35">
        <v>0</v>
      </c>
      <c r="I40" s="35">
        <v>198</v>
      </c>
      <c r="J40" s="35">
        <v>0</v>
      </c>
      <c r="K40" s="35">
        <v>0</v>
      </c>
      <c r="L40" s="35">
        <v>0</v>
      </c>
      <c r="M40" s="35">
        <v>11447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721</v>
      </c>
      <c r="U40" s="35">
        <v>25926</v>
      </c>
      <c r="V40" s="35">
        <v>0</v>
      </c>
      <c r="W40" s="35">
        <v>238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170023</v>
      </c>
      <c r="AE40" s="35">
        <v>0</v>
      </c>
      <c r="AF40" s="35">
        <v>0</v>
      </c>
      <c r="AG40" s="35">
        <v>0</v>
      </c>
      <c r="AH40" s="35">
        <v>304</v>
      </c>
      <c r="AI40" s="35">
        <v>371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2781</v>
      </c>
      <c r="AR40" s="35">
        <v>0</v>
      </c>
      <c r="AS40" s="35">
        <v>0</v>
      </c>
      <c r="AT40" s="35">
        <v>0</v>
      </c>
      <c r="AU40" s="35">
        <v>2341</v>
      </c>
      <c r="AV40" s="35">
        <v>65445</v>
      </c>
      <c r="AW40" s="35">
        <v>178741</v>
      </c>
      <c r="AX40" s="35">
        <v>40845</v>
      </c>
      <c r="AY40" s="35">
        <v>0</v>
      </c>
      <c r="BB40" s="6"/>
      <c r="BC40" s="118">
        <f t="shared" si="6"/>
        <v>19</v>
      </c>
      <c r="BD40" s="119">
        <f t="shared" si="6"/>
        <v>19</v>
      </c>
      <c r="BE40" s="119">
        <f t="shared" si="6"/>
        <v>19</v>
      </c>
      <c r="BF40" s="119">
        <f t="shared" si="6"/>
        <v>19</v>
      </c>
      <c r="BG40" s="119">
        <f t="shared" si="6"/>
        <v>19</v>
      </c>
      <c r="BH40" s="119">
        <f t="shared" si="6"/>
        <v>19</v>
      </c>
      <c r="BI40" s="119">
        <f t="shared" si="6"/>
        <v>19</v>
      </c>
      <c r="BJ40" s="119">
        <f t="shared" si="6"/>
        <v>19</v>
      </c>
      <c r="BK40" s="119">
        <f t="shared" si="6"/>
        <v>19</v>
      </c>
      <c r="BL40" s="119">
        <f t="shared" si="6"/>
        <v>19</v>
      </c>
      <c r="BM40" s="119">
        <f t="shared" si="6"/>
        <v>19</v>
      </c>
      <c r="BN40" s="119">
        <f t="shared" si="6"/>
        <v>19</v>
      </c>
      <c r="BO40" s="119">
        <f t="shared" si="6"/>
        <v>19</v>
      </c>
      <c r="BP40" s="119">
        <f t="shared" si="6"/>
        <v>19</v>
      </c>
      <c r="BQ40" s="119">
        <f t="shared" si="6"/>
        <v>19</v>
      </c>
      <c r="BR40" s="119">
        <f t="shared" si="6"/>
        <v>19</v>
      </c>
      <c r="BS40" s="119">
        <f t="shared" si="4"/>
        <v>19</v>
      </c>
      <c r="BT40" s="119">
        <f t="shared" si="4"/>
        <v>19</v>
      </c>
      <c r="BU40" s="119">
        <f t="shared" si="4"/>
        <v>19</v>
      </c>
      <c r="BV40" s="119">
        <f t="shared" si="4"/>
        <v>19</v>
      </c>
      <c r="BW40" s="119">
        <f t="shared" si="4"/>
        <v>19</v>
      </c>
      <c r="BX40" s="119">
        <f t="shared" si="4"/>
        <v>19</v>
      </c>
      <c r="BY40" s="119">
        <f t="shared" si="4"/>
        <v>19</v>
      </c>
      <c r="BZ40" s="119">
        <f t="shared" si="4"/>
        <v>19</v>
      </c>
      <c r="CA40" s="119">
        <f t="shared" si="4"/>
        <v>19</v>
      </c>
      <c r="CB40" s="119">
        <f t="shared" si="4"/>
        <v>19</v>
      </c>
      <c r="CC40" s="119">
        <f t="shared" si="4"/>
        <v>19</v>
      </c>
      <c r="CD40" s="119">
        <f t="shared" si="4"/>
        <v>19</v>
      </c>
      <c r="CE40" s="119">
        <f t="shared" si="4"/>
        <v>19</v>
      </c>
      <c r="CF40" s="119">
        <f t="shared" si="4"/>
        <v>19</v>
      </c>
      <c r="CG40" s="119">
        <f t="shared" si="4"/>
        <v>19</v>
      </c>
      <c r="CH40" s="119">
        <f t="shared" si="4"/>
        <v>19</v>
      </c>
      <c r="CI40" s="119">
        <f t="shared" si="5"/>
        <v>19</v>
      </c>
      <c r="CJ40" s="119">
        <f t="shared" si="5"/>
        <v>19</v>
      </c>
      <c r="CK40" s="119">
        <f t="shared" si="5"/>
        <v>19</v>
      </c>
      <c r="CL40" s="119">
        <f t="shared" si="5"/>
        <v>19</v>
      </c>
      <c r="CM40" s="119">
        <f t="shared" si="5"/>
        <v>19</v>
      </c>
      <c r="CN40" s="119">
        <f t="shared" si="5"/>
        <v>19</v>
      </c>
      <c r="CO40" s="119">
        <f t="shared" si="5"/>
        <v>19</v>
      </c>
      <c r="CP40" s="119">
        <f t="shared" si="5"/>
        <v>19</v>
      </c>
      <c r="CQ40" s="119">
        <f t="shared" si="5"/>
        <v>19</v>
      </c>
      <c r="CR40" s="119">
        <f t="shared" si="5"/>
        <v>19</v>
      </c>
      <c r="CS40" s="119">
        <f t="shared" si="5"/>
        <v>19</v>
      </c>
      <c r="CT40" s="119">
        <f t="shared" si="5"/>
        <v>19</v>
      </c>
      <c r="CU40" s="119">
        <f t="shared" si="5"/>
        <v>19</v>
      </c>
      <c r="CV40" s="120">
        <f t="shared" si="5"/>
        <v>19</v>
      </c>
    </row>
    <row r="41" spans="2:100">
      <c r="B41" s="67">
        <v>19</v>
      </c>
      <c r="C41" s="33" t="s">
        <v>824</v>
      </c>
      <c r="D41" s="33" t="s">
        <v>578</v>
      </c>
      <c r="E41" s="34" t="s">
        <v>853</v>
      </c>
      <c r="F41" s="35">
        <v>0</v>
      </c>
      <c r="G41" s="35">
        <v>0</v>
      </c>
      <c r="H41" s="35">
        <v>0</v>
      </c>
      <c r="I41" s="35">
        <v>2356</v>
      </c>
      <c r="J41" s="35">
        <v>0</v>
      </c>
      <c r="K41" s="35">
        <v>0</v>
      </c>
      <c r="L41" s="35">
        <v>213</v>
      </c>
      <c r="M41" s="35">
        <v>18236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2824</v>
      </c>
      <c r="U41" s="35">
        <v>40685</v>
      </c>
      <c r="V41" s="35">
        <v>0</v>
      </c>
      <c r="W41" s="35">
        <v>623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32855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628</v>
      </c>
      <c r="AR41" s="35">
        <v>0</v>
      </c>
      <c r="AS41" s="35">
        <v>0</v>
      </c>
      <c r="AT41" s="35">
        <v>0</v>
      </c>
      <c r="AU41" s="35">
        <v>3682</v>
      </c>
      <c r="AV41" s="35">
        <v>37715</v>
      </c>
      <c r="AW41" s="35">
        <v>215995</v>
      </c>
      <c r="AX41" s="35">
        <v>109128</v>
      </c>
      <c r="AY41" s="35">
        <v>0</v>
      </c>
      <c r="BB41" s="6"/>
      <c r="BC41" s="118">
        <f t="shared" si="6"/>
        <v>19</v>
      </c>
      <c r="BD41" s="119">
        <f t="shared" si="6"/>
        <v>19</v>
      </c>
      <c r="BE41" s="119">
        <f t="shared" si="6"/>
        <v>19</v>
      </c>
      <c r="BF41" s="119">
        <f t="shared" si="6"/>
        <v>19</v>
      </c>
      <c r="BG41" s="119">
        <f t="shared" si="6"/>
        <v>19</v>
      </c>
      <c r="BH41" s="119">
        <f t="shared" si="6"/>
        <v>19</v>
      </c>
      <c r="BI41" s="119">
        <f t="shared" si="6"/>
        <v>19</v>
      </c>
      <c r="BJ41" s="119">
        <f t="shared" si="6"/>
        <v>19</v>
      </c>
      <c r="BK41" s="119">
        <f t="shared" si="6"/>
        <v>19</v>
      </c>
      <c r="BL41" s="119">
        <f t="shared" si="6"/>
        <v>19</v>
      </c>
      <c r="BM41" s="119">
        <f t="shared" si="6"/>
        <v>19</v>
      </c>
      <c r="BN41" s="119">
        <f t="shared" si="6"/>
        <v>19</v>
      </c>
      <c r="BO41" s="119">
        <f t="shared" si="6"/>
        <v>19</v>
      </c>
      <c r="BP41" s="119">
        <f t="shared" si="6"/>
        <v>19</v>
      </c>
      <c r="BQ41" s="119">
        <f t="shared" si="6"/>
        <v>19</v>
      </c>
      <c r="BR41" s="119">
        <f t="shared" si="6"/>
        <v>19</v>
      </c>
      <c r="BS41" s="119">
        <f t="shared" si="4"/>
        <v>19</v>
      </c>
      <c r="BT41" s="119">
        <f t="shared" si="4"/>
        <v>19</v>
      </c>
      <c r="BU41" s="119">
        <f t="shared" si="4"/>
        <v>19</v>
      </c>
      <c r="BV41" s="119">
        <f t="shared" si="4"/>
        <v>19</v>
      </c>
      <c r="BW41" s="119">
        <f t="shared" si="4"/>
        <v>19</v>
      </c>
      <c r="BX41" s="119">
        <f t="shared" si="4"/>
        <v>19</v>
      </c>
      <c r="BY41" s="119">
        <f t="shared" si="4"/>
        <v>19</v>
      </c>
      <c r="BZ41" s="119">
        <f t="shared" si="4"/>
        <v>19</v>
      </c>
      <c r="CA41" s="119">
        <f t="shared" si="4"/>
        <v>19</v>
      </c>
      <c r="CB41" s="119">
        <f t="shared" si="4"/>
        <v>19</v>
      </c>
      <c r="CC41" s="119">
        <f t="shared" si="4"/>
        <v>19</v>
      </c>
      <c r="CD41" s="119">
        <f t="shared" si="4"/>
        <v>19</v>
      </c>
      <c r="CE41" s="119">
        <f t="shared" si="4"/>
        <v>19</v>
      </c>
      <c r="CF41" s="119">
        <f t="shared" si="4"/>
        <v>19</v>
      </c>
      <c r="CG41" s="119">
        <f t="shared" si="4"/>
        <v>19</v>
      </c>
      <c r="CH41" s="119">
        <f t="shared" si="4"/>
        <v>19</v>
      </c>
      <c r="CI41" s="119">
        <f t="shared" si="5"/>
        <v>19</v>
      </c>
      <c r="CJ41" s="119">
        <f t="shared" si="5"/>
        <v>19</v>
      </c>
      <c r="CK41" s="119">
        <f t="shared" si="5"/>
        <v>19</v>
      </c>
      <c r="CL41" s="119">
        <f t="shared" si="5"/>
        <v>19</v>
      </c>
      <c r="CM41" s="119">
        <f t="shared" si="5"/>
        <v>19</v>
      </c>
      <c r="CN41" s="119">
        <f t="shared" si="5"/>
        <v>19</v>
      </c>
      <c r="CO41" s="119">
        <f t="shared" si="5"/>
        <v>19</v>
      </c>
      <c r="CP41" s="119">
        <f t="shared" si="5"/>
        <v>19</v>
      </c>
      <c r="CQ41" s="119">
        <f t="shared" si="5"/>
        <v>19</v>
      </c>
      <c r="CR41" s="119">
        <f t="shared" si="5"/>
        <v>19</v>
      </c>
      <c r="CS41" s="119">
        <f t="shared" si="5"/>
        <v>19</v>
      </c>
      <c r="CT41" s="119">
        <f t="shared" si="5"/>
        <v>19</v>
      </c>
      <c r="CU41" s="119">
        <f t="shared" si="5"/>
        <v>19</v>
      </c>
      <c r="CV41" s="120">
        <f t="shared" si="5"/>
        <v>19</v>
      </c>
    </row>
    <row r="42" spans="2:100">
      <c r="B42" s="67">
        <v>19</v>
      </c>
      <c r="C42" s="33" t="s">
        <v>824</v>
      </c>
      <c r="D42" s="33" t="s">
        <v>580</v>
      </c>
      <c r="E42" s="34" t="s">
        <v>854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9843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2682</v>
      </c>
      <c r="U42" s="35">
        <v>30895</v>
      </c>
      <c r="V42" s="35">
        <v>0</v>
      </c>
      <c r="W42" s="35">
        <v>2580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85400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2656</v>
      </c>
      <c r="AV42" s="35">
        <v>19180</v>
      </c>
      <c r="AW42" s="35">
        <v>115648</v>
      </c>
      <c r="AX42" s="35">
        <v>30049</v>
      </c>
      <c r="AY42" s="35">
        <v>0</v>
      </c>
      <c r="BB42" s="6"/>
      <c r="BC42" s="118">
        <f t="shared" si="6"/>
        <v>19</v>
      </c>
      <c r="BD42" s="119">
        <f t="shared" si="6"/>
        <v>19</v>
      </c>
      <c r="BE42" s="119">
        <f t="shared" si="6"/>
        <v>19</v>
      </c>
      <c r="BF42" s="119">
        <f t="shared" si="6"/>
        <v>19</v>
      </c>
      <c r="BG42" s="119">
        <f t="shared" si="6"/>
        <v>19</v>
      </c>
      <c r="BH42" s="119">
        <f t="shared" si="6"/>
        <v>19</v>
      </c>
      <c r="BI42" s="119">
        <f t="shared" si="6"/>
        <v>19</v>
      </c>
      <c r="BJ42" s="119">
        <f t="shared" si="6"/>
        <v>19</v>
      </c>
      <c r="BK42" s="119">
        <f t="shared" si="6"/>
        <v>19</v>
      </c>
      <c r="BL42" s="119">
        <f t="shared" si="6"/>
        <v>19</v>
      </c>
      <c r="BM42" s="119">
        <f t="shared" si="6"/>
        <v>19</v>
      </c>
      <c r="BN42" s="119">
        <f t="shared" si="6"/>
        <v>19</v>
      </c>
      <c r="BO42" s="119">
        <f t="shared" si="6"/>
        <v>19</v>
      </c>
      <c r="BP42" s="119">
        <f t="shared" si="6"/>
        <v>19</v>
      </c>
      <c r="BQ42" s="119">
        <f t="shared" si="6"/>
        <v>19</v>
      </c>
      <c r="BR42" s="119">
        <f t="shared" si="6"/>
        <v>19</v>
      </c>
      <c r="BS42" s="119">
        <f t="shared" si="4"/>
        <v>19</v>
      </c>
      <c r="BT42" s="119">
        <f t="shared" si="4"/>
        <v>19</v>
      </c>
      <c r="BU42" s="119">
        <f t="shared" si="4"/>
        <v>19</v>
      </c>
      <c r="BV42" s="119">
        <f t="shared" si="4"/>
        <v>19</v>
      </c>
      <c r="BW42" s="119">
        <f t="shared" si="4"/>
        <v>19</v>
      </c>
      <c r="BX42" s="119">
        <f t="shared" si="4"/>
        <v>19</v>
      </c>
      <c r="BY42" s="119">
        <f t="shared" si="4"/>
        <v>19</v>
      </c>
      <c r="BZ42" s="119">
        <f t="shared" si="4"/>
        <v>19</v>
      </c>
      <c r="CA42" s="119">
        <f t="shared" si="4"/>
        <v>19</v>
      </c>
      <c r="CB42" s="119">
        <f t="shared" si="4"/>
        <v>19</v>
      </c>
      <c r="CC42" s="119">
        <f t="shared" si="4"/>
        <v>19</v>
      </c>
      <c r="CD42" s="119">
        <f t="shared" si="4"/>
        <v>19</v>
      </c>
      <c r="CE42" s="119">
        <f t="shared" si="4"/>
        <v>19</v>
      </c>
      <c r="CF42" s="119">
        <f t="shared" si="4"/>
        <v>19</v>
      </c>
      <c r="CG42" s="119">
        <f t="shared" si="4"/>
        <v>19</v>
      </c>
      <c r="CH42" s="119">
        <f t="shared" si="4"/>
        <v>19</v>
      </c>
      <c r="CI42" s="119">
        <f t="shared" si="5"/>
        <v>19</v>
      </c>
      <c r="CJ42" s="119">
        <f t="shared" si="5"/>
        <v>19</v>
      </c>
      <c r="CK42" s="119">
        <f t="shared" si="5"/>
        <v>19</v>
      </c>
      <c r="CL42" s="119">
        <f t="shared" si="5"/>
        <v>19</v>
      </c>
      <c r="CM42" s="119">
        <f t="shared" si="5"/>
        <v>19</v>
      </c>
      <c r="CN42" s="119">
        <f t="shared" si="5"/>
        <v>19</v>
      </c>
      <c r="CO42" s="119">
        <f t="shared" si="5"/>
        <v>19</v>
      </c>
      <c r="CP42" s="119">
        <f t="shared" si="5"/>
        <v>19</v>
      </c>
      <c r="CQ42" s="119">
        <f t="shared" si="5"/>
        <v>19</v>
      </c>
      <c r="CR42" s="119">
        <f t="shared" si="5"/>
        <v>19</v>
      </c>
      <c r="CS42" s="119">
        <f t="shared" si="5"/>
        <v>19</v>
      </c>
      <c r="CT42" s="119">
        <f t="shared" si="5"/>
        <v>19</v>
      </c>
      <c r="CU42" s="119">
        <f t="shared" si="5"/>
        <v>19</v>
      </c>
      <c r="CV42" s="120">
        <f t="shared" si="5"/>
        <v>19</v>
      </c>
    </row>
    <row r="43" spans="2:100">
      <c r="B43" s="67">
        <v>19</v>
      </c>
      <c r="C43" s="33" t="s">
        <v>824</v>
      </c>
      <c r="D43" s="33" t="s">
        <v>582</v>
      </c>
      <c r="E43" s="34" t="s">
        <v>855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1103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2754</v>
      </c>
      <c r="U43" s="35">
        <v>10811</v>
      </c>
      <c r="V43" s="35">
        <v>0</v>
      </c>
      <c r="W43" s="35">
        <v>1470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79509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123</v>
      </c>
      <c r="AR43" s="35">
        <v>2576</v>
      </c>
      <c r="AS43" s="35">
        <v>0</v>
      </c>
      <c r="AT43" s="35">
        <v>0</v>
      </c>
      <c r="AU43" s="35">
        <v>848</v>
      </c>
      <c r="AV43" s="35">
        <v>8624</v>
      </c>
      <c r="AW43" s="35">
        <v>199095</v>
      </c>
      <c r="AX43" s="35">
        <v>20552</v>
      </c>
      <c r="AY43" s="35">
        <v>0</v>
      </c>
      <c r="BB43" s="6"/>
      <c r="BC43" s="118">
        <f t="shared" si="6"/>
        <v>19</v>
      </c>
      <c r="BD43" s="119">
        <f t="shared" si="6"/>
        <v>19</v>
      </c>
      <c r="BE43" s="119">
        <f t="shared" si="6"/>
        <v>19</v>
      </c>
      <c r="BF43" s="119">
        <f t="shared" si="6"/>
        <v>19</v>
      </c>
      <c r="BG43" s="119">
        <f t="shared" si="6"/>
        <v>19</v>
      </c>
      <c r="BH43" s="119">
        <f t="shared" si="6"/>
        <v>19</v>
      </c>
      <c r="BI43" s="119">
        <f t="shared" si="6"/>
        <v>19</v>
      </c>
      <c r="BJ43" s="119">
        <f t="shared" si="6"/>
        <v>19</v>
      </c>
      <c r="BK43" s="119">
        <f t="shared" si="6"/>
        <v>19</v>
      </c>
      <c r="BL43" s="119">
        <f t="shared" si="6"/>
        <v>19</v>
      </c>
      <c r="BM43" s="119">
        <f t="shared" si="6"/>
        <v>19</v>
      </c>
      <c r="BN43" s="119">
        <f t="shared" si="6"/>
        <v>19</v>
      </c>
      <c r="BO43" s="119">
        <f t="shared" si="6"/>
        <v>19</v>
      </c>
      <c r="BP43" s="119">
        <f t="shared" si="6"/>
        <v>19</v>
      </c>
      <c r="BQ43" s="119">
        <f t="shared" si="6"/>
        <v>19</v>
      </c>
      <c r="BR43" s="119">
        <f t="shared" si="6"/>
        <v>19</v>
      </c>
      <c r="BS43" s="119">
        <f t="shared" ref="BS43:CH58" si="7">$B43</f>
        <v>19</v>
      </c>
      <c r="BT43" s="119">
        <f t="shared" si="7"/>
        <v>19</v>
      </c>
      <c r="BU43" s="119">
        <f t="shared" si="7"/>
        <v>19</v>
      </c>
      <c r="BV43" s="119">
        <f t="shared" si="7"/>
        <v>19</v>
      </c>
      <c r="BW43" s="119">
        <f t="shared" si="7"/>
        <v>19</v>
      </c>
      <c r="BX43" s="119">
        <f t="shared" si="7"/>
        <v>19</v>
      </c>
      <c r="BY43" s="119">
        <f t="shared" si="7"/>
        <v>19</v>
      </c>
      <c r="BZ43" s="119">
        <f t="shared" si="7"/>
        <v>19</v>
      </c>
      <c r="CA43" s="119">
        <f t="shared" si="7"/>
        <v>19</v>
      </c>
      <c r="CB43" s="119">
        <f t="shared" si="7"/>
        <v>19</v>
      </c>
      <c r="CC43" s="119">
        <f t="shared" si="7"/>
        <v>19</v>
      </c>
      <c r="CD43" s="119">
        <f t="shared" si="7"/>
        <v>19</v>
      </c>
      <c r="CE43" s="119">
        <f t="shared" si="7"/>
        <v>19</v>
      </c>
      <c r="CF43" s="119">
        <f t="shared" si="7"/>
        <v>19</v>
      </c>
      <c r="CG43" s="119">
        <f t="shared" si="7"/>
        <v>19</v>
      </c>
      <c r="CH43" s="119">
        <f t="shared" si="7"/>
        <v>19</v>
      </c>
      <c r="CI43" s="119">
        <f t="shared" ref="CI43:CV58" si="8">$B43</f>
        <v>19</v>
      </c>
      <c r="CJ43" s="119">
        <f t="shared" si="8"/>
        <v>19</v>
      </c>
      <c r="CK43" s="119">
        <f t="shared" si="8"/>
        <v>19</v>
      </c>
      <c r="CL43" s="119">
        <f t="shared" si="8"/>
        <v>19</v>
      </c>
      <c r="CM43" s="119">
        <f t="shared" si="8"/>
        <v>19</v>
      </c>
      <c r="CN43" s="119">
        <f t="shared" si="8"/>
        <v>19</v>
      </c>
      <c r="CO43" s="119">
        <f t="shared" si="8"/>
        <v>19</v>
      </c>
      <c r="CP43" s="119">
        <f t="shared" si="8"/>
        <v>19</v>
      </c>
      <c r="CQ43" s="119">
        <f t="shared" si="8"/>
        <v>19</v>
      </c>
      <c r="CR43" s="119">
        <f t="shared" si="8"/>
        <v>19</v>
      </c>
      <c r="CS43" s="119">
        <f t="shared" si="8"/>
        <v>19</v>
      </c>
      <c r="CT43" s="119">
        <f t="shared" si="8"/>
        <v>19</v>
      </c>
      <c r="CU43" s="119">
        <f t="shared" si="8"/>
        <v>19</v>
      </c>
      <c r="CV43" s="120">
        <f t="shared" si="8"/>
        <v>19</v>
      </c>
    </row>
    <row r="44" spans="2:100">
      <c r="B44" s="67">
        <v>19</v>
      </c>
      <c r="C44" s="33" t="s">
        <v>824</v>
      </c>
      <c r="D44" s="33" t="s">
        <v>584</v>
      </c>
      <c r="E44" s="34" t="s">
        <v>856</v>
      </c>
      <c r="F44" s="35">
        <v>0</v>
      </c>
      <c r="G44" s="35">
        <v>0</v>
      </c>
      <c r="H44" s="35">
        <v>0</v>
      </c>
      <c r="I44" s="35">
        <v>8912</v>
      </c>
      <c r="J44" s="35">
        <v>0</v>
      </c>
      <c r="K44" s="35">
        <v>0</v>
      </c>
      <c r="L44" s="35">
        <v>0</v>
      </c>
      <c r="M44" s="35">
        <v>7750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1788</v>
      </c>
      <c r="U44" s="35">
        <v>39246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69753</v>
      </c>
      <c r="AE44" s="35">
        <v>0</v>
      </c>
      <c r="AF44" s="35">
        <v>0</v>
      </c>
      <c r="AG44" s="35">
        <v>0</v>
      </c>
      <c r="AH44" s="35">
        <v>484</v>
      </c>
      <c r="AI44" s="35">
        <v>592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3208</v>
      </c>
      <c r="AV44" s="35">
        <v>26607</v>
      </c>
      <c r="AW44" s="35">
        <v>79068</v>
      </c>
      <c r="AX44" s="35">
        <v>18864</v>
      </c>
      <c r="AY44" s="35">
        <v>0</v>
      </c>
      <c r="BB44" s="6"/>
      <c r="BC44" s="118">
        <f t="shared" si="6"/>
        <v>19</v>
      </c>
      <c r="BD44" s="119">
        <f t="shared" si="6"/>
        <v>19</v>
      </c>
      <c r="BE44" s="119">
        <f t="shared" si="6"/>
        <v>19</v>
      </c>
      <c r="BF44" s="119">
        <f t="shared" si="6"/>
        <v>19</v>
      </c>
      <c r="BG44" s="119">
        <f t="shared" si="6"/>
        <v>19</v>
      </c>
      <c r="BH44" s="119">
        <f t="shared" si="6"/>
        <v>19</v>
      </c>
      <c r="BI44" s="119">
        <f t="shared" si="6"/>
        <v>19</v>
      </c>
      <c r="BJ44" s="119">
        <f t="shared" si="6"/>
        <v>19</v>
      </c>
      <c r="BK44" s="119">
        <f t="shared" si="6"/>
        <v>19</v>
      </c>
      <c r="BL44" s="119">
        <f t="shared" si="6"/>
        <v>19</v>
      </c>
      <c r="BM44" s="119">
        <f t="shared" si="6"/>
        <v>19</v>
      </c>
      <c r="BN44" s="119">
        <f t="shared" si="6"/>
        <v>19</v>
      </c>
      <c r="BO44" s="119">
        <f t="shared" si="6"/>
        <v>19</v>
      </c>
      <c r="BP44" s="119">
        <f t="shared" si="6"/>
        <v>19</v>
      </c>
      <c r="BQ44" s="119">
        <f t="shared" si="6"/>
        <v>19</v>
      </c>
      <c r="BR44" s="119">
        <f t="shared" ref="BR44:CG59" si="9">$B44</f>
        <v>19</v>
      </c>
      <c r="BS44" s="119">
        <f t="shared" si="7"/>
        <v>19</v>
      </c>
      <c r="BT44" s="119">
        <f t="shared" si="7"/>
        <v>19</v>
      </c>
      <c r="BU44" s="119">
        <f t="shared" si="7"/>
        <v>19</v>
      </c>
      <c r="BV44" s="119">
        <f t="shared" si="7"/>
        <v>19</v>
      </c>
      <c r="BW44" s="119">
        <f t="shared" si="7"/>
        <v>19</v>
      </c>
      <c r="BX44" s="119">
        <f t="shared" si="7"/>
        <v>19</v>
      </c>
      <c r="BY44" s="119">
        <f t="shared" si="7"/>
        <v>19</v>
      </c>
      <c r="BZ44" s="119">
        <f t="shared" si="7"/>
        <v>19</v>
      </c>
      <c r="CA44" s="119">
        <f t="shared" si="7"/>
        <v>19</v>
      </c>
      <c r="CB44" s="119">
        <f t="shared" si="7"/>
        <v>19</v>
      </c>
      <c r="CC44" s="119">
        <f t="shared" si="7"/>
        <v>19</v>
      </c>
      <c r="CD44" s="119">
        <f t="shared" si="7"/>
        <v>19</v>
      </c>
      <c r="CE44" s="119">
        <f t="shared" si="7"/>
        <v>19</v>
      </c>
      <c r="CF44" s="119">
        <f t="shared" si="7"/>
        <v>19</v>
      </c>
      <c r="CG44" s="119">
        <f t="shared" si="7"/>
        <v>19</v>
      </c>
      <c r="CH44" s="119">
        <f t="shared" si="7"/>
        <v>19</v>
      </c>
      <c r="CI44" s="119">
        <f t="shared" si="8"/>
        <v>19</v>
      </c>
      <c r="CJ44" s="119">
        <f t="shared" si="8"/>
        <v>19</v>
      </c>
      <c r="CK44" s="119">
        <f t="shared" si="8"/>
        <v>19</v>
      </c>
      <c r="CL44" s="119">
        <f t="shared" si="8"/>
        <v>19</v>
      </c>
      <c r="CM44" s="119">
        <f t="shared" si="8"/>
        <v>19</v>
      </c>
      <c r="CN44" s="119">
        <f t="shared" si="8"/>
        <v>19</v>
      </c>
      <c r="CO44" s="119">
        <f t="shared" si="8"/>
        <v>19</v>
      </c>
      <c r="CP44" s="119">
        <f t="shared" si="8"/>
        <v>19</v>
      </c>
      <c r="CQ44" s="119">
        <f t="shared" si="8"/>
        <v>19</v>
      </c>
      <c r="CR44" s="119">
        <f t="shared" si="8"/>
        <v>19</v>
      </c>
      <c r="CS44" s="119">
        <f t="shared" si="8"/>
        <v>19</v>
      </c>
      <c r="CT44" s="119">
        <f t="shared" si="8"/>
        <v>19</v>
      </c>
      <c r="CU44" s="119">
        <f t="shared" si="8"/>
        <v>19</v>
      </c>
      <c r="CV44" s="120">
        <f t="shared" si="8"/>
        <v>19</v>
      </c>
    </row>
    <row r="45" spans="2:100">
      <c r="B45" s="67">
        <v>19</v>
      </c>
      <c r="C45" s="33" t="s">
        <v>824</v>
      </c>
      <c r="D45" s="33" t="s">
        <v>586</v>
      </c>
      <c r="E45" s="34" t="s">
        <v>857</v>
      </c>
      <c r="F45" s="35">
        <v>0</v>
      </c>
      <c r="G45" s="35">
        <v>0</v>
      </c>
      <c r="H45" s="35">
        <v>0</v>
      </c>
      <c r="I45" s="35">
        <v>36361</v>
      </c>
      <c r="J45" s="35">
        <v>0</v>
      </c>
      <c r="K45" s="35">
        <v>0</v>
      </c>
      <c r="L45" s="35">
        <v>57</v>
      </c>
      <c r="M45" s="35">
        <v>16455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103622</v>
      </c>
      <c r="U45" s="35">
        <v>152867</v>
      </c>
      <c r="V45" s="35">
        <v>0</v>
      </c>
      <c r="W45" s="35">
        <v>12128</v>
      </c>
      <c r="X45" s="35">
        <v>0</v>
      </c>
      <c r="Y45" s="35">
        <v>19292</v>
      </c>
      <c r="Z45" s="35">
        <v>0</v>
      </c>
      <c r="AA45" s="35">
        <v>0</v>
      </c>
      <c r="AB45" s="35">
        <v>0</v>
      </c>
      <c r="AC45" s="35">
        <v>0</v>
      </c>
      <c r="AD45" s="35">
        <v>703492</v>
      </c>
      <c r="AE45" s="35">
        <v>0</v>
      </c>
      <c r="AF45" s="35">
        <v>0</v>
      </c>
      <c r="AG45" s="35">
        <v>0</v>
      </c>
      <c r="AH45" s="35">
        <v>1722</v>
      </c>
      <c r="AI45" s="35">
        <v>2105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599</v>
      </c>
      <c r="AR45" s="35">
        <v>15051</v>
      </c>
      <c r="AS45" s="35">
        <v>10927</v>
      </c>
      <c r="AT45" s="35">
        <v>9832</v>
      </c>
      <c r="AU45" s="35">
        <v>12016</v>
      </c>
      <c r="AV45" s="35">
        <v>144349</v>
      </c>
      <c r="AW45" s="35">
        <v>1585370</v>
      </c>
      <c r="AX45" s="35">
        <v>319526</v>
      </c>
      <c r="AY45" s="35">
        <v>0</v>
      </c>
      <c r="BB45" s="6"/>
      <c r="BC45" s="118">
        <f t="shared" ref="BC45:BR60" si="10">$B45</f>
        <v>19</v>
      </c>
      <c r="BD45" s="119">
        <f t="shared" si="10"/>
        <v>19</v>
      </c>
      <c r="BE45" s="119">
        <f t="shared" si="10"/>
        <v>19</v>
      </c>
      <c r="BF45" s="119">
        <f t="shared" si="10"/>
        <v>19</v>
      </c>
      <c r="BG45" s="119">
        <f t="shared" si="10"/>
        <v>19</v>
      </c>
      <c r="BH45" s="119">
        <f t="shared" si="10"/>
        <v>19</v>
      </c>
      <c r="BI45" s="119">
        <f t="shared" si="10"/>
        <v>19</v>
      </c>
      <c r="BJ45" s="119">
        <f t="shared" si="10"/>
        <v>19</v>
      </c>
      <c r="BK45" s="119">
        <f t="shared" si="10"/>
        <v>19</v>
      </c>
      <c r="BL45" s="119">
        <f t="shared" si="10"/>
        <v>19</v>
      </c>
      <c r="BM45" s="119">
        <f t="shared" si="10"/>
        <v>19</v>
      </c>
      <c r="BN45" s="119">
        <f t="shared" si="10"/>
        <v>19</v>
      </c>
      <c r="BO45" s="119">
        <f t="shared" si="10"/>
        <v>19</v>
      </c>
      <c r="BP45" s="119">
        <f t="shared" si="10"/>
        <v>19</v>
      </c>
      <c r="BQ45" s="119">
        <f t="shared" si="10"/>
        <v>19</v>
      </c>
      <c r="BR45" s="119">
        <f t="shared" si="9"/>
        <v>19</v>
      </c>
      <c r="BS45" s="119">
        <f t="shared" si="7"/>
        <v>19</v>
      </c>
      <c r="BT45" s="119">
        <f t="shared" si="7"/>
        <v>19</v>
      </c>
      <c r="BU45" s="119">
        <f t="shared" si="7"/>
        <v>19</v>
      </c>
      <c r="BV45" s="119">
        <f t="shared" si="7"/>
        <v>19</v>
      </c>
      <c r="BW45" s="119">
        <f t="shared" si="7"/>
        <v>19</v>
      </c>
      <c r="BX45" s="119">
        <f t="shared" si="7"/>
        <v>19</v>
      </c>
      <c r="BY45" s="119">
        <f t="shared" si="7"/>
        <v>19</v>
      </c>
      <c r="BZ45" s="119">
        <f t="shared" si="7"/>
        <v>19</v>
      </c>
      <c r="CA45" s="119">
        <f t="shared" si="7"/>
        <v>19</v>
      </c>
      <c r="CB45" s="119">
        <f t="shared" si="7"/>
        <v>19</v>
      </c>
      <c r="CC45" s="119">
        <f t="shared" si="7"/>
        <v>19</v>
      </c>
      <c r="CD45" s="119">
        <f t="shared" si="7"/>
        <v>19</v>
      </c>
      <c r="CE45" s="119">
        <f t="shared" si="7"/>
        <v>19</v>
      </c>
      <c r="CF45" s="119">
        <f t="shared" si="7"/>
        <v>19</v>
      </c>
      <c r="CG45" s="119">
        <f t="shared" si="7"/>
        <v>19</v>
      </c>
      <c r="CH45" s="119">
        <f t="shared" si="7"/>
        <v>19</v>
      </c>
      <c r="CI45" s="119">
        <f t="shared" si="8"/>
        <v>19</v>
      </c>
      <c r="CJ45" s="119">
        <f t="shared" si="8"/>
        <v>19</v>
      </c>
      <c r="CK45" s="119">
        <f t="shared" si="8"/>
        <v>19</v>
      </c>
      <c r="CL45" s="119">
        <f t="shared" si="8"/>
        <v>19</v>
      </c>
      <c r="CM45" s="119">
        <f t="shared" si="8"/>
        <v>19</v>
      </c>
      <c r="CN45" s="119">
        <f t="shared" si="8"/>
        <v>19</v>
      </c>
      <c r="CO45" s="119">
        <f t="shared" si="8"/>
        <v>19</v>
      </c>
      <c r="CP45" s="119">
        <f t="shared" si="8"/>
        <v>19</v>
      </c>
      <c r="CQ45" s="119">
        <f t="shared" si="8"/>
        <v>19</v>
      </c>
      <c r="CR45" s="119">
        <f t="shared" si="8"/>
        <v>19</v>
      </c>
      <c r="CS45" s="119">
        <f t="shared" si="8"/>
        <v>19</v>
      </c>
      <c r="CT45" s="119">
        <f t="shared" si="8"/>
        <v>19</v>
      </c>
      <c r="CU45" s="119">
        <f t="shared" si="8"/>
        <v>19</v>
      </c>
      <c r="CV45" s="120">
        <f t="shared" si="8"/>
        <v>19</v>
      </c>
    </row>
    <row r="46" spans="2:100">
      <c r="B46" s="67">
        <v>19</v>
      </c>
      <c r="C46" s="33" t="s">
        <v>824</v>
      </c>
      <c r="D46" s="33" t="s">
        <v>588</v>
      </c>
      <c r="E46" s="34" t="s">
        <v>858</v>
      </c>
      <c r="F46" s="35">
        <v>0</v>
      </c>
      <c r="G46" s="35">
        <v>0</v>
      </c>
      <c r="H46" s="35">
        <v>0</v>
      </c>
      <c r="I46" s="35">
        <v>208183</v>
      </c>
      <c r="J46" s="35">
        <v>0</v>
      </c>
      <c r="K46" s="35">
        <v>0</v>
      </c>
      <c r="L46" s="35">
        <v>1092</v>
      </c>
      <c r="M46" s="35">
        <v>44280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111452</v>
      </c>
      <c r="U46" s="35">
        <v>469424</v>
      </c>
      <c r="V46" s="35">
        <v>0</v>
      </c>
      <c r="W46" s="35">
        <v>85603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439625</v>
      </c>
      <c r="AE46" s="35">
        <v>0</v>
      </c>
      <c r="AF46" s="35">
        <v>0</v>
      </c>
      <c r="AG46" s="35">
        <v>0</v>
      </c>
      <c r="AH46" s="35">
        <v>967</v>
      </c>
      <c r="AI46" s="35">
        <v>1182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18022</v>
      </c>
      <c r="AR46" s="35">
        <v>284880</v>
      </c>
      <c r="AS46" s="35">
        <v>7177</v>
      </c>
      <c r="AT46" s="35">
        <v>403</v>
      </c>
      <c r="AU46" s="35">
        <v>36682</v>
      </c>
      <c r="AV46" s="35">
        <v>146262</v>
      </c>
      <c r="AW46" s="35">
        <v>816163</v>
      </c>
      <c r="AX46" s="35">
        <v>227729</v>
      </c>
      <c r="AY46" s="35">
        <v>0</v>
      </c>
      <c r="BB46" s="6"/>
      <c r="BC46" s="118">
        <f t="shared" si="10"/>
        <v>19</v>
      </c>
      <c r="BD46" s="119">
        <f t="shared" si="10"/>
        <v>19</v>
      </c>
      <c r="BE46" s="119">
        <f t="shared" si="10"/>
        <v>19</v>
      </c>
      <c r="BF46" s="119">
        <f t="shared" si="10"/>
        <v>19</v>
      </c>
      <c r="BG46" s="119">
        <f t="shared" si="10"/>
        <v>19</v>
      </c>
      <c r="BH46" s="119">
        <f t="shared" si="10"/>
        <v>19</v>
      </c>
      <c r="BI46" s="119">
        <f t="shared" si="10"/>
        <v>19</v>
      </c>
      <c r="BJ46" s="119">
        <f t="shared" si="10"/>
        <v>19</v>
      </c>
      <c r="BK46" s="119">
        <f t="shared" si="10"/>
        <v>19</v>
      </c>
      <c r="BL46" s="119">
        <f t="shared" si="10"/>
        <v>19</v>
      </c>
      <c r="BM46" s="119">
        <f t="shared" si="10"/>
        <v>19</v>
      </c>
      <c r="BN46" s="119">
        <f t="shared" si="10"/>
        <v>19</v>
      </c>
      <c r="BO46" s="119">
        <f t="shared" si="10"/>
        <v>19</v>
      </c>
      <c r="BP46" s="119">
        <f t="shared" si="10"/>
        <v>19</v>
      </c>
      <c r="BQ46" s="119">
        <f t="shared" si="10"/>
        <v>19</v>
      </c>
      <c r="BR46" s="119">
        <f t="shared" si="9"/>
        <v>19</v>
      </c>
      <c r="BS46" s="119">
        <f t="shared" si="7"/>
        <v>19</v>
      </c>
      <c r="BT46" s="119">
        <f t="shared" si="7"/>
        <v>19</v>
      </c>
      <c r="BU46" s="119">
        <f t="shared" si="7"/>
        <v>19</v>
      </c>
      <c r="BV46" s="119">
        <f t="shared" si="7"/>
        <v>19</v>
      </c>
      <c r="BW46" s="119">
        <f t="shared" si="7"/>
        <v>19</v>
      </c>
      <c r="BX46" s="119">
        <f t="shared" si="7"/>
        <v>19</v>
      </c>
      <c r="BY46" s="119">
        <f t="shared" si="7"/>
        <v>19</v>
      </c>
      <c r="BZ46" s="119">
        <f t="shared" si="7"/>
        <v>19</v>
      </c>
      <c r="CA46" s="119">
        <f t="shared" si="7"/>
        <v>19</v>
      </c>
      <c r="CB46" s="119">
        <f t="shared" si="7"/>
        <v>19</v>
      </c>
      <c r="CC46" s="119">
        <f t="shared" si="7"/>
        <v>19</v>
      </c>
      <c r="CD46" s="119">
        <f t="shared" si="7"/>
        <v>19</v>
      </c>
      <c r="CE46" s="119">
        <f t="shared" si="7"/>
        <v>19</v>
      </c>
      <c r="CF46" s="119">
        <f t="shared" si="7"/>
        <v>19</v>
      </c>
      <c r="CG46" s="119">
        <f t="shared" si="7"/>
        <v>19</v>
      </c>
      <c r="CH46" s="119">
        <f t="shared" si="7"/>
        <v>19</v>
      </c>
      <c r="CI46" s="119">
        <f t="shared" si="8"/>
        <v>19</v>
      </c>
      <c r="CJ46" s="119">
        <f t="shared" si="8"/>
        <v>19</v>
      </c>
      <c r="CK46" s="119">
        <f t="shared" si="8"/>
        <v>19</v>
      </c>
      <c r="CL46" s="119">
        <f t="shared" si="8"/>
        <v>19</v>
      </c>
      <c r="CM46" s="119">
        <f t="shared" si="8"/>
        <v>19</v>
      </c>
      <c r="CN46" s="119">
        <f t="shared" si="8"/>
        <v>19</v>
      </c>
      <c r="CO46" s="119">
        <f t="shared" si="8"/>
        <v>19</v>
      </c>
      <c r="CP46" s="119">
        <f t="shared" si="8"/>
        <v>19</v>
      </c>
      <c r="CQ46" s="119">
        <f t="shared" si="8"/>
        <v>19</v>
      </c>
      <c r="CR46" s="119">
        <f t="shared" si="8"/>
        <v>19</v>
      </c>
      <c r="CS46" s="119">
        <f t="shared" si="8"/>
        <v>19</v>
      </c>
      <c r="CT46" s="119">
        <f t="shared" si="8"/>
        <v>19</v>
      </c>
      <c r="CU46" s="119">
        <f t="shared" si="8"/>
        <v>19</v>
      </c>
      <c r="CV46" s="120">
        <f t="shared" si="8"/>
        <v>19</v>
      </c>
    </row>
    <row r="47" spans="2:100">
      <c r="B47" s="67">
        <v>19</v>
      </c>
      <c r="C47" s="33" t="s">
        <v>824</v>
      </c>
      <c r="D47" s="33" t="s">
        <v>590</v>
      </c>
      <c r="E47" s="34" t="s">
        <v>859</v>
      </c>
      <c r="F47" s="35">
        <v>0</v>
      </c>
      <c r="G47" s="35">
        <v>0</v>
      </c>
      <c r="H47" s="35">
        <v>0</v>
      </c>
      <c r="I47" s="35">
        <v>2169</v>
      </c>
      <c r="J47" s="35">
        <v>0</v>
      </c>
      <c r="K47" s="35">
        <v>0</v>
      </c>
      <c r="L47" s="35">
        <v>9</v>
      </c>
      <c r="M47" s="35">
        <v>4417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15041</v>
      </c>
      <c r="U47" s="35">
        <v>57183</v>
      </c>
      <c r="V47" s="35">
        <v>0</v>
      </c>
      <c r="W47" s="35">
        <v>2820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220583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1140</v>
      </c>
      <c r="AR47" s="35">
        <v>22550</v>
      </c>
      <c r="AS47" s="35">
        <v>640</v>
      </c>
      <c r="AT47" s="35">
        <v>0</v>
      </c>
      <c r="AU47" s="35">
        <v>4434</v>
      </c>
      <c r="AV47" s="35">
        <v>29160</v>
      </c>
      <c r="AW47" s="35">
        <v>225486</v>
      </c>
      <c r="AX47" s="35">
        <v>30050</v>
      </c>
      <c r="AY47" s="35">
        <v>0</v>
      </c>
      <c r="BB47" s="6"/>
      <c r="BC47" s="118">
        <f t="shared" si="10"/>
        <v>19</v>
      </c>
      <c r="BD47" s="119">
        <f t="shared" si="10"/>
        <v>19</v>
      </c>
      <c r="BE47" s="119">
        <f t="shared" si="10"/>
        <v>19</v>
      </c>
      <c r="BF47" s="119">
        <f t="shared" si="10"/>
        <v>19</v>
      </c>
      <c r="BG47" s="119">
        <f t="shared" si="10"/>
        <v>19</v>
      </c>
      <c r="BH47" s="119">
        <f t="shared" si="10"/>
        <v>19</v>
      </c>
      <c r="BI47" s="119">
        <f t="shared" si="10"/>
        <v>19</v>
      </c>
      <c r="BJ47" s="119">
        <f t="shared" si="10"/>
        <v>19</v>
      </c>
      <c r="BK47" s="119">
        <f t="shared" si="10"/>
        <v>19</v>
      </c>
      <c r="BL47" s="119">
        <f t="shared" si="10"/>
        <v>19</v>
      </c>
      <c r="BM47" s="119">
        <f t="shared" si="10"/>
        <v>19</v>
      </c>
      <c r="BN47" s="119">
        <f t="shared" si="10"/>
        <v>19</v>
      </c>
      <c r="BO47" s="119">
        <f t="shared" si="10"/>
        <v>19</v>
      </c>
      <c r="BP47" s="119">
        <f t="shared" si="10"/>
        <v>19</v>
      </c>
      <c r="BQ47" s="119">
        <f t="shared" si="10"/>
        <v>19</v>
      </c>
      <c r="BR47" s="119">
        <f t="shared" si="9"/>
        <v>19</v>
      </c>
      <c r="BS47" s="119">
        <f t="shared" si="7"/>
        <v>19</v>
      </c>
      <c r="BT47" s="119">
        <f t="shared" si="7"/>
        <v>19</v>
      </c>
      <c r="BU47" s="119">
        <f t="shared" si="7"/>
        <v>19</v>
      </c>
      <c r="BV47" s="119">
        <f t="shared" si="7"/>
        <v>19</v>
      </c>
      <c r="BW47" s="119">
        <f t="shared" si="7"/>
        <v>19</v>
      </c>
      <c r="BX47" s="119">
        <f t="shared" si="7"/>
        <v>19</v>
      </c>
      <c r="BY47" s="119">
        <f t="shared" si="7"/>
        <v>19</v>
      </c>
      <c r="BZ47" s="119">
        <f t="shared" si="7"/>
        <v>19</v>
      </c>
      <c r="CA47" s="119">
        <f t="shared" si="7"/>
        <v>19</v>
      </c>
      <c r="CB47" s="119">
        <f t="shared" si="7"/>
        <v>19</v>
      </c>
      <c r="CC47" s="119">
        <f t="shared" si="7"/>
        <v>19</v>
      </c>
      <c r="CD47" s="119">
        <f t="shared" si="7"/>
        <v>19</v>
      </c>
      <c r="CE47" s="119">
        <f t="shared" si="7"/>
        <v>19</v>
      </c>
      <c r="CF47" s="119">
        <f t="shared" si="7"/>
        <v>19</v>
      </c>
      <c r="CG47" s="119">
        <f t="shared" si="7"/>
        <v>19</v>
      </c>
      <c r="CH47" s="119">
        <f t="shared" si="7"/>
        <v>19</v>
      </c>
      <c r="CI47" s="119">
        <f t="shared" si="8"/>
        <v>19</v>
      </c>
      <c r="CJ47" s="119">
        <f t="shared" si="8"/>
        <v>19</v>
      </c>
      <c r="CK47" s="119">
        <f t="shared" si="8"/>
        <v>19</v>
      </c>
      <c r="CL47" s="119">
        <f t="shared" si="8"/>
        <v>19</v>
      </c>
      <c r="CM47" s="119">
        <f t="shared" si="8"/>
        <v>19</v>
      </c>
      <c r="CN47" s="119">
        <f t="shared" si="8"/>
        <v>19</v>
      </c>
      <c r="CO47" s="119">
        <f t="shared" si="8"/>
        <v>19</v>
      </c>
      <c r="CP47" s="119">
        <f t="shared" si="8"/>
        <v>19</v>
      </c>
      <c r="CQ47" s="119">
        <f t="shared" si="8"/>
        <v>19</v>
      </c>
      <c r="CR47" s="119">
        <f t="shared" si="8"/>
        <v>19</v>
      </c>
      <c r="CS47" s="119">
        <f t="shared" si="8"/>
        <v>19</v>
      </c>
      <c r="CT47" s="119">
        <f t="shared" si="8"/>
        <v>19</v>
      </c>
      <c r="CU47" s="119">
        <f t="shared" si="8"/>
        <v>19</v>
      </c>
      <c r="CV47" s="120">
        <f t="shared" si="8"/>
        <v>19</v>
      </c>
    </row>
    <row r="48" spans="2:100">
      <c r="B48" s="67">
        <v>19</v>
      </c>
      <c r="C48" s="33" t="s">
        <v>824</v>
      </c>
      <c r="D48" s="33" t="s">
        <v>592</v>
      </c>
      <c r="E48" s="34" t="s">
        <v>860</v>
      </c>
      <c r="F48" s="35">
        <v>0</v>
      </c>
      <c r="G48" s="35">
        <v>0</v>
      </c>
      <c r="H48" s="35">
        <v>0</v>
      </c>
      <c r="I48" s="35">
        <v>61</v>
      </c>
      <c r="J48" s="35">
        <v>0</v>
      </c>
      <c r="K48" s="35">
        <v>0</v>
      </c>
      <c r="L48" s="35">
        <v>287</v>
      </c>
      <c r="M48" s="35">
        <v>2265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2055</v>
      </c>
      <c r="U48" s="35">
        <v>26442</v>
      </c>
      <c r="V48" s="35">
        <v>0</v>
      </c>
      <c r="W48" s="35">
        <v>2246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15947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444</v>
      </c>
      <c r="AR48" s="35">
        <v>8292</v>
      </c>
      <c r="AS48" s="35">
        <v>0</v>
      </c>
      <c r="AT48" s="35">
        <v>0</v>
      </c>
      <c r="AU48" s="35">
        <v>2058</v>
      </c>
      <c r="AV48" s="35">
        <v>29542</v>
      </c>
      <c r="AW48" s="35">
        <v>93755</v>
      </c>
      <c r="AX48" s="35">
        <v>92173</v>
      </c>
      <c r="AY48" s="35">
        <v>0</v>
      </c>
      <c r="BB48" s="6"/>
      <c r="BC48" s="118">
        <f t="shared" si="10"/>
        <v>19</v>
      </c>
      <c r="BD48" s="119">
        <f t="shared" si="10"/>
        <v>19</v>
      </c>
      <c r="BE48" s="119">
        <f t="shared" si="10"/>
        <v>19</v>
      </c>
      <c r="BF48" s="119">
        <f t="shared" si="10"/>
        <v>19</v>
      </c>
      <c r="BG48" s="119">
        <f t="shared" si="10"/>
        <v>19</v>
      </c>
      <c r="BH48" s="119">
        <f t="shared" si="10"/>
        <v>19</v>
      </c>
      <c r="BI48" s="119">
        <f t="shared" si="10"/>
        <v>19</v>
      </c>
      <c r="BJ48" s="119">
        <f t="shared" si="10"/>
        <v>19</v>
      </c>
      <c r="BK48" s="119">
        <f t="shared" si="10"/>
        <v>19</v>
      </c>
      <c r="BL48" s="119">
        <f t="shared" si="10"/>
        <v>19</v>
      </c>
      <c r="BM48" s="119">
        <f t="shared" si="10"/>
        <v>19</v>
      </c>
      <c r="BN48" s="119">
        <f t="shared" si="10"/>
        <v>19</v>
      </c>
      <c r="BO48" s="119">
        <f t="shared" si="10"/>
        <v>19</v>
      </c>
      <c r="BP48" s="119">
        <f t="shared" si="10"/>
        <v>19</v>
      </c>
      <c r="BQ48" s="119">
        <f t="shared" si="10"/>
        <v>19</v>
      </c>
      <c r="BR48" s="119">
        <f t="shared" si="9"/>
        <v>19</v>
      </c>
      <c r="BS48" s="119">
        <f t="shared" si="7"/>
        <v>19</v>
      </c>
      <c r="BT48" s="119">
        <f t="shared" si="7"/>
        <v>19</v>
      </c>
      <c r="BU48" s="119">
        <f t="shared" si="7"/>
        <v>19</v>
      </c>
      <c r="BV48" s="119">
        <f t="shared" si="7"/>
        <v>19</v>
      </c>
      <c r="BW48" s="119">
        <f t="shared" si="7"/>
        <v>19</v>
      </c>
      <c r="BX48" s="119">
        <f t="shared" si="7"/>
        <v>19</v>
      </c>
      <c r="BY48" s="119">
        <f t="shared" si="7"/>
        <v>19</v>
      </c>
      <c r="BZ48" s="119">
        <f t="shared" si="7"/>
        <v>19</v>
      </c>
      <c r="CA48" s="119">
        <f t="shared" si="7"/>
        <v>19</v>
      </c>
      <c r="CB48" s="119">
        <f t="shared" si="7"/>
        <v>19</v>
      </c>
      <c r="CC48" s="119">
        <f t="shared" si="7"/>
        <v>19</v>
      </c>
      <c r="CD48" s="119">
        <f t="shared" si="7"/>
        <v>19</v>
      </c>
      <c r="CE48" s="119">
        <f t="shared" si="7"/>
        <v>19</v>
      </c>
      <c r="CF48" s="119">
        <f t="shared" si="7"/>
        <v>19</v>
      </c>
      <c r="CG48" s="119">
        <f t="shared" si="7"/>
        <v>19</v>
      </c>
      <c r="CH48" s="119">
        <f t="shared" si="7"/>
        <v>19</v>
      </c>
      <c r="CI48" s="119">
        <f t="shared" si="8"/>
        <v>19</v>
      </c>
      <c r="CJ48" s="119">
        <f t="shared" si="8"/>
        <v>19</v>
      </c>
      <c r="CK48" s="119">
        <f t="shared" si="8"/>
        <v>19</v>
      </c>
      <c r="CL48" s="119">
        <f t="shared" si="8"/>
        <v>19</v>
      </c>
      <c r="CM48" s="119">
        <f t="shared" si="8"/>
        <v>19</v>
      </c>
      <c r="CN48" s="119">
        <f t="shared" si="8"/>
        <v>19</v>
      </c>
      <c r="CO48" s="119">
        <f t="shared" si="8"/>
        <v>19</v>
      </c>
      <c r="CP48" s="119">
        <f t="shared" si="8"/>
        <v>19</v>
      </c>
      <c r="CQ48" s="119">
        <f t="shared" si="8"/>
        <v>19</v>
      </c>
      <c r="CR48" s="119">
        <f t="shared" si="8"/>
        <v>19</v>
      </c>
      <c r="CS48" s="119">
        <f t="shared" si="8"/>
        <v>19</v>
      </c>
      <c r="CT48" s="119">
        <f t="shared" si="8"/>
        <v>19</v>
      </c>
      <c r="CU48" s="119">
        <f t="shared" si="8"/>
        <v>19</v>
      </c>
      <c r="CV48" s="120">
        <f t="shared" si="8"/>
        <v>19</v>
      </c>
    </row>
    <row r="49" spans="2:100">
      <c r="B49" s="67">
        <v>2</v>
      </c>
      <c r="C49" s="33" t="s">
        <v>824</v>
      </c>
      <c r="D49" s="33" t="s">
        <v>594</v>
      </c>
      <c r="E49" s="34" t="s">
        <v>861</v>
      </c>
      <c r="F49" s="35">
        <v>0</v>
      </c>
      <c r="G49" s="35">
        <v>0</v>
      </c>
      <c r="H49" s="35">
        <v>0</v>
      </c>
      <c r="I49" s="35">
        <v>26432</v>
      </c>
      <c r="J49" s="35">
        <v>0</v>
      </c>
      <c r="K49" s="35">
        <v>0</v>
      </c>
      <c r="L49" s="35">
        <v>85</v>
      </c>
      <c r="M49" s="35">
        <v>11008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61389</v>
      </c>
      <c r="U49" s="35">
        <v>131288</v>
      </c>
      <c r="V49" s="35">
        <v>0</v>
      </c>
      <c r="W49" s="35">
        <v>2550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156981</v>
      </c>
      <c r="AE49" s="35">
        <v>0</v>
      </c>
      <c r="AF49" s="35">
        <v>0</v>
      </c>
      <c r="AG49" s="35">
        <v>0</v>
      </c>
      <c r="AH49" s="35">
        <v>47</v>
      </c>
      <c r="AI49" s="35">
        <v>57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107139</v>
      </c>
      <c r="AR49" s="35">
        <v>121070</v>
      </c>
      <c r="AS49" s="35">
        <v>1368235</v>
      </c>
      <c r="AT49" s="35">
        <v>0</v>
      </c>
      <c r="AU49" s="35">
        <v>10211</v>
      </c>
      <c r="AV49" s="35">
        <v>75085</v>
      </c>
      <c r="AW49" s="35">
        <v>464681</v>
      </c>
      <c r="AX49" s="35">
        <v>53171</v>
      </c>
      <c r="AY49" s="35">
        <v>0</v>
      </c>
      <c r="BB49" s="6"/>
      <c r="BC49" s="118">
        <f t="shared" si="10"/>
        <v>2</v>
      </c>
      <c r="BD49" s="119">
        <f t="shared" si="10"/>
        <v>2</v>
      </c>
      <c r="BE49" s="119">
        <f t="shared" si="10"/>
        <v>2</v>
      </c>
      <c r="BF49" s="119">
        <f t="shared" si="10"/>
        <v>2</v>
      </c>
      <c r="BG49" s="119">
        <f t="shared" si="10"/>
        <v>2</v>
      </c>
      <c r="BH49" s="119">
        <f t="shared" si="10"/>
        <v>2</v>
      </c>
      <c r="BI49" s="119">
        <f t="shared" si="10"/>
        <v>2</v>
      </c>
      <c r="BJ49" s="119">
        <f t="shared" si="10"/>
        <v>2</v>
      </c>
      <c r="BK49" s="119">
        <f t="shared" si="10"/>
        <v>2</v>
      </c>
      <c r="BL49" s="119">
        <f t="shared" si="10"/>
        <v>2</v>
      </c>
      <c r="BM49" s="119">
        <f t="shared" si="10"/>
        <v>2</v>
      </c>
      <c r="BN49" s="119">
        <f t="shared" si="10"/>
        <v>2</v>
      </c>
      <c r="BO49" s="119">
        <f t="shared" si="10"/>
        <v>2</v>
      </c>
      <c r="BP49" s="119">
        <f t="shared" si="10"/>
        <v>2</v>
      </c>
      <c r="BQ49" s="119">
        <f t="shared" si="10"/>
        <v>2</v>
      </c>
      <c r="BR49" s="119">
        <f t="shared" si="9"/>
        <v>2</v>
      </c>
      <c r="BS49" s="119">
        <f t="shared" si="7"/>
        <v>2</v>
      </c>
      <c r="BT49" s="119">
        <f t="shared" si="7"/>
        <v>2</v>
      </c>
      <c r="BU49" s="119">
        <f t="shared" si="7"/>
        <v>2</v>
      </c>
      <c r="BV49" s="119">
        <f t="shared" si="7"/>
        <v>2</v>
      </c>
      <c r="BW49" s="119">
        <f t="shared" si="7"/>
        <v>2</v>
      </c>
      <c r="BX49" s="119">
        <f t="shared" si="7"/>
        <v>2</v>
      </c>
      <c r="BY49" s="119">
        <f t="shared" si="7"/>
        <v>2</v>
      </c>
      <c r="BZ49" s="119">
        <f t="shared" si="7"/>
        <v>2</v>
      </c>
      <c r="CA49" s="119">
        <f t="shared" si="7"/>
        <v>2</v>
      </c>
      <c r="CB49" s="119">
        <f t="shared" si="7"/>
        <v>2</v>
      </c>
      <c r="CC49" s="119">
        <f t="shared" si="7"/>
        <v>2</v>
      </c>
      <c r="CD49" s="119">
        <f t="shared" si="7"/>
        <v>2</v>
      </c>
      <c r="CE49" s="119">
        <f t="shared" si="7"/>
        <v>2</v>
      </c>
      <c r="CF49" s="119">
        <f t="shared" si="7"/>
        <v>2</v>
      </c>
      <c r="CG49" s="119">
        <f t="shared" si="7"/>
        <v>2</v>
      </c>
      <c r="CH49" s="119">
        <f t="shared" si="7"/>
        <v>2</v>
      </c>
      <c r="CI49" s="119">
        <f t="shared" si="8"/>
        <v>2</v>
      </c>
      <c r="CJ49" s="119">
        <f t="shared" si="8"/>
        <v>2</v>
      </c>
      <c r="CK49" s="119">
        <f t="shared" si="8"/>
        <v>2</v>
      </c>
      <c r="CL49" s="119">
        <f t="shared" si="8"/>
        <v>2</v>
      </c>
      <c r="CM49" s="119">
        <f t="shared" si="8"/>
        <v>2</v>
      </c>
      <c r="CN49" s="119">
        <f t="shared" si="8"/>
        <v>2</v>
      </c>
      <c r="CO49" s="119">
        <f t="shared" si="8"/>
        <v>2</v>
      </c>
      <c r="CP49" s="119">
        <f t="shared" si="8"/>
        <v>2</v>
      </c>
      <c r="CQ49" s="119">
        <f t="shared" si="8"/>
        <v>2</v>
      </c>
      <c r="CR49" s="119">
        <f t="shared" si="8"/>
        <v>2</v>
      </c>
      <c r="CS49" s="119">
        <f t="shared" si="8"/>
        <v>2</v>
      </c>
      <c r="CT49" s="119">
        <f t="shared" si="8"/>
        <v>2</v>
      </c>
      <c r="CU49" s="119">
        <f t="shared" si="8"/>
        <v>2</v>
      </c>
      <c r="CV49" s="120">
        <f t="shared" si="8"/>
        <v>2</v>
      </c>
    </row>
    <row r="50" spans="2:100">
      <c r="B50" s="67">
        <v>2</v>
      </c>
      <c r="C50" s="33" t="s">
        <v>824</v>
      </c>
      <c r="D50" s="33" t="s">
        <v>596</v>
      </c>
      <c r="E50" s="34" t="s">
        <v>862</v>
      </c>
      <c r="F50" s="35">
        <v>0</v>
      </c>
      <c r="G50" s="35">
        <v>0</v>
      </c>
      <c r="H50" s="35">
        <v>0</v>
      </c>
      <c r="I50" s="35">
        <v>3056</v>
      </c>
      <c r="J50" s="35">
        <v>0</v>
      </c>
      <c r="K50" s="35">
        <v>0</v>
      </c>
      <c r="L50" s="35">
        <v>0</v>
      </c>
      <c r="M50" s="35">
        <v>5750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998</v>
      </c>
      <c r="U50" s="35">
        <v>25911</v>
      </c>
      <c r="V50" s="35">
        <v>0</v>
      </c>
      <c r="W50" s="35">
        <v>3503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49888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2140</v>
      </c>
      <c r="AV50" s="35">
        <v>13786</v>
      </c>
      <c r="AW50" s="35">
        <v>105025</v>
      </c>
      <c r="AX50" s="35">
        <v>48181</v>
      </c>
      <c r="AY50" s="35">
        <v>0</v>
      </c>
      <c r="BB50" s="6"/>
      <c r="BC50" s="118">
        <f t="shared" si="10"/>
        <v>2</v>
      </c>
      <c r="BD50" s="119">
        <f t="shared" si="10"/>
        <v>2</v>
      </c>
      <c r="BE50" s="119">
        <f t="shared" si="10"/>
        <v>2</v>
      </c>
      <c r="BF50" s="119">
        <f t="shared" si="10"/>
        <v>2</v>
      </c>
      <c r="BG50" s="119">
        <f t="shared" si="10"/>
        <v>2</v>
      </c>
      <c r="BH50" s="119">
        <f t="shared" si="10"/>
        <v>2</v>
      </c>
      <c r="BI50" s="119">
        <f t="shared" si="10"/>
        <v>2</v>
      </c>
      <c r="BJ50" s="119">
        <f t="shared" si="10"/>
        <v>2</v>
      </c>
      <c r="BK50" s="119">
        <f t="shared" si="10"/>
        <v>2</v>
      </c>
      <c r="BL50" s="119">
        <f t="shared" si="10"/>
        <v>2</v>
      </c>
      <c r="BM50" s="119">
        <f t="shared" si="10"/>
        <v>2</v>
      </c>
      <c r="BN50" s="119">
        <f t="shared" si="10"/>
        <v>2</v>
      </c>
      <c r="BO50" s="119">
        <f t="shared" si="10"/>
        <v>2</v>
      </c>
      <c r="BP50" s="119">
        <f t="shared" si="10"/>
        <v>2</v>
      </c>
      <c r="BQ50" s="119">
        <f t="shared" si="10"/>
        <v>2</v>
      </c>
      <c r="BR50" s="119">
        <f t="shared" si="9"/>
        <v>2</v>
      </c>
      <c r="BS50" s="119">
        <f t="shared" si="7"/>
        <v>2</v>
      </c>
      <c r="BT50" s="119">
        <f t="shared" si="7"/>
        <v>2</v>
      </c>
      <c r="BU50" s="119">
        <f t="shared" si="7"/>
        <v>2</v>
      </c>
      <c r="BV50" s="119">
        <f t="shared" si="7"/>
        <v>2</v>
      </c>
      <c r="BW50" s="119">
        <f t="shared" si="7"/>
        <v>2</v>
      </c>
      <c r="BX50" s="119">
        <f t="shared" si="7"/>
        <v>2</v>
      </c>
      <c r="BY50" s="119">
        <f t="shared" si="7"/>
        <v>2</v>
      </c>
      <c r="BZ50" s="119">
        <f t="shared" si="7"/>
        <v>2</v>
      </c>
      <c r="CA50" s="119">
        <f t="shared" si="7"/>
        <v>2</v>
      </c>
      <c r="CB50" s="119">
        <f t="shared" si="7"/>
        <v>2</v>
      </c>
      <c r="CC50" s="119">
        <f t="shared" si="7"/>
        <v>2</v>
      </c>
      <c r="CD50" s="119">
        <f t="shared" si="7"/>
        <v>2</v>
      </c>
      <c r="CE50" s="119">
        <f t="shared" si="7"/>
        <v>2</v>
      </c>
      <c r="CF50" s="119">
        <f t="shared" si="7"/>
        <v>2</v>
      </c>
      <c r="CG50" s="119">
        <f t="shared" si="7"/>
        <v>2</v>
      </c>
      <c r="CH50" s="119">
        <f t="shared" si="7"/>
        <v>2</v>
      </c>
      <c r="CI50" s="119">
        <f t="shared" si="8"/>
        <v>2</v>
      </c>
      <c r="CJ50" s="119">
        <f t="shared" si="8"/>
        <v>2</v>
      </c>
      <c r="CK50" s="119">
        <f t="shared" si="8"/>
        <v>2</v>
      </c>
      <c r="CL50" s="119">
        <f t="shared" si="8"/>
        <v>2</v>
      </c>
      <c r="CM50" s="119">
        <f t="shared" si="8"/>
        <v>2</v>
      </c>
      <c r="CN50" s="119">
        <f t="shared" si="8"/>
        <v>2</v>
      </c>
      <c r="CO50" s="119">
        <f t="shared" si="8"/>
        <v>2</v>
      </c>
      <c r="CP50" s="119">
        <f t="shared" si="8"/>
        <v>2</v>
      </c>
      <c r="CQ50" s="119">
        <f t="shared" si="8"/>
        <v>2</v>
      </c>
      <c r="CR50" s="119">
        <f t="shared" si="8"/>
        <v>2</v>
      </c>
      <c r="CS50" s="119">
        <f t="shared" si="8"/>
        <v>2</v>
      </c>
      <c r="CT50" s="119">
        <f t="shared" si="8"/>
        <v>2</v>
      </c>
      <c r="CU50" s="119">
        <f t="shared" si="8"/>
        <v>2</v>
      </c>
      <c r="CV50" s="120">
        <f t="shared" si="8"/>
        <v>2</v>
      </c>
    </row>
    <row r="51" spans="2:100">
      <c r="B51" s="67">
        <v>2</v>
      </c>
      <c r="C51" s="33" t="s">
        <v>824</v>
      </c>
      <c r="D51" s="33" t="s">
        <v>598</v>
      </c>
      <c r="E51" s="34" t="s">
        <v>863</v>
      </c>
      <c r="F51" s="35">
        <v>0</v>
      </c>
      <c r="G51" s="35">
        <v>0</v>
      </c>
      <c r="H51" s="35">
        <v>0</v>
      </c>
      <c r="I51" s="35">
        <v>317</v>
      </c>
      <c r="J51" s="35">
        <v>0</v>
      </c>
      <c r="K51" s="35">
        <v>0</v>
      </c>
      <c r="L51" s="35">
        <v>0</v>
      </c>
      <c r="M51" s="35">
        <v>8315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82313</v>
      </c>
      <c r="V51" s="35">
        <v>0</v>
      </c>
      <c r="W51" s="35">
        <v>4805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56209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668</v>
      </c>
      <c r="AR51" s="35">
        <v>13498</v>
      </c>
      <c r="AS51" s="35">
        <v>320</v>
      </c>
      <c r="AT51" s="35">
        <v>0</v>
      </c>
      <c r="AU51" s="35">
        <v>6451</v>
      </c>
      <c r="AV51" s="35">
        <v>15536</v>
      </c>
      <c r="AW51" s="35">
        <v>391121</v>
      </c>
      <c r="AX51" s="35">
        <v>45796</v>
      </c>
      <c r="AY51" s="35">
        <v>0</v>
      </c>
      <c r="BB51" s="6"/>
      <c r="BC51" s="118">
        <f t="shared" si="10"/>
        <v>2</v>
      </c>
      <c r="BD51" s="119">
        <f t="shared" si="10"/>
        <v>2</v>
      </c>
      <c r="BE51" s="119">
        <f t="shared" si="10"/>
        <v>2</v>
      </c>
      <c r="BF51" s="119">
        <f t="shared" si="10"/>
        <v>2</v>
      </c>
      <c r="BG51" s="119">
        <f t="shared" si="10"/>
        <v>2</v>
      </c>
      <c r="BH51" s="119">
        <f t="shared" si="10"/>
        <v>2</v>
      </c>
      <c r="BI51" s="119">
        <f t="shared" si="10"/>
        <v>2</v>
      </c>
      <c r="BJ51" s="119">
        <f t="shared" si="10"/>
        <v>2</v>
      </c>
      <c r="BK51" s="119">
        <f t="shared" si="10"/>
        <v>2</v>
      </c>
      <c r="BL51" s="119">
        <f t="shared" si="10"/>
        <v>2</v>
      </c>
      <c r="BM51" s="119">
        <f t="shared" si="10"/>
        <v>2</v>
      </c>
      <c r="BN51" s="119">
        <f t="shared" si="10"/>
        <v>2</v>
      </c>
      <c r="BO51" s="119">
        <f t="shared" si="10"/>
        <v>2</v>
      </c>
      <c r="BP51" s="119">
        <f t="shared" si="10"/>
        <v>2</v>
      </c>
      <c r="BQ51" s="119">
        <f t="shared" si="10"/>
        <v>2</v>
      </c>
      <c r="BR51" s="119">
        <f t="shared" si="9"/>
        <v>2</v>
      </c>
      <c r="BS51" s="119">
        <f t="shared" si="7"/>
        <v>2</v>
      </c>
      <c r="BT51" s="119">
        <f t="shared" si="7"/>
        <v>2</v>
      </c>
      <c r="BU51" s="119">
        <f t="shared" si="7"/>
        <v>2</v>
      </c>
      <c r="BV51" s="119">
        <f t="shared" si="7"/>
        <v>2</v>
      </c>
      <c r="BW51" s="119">
        <f t="shared" si="7"/>
        <v>2</v>
      </c>
      <c r="BX51" s="119">
        <f t="shared" si="7"/>
        <v>2</v>
      </c>
      <c r="BY51" s="119">
        <f t="shared" si="7"/>
        <v>2</v>
      </c>
      <c r="BZ51" s="119">
        <f t="shared" si="7"/>
        <v>2</v>
      </c>
      <c r="CA51" s="119">
        <f t="shared" si="7"/>
        <v>2</v>
      </c>
      <c r="CB51" s="119">
        <f t="shared" si="7"/>
        <v>2</v>
      </c>
      <c r="CC51" s="119">
        <f t="shared" si="7"/>
        <v>2</v>
      </c>
      <c r="CD51" s="119">
        <f t="shared" si="7"/>
        <v>2</v>
      </c>
      <c r="CE51" s="119">
        <f t="shared" si="7"/>
        <v>2</v>
      </c>
      <c r="CF51" s="119">
        <f t="shared" si="7"/>
        <v>2</v>
      </c>
      <c r="CG51" s="119">
        <f t="shared" si="7"/>
        <v>2</v>
      </c>
      <c r="CH51" s="119">
        <f t="shared" si="7"/>
        <v>2</v>
      </c>
      <c r="CI51" s="119">
        <f t="shared" si="8"/>
        <v>2</v>
      </c>
      <c r="CJ51" s="119">
        <f t="shared" si="8"/>
        <v>2</v>
      </c>
      <c r="CK51" s="119">
        <f t="shared" si="8"/>
        <v>2</v>
      </c>
      <c r="CL51" s="119">
        <f t="shared" si="8"/>
        <v>2</v>
      </c>
      <c r="CM51" s="119">
        <f t="shared" si="8"/>
        <v>2</v>
      </c>
      <c r="CN51" s="119">
        <f t="shared" si="8"/>
        <v>2</v>
      </c>
      <c r="CO51" s="119">
        <f t="shared" si="8"/>
        <v>2</v>
      </c>
      <c r="CP51" s="119">
        <f t="shared" si="8"/>
        <v>2</v>
      </c>
      <c r="CQ51" s="119">
        <f t="shared" si="8"/>
        <v>2</v>
      </c>
      <c r="CR51" s="119">
        <f t="shared" si="8"/>
        <v>2</v>
      </c>
      <c r="CS51" s="119">
        <f t="shared" si="8"/>
        <v>2</v>
      </c>
      <c r="CT51" s="119">
        <f t="shared" si="8"/>
        <v>2</v>
      </c>
      <c r="CU51" s="119">
        <f t="shared" si="8"/>
        <v>2</v>
      </c>
      <c r="CV51" s="120">
        <f t="shared" si="8"/>
        <v>2</v>
      </c>
    </row>
    <row r="52" spans="2:100">
      <c r="B52" s="67">
        <v>2</v>
      </c>
      <c r="C52" s="33" t="s">
        <v>824</v>
      </c>
      <c r="D52" s="33" t="s">
        <v>600</v>
      </c>
      <c r="E52" s="34" t="s">
        <v>864</v>
      </c>
      <c r="F52" s="35">
        <v>0</v>
      </c>
      <c r="G52" s="35">
        <v>0</v>
      </c>
      <c r="H52" s="35">
        <v>0</v>
      </c>
      <c r="I52" s="35">
        <v>1034</v>
      </c>
      <c r="J52" s="35">
        <v>0</v>
      </c>
      <c r="K52" s="35">
        <v>0</v>
      </c>
      <c r="L52" s="35">
        <v>11233</v>
      </c>
      <c r="M52" s="35">
        <v>106747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17681</v>
      </c>
      <c r="U52" s="35">
        <v>447743</v>
      </c>
      <c r="V52" s="35">
        <v>0</v>
      </c>
      <c r="W52" s="35">
        <v>2479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56317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306</v>
      </c>
      <c r="AS52" s="35">
        <v>0</v>
      </c>
      <c r="AT52" s="35">
        <v>0</v>
      </c>
      <c r="AU52" s="35">
        <v>37242</v>
      </c>
      <c r="AV52" s="35">
        <v>34485</v>
      </c>
      <c r="AW52" s="35">
        <v>314441</v>
      </c>
      <c r="AX52" s="35">
        <v>157914</v>
      </c>
      <c r="AY52" s="35">
        <v>0</v>
      </c>
      <c r="BB52" s="6"/>
      <c r="BC52" s="118">
        <f t="shared" si="10"/>
        <v>2</v>
      </c>
      <c r="BD52" s="119">
        <f t="shared" si="10"/>
        <v>2</v>
      </c>
      <c r="BE52" s="119">
        <f t="shared" si="10"/>
        <v>2</v>
      </c>
      <c r="BF52" s="119">
        <f t="shared" si="10"/>
        <v>2</v>
      </c>
      <c r="BG52" s="119">
        <f t="shared" si="10"/>
        <v>2</v>
      </c>
      <c r="BH52" s="119">
        <f t="shared" si="10"/>
        <v>2</v>
      </c>
      <c r="BI52" s="119">
        <f t="shared" si="10"/>
        <v>2</v>
      </c>
      <c r="BJ52" s="119">
        <f t="shared" si="10"/>
        <v>2</v>
      </c>
      <c r="BK52" s="119">
        <f t="shared" si="10"/>
        <v>2</v>
      </c>
      <c r="BL52" s="119">
        <f t="shared" si="10"/>
        <v>2</v>
      </c>
      <c r="BM52" s="119">
        <f t="shared" si="10"/>
        <v>2</v>
      </c>
      <c r="BN52" s="119">
        <f t="shared" si="10"/>
        <v>2</v>
      </c>
      <c r="BO52" s="119">
        <f t="shared" si="10"/>
        <v>2</v>
      </c>
      <c r="BP52" s="119">
        <f t="shared" si="10"/>
        <v>2</v>
      </c>
      <c r="BQ52" s="119">
        <f t="shared" si="10"/>
        <v>2</v>
      </c>
      <c r="BR52" s="119">
        <f t="shared" si="9"/>
        <v>2</v>
      </c>
      <c r="BS52" s="119">
        <f t="shared" si="7"/>
        <v>2</v>
      </c>
      <c r="BT52" s="119">
        <f t="shared" si="7"/>
        <v>2</v>
      </c>
      <c r="BU52" s="119">
        <f t="shared" si="7"/>
        <v>2</v>
      </c>
      <c r="BV52" s="119">
        <f t="shared" si="7"/>
        <v>2</v>
      </c>
      <c r="BW52" s="119">
        <f t="shared" si="7"/>
        <v>2</v>
      </c>
      <c r="BX52" s="119">
        <f t="shared" si="7"/>
        <v>2</v>
      </c>
      <c r="BY52" s="119">
        <f t="shared" si="7"/>
        <v>2</v>
      </c>
      <c r="BZ52" s="119">
        <f t="shared" si="7"/>
        <v>2</v>
      </c>
      <c r="CA52" s="119">
        <f t="shared" si="7"/>
        <v>2</v>
      </c>
      <c r="CB52" s="119">
        <f t="shared" si="7"/>
        <v>2</v>
      </c>
      <c r="CC52" s="119">
        <f t="shared" si="7"/>
        <v>2</v>
      </c>
      <c r="CD52" s="119">
        <f t="shared" si="7"/>
        <v>2</v>
      </c>
      <c r="CE52" s="119">
        <f t="shared" si="7"/>
        <v>2</v>
      </c>
      <c r="CF52" s="119">
        <f t="shared" si="7"/>
        <v>2</v>
      </c>
      <c r="CG52" s="119">
        <f t="shared" si="7"/>
        <v>2</v>
      </c>
      <c r="CH52" s="119">
        <f t="shared" si="7"/>
        <v>2</v>
      </c>
      <c r="CI52" s="119">
        <f t="shared" si="8"/>
        <v>2</v>
      </c>
      <c r="CJ52" s="119">
        <f t="shared" si="8"/>
        <v>2</v>
      </c>
      <c r="CK52" s="119">
        <f t="shared" si="8"/>
        <v>2</v>
      </c>
      <c r="CL52" s="119">
        <f t="shared" si="8"/>
        <v>2</v>
      </c>
      <c r="CM52" s="119">
        <f t="shared" si="8"/>
        <v>2</v>
      </c>
      <c r="CN52" s="119">
        <f t="shared" si="8"/>
        <v>2</v>
      </c>
      <c r="CO52" s="119">
        <f t="shared" si="8"/>
        <v>2</v>
      </c>
      <c r="CP52" s="119">
        <f t="shared" si="8"/>
        <v>2</v>
      </c>
      <c r="CQ52" s="119">
        <f t="shared" si="8"/>
        <v>2</v>
      </c>
      <c r="CR52" s="119">
        <f t="shared" si="8"/>
        <v>2</v>
      </c>
      <c r="CS52" s="119">
        <f t="shared" si="8"/>
        <v>2</v>
      </c>
      <c r="CT52" s="119">
        <f t="shared" si="8"/>
        <v>2</v>
      </c>
      <c r="CU52" s="119">
        <f t="shared" si="8"/>
        <v>2</v>
      </c>
      <c r="CV52" s="120">
        <f t="shared" si="8"/>
        <v>2</v>
      </c>
    </row>
    <row r="53" spans="2:100">
      <c r="B53" s="67">
        <v>7</v>
      </c>
      <c r="C53" s="33" t="s">
        <v>824</v>
      </c>
      <c r="D53" s="33" t="s">
        <v>602</v>
      </c>
      <c r="E53" s="34" t="s">
        <v>865</v>
      </c>
      <c r="F53" s="35">
        <v>0</v>
      </c>
      <c r="G53" s="35">
        <v>0</v>
      </c>
      <c r="H53" s="35">
        <v>0</v>
      </c>
      <c r="I53" s="35">
        <v>31840</v>
      </c>
      <c r="J53" s="35">
        <v>0</v>
      </c>
      <c r="K53" s="35">
        <v>0</v>
      </c>
      <c r="L53" s="35">
        <v>0</v>
      </c>
      <c r="M53" s="35">
        <v>43549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1094931</v>
      </c>
      <c r="U53" s="35">
        <v>238585</v>
      </c>
      <c r="V53" s="35">
        <v>0</v>
      </c>
      <c r="W53" s="35">
        <v>2166957</v>
      </c>
      <c r="X53" s="35">
        <v>0</v>
      </c>
      <c r="Y53" s="35">
        <v>5767</v>
      </c>
      <c r="Z53" s="35">
        <v>0</v>
      </c>
      <c r="AA53" s="35">
        <v>0</v>
      </c>
      <c r="AB53" s="35">
        <v>0</v>
      </c>
      <c r="AC53" s="35">
        <v>42547223</v>
      </c>
      <c r="AD53" s="35">
        <v>23661410</v>
      </c>
      <c r="AE53" s="35">
        <v>101821389</v>
      </c>
      <c r="AF53" s="35">
        <v>0</v>
      </c>
      <c r="AG53" s="35">
        <v>0</v>
      </c>
      <c r="AH53" s="35">
        <v>3943509</v>
      </c>
      <c r="AI53" s="35">
        <v>4819844</v>
      </c>
      <c r="AJ53" s="35">
        <v>36971784</v>
      </c>
      <c r="AK53" s="35">
        <v>62913</v>
      </c>
      <c r="AL53" s="35">
        <v>373900</v>
      </c>
      <c r="AM53" s="35">
        <v>0</v>
      </c>
      <c r="AN53" s="35">
        <v>0</v>
      </c>
      <c r="AO53" s="35">
        <v>8828545</v>
      </c>
      <c r="AP53" s="35">
        <v>0</v>
      </c>
      <c r="AQ53" s="35">
        <v>9618240</v>
      </c>
      <c r="AR53" s="35">
        <v>20538377</v>
      </c>
      <c r="AS53" s="35">
        <v>1984464</v>
      </c>
      <c r="AT53" s="35">
        <v>3493881</v>
      </c>
      <c r="AU53" s="35">
        <v>19379</v>
      </c>
      <c r="AV53" s="35">
        <v>0</v>
      </c>
      <c r="AW53" s="35">
        <v>407574</v>
      </c>
      <c r="AX53" s="35">
        <v>0</v>
      </c>
      <c r="AY53" s="35">
        <v>0</v>
      </c>
      <c r="BB53" s="6"/>
      <c r="BC53" s="118">
        <f t="shared" si="10"/>
        <v>7</v>
      </c>
      <c r="BD53" s="119">
        <f t="shared" si="10"/>
        <v>7</v>
      </c>
      <c r="BE53" s="119">
        <f t="shared" si="10"/>
        <v>7</v>
      </c>
      <c r="BF53" s="119">
        <f t="shared" si="10"/>
        <v>7</v>
      </c>
      <c r="BG53" s="119">
        <f t="shared" si="10"/>
        <v>7</v>
      </c>
      <c r="BH53" s="119">
        <f t="shared" si="10"/>
        <v>7</v>
      </c>
      <c r="BI53" s="119">
        <f t="shared" si="10"/>
        <v>7</v>
      </c>
      <c r="BJ53" s="119">
        <f t="shared" si="10"/>
        <v>7</v>
      </c>
      <c r="BK53" s="119">
        <f t="shared" si="10"/>
        <v>7</v>
      </c>
      <c r="BL53" s="119">
        <f t="shared" si="10"/>
        <v>7</v>
      </c>
      <c r="BM53" s="119">
        <f t="shared" si="10"/>
        <v>7</v>
      </c>
      <c r="BN53" s="119">
        <f t="shared" si="10"/>
        <v>7</v>
      </c>
      <c r="BO53" s="119">
        <f t="shared" si="10"/>
        <v>7</v>
      </c>
      <c r="BP53" s="119">
        <f t="shared" si="10"/>
        <v>7</v>
      </c>
      <c r="BQ53" s="119">
        <f t="shared" si="10"/>
        <v>7</v>
      </c>
      <c r="BR53" s="119">
        <f t="shared" si="9"/>
        <v>7</v>
      </c>
      <c r="BS53" s="119">
        <f t="shared" si="7"/>
        <v>7</v>
      </c>
      <c r="BT53" s="119">
        <f t="shared" si="7"/>
        <v>7</v>
      </c>
      <c r="BU53" s="119">
        <f t="shared" si="7"/>
        <v>7</v>
      </c>
      <c r="BV53" s="119">
        <f t="shared" si="7"/>
        <v>7</v>
      </c>
      <c r="BW53" s="119">
        <f t="shared" si="7"/>
        <v>7</v>
      </c>
      <c r="BX53" s="119">
        <f t="shared" si="7"/>
        <v>7</v>
      </c>
      <c r="BY53" s="119">
        <f t="shared" si="7"/>
        <v>7</v>
      </c>
      <c r="BZ53" s="119">
        <f t="shared" si="7"/>
        <v>7</v>
      </c>
      <c r="CA53" s="119">
        <f t="shared" si="7"/>
        <v>7</v>
      </c>
      <c r="CB53" s="119">
        <f t="shared" si="7"/>
        <v>7</v>
      </c>
      <c r="CC53" s="119">
        <f t="shared" si="7"/>
        <v>7</v>
      </c>
      <c r="CD53" s="119">
        <f t="shared" si="7"/>
        <v>7</v>
      </c>
      <c r="CE53" s="119">
        <f t="shared" si="7"/>
        <v>7</v>
      </c>
      <c r="CF53" s="119">
        <f t="shared" si="7"/>
        <v>7</v>
      </c>
      <c r="CG53" s="119">
        <f t="shared" si="7"/>
        <v>7</v>
      </c>
      <c r="CH53" s="119">
        <f t="shared" si="7"/>
        <v>7</v>
      </c>
      <c r="CI53" s="119">
        <f t="shared" si="8"/>
        <v>7</v>
      </c>
      <c r="CJ53" s="119">
        <f t="shared" si="8"/>
        <v>7</v>
      </c>
      <c r="CK53" s="119">
        <f t="shared" si="8"/>
        <v>7</v>
      </c>
      <c r="CL53" s="119">
        <f t="shared" si="8"/>
        <v>7</v>
      </c>
      <c r="CM53" s="119">
        <f t="shared" si="8"/>
        <v>7</v>
      </c>
      <c r="CN53" s="119">
        <f t="shared" si="8"/>
        <v>7</v>
      </c>
      <c r="CO53" s="119">
        <f t="shared" si="8"/>
        <v>7</v>
      </c>
      <c r="CP53" s="119">
        <f t="shared" si="8"/>
        <v>7</v>
      </c>
      <c r="CQ53" s="119">
        <f t="shared" si="8"/>
        <v>7</v>
      </c>
      <c r="CR53" s="119">
        <f t="shared" si="8"/>
        <v>7</v>
      </c>
      <c r="CS53" s="119">
        <f t="shared" si="8"/>
        <v>7</v>
      </c>
      <c r="CT53" s="119">
        <f t="shared" si="8"/>
        <v>7</v>
      </c>
      <c r="CU53" s="119">
        <f t="shared" si="8"/>
        <v>7</v>
      </c>
      <c r="CV53" s="120">
        <f t="shared" si="8"/>
        <v>7</v>
      </c>
    </row>
    <row r="54" spans="2:100">
      <c r="B54" s="67">
        <v>8</v>
      </c>
      <c r="C54" s="33" t="s">
        <v>824</v>
      </c>
      <c r="D54" s="33" t="s">
        <v>604</v>
      </c>
      <c r="E54" s="34" t="s">
        <v>866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3288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5022</v>
      </c>
      <c r="U54" s="35">
        <v>77241</v>
      </c>
      <c r="V54" s="35">
        <v>0</v>
      </c>
      <c r="W54" s="35">
        <v>0</v>
      </c>
      <c r="X54" s="35">
        <v>0</v>
      </c>
      <c r="Y54" s="35">
        <v>42</v>
      </c>
      <c r="Z54" s="35">
        <v>0</v>
      </c>
      <c r="AA54" s="35">
        <v>0</v>
      </c>
      <c r="AB54" s="35">
        <v>225396980</v>
      </c>
      <c r="AC54" s="35">
        <v>550045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11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15</v>
      </c>
      <c r="AT54" s="35">
        <v>0</v>
      </c>
      <c r="AU54" s="35">
        <v>5896</v>
      </c>
      <c r="AV54" s="35">
        <v>0</v>
      </c>
      <c r="AW54" s="35">
        <v>271310</v>
      </c>
      <c r="AX54" s="35">
        <v>0</v>
      </c>
      <c r="AY54" s="35">
        <v>0</v>
      </c>
      <c r="BB54" s="6"/>
      <c r="BC54" s="118">
        <f t="shared" si="10"/>
        <v>8</v>
      </c>
      <c r="BD54" s="119">
        <f t="shared" si="10"/>
        <v>8</v>
      </c>
      <c r="BE54" s="119">
        <f t="shared" si="10"/>
        <v>8</v>
      </c>
      <c r="BF54" s="119">
        <f t="shared" si="10"/>
        <v>8</v>
      </c>
      <c r="BG54" s="119">
        <f t="shared" si="10"/>
        <v>8</v>
      </c>
      <c r="BH54" s="119">
        <f t="shared" si="10"/>
        <v>8</v>
      </c>
      <c r="BI54" s="119">
        <f t="shared" si="10"/>
        <v>8</v>
      </c>
      <c r="BJ54" s="119">
        <f t="shared" si="10"/>
        <v>8</v>
      </c>
      <c r="BK54" s="119">
        <f t="shared" si="10"/>
        <v>8</v>
      </c>
      <c r="BL54" s="119">
        <f t="shared" si="10"/>
        <v>8</v>
      </c>
      <c r="BM54" s="119">
        <f t="shared" si="10"/>
        <v>8</v>
      </c>
      <c r="BN54" s="119">
        <f t="shared" si="10"/>
        <v>8</v>
      </c>
      <c r="BO54" s="119">
        <f t="shared" si="10"/>
        <v>8</v>
      </c>
      <c r="BP54" s="119">
        <f t="shared" si="10"/>
        <v>8</v>
      </c>
      <c r="BQ54" s="119">
        <f t="shared" si="10"/>
        <v>8</v>
      </c>
      <c r="BR54" s="119">
        <f t="shared" si="9"/>
        <v>8</v>
      </c>
      <c r="BS54" s="119">
        <f t="shared" si="7"/>
        <v>8</v>
      </c>
      <c r="BT54" s="119">
        <f t="shared" si="7"/>
        <v>8</v>
      </c>
      <c r="BU54" s="119">
        <f t="shared" si="7"/>
        <v>8</v>
      </c>
      <c r="BV54" s="119">
        <f t="shared" si="7"/>
        <v>8</v>
      </c>
      <c r="BW54" s="119">
        <f t="shared" si="7"/>
        <v>8</v>
      </c>
      <c r="BX54" s="119">
        <f t="shared" si="7"/>
        <v>8</v>
      </c>
      <c r="BY54" s="119">
        <f t="shared" si="7"/>
        <v>8</v>
      </c>
      <c r="BZ54" s="119">
        <f t="shared" si="7"/>
        <v>8</v>
      </c>
      <c r="CA54" s="119">
        <f t="shared" si="7"/>
        <v>8</v>
      </c>
      <c r="CB54" s="119">
        <f t="shared" si="7"/>
        <v>8</v>
      </c>
      <c r="CC54" s="119">
        <f t="shared" si="7"/>
        <v>8</v>
      </c>
      <c r="CD54" s="119">
        <f t="shared" si="7"/>
        <v>8</v>
      </c>
      <c r="CE54" s="119">
        <f t="shared" si="7"/>
        <v>8</v>
      </c>
      <c r="CF54" s="119">
        <f t="shared" si="7"/>
        <v>8</v>
      </c>
      <c r="CG54" s="119">
        <f t="shared" si="7"/>
        <v>8</v>
      </c>
      <c r="CH54" s="119">
        <f t="shared" si="7"/>
        <v>8</v>
      </c>
      <c r="CI54" s="119">
        <f t="shared" si="8"/>
        <v>8</v>
      </c>
      <c r="CJ54" s="119">
        <f t="shared" si="8"/>
        <v>8</v>
      </c>
      <c r="CK54" s="119">
        <f t="shared" si="8"/>
        <v>8</v>
      </c>
      <c r="CL54" s="119">
        <f t="shared" si="8"/>
        <v>8</v>
      </c>
      <c r="CM54" s="119">
        <f t="shared" si="8"/>
        <v>8</v>
      </c>
      <c r="CN54" s="119">
        <f t="shared" si="8"/>
        <v>8</v>
      </c>
      <c r="CO54" s="119">
        <f t="shared" si="8"/>
        <v>8</v>
      </c>
      <c r="CP54" s="119">
        <f t="shared" si="8"/>
        <v>8</v>
      </c>
      <c r="CQ54" s="119">
        <f t="shared" si="8"/>
        <v>8</v>
      </c>
      <c r="CR54" s="119">
        <f t="shared" si="8"/>
        <v>8</v>
      </c>
      <c r="CS54" s="119">
        <f t="shared" si="8"/>
        <v>8</v>
      </c>
      <c r="CT54" s="119">
        <f t="shared" si="8"/>
        <v>8</v>
      </c>
      <c r="CU54" s="119">
        <f t="shared" si="8"/>
        <v>8</v>
      </c>
      <c r="CV54" s="120">
        <f t="shared" si="8"/>
        <v>8</v>
      </c>
    </row>
    <row r="55" spans="2:100">
      <c r="B55" s="67">
        <v>20</v>
      </c>
      <c r="C55" s="33" t="s">
        <v>824</v>
      </c>
      <c r="D55" s="33" t="s">
        <v>606</v>
      </c>
      <c r="E55" s="34" t="s">
        <v>867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36658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1502017</v>
      </c>
      <c r="U55" s="35">
        <v>123316</v>
      </c>
      <c r="V55" s="35">
        <v>0</v>
      </c>
      <c r="W55" s="35">
        <v>207528</v>
      </c>
      <c r="X55" s="35">
        <v>0</v>
      </c>
      <c r="Y55" s="35">
        <v>1029</v>
      </c>
      <c r="Z55" s="35">
        <v>0</v>
      </c>
      <c r="AA55" s="35">
        <v>0</v>
      </c>
      <c r="AB55" s="35">
        <v>0</v>
      </c>
      <c r="AC55" s="35">
        <v>0</v>
      </c>
      <c r="AD55" s="35">
        <v>12557276</v>
      </c>
      <c r="AE55" s="35">
        <v>103961</v>
      </c>
      <c r="AF55" s="35">
        <v>0</v>
      </c>
      <c r="AG55" s="35">
        <v>0</v>
      </c>
      <c r="AH55" s="35">
        <v>202962</v>
      </c>
      <c r="AI55" s="35">
        <v>248065</v>
      </c>
      <c r="AJ55" s="35">
        <v>0</v>
      </c>
      <c r="AK55" s="35">
        <v>0</v>
      </c>
      <c r="AL55" s="35">
        <v>0</v>
      </c>
      <c r="AM55" s="35">
        <v>345467</v>
      </c>
      <c r="AN55" s="35">
        <v>287584</v>
      </c>
      <c r="AO55" s="35">
        <v>4653579</v>
      </c>
      <c r="AP55" s="35">
        <v>0</v>
      </c>
      <c r="AQ55" s="35">
        <v>8091881</v>
      </c>
      <c r="AR55" s="35">
        <v>2663275</v>
      </c>
      <c r="AS55" s="35">
        <v>1467480</v>
      </c>
      <c r="AT55" s="35">
        <v>227727</v>
      </c>
      <c r="AU55" s="35">
        <v>950577</v>
      </c>
      <c r="AV55" s="35">
        <v>0</v>
      </c>
      <c r="AW55" s="35">
        <v>1466774</v>
      </c>
      <c r="AX55" s="35">
        <v>0</v>
      </c>
      <c r="AY55" s="35">
        <v>0</v>
      </c>
      <c r="BB55" s="6"/>
      <c r="BC55" s="118">
        <f t="shared" si="10"/>
        <v>20</v>
      </c>
      <c r="BD55" s="119">
        <f t="shared" si="10"/>
        <v>20</v>
      </c>
      <c r="BE55" s="119">
        <f t="shared" si="10"/>
        <v>20</v>
      </c>
      <c r="BF55" s="119">
        <f t="shared" si="10"/>
        <v>20</v>
      </c>
      <c r="BG55" s="119">
        <f t="shared" si="10"/>
        <v>20</v>
      </c>
      <c r="BH55" s="119">
        <f t="shared" si="10"/>
        <v>20</v>
      </c>
      <c r="BI55" s="119">
        <f t="shared" si="10"/>
        <v>20</v>
      </c>
      <c r="BJ55" s="119">
        <f t="shared" si="10"/>
        <v>20</v>
      </c>
      <c r="BK55" s="119">
        <f t="shared" si="10"/>
        <v>20</v>
      </c>
      <c r="BL55" s="119">
        <f t="shared" si="10"/>
        <v>20</v>
      </c>
      <c r="BM55" s="119">
        <f t="shared" si="10"/>
        <v>20</v>
      </c>
      <c r="BN55" s="119">
        <f t="shared" si="10"/>
        <v>20</v>
      </c>
      <c r="BO55" s="119">
        <f t="shared" si="10"/>
        <v>20</v>
      </c>
      <c r="BP55" s="119">
        <f t="shared" si="10"/>
        <v>20</v>
      </c>
      <c r="BQ55" s="119">
        <f t="shared" si="10"/>
        <v>20</v>
      </c>
      <c r="BR55" s="119">
        <f t="shared" si="9"/>
        <v>20</v>
      </c>
      <c r="BS55" s="119">
        <f t="shared" si="7"/>
        <v>20</v>
      </c>
      <c r="BT55" s="119">
        <f t="shared" si="7"/>
        <v>20</v>
      </c>
      <c r="BU55" s="119">
        <f t="shared" si="7"/>
        <v>20</v>
      </c>
      <c r="BV55" s="119">
        <f t="shared" si="7"/>
        <v>20</v>
      </c>
      <c r="BW55" s="119">
        <f t="shared" si="7"/>
        <v>20</v>
      </c>
      <c r="BX55" s="119">
        <f t="shared" si="7"/>
        <v>20</v>
      </c>
      <c r="BY55" s="119">
        <f t="shared" si="7"/>
        <v>20</v>
      </c>
      <c r="BZ55" s="119">
        <f t="shared" si="7"/>
        <v>20</v>
      </c>
      <c r="CA55" s="119">
        <f t="shared" si="7"/>
        <v>20</v>
      </c>
      <c r="CB55" s="119">
        <f t="shared" si="7"/>
        <v>20</v>
      </c>
      <c r="CC55" s="119">
        <f t="shared" si="7"/>
        <v>20</v>
      </c>
      <c r="CD55" s="119">
        <f t="shared" si="7"/>
        <v>20</v>
      </c>
      <c r="CE55" s="119">
        <f t="shared" si="7"/>
        <v>20</v>
      </c>
      <c r="CF55" s="119">
        <f t="shared" si="7"/>
        <v>20</v>
      </c>
      <c r="CG55" s="119">
        <f t="shared" si="7"/>
        <v>20</v>
      </c>
      <c r="CH55" s="119">
        <f t="shared" si="7"/>
        <v>20</v>
      </c>
      <c r="CI55" s="119">
        <f t="shared" si="8"/>
        <v>20</v>
      </c>
      <c r="CJ55" s="119">
        <f t="shared" si="8"/>
        <v>20</v>
      </c>
      <c r="CK55" s="119">
        <f t="shared" si="8"/>
        <v>20</v>
      </c>
      <c r="CL55" s="119">
        <f t="shared" si="8"/>
        <v>20</v>
      </c>
      <c r="CM55" s="119">
        <f t="shared" si="8"/>
        <v>20</v>
      </c>
      <c r="CN55" s="119">
        <f t="shared" si="8"/>
        <v>20</v>
      </c>
      <c r="CO55" s="119">
        <f t="shared" si="8"/>
        <v>20</v>
      </c>
      <c r="CP55" s="119">
        <f t="shared" si="8"/>
        <v>20</v>
      </c>
      <c r="CQ55" s="119">
        <f t="shared" si="8"/>
        <v>20</v>
      </c>
      <c r="CR55" s="119">
        <f t="shared" si="8"/>
        <v>20</v>
      </c>
      <c r="CS55" s="119">
        <f t="shared" si="8"/>
        <v>20</v>
      </c>
      <c r="CT55" s="119">
        <f t="shared" si="8"/>
        <v>20</v>
      </c>
      <c r="CU55" s="119">
        <f t="shared" si="8"/>
        <v>20</v>
      </c>
      <c r="CV55" s="120">
        <f t="shared" si="8"/>
        <v>20</v>
      </c>
    </row>
    <row r="56" spans="2:100">
      <c r="B56" s="67">
        <v>17</v>
      </c>
      <c r="C56" s="33" t="s">
        <v>824</v>
      </c>
      <c r="D56" s="33" t="s">
        <v>518</v>
      </c>
      <c r="E56" s="34" t="s">
        <v>868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27980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53894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2264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5">
        <v>5011</v>
      </c>
      <c r="AV56" s="35">
        <v>0</v>
      </c>
      <c r="AW56" s="35">
        <v>955073</v>
      </c>
      <c r="AX56" s="35">
        <v>8654</v>
      </c>
      <c r="AY56" s="35">
        <v>0</v>
      </c>
      <c r="BB56" s="6"/>
      <c r="BC56" s="118">
        <f t="shared" si="10"/>
        <v>17</v>
      </c>
      <c r="BD56" s="119">
        <f t="shared" si="10"/>
        <v>17</v>
      </c>
      <c r="BE56" s="119">
        <f t="shared" si="10"/>
        <v>17</v>
      </c>
      <c r="BF56" s="119">
        <f t="shared" si="10"/>
        <v>17</v>
      </c>
      <c r="BG56" s="119">
        <f t="shared" si="10"/>
        <v>17</v>
      </c>
      <c r="BH56" s="119">
        <f t="shared" si="10"/>
        <v>17</v>
      </c>
      <c r="BI56" s="119">
        <f t="shared" si="10"/>
        <v>17</v>
      </c>
      <c r="BJ56" s="119">
        <f t="shared" si="10"/>
        <v>17</v>
      </c>
      <c r="BK56" s="119">
        <f t="shared" si="10"/>
        <v>17</v>
      </c>
      <c r="BL56" s="119">
        <f t="shared" si="10"/>
        <v>17</v>
      </c>
      <c r="BM56" s="119">
        <f t="shared" si="10"/>
        <v>17</v>
      </c>
      <c r="BN56" s="119">
        <f t="shared" si="10"/>
        <v>17</v>
      </c>
      <c r="BO56" s="119">
        <f t="shared" si="10"/>
        <v>17</v>
      </c>
      <c r="BP56" s="119">
        <f t="shared" si="10"/>
        <v>17</v>
      </c>
      <c r="BQ56" s="119">
        <f t="shared" si="10"/>
        <v>17</v>
      </c>
      <c r="BR56" s="119">
        <f t="shared" si="9"/>
        <v>17</v>
      </c>
      <c r="BS56" s="119">
        <f t="shared" si="7"/>
        <v>17</v>
      </c>
      <c r="BT56" s="119">
        <f t="shared" si="7"/>
        <v>17</v>
      </c>
      <c r="BU56" s="119">
        <f t="shared" si="7"/>
        <v>17</v>
      </c>
      <c r="BV56" s="119">
        <f t="shared" si="7"/>
        <v>17</v>
      </c>
      <c r="BW56" s="119">
        <f t="shared" si="7"/>
        <v>17</v>
      </c>
      <c r="BX56" s="119">
        <f t="shared" si="7"/>
        <v>17</v>
      </c>
      <c r="BY56" s="119">
        <f t="shared" si="7"/>
        <v>17</v>
      </c>
      <c r="BZ56" s="119">
        <f t="shared" si="7"/>
        <v>17</v>
      </c>
      <c r="CA56" s="119">
        <f t="shared" si="7"/>
        <v>17</v>
      </c>
      <c r="CB56" s="119">
        <f t="shared" si="7"/>
        <v>17</v>
      </c>
      <c r="CC56" s="119">
        <f t="shared" si="7"/>
        <v>17</v>
      </c>
      <c r="CD56" s="119">
        <f t="shared" si="7"/>
        <v>17</v>
      </c>
      <c r="CE56" s="119">
        <f t="shared" si="7"/>
        <v>17</v>
      </c>
      <c r="CF56" s="119">
        <f t="shared" si="7"/>
        <v>17</v>
      </c>
      <c r="CG56" s="119">
        <f t="shared" si="7"/>
        <v>17</v>
      </c>
      <c r="CH56" s="119">
        <f t="shared" si="7"/>
        <v>17</v>
      </c>
      <c r="CI56" s="119">
        <f t="shared" si="8"/>
        <v>17</v>
      </c>
      <c r="CJ56" s="119">
        <f t="shared" si="8"/>
        <v>17</v>
      </c>
      <c r="CK56" s="119">
        <f t="shared" si="8"/>
        <v>17</v>
      </c>
      <c r="CL56" s="119">
        <f t="shared" si="8"/>
        <v>17</v>
      </c>
      <c r="CM56" s="119">
        <f t="shared" si="8"/>
        <v>17</v>
      </c>
      <c r="CN56" s="119">
        <f t="shared" si="8"/>
        <v>17</v>
      </c>
      <c r="CO56" s="119">
        <f t="shared" si="8"/>
        <v>17</v>
      </c>
      <c r="CP56" s="119">
        <f t="shared" si="8"/>
        <v>17</v>
      </c>
      <c r="CQ56" s="119">
        <f t="shared" si="8"/>
        <v>17</v>
      </c>
      <c r="CR56" s="119">
        <f t="shared" si="8"/>
        <v>17</v>
      </c>
      <c r="CS56" s="119">
        <f t="shared" si="8"/>
        <v>17</v>
      </c>
      <c r="CT56" s="119">
        <f t="shared" si="8"/>
        <v>17</v>
      </c>
      <c r="CU56" s="119">
        <f t="shared" si="8"/>
        <v>17</v>
      </c>
      <c r="CV56" s="120">
        <f t="shared" si="8"/>
        <v>17</v>
      </c>
    </row>
    <row r="57" spans="2:100">
      <c r="B57" s="67">
        <v>17</v>
      </c>
      <c r="C57" s="33" t="s">
        <v>824</v>
      </c>
      <c r="D57" s="33" t="s">
        <v>517</v>
      </c>
      <c r="E57" s="34" t="s">
        <v>869</v>
      </c>
      <c r="F57" s="35">
        <v>0</v>
      </c>
      <c r="G57" s="35">
        <v>0</v>
      </c>
      <c r="H57" s="35">
        <v>0</v>
      </c>
      <c r="I57" s="35">
        <v>1</v>
      </c>
      <c r="J57" s="35">
        <v>0</v>
      </c>
      <c r="K57" s="35">
        <v>0</v>
      </c>
      <c r="L57" s="35">
        <v>0</v>
      </c>
      <c r="M57" s="35">
        <v>28848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498795</v>
      </c>
      <c r="V57" s="35">
        <v>0</v>
      </c>
      <c r="W57" s="35">
        <v>3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289560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344492</v>
      </c>
      <c r="AU57" s="35">
        <v>38341</v>
      </c>
      <c r="AV57" s="35">
        <v>0</v>
      </c>
      <c r="AW57" s="35">
        <v>1822622</v>
      </c>
      <c r="AX57" s="35">
        <v>1106693</v>
      </c>
      <c r="AY57" s="35">
        <v>0</v>
      </c>
      <c r="BB57" s="6"/>
      <c r="BC57" s="118">
        <f t="shared" si="10"/>
        <v>17</v>
      </c>
      <c r="BD57" s="119">
        <f t="shared" si="10"/>
        <v>17</v>
      </c>
      <c r="BE57" s="119">
        <f t="shared" si="10"/>
        <v>17</v>
      </c>
      <c r="BF57" s="119">
        <f t="shared" si="10"/>
        <v>17</v>
      </c>
      <c r="BG57" s="119">
        <f t="shared" si="10"/>
        <v>17</v>
      </c>
      <c r="BH57" s="119">
        <f t="shared" si="10"/>
        <v>17</v>
      </c>
      <c r="BI57" s="119">
        <f t="shared" si="10"/>
        <v>17</v>
      </c>
      <c r="BJ57" s="119">
        <f t="shared" si="10"/>
        <v>17</v>
      </c>
      <c r="BK57" s="119">
        <f t="shared" si="10"/>
        <v>17</v>
      </c>
      <c r="BL57" s="119">
        <f t="shared" si="10"/>
        <v>17</v>
      </c>
      <c r="BM57" s="119">
        <f t="shared" si="10"/>
        <v>17</v>
      </c>
      <c r="BN57" s="119">
        <f t="shared" si="10"/>
        <v>17</v>
      </c>
      <c r="BO57" s="119">
        <f t="shared" si="10"/>
        <v>17</v>
      </c>
      <c r="BP57" s="119">
        <f t="shared" si="10"/>
        <v>17</v>
      </c>
      <c r="BQ57" s="119">
        <f t="shared" si="10"/>
        <v>17</v>
      </c>
      <c r="BR57" s="119">
        <f t="shared" si="9"/>
        <v>17</v>
      </c>
      <c r="BS57" s="119">
        <f t="shared" si="7"/>
        <v>17</v>
      </c>
      <c r="BT57" s="119">
        <f t="shared" si="7"/>
        <v>17</v>
      </c>
      <c r="BU57" s="119">
        <f t="shared" si="7"/>
        <v>17</v>
      </c>
      <c r="BV57" s="119">
        <f t="shared" si="7"/>
        <v>17</v>
      </c>
      <c r="BW57" s="119">
        <f t="shared" si="7"/>
        <v>17</v>
      </c>
      <c r="BX57" s="119">
        <f t="shared" si="7"/>
        <v>17</v>
      </c>
      <c r="BY57" s="119">
        <f t="shared" si="7"/>
        <v>17</v>
      </c>
      <c r="BZ57" s="119">
        <f t="shared" si="7"/>
        <v>17</v>
      </c>
      <c r="CA57" s="119">
        <f t="shared" si="7"/>
        <v>17</v>
      </c>
      <c r="CB57" s="119">
        <f t="shared" si="7"/>
        <v>17</v>
      </c>
      <c r="CC57" s="119">
        <f t="shared" si="7"/>
        <v>17</v>
      </c>
      <c r="CD57" s="119">
        <f t="shared" si="7"/>
        <v>17</v>
      </c>
      <c r="CE57" s="119">
        <f t="shared" si="7"/>
        <v>17</v>
      </c>
      <c r="CF57" s="119">
        <f t="shared" si="7"/>
        <v>17</v>
      </c>
      <c r="CG57" s="119">
        <f t="shared" si="7"/>
        <v>17</v>
      </c>
      <c r="CH57" s="119">
        <f t="shared" si="7"/>
        <v>17</v>
      </c>
      <c r="CI57" s="119">
        <f t="shared" si="8"/>
        <v>17</v>
      </c>
      <c r="CJ57" s="119">
        <f t="shared" si="8"/>
        <v>17</v>
      </c>
      <c r="CK57" s="119">
        <f t="shared" si="8"/>
        <v>17</v>
      </c>
      <c r="CL57" s="119">
        <f t="shared" si="8"/>
        <v>17</v>
      </c>
      <c r="CM57" s="119">
        <f t="shared" si="8"/>
        <v>17</v>
      </c>
      <c r="CN57" s="119">
        <f t="shared" si="8"/>
        <v>17</v>
      </c>
      <c r="CO57" s="119">
        <f t="shared" si="8"/>
        <v>17</v>
      </c>
      <c r="CP57" s="119">
        <f t="shared" si="8"/>
        <v>17</v>
      </c>
      <c r="CQ57" s="119">
        <f t="shared" si="8"/>
        <v>17</v>
      </c>
      <c r="CR57" s="119">
        <f t="shared" si="8"/>
        <v>17</v>
      </c>
      <c r="CS57" s="119">
        <f t="shared" si="8"/>
        <v>17</v>
      </c>
      <c r="CT57" s="119">
        <f t="shared" si="8"/>
        <v>17</v>
      </c>
      <c r="CU57" s="119">
        <f t="shared" si="8"/>
        <v>17</v>
      </c>
      <c r="CV57" s="120">
        <f t="shared" si="8"/>
        <v>17</v>
      </c>
    </row>
    <row r="58" spans="2:100">
      <c r="B58" s="67">
        <v>17</v>
      </c>
      <c r="C58" s="33" t="s">
        <v>824</v>
      </c>
      <c r="D58" s="33" t="s">
        <v>610</v>
      </c>
      <c r="E58" s="34" t="s">
        <v>870</v>
      </c>
      <c r="F58" s="35">
        <v>0</v>
      </c>
      <c r="G58" s="35">
        <v>0</v>
      </c>
      <c r="H58" s="35">
        <v>0</v>
      </c>
      <c r="I58" s="35">
        <v>4</v>
      </c>
      <c r="J58" s="35">
        <v>0</v>
      </c>
      <c r="K58" s="35">
        <v>0</v>
      </c>
      <c r="L58" s="35">
        <v>0</v>
      </c>
      <c r="M58" s="35">
        <v>41180</v>
      </c>
      <c r="N58" s="35">
        <v>0</v>
      </c>
      <c r="O58" s="35">
        <v>0</v>
      </c>
      <c r="P58" s="35">
        <v>108</v>
      </c>
      <c r="Q58" s="35">
        <v>0</v>
      </c>
      <c r="R58" s="35">
        <v>0</v>
      </c>
      <c r="S58" s="35">
        <v>0</v>
      </c>
      <c r="T58" s="35">
        <v>1</v>
      </c>
      <c r="U58" s="35">
        <v>898715</v>
      </c>
      <c r="V58" s="35">
        <v>0</v>
      </c>
      <c r="W58" s="35">
        <v>10</v>
      </c>
      <c r="X58" s="35">
        <v>0</v>
      </c>
      <c r="Y58" s="35">
        <v>41</v>
      </c>
      <c r="Z58" s="35">
        <v>0</v>
      </c>
      <c r="AA58" s="35">
        <v>0</v>
      </c>
      <c r="AB58" s="35">
        <v>0</v>
      </c>
      <c r="AC58" s="35">
        <v>0</v>
      </c>
      <c r="AD58" s="35">
        <v>21748</v>
      </c>
      <c r="AE58" s="35">
        <v>0</v>
      </c>
      <c r="AF58" s="35">
        <v>0</v>
      </c>
      <c r="AG58" s="35">
        <v>0</v>
      </c>
      <c r="AH58" s="35">
        <v>11915283</v>
      </c>
      <c r="AI58" s="35">
        <v>14563123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332</v>
      </c>
      <c r="AR58" s="35">
        <v>0</v>
      </c>
      <c r="AS58" s="35">
        <v>8214</v>
      </c>
      <c r="AT58" s="35">
        <v>3971</v>
      </c>
      <c r="AU58" s="35">
        <v>68704</v>
      </c>
      <c r="AV58" s="35">
        <v>0</v>
      </c>
      <c r="AW58" s="35">
        <v>769246</v>
      </c>
      <c r="AX58" s="35">
        <v>83120</v>
      </c>
      <c r="AY58" s="35">
        <v>0</v>
      </c>
      <c r="BB58" s="6"/>
      <c r="BC58" s="118">
        <f t="shared" si="10"/>
        <v>17</v>
      </c>
      <c r="BD58" s="119">
        <f t="shared" si="10"/>
        <v>17</v>
      </c>
      <c r="BE58" s="119">
        <f t="shared" si="10"/>
        <v>17</v>
      </c>
      <c r="BF58" s="119">
        <f t="shared" si="10"/>
        <v>17</v>
      </c>
      <c r="BG58" s="119">
        <f t="shared" si="10"/>
        <v>17</v>
      </c>
      <c r="BH58" s="119">
        <f t="shared" si="10"/>
        <v>17</v>
      </c>
      <c r="BI58" s="119">
        <f t="shared" si="10"/>
        <v>17</v>
      </c>
      <c r="BJ58" s="119">
        <f t="shared" si="10"/>
        <v>17</v>
      </c>
      <c r="BK58" s="119">
        <f t="shared" si="10"/>
        <v>17</v>
      </c>
      <c r="BL58" s="119">
        <f t="shared" si="10"/>
        <v>17</v>
      </c>
      <c r="BM58" s="119">
        <f t="shared" si="10"/>
        <v>17</v>
      </c>
      <c r="BN58" s="119">
        <f t="shared" si="10"/>
        <v>17</v>
      </c>
      <c r="BO58" s="119">
        <f t="shared" si="10"/>
        <v>17</v>
      </c>
      <c r="BP58" s="119">
        <f t="shared" si="10"/>
        <v>17</v>
      </c>
      <c r="BQ58" s="119">
        <f t="shared" si="10"/>
        <v>17</v>
      </c>
      <c r="BR58" s="119">
        <f t="shared" si="9"/>
        <v>17</v>
      </c>
      <c r="BS58" s="119">
        <f t="shared" si="7"/>
        <v>17</v>
      </c>
      <c r="BT58" s="119">
        <f t="shared" si="7"/>
        <v>17</v>
      </c>
      <c r="BU58" s="119">
        <f t="shared" si="7"/>
        <v>17</v>
      </c>
      <c r="BV58" s="119">
        <f t="shared" si="7"/>
        <v>17</v>
      </c>
      <c r="BW58" s="119">
        <f t="shared" si="7"/>
        <v>17</v>
      </c>
      <c r="BX58" s="119">
        <f t="shared" si="7"/>
        <v>17</v>
      </c>
      <c r="BY58" s="119">
        <f t="shared" si="7"/>
        <v>17</v>
      </c>
      <c r="BZ58" s="119">
        <f t="shared" si="7"/>
        <v>17</v>
      </c>
      <c r="CA58" s="119">
        <f t="shared" si="7"/>
        <v>17</v>
      </c>
      <c r="CB58" s="119">
        <f t="shared" si="7"/>
        <v>17</v>
      </c>
      <c r="CC58" s="119">
        <f t="shared" si="7"/>
        <v>17</v>
      </c>
      <c r="CD58" s="119">
        <f t="shared" si="7"/>
        <v>17</v>
      </c>
      <c r="CE58" s="119">
        <f t="shared" si="7"/>
        <v>17</v>
      </c>
      <c r="CF58" s="119">
        <f t="shared" si="7"/>
        <v>17</v>
      </c>
      <c r="CG58" s="119">
        <f t="shared" si="7"/>
        <v>17</v>
      </c>
      <c r="CH58" s="119">
        <f t="shared" ref="CH58:CV73" si="11">$B58</f>
        <v>17</v>
      </c>
      <c r="CI58" s="119">
        <f t="shared" si="8"/>
        <v>17</v>
      </c>
      <c r="CJ58" s="119">
        <f t="shared" si="8"/>
        <v>17</v>
      </c>
      <c r="CK58" s="119">
        <f t="shared" si="8"/>
        <v>17</v>
      </c>
      <c r="CL58" s="119">
        <f t="shared" si="8"/>
        <v>17</v>
      </c>
      <c r="CM58" s="119">
        <f t="shared" si="8"/>
        <v>17</v>
      </c>
      <c r="CN58" s="119">
        <f t="shared" si="8"/>
        <v>17</v>
      </c>
      <c r="CO58" s="119">
        <f t="shared" si="8"/>
        <v>17</v>
      </c>
      <c r="CP58" s="119">
        <f t="shared" si="8"/>
        <v>17</v>
      </c>
      <c r="CQ58" s="119">
        <f t="shared" si="8"/>
        <v>17</v>
      </c>
      <c r="CR58" s="119">
        <f t="shared" si="8"/>
        <v>17</v>
      </c>
      <c r="CS58" s="119">
        <f t="shared" si="8"/>
        <v>17</v>
      </c>
      <c r="CT58" s="119">
        <f t="shared" si="8"/>
        <v>17</v>
      </c>
      <c r="CU58" s="119">
        <f t="shared" si="8"/>
        <v>17</v>
      </c>
      <c r="CV58" s="120">
        <f t="shared" si="8"/>
        <v>17</v>
      </c>
    </row>
    <row r="59" spans="2:100">
      <c r="B59" s="67">
        <v>16</v>
      </c>
      <c r="C59" s="33" t="s">
        <v>824</v>
      </c>
      <c r="D59" s="33" t="s">
        <v>612</v>
      </c>
      <c r="E59" s="34" t="s">
        <v>871</v>
      </c>
      <c r="F59" s="35">
        <v>0</v>
      </c>
      <c r="G59" s="35">
        <v>0</v>
      </c>
      <c r="H59" s="35">
        <v>0</v>
      </c>
      <c r="I59" s="35">
        <v>36306</v>
      </c>
      <c r="J59" s="35">
        <v>0</v>
      </c>
      <c r="K59" s="35">
        <v>0</v>
      </c>
      <c r="L59" s="35">
        <v>0</v>
      </c>
      <c r="M59" s="35">
        <v>395825</v>
      </c>
      <c r="N59" s="35">
        <v>0</v>
      </c>
      <c r="O59" s="35">
        <v>0</v>
      </c>
      <c r="P59" s="35">
        <v>2268</v>
      </c>
      <c r="Q59" s="35">
        <v>0</v>
      </c>
      <c r="R59" s="35">
        <v>0</v>
      </c>
      <c r="S59" s="35">
        <v>0</v>
      </c>
      <c r="T59" s="35">
        <v>1297628</v>
      </c>
      <c r="U59" s="35">
        <v>4448837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169292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346810</v>
      </c>
      <c r="AV59" s="35">
        <v>0</v>
      </c>
      <c r="AW59" s="35">
        <v>483654</v>
      </c>
      <c r="AX59" s="35">
        <v>0</v>
      </c>
      <c r="AY59" s="35">
        <v>0</v>
      </c>
      <c r="BB59" s="6"/>
      <c r="BC59" s="118">
        <f t="shared" si="10"/>
        <v>16</v>
      </c>
      <c r="BD59" s="119">
        <f t="shared" si="10"/>
        <v>16</v>
      </c>
      <c r="BE59" s="119">
        <f t="shared" si="10"/>
        <v>16</v>
      </c>
      <c r="BF59" s="119">
        <f t="shared" si="10"/>
        <v>16</v>
      </c>
      <c r="BG59" s="119">
        <f t="shared" si="10"/>
        <v>16</v>
      </c>
      <c r="BH59" s="119">
        <f t="shared" si="10"/>
        <v>16</v>
      </c>
      <c r="BI59" s="119">
        <f t="shared" si="10"/>
        <v>16</v>
      </c>
      <c r="BJ59" s="119">
        <f t="shared" si="10"/>
        <v>16</v>
      </c>
      <c r="BK59" s="119">
        <f t="shared" si="10"/>
        <v>16</v>
      </c>
      <c r="BL59" s="119">
        <f t="shared" si="10"/>
        <v>16</v>
      </c>
      <c r="BM59" s="119">
        <f t="shared" si="10"/>
        <v>16</v>
      </c>
      <c r="BN59" s="119">
        <f t="shared" si="10"/>
        <v>16</v>
      </c>
      <c r="BO59" s="119">
        <f t="shared" si="10"/>
        <v>16</v>
      </c>
      <c r="BP59" s="119">
        <f t="shared" si="10"/>
        <v>16</v>
      </c>
      <c r="BQ59" s="119">
        <f t="shared" si="10"/>
        <v>16</v>
      </c>
      <c r="BR59" s="119">
        <f t="shared" si="9"/>
        <v>16</v>
      </c>
      <c r="BS59" s="119">
        <f t="shared" si="9"/>
        <v>16</v>
      </c>
      <c r="BT59" s="119">
        <f t="shared" si="9"/>
        <v>16</v>
      </c>
      <c r="BU59" s="119">
        <f t="shared" si="9"/>
        <v>16</v>
      </c>
      <c r="BV59" s="119">
        <f t="shared" si="9"/>
        <v>16</v>
      </c>
      <c r="BW59" s="119">
        <f t="shared" si="9"/>
        <v>16</v>
      </c>
      <c r="BX59" s="119">
        <f t="shared" si="9"/>
        <v>16</v>
      </c>
      <c r="BY59" s="119">
        <f t="shared" si="9"/>
        <v>16</v>
      </c>
      <c r="BZ59" s="119">
        <f t="shared" si="9"/>
        <v>16</v>
      </c>
      <c r="CA59" s="119">
        <f t="shared" si="9"/>
        <v>16</v>
      </c>
      <c r="CB59" s="119">
        <f t="shared" si="9"/>
        <v>16</v>
      </c>
      <c r="CC59" s="119">
        <f t="shared" si="9"/>
        <v>16</v>
      </c>
      <c r="CD59" s="119">
        <f t="shared" si="9"/>
        <v>16</v>
      </c>
      <c r="CE59" s="119">
        <f t="shared" si="9"/>
        <v>16</v>
      </c>
      <c r="CF59" s="119">
        <f t="shared" si="9"/>
        <v>16</v>
      </c>
      <c r="CG59" s="119">
        <f t="shared" si="9"/>
        <v>16</v>
      </c>
      <c r="CH59" s="119">
        <f t="shared" si="11"/>
        <v>16</v>
      </c>
      <c r="CI59" s="119">
        <f t="shared" si="11"/>
        <v>16</v>
      </c>
      <c r="CJ59" s="119">
        <f t="shared" si="11"/>
        <v>16</v>
      </c>
      <c r="CK59" s="119">
        <f t="shared" si="11"/>
        <v>16</v>
      </c>
      <c r="CL59" s="119">
        <f t="shared" si="11"/>
        <v>16</v>
      </c>
      <c r="CM59" s="119">
        <f t="shared" si="11"/>
        <v>16</v>
      </c>
      <c r="CN59" s="119">
        <f t="shared" si="11"/>
        <v>16</v>
      </c>
      <c r="CO59" s="119">
        <f t="shared" si="11"/>
        <v>16</v>
      </c>
      <c r="CP59" s="119">
        <f t="shared" si="11"/>
        <v>16</v>
      </c>
      <c r="CQ59" s="119">
        <f t="shared" si="11"/>
        <v>16</v>
      </c>
      <c r="CR59" s="119">
        <f t="shared" si="11"/>
        <v>16</v>
      </c>
      <c r="CS59" s="119">
        <f t="shared" si="11"/>
        <v>16</v>
      </c>
      <c r="CT59" s="119">
        <f t="shared" si="11"/>
        <v>16</v>
      </c>
      <c r="CU59" s="119">
        <f t="shared" si="11"/>
        <v>16</v>
      </c>
      <c r="CV59" s="120">
        <f t="shared" si="11"/>
        <v>16</v>
      </c>
    </row>
    <row r="60" spans="2:100">
      <c r="B60" s="67">
        <v>16</v>
      </c>
      <c r="C60" s="33" t="s">
        <v>824</v>
      </c>
      <c r="D60" s="33" t="s">
        <v>614</v>
      </c>
      <c r="E60" s="34" t="s">
        <v>872</v>
      </c>
      <c r="F60" s="35">
        <v>0</v>
      </c>
      <c r="G60" s="35">
        <v>0</v>
      </c>
      <c r="H60" s="35">
        <v>0</v>
      </c>
      <c r="I60" s="35">
        <v>54977</v>
      </c>
      <c r="J60" s="35">
        <v>0</v>
      </c>
      <c r="K60" s="35">
        <v>0</v>
      </c>
      <c r="L60" s="35">
        <v>15604</v>
      </c>
      <c r="M60" s="35">
        <v>167029</v>
      </c>
      <c r="N60" s="35">
        <v>0</v>
      </c>
      <c r="O60" s="35">
        <v>0</v>
      </c>
      <c r="P60" s="35">
        <v>3149</v>
      </c>
      <c r="Q60" s="35">
        <v>0</v>
      </c>
      <c r="R60" s="35">
        <v>0</v>
      </c>
      <c r="S60" s="35">
        <v>0</v>
      </c>
      <c r="T60" s="35">
        <v>1794465</v>
      </c>
      <c r="U60" s="35">
        <v>1872197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117258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145963</v>
      </c>
      <c r="AV60" s="35">
        <v>0</v>
      </c>
      <c r="AW60" s="35">
        <v>668824</v>
      </c>
      <c r="AX60" s="35">
        <v>0</v>
      </c>
      <c r="AY60" s="35">
        <v>0</v>
      </c>
      <c r="BB60" s="6"/>
      <c r="BC60" s="118">
        <f t="shared" si="10"/>
        <v>16</v>
      </c>
      <c r="BD60" s="119">
        <f t="shared" si="10"/>
        <v>16</v>
      </c>
      <c r="BE60" s="119">
        <f t="shared" si="10"/>
        <v>16</v>
      </c>
      <c r="BF60" s="119">
        <f t="shared" si="10"/>
        <v>16</v>
      </c>
      <c r="BG60" s="119">
        <f t="shared" si="10"/>
        <v>16</v>
      </c>
      <c r="BH60" s="119">
        <f t="shared" si="10"/>
        <v>16</v>
      </c>
      <c r="BI60" s="119">
        <f t="shared" si="10"/>
        <v>16</v>
      </c>
      <c r="BJ60" s="119">
        <f t="shared" si="10"/>
        <v>16</v>
      </c>
      <c r="BK60" s="119">
        <f t="shared" si="10"/>
        <v>16</v>
      </c>
      <c r="BL60" s="119">
        <f t="shared" si="10"/>
        <v>16</v>
      </c>
      <c r="BM60" s="119">
        <f t="shared" si="10"/>
        <v>16</v>
      </c>
      <c r="BN60" s="119">
        <f t="shared" si="10"/>
        <v>16</v>
      </c>
      <c r="BO60" s="119">
        <f t="shared" si="10"/>
        <v>16</v>
      </c>
      <c r="BP60" s="119">
        <f t="shared" si="10"/>
        <v>16</v>
      </c>
      <c r="BQ60" s="119">
        <f t="shared" si="10"/>
        <v>16</v>
      </c>
      <c r="BR60" s="119">
        <f t="shared" si="10"/>
        <v>16</v>
      </c>
      <c r="BS60" s="119">
        <f t="shared" ref="BS60:CH75" si="12">$B60</f>
        <v>16</v>
      </c>
      <c r="BT60" s="119">
        <f t="shared" si="12"/>
        <v>16</v>
      </c>
      <c r="BU60" s="119">
        <f t="shared" si="12"/>
        <v>16</v>
      </c>
      <c r="BV60" s="119">
        <f t="shared" si="12"/>
        <v>16</v>
      </c>
      <c r="BW60" s="119">
        <f t="shared" si="12"/>
        <v>16</v>
      </c>
      <c r="BX60" s="119">
        <f t="shared" si="12"/>
        <v>16</v>
      </c>
      <c r="BY60" s="119">
        <f t="shared" si="12"/>
        <v>16</v>
      </c>
      <c r="BZ60" s="119">
        <f t="shared" si="12"/>
        <v>16</v>
      </c>
      <c r="CA60" s="119">
        <f t="shared" si="12"/>
        <v>16</v>
      </c>
      <c r="CB60" s="119">
        <f t="shared" si="12"/>
        <v>16</v>
      </c>
      <c r="CC60" s="119">
        <f t="shared" si="12"/>
        <v>16</v>
      </c>
      <c r="CD60" s="119">
        <f t="shared" si="12"/>
        <v>16</v>
      </c>
      <c r="CE60" s="119">
        <f t="shared" si="12"/>
        <v>16</v>
      </c>
      <c r="CF60" s="119">
        <f t="shared" si="12"/>
        <v>16</v>
      </c>
      <c r="CG60" s="119">
        <f t="shared" si="12"/>
        <v>16</v>
      </c>
      <c r="CH60" s="119">
        <f t="shared" si="11"/>
        <v>16</v>
      </c>
      <c r="CI60" s="119">
        <f t="shared" si="11"/>
        <v>16</v>
      </c>
      <c r="CJ60" s="119">
        <f t="shared" si="11"/>
        <v>16</v>
      </c>
      <c r="CK60" s="119">
        <f t="shared" si="11"/>
        <v>16</v>
      </c>
      <c r="CL60" s="119">
        <f t="shared" si="11"/>
        <v>16</v>
      </c>
      <c r="CM60" s="119">
        <f t="shared" si="11"/>
        <v>16</v>
      </c>
      <c r="CN60" s="119">
        <f t="shared" si="11"/>
        <v>16</v>
      </c>
      <c r="CO60" s="119">
        <f t="shared" si="11"/>
        <v>16</v>
      </c>
      <c r="CP60" s="119">
        <f t="shared" si="11"/>
        <v>16</v>
      </c>
      <c r="CQ60" s="119">
        <f t="shared" si="11"/>
        <v>16</v>
      </c>
      <c r="CR60" s="119">
        <f t="shared" si="11"/>
        <v>16</v>
      </c>
      <c r="CS60" s="119">
        <f t="shared" si="11"/>
        <v>16</v>
      </c>
      <c r="CT60" s="119">
        <f t="shared" si="11"/>
        <v>16</v>
      </c>
      <c r="CU60" s="119">
        <f t="shared" si="11"/>
        <v>16</v>
      </c>
      <c r="CV60" s="120">
        <f t="shared" si="11"/>
        <v>16</v>
      </c>
    </row>
    <row r="61" spans="2:100">
      <c r="B61" s="67">
        <v>16</v>
      </c>
      <c r="C61" s="33" t="s">
        <v>824</v>
      </c>
      <c r="D61" s="33" t="s">
        <v>616</v>
      </c>
      <c r="E61" s="34" t="s">
        <v>873</v>
      </c>
      <c r="F61" s="35">
        <v>0</v>
      </c>
      <c r="G61" s="35">
        <v>0</v>
      </c>
      <c r="H61" s="35">
        <v>0</v>
      </c>
      <c r="I61" s="35">
        <v>12448</v>
      </c>
      <c r="J61" s="35">
        <v>0</v>
      </c>
      <c r="K61" s="35">
        <v>0</v>
      </c>
      <c r="L61" s="35">
        <v>0</v>
      </c>
      <c r="M61" s="35">
        <v>524818</v>
      </c>
      <c r="N61" s="35">
        <v>0</v>
      </c>
      <c r="O61" s="35">
        <v>0</v>
      </c>
      <c r="P61" s="35">
        <v>882</v>
      </c>
      <c r="Q61" s="35">
        <v>0</v>
      </c>
      <c r="R61" s="35">
        <v>0</v>
      </c>
      <c r="S61" s="35">
        <v>0</v>
      </c>
      <c r="T61" s="35">
        <v>1560848</v>
      </c>
      <c r="U61" s="35">
        <v>5901815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306698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460067</v>
      </c>
      <c r="AV61" s="35">
        <v>0</v>
      </c>
      <c r="AW61" s="35">
        <v>193922</v>
      </c>
      <c r="AX61" s="35">
        <v>0</v>
      </c>
      <c r="AY61" s="35">
        <v>0</v>
      </c>
      <c r="BB61" s="6"/>
      <c r="BC61" s="118">
        <f t="shared" ref="BC61:BR76" si="13">$B61</f>
        <v>16</v>
      </c>
      <c r="BD61" s="119">
        <f t="shared" si="13"/>
        <v>16</v>
      </c>
      <c r="BE61" s="119">
        <f t="shared" si="13"/>
        <v>16</v>
      </c>
      <c r="BF61" s="119">
        <f t="shared" si="13"/>
        <v>16</v>
      </c>
      <c r="BG61" s="119">
        <f t="shared" si="13"/>
        <v>16</v>
      </c>
      <c r="BH61" s="119">
        <f t="shared" si="13"/>
        <v>16</v>
      </c>
      <c r="BI61" s="119">
        <f t="shared" si="13"/>
        <v>16</v>
      </c>
      <c r="BJ61" s="119">
        <f t="shared" si="13"/>
        <v>16</v>
      </c>
      <c r="BK61" s="119">
        <f t="shared" si="13"/>
        <v>16</v>
      </c>
      <c r="BL61" s="119">
        <f t="shared" si="13"/>
        <v>16</v>
      </c>
      <c r="BM61" s="119">
        <f t="shared" si="13"/>
        <v>16</v>
      </c>
      <c r="BN61" s="119">
        <f t="shared" si="13"/>
        <v>16</v>
      </c>
      <c r="BO61" s="119">
        <f t="shared" si="13"/>
        <v>16</v>
      </c>
      <c r="BP61" s="119">
        <f t="shared" si="13"/>
        <v>16</v>
      </c>
      <c r="BQ61" s="119">
        <f t="shared" si="13"/>
        <v>16</v>
      </c>
      <c r="BR61" s="119">
        <f t="shared" si="13"/>
        <v>16</v>
      </c>
      <c r="BS61" s="119">
        <f t="shared" si="12"/>
        <v>16</v>
      </c>
      <c r="BT61" s="119">
        <f t="shared" si="12"/>
        <v>16</v>
      </c>
      <c r="BU61" s="119">
        <f t="shared" si="12"/>
        <v>16</v>
      </c>
      <c r="BV61" s="119">
        <f t="shared" si="12"/>
        <v>16</v>
      </c>
      <c r="BW61" s="119">
        <f t="shared" si="12"/>
        <v>16</v>
      </c>
      <c r="BX61" s="119">
        <f t="shared" si="12"/>
        <v>16</v>
      </c>
      <c r="BY61" s="119">
        <f t="shared" si="12"/>
        <v>16</v>
      </c>
      <c r="BZ61" s="119">
        <f t="shared" si="12"/>
        <v>16</v>
      </c>
      <c r="CA61" s="119">
        <f t="shared" si="12"/>
        <v>16</v>
      </c>
      <c r="CB61" s="119">
        <f t="shared" si="12"/>
        <v>16</v>
      </c>
      <c r="CC61" s="119">
        <f t="shared" si="12"/>
        <v>16</v>
      </c>
      <c r="CD61" s="119">
        <f t="shared" si="12"/>
        <v>16</v>
      </c>
      <c r="CE61" s="119">
        <f t="shared" si="12"/>
        <v>16</v>
      </c>
      <c r="CF61" s="119">
        <f t="shared" si="12"/>
        <v>16</v>
      </c>
      <c r="CG61" s="119">
        <f t="shared" si="12"/>
        <v>16</v>
      </c>
      <c r="CH61" s="119">
        <f t="shared" si="11"/>
        <v>16</v>
      </c>
      <c r="CI61" s="119">
        <f t="shared" si="11"/>
        <v>16</v>
      </c>
      <c r="CJ61" s="119">
        <f t="shared" si="11"/>
        <v>16</v>
      </c>
      <c r="CK61" s="119">
        <f t="shared" si="11"/>
        <v>16</v>
      </c>
      <c r="CL61" s="119">
        <f t="shared" si="11"/>
        <v>16</v>
      </c>
      <c r="CM61" s="119">
        <f t="shared" si="11"/>
        <v>16</v>
      </c>
      <c r="CN61" s="119">
        <f t="shared" si="11"/>
        <v>16</v>
      </c>
      <c r="CO61" s="119">
        <f t="shared" si="11"/>
        <v>16</v>
      </c>
      <c r="CP61" s="119">
        <f t="shared" si="11"/>
        <v>16</v>
      </c>
      <c r="CQ61" s="119">
        <f t="shared" si="11"/>
        <v>16</v>
      </c>
      <c r="CR61" s="119">
        <f t="shared" si="11"/>
        <v>16</v>
      </c>
      <c r="CS61" s="119">
        <f t="shared" si="11"/>
        <v>16</v>
      </c>
      <c r="CT61" s="119">
        <f t="shared" si="11"/>
        <v>16</v>
      </c>
      <c r="CU61" s="119">
        <f t="shared" si="11"/>
        <v>16</v>
      </c>
      <c r="CV61" s="120">
        <f t="shared" si="11"/>
        <v>16</v>
      </c>
    </row>
    <row r="62" spans="2:100">
      <c r="B62" s="67">
        <v>16</v>
      </c>
      <c r="C62" s="33" t="s">
        <v>824</v>
      </c>
      <c r="D62" s="33" t="s">
        <v>618</v>
      </c>
      <c r="E62" s="34" t="s">
        <v>874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BB62" s="6"/>
      <c r="BC62" s="118">
        <f t="shared" si="13"/>
        <v>16</v>
      </c>
      <c r="BD62" s="119">
        <f t="shared" si="13"/>
        <v>16</v>
      </c>
      <c r="BE62" s="119">
        <f t="shared" si="13"/>
        <v>16</v>
      </c>
      <c r="BF62" s="119">
        <f t="shared" si="13"/>
        <v>16</v>
      </c>
      <c r="BG62" s="119">
        <f t="shared" si="13"/>
        <v>16</v>
      </c>
      <c r="BH62" s="119">
        <f t="shared" si="13"/>
        <v>16</v>
      </c>
      <c r="BI62" s="119">
        <f t="shared" si="13"/>
        <v>16</v>
      </c>
      <c r="BJ62" s="119">
        <f t="shared" si="13"/>
        <v>16</v>
      </c>
      <c r="BK62" s="119">
        <f t="shared" si="13"/>
        <v>16</v>
      </c>
      <c r="BL62" s="119">
        <f t="shared" si="13"/>
        <v>16</v>
      </c>
      <c r="BM62" s="119">
        <f t="shared" si="13"/>
        <v>16</v>
      </c>
      <c r="BN62" s="119">
        <f t="shared" si="13"/>
        <v>16</v>
      </c>
      <c r="BO62" s="119">
        <f t="shared" si="13"/>
        <v>16</v>
      </c>
      <c r="BP62" s="119">
        <f t="shared" si="13"/>
        <v>16</v>
      </c>
      <c r="BQ62" s="119">
        <f t="shared" si="13"/>
        <v>16</v>
      </c>
      <c r="BR62" s="119">
        <f t="shared" si="13"/>
        <v>16</v>
      </c>
      <c r="BS62" s="119">
        <f t="shared" si="12"/>
        <v>16</v>
      </c>
      <c r="BT62" s="119">
        <f t="shared" si="12"/>
        <v>16</v>
      </c>
      <c r="BU62" s="119">
        <f t="shared" si="12"/>
        <v>16</v>
      </c>
      <c r="BV62" s="119">
        <f t="shared" si="12"/>
        <v>16</v>
      </c>
      <c r="BW62" s="119">
        <f t="shared" si="12"/>
        <v>16</v>
      </c>
      <c r="BX62" s="119">
        <f t="shared" si="12"/>
        <v>16</v>
      </c>
      <c r="BY62" s="119">
        <f t="shared" si="12"/>
        <v>16</v>
      </c>
      <c r="BZ62" s="119">
        <f t="shared" si="12"/>
        <v>16</v>
      </c>
      <c r="CA62" s="119">
        <f t="shared" si="12"/>
        <v>16</v>
      </c>
      <c r="CB62" s="119">
        <f t="shared" si="12"/>
        <v>16</v>
      </c>
      <c r="CC62" s="119">
        <f t="shared" si="12"/>
        <v>16</v>
      </c>
      <c r="CD62" s="119">
        <f t="shared" si="12"/>
        <v>16</v>
      </c>
      <c r="CE62" s="119">
        <f t="shared" si="12"/>
        <v>16</v>
      </c>
      <c r="CF62" s="119">
        <f t="shared" si="12"/>
        <v>16</v>
      </c>
      <c r="CG62" s="119">
        <f t="shared" si="12"/>
        <v>16</v>
      </c>
      <c r="CH62" s="119">
        <f t="shared" si="11"/>
        <v>16</v>
      </c>
      <c r="CI62" s="119">
        <f t="shared" si="11"/>
        <v>16</v>
      </c>
      <c r="CJ62" s="119">
        <f t="shared" si="11"/>
        <v>16</v>
      </c>
      <c r="CK62" s="119">
        <f t="shared" si="11"/>
        <v>16</v>
      </c>
      <c r="CL62" s="119">
        <f t="shared" si="11"/>
        <v>16</v>
      </c>
      <c r="CM62" s="119">
        <f t="shared" si="11"/>
        <v>16</v>
      </c>
      <c r="CN62" s="119">
        <f t="shared" si="11"/>
        <v>16</v>
      </c>
      <c r="CO62" s="119">
        <f t="shared" si="11"/>
        <v>16</v>
      </c>
      <c r="CP62" s="119">
        <f t="shared" si="11"/>
        <v>16</v>
      </c>
      <c r="CQ62" s="119">
        <f t="shared" si="11"/>
        <v>16</v>
      </c>
      <c r="CR62" s="119">
        <f t="shared" si="11"/>
        <v>16</v>
      </c>
      <c r="CS62" s="119">
        <f t="shared" si="11"/>
        <v>16</v>
      </c>
      <c r="CT62" s="119">
        <f t="shared" si="11"/>
        <v>16</v>
      </c>
      <c r="CU62" s="119">
        <f t="shared" si="11"/>
        <v>16</v>
      </c>
      <c r="CV62" s="120">
        <f t="shared" si="11"/>
        <v>16</v>
      </c>
    </row>
    <row r="63" spans="2:100">
      <c r="B63" s="67">
        <v>10</v>
      </c>
      <c r="C63" s="33" t="s">
        <v>824</v>
      </c>
      <c r="D63" s="33" t="s">
        <v>620</v>
      </c>
      <c r="E63" s="34" t="s">
        <v>875</v>
      </c>
      <c r="F63" s="35">
        <v>0</v>
      </c>
      <c r="G63" s="35">
        <v>0</v>
      </c>
      <c r="H63" s="35">
        <v>0</v>
      </c>
      <c r="I63" s="35">
        <v>706</v>
      </c>
      <c r="J63" s="35">
        <v>0</v>
      </c>
      <c r="K63" s="35">
        <v>0</v>
      </c>
      <c r="L63" s="35">
        <v>0</v>
      </c>
      <c r="M63" s="35">
        <v>477673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10035</v>
      </c>
      <c r="U63" s="35">
        <v>1528770</v>
      </c>
      <c r="V63" s="35">
        <v>0</v>
      </c>
      <c r="W63" s="35">
        <v>59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94594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131115</v>
      </c>
      <c r="AV63" s="35">
        <v>0</v>
      </c>
      <c r="AW63" s="35">
        <v>691780</v>
      </c>
      <c r="AX63" s="35">
        <v>337266</v>
      </c>
      <c r="AY63" s="35">
        <v>0</v>
      </c>
      <c r="BB63" s="6"/>
      <c r="BC63" s="118">
        <f t="shared" si="13"/>
        <v>10</v>
      </c>
      <c r="BD63" s="119">
        <f t="shared" si="13"/>
        <v>10</v>
      </c>
      <c r="BE63" s="119">
        <f t="shared" si="13"/>
        <v>10</v>
      </c>
      <c r="BF63" s="119">
        <f t="shared" si="13"/>
        <v>10</v>
      </c>
      <c r="BG63" s="119">
        <f t="shared" si="13"/>
        <v>10</v>
      </c>
      <c r="BH63" s="119">
        <f t="shared" si="13"/>
        <v>10</v>
      </c>
      <c r="BI63" s="119">
        <f t="shared" si="13"/>
        <v>10</v>
      </c>
      <c r="BJ63" s="119">
        <f t="shared" si="13"/>
        <v>10</v>
      </c>
      <c r="BK63" s="119">
        <f t="shared" si="13"/>
        <v>10</v>
      </c>
      <c r="BL63" s="119">
        <f t="shared" si="13"/>
        <v>10</v>
      </c>
      <c r="BM63" s="119">
        <f t="shared" si="13"/>
        <v>10</v>
      </c>
      <c r="BN63" s="119">
        <f t="shared" si="13"/>
        <v>10</v>
      </c>
      <c r="BO63" s="119">
        <f t="shared" si="13"/>
        <v>10</v>
      </c>
      <c r="BP63" s="119">
        <f t="shared" si="13"/>
        <v>10</v>
      </c>
      <c r="BQ63" s="119">
        <f t="shared" si="13"/>
        <v>10</v>
      </c>
      <c r="BR63" s="119">
        <f t="shared" si="13"/>
        <v>10</v>
      </c>
      <c r="BS63" s="119">
        <f t="shared" si="12"/>
        <v>10</v>
      </c>
      <c r="BT63" s="119">
        <f t="shared" si="12"/>
        <v>10</v>
      </c>
      <c r="BU63" s="119">
        <f t="shared" si="12"/>
        <v>10</v>
      </c>
      <c r="BV63" s="119">
        <f t="shared" si="12"/>
        <v>10</v>
      </c>
      <c r="BW63" s="119">
        <f t="shared" si="12"/>
        <v>10</v>
      </c>
      <c r="BX63" s="119">
        <f t="shared" si="12"/>
        <v>10</v>
      </c>
      <c r="BY63" s="119">
        <f t="shared" si="12"/>
        <v>10</v>
      </c>
      <c r="BZ63" s="119">
        <f t="shared" si="12"/>
        <v>10</v>
      </c>
      <c r="CA63" s="119">
        <f t="shared" si="12"/>
        <v>10</v>
      </c>
      <c r="CB63" s="119">
        <f t="shared" si="12"/>
        <v>10</v>
      </c>
      <c r="CC63" s="119">
        <f t="shared" si="12"/>
        <v>10</v>
      </c>
      <c r="CD63" s="119">
        <f t="shared" si="12"/>
        <v>10</v>
      </c>
      <c r="CE63" s="119">
        <f t="shared" si="12"/>
        <v>10</v>
      </c>
      <c r="CF63" s="119">
        <f t="shared" si="12"/>
        <v>10</v>
      </c>
      <c r="CG63" s="119">
        <f t="shared" si="12"/>
        <v>10</v>
      </c>
      <c r="CH63" s="119">
        <f t="shared" si="11"/>
        <v>10</v>
      </c>
      <c r="CI63" s="119">
        <f t="shared" si="11"/>
        <v>10</v>
      </c>
      <c r="CJ63" s="119">
        <f t="shared" si="11"/>
        <v>10</v>
      </c>
      <c r="CK63" s="119">
        <f t="shared" si="11"/>
        <v>10</v>
      </c>
      <c r="CL63" s="119">
        <f t="shared" si="11"/>
        <v>10</v>
      </c>
      <c r="CM63" s="119">
        <f t="shared" si="11"/>
        <v>10</v>
      </c>
      <c r="CN63" s="119">
        <f t="shared" si="11"/>
        <v>10</v>
      </c>
      <c r="CO63" s="119">
        <f t="shared" si="11"/>
        <v>10</v>
      </c>
      <c r="CP63" s="119">
        <f t="shared" si="11"/>
        <v>10</v>
      </c>
      <c r="CQ63" s="119">
        <f t="shared" si="11"/>
        <v>10</v>
      </c>
      <c r="CR63" s="119">
        <f t="shared" si="11"/>
        <v>10</v>
      </c>
      <c r="CS63" s="119">
        <f t="shared" si="11"/>
        <v>10</v>
      </c>
      <c r="CT63" s="119">
        <f t="shared" si="11"/>
        <v>10</v>
      </c>
      <c r="CU63" s="119">
        <f t="shared" si="11"/>
        <v>10</v>
      </c>
      <c r="CV63" s="120">
        <f t="shared" si="11"/>
        <v>10</v>
      </c>
    </row>
    <row r="64" spans="2:100">
      <c r="B64" s="67">
        <v>10</v>
      </c>
      <c r="C64" s="33" t="s">
        <v>824</v>
      </c>
      <c r="D64" s="33" t="s">
        <v>622</v>
      </c>
      <c r="E64" s="34" t="s">
        <v>876</v>
      </c>
      <c r="F64" s="35">
        <v>0</v>
      </c>
      <c r="G64" s="35">
        <v>0</v>
      </c>
      <c r="H64" s="35">
        <v>0</v>
      </c>
      <c r="I64" s="35">
        <v>3</v>
      </c>
      <c r="J64" s="35">
        <v>0</v>
      </c>
      <c r="K64" s="35">
        <v>0</v>
      </c>
      <c r="L64" s="35">
        <v>0</v>
      </c>
      <c r="M64" s="35">
        <v>255859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2</v>
      </c>
      <c r="U64" s="35">
        <v>830584</v>
      </c>
      <c r="V64" s="35">
        <v>0</v>
      </c>
      <c r="W64" s="35">
        <v>15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119940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71107</v>
      </c>
      <c r="AV64" s="35">
        <v>0</v>
      </c>
      <c r="AW64" s="35">
        <v>470904</v>
      </c>
      <c r="AX64" s="35">
        <v>458409</v>
      </c>
      <c r="AY64" s="35">
        <v>0</v>
      </c>
      <c r="BB64" s="6"/>
      <c r="BC64" s="118">
        <f t="shared" si="13"/>
        <v>10</v>
      </c>
      <c r="BD64" s="119">
        <f t="shared" si="13"/>
        <v>10</v>
      </c>
      <c r="BE64" s="119">
        <f t="shared" si="13"/>
        <v>10</v>
      </c>
      <c r="BF64" s="119">
        <f t="shared" si="13"/>
        <v>10</v>
      </c>
      <c r="BG64" s="119">
        <f t="shared" si="13"/>
        <v>10</v>
      </c>
      <c r="BH64" s="119">
        <f t="shared" si="13"/>
        <v>10</v>
      </c>
      <c r="BI64" s="119">
        <f t="shared" si="13"/>
        <v>10</v>
      </c>
      <c r="BJ64" s="119">
        <f t="shared" si="13"/>
        <v>10</v>
      </c>
      <c r="BK64" s="119">
        <f t="shared" si="13"/>
        <v>10</v>
      </c>
      <c r="BL64" s="119">
        <f t="shared" si="13"/>
        <v>10</v>
      </c>
      <c r="BM64" s="119">
        <f t="shared" si="13"/>
        <v>10</v>
      </c>
      <c r="BN64" s="119">
        <f t="shared" si="13"/>
        <v>10</v>
      </c>
      <c r="BO64" s="119">
        <f t="shared" si="13"/>
        <v>10</v>
      </c>
      <c r="BP64" s="119">
        <f t="shared" si="13"/>
        <v>10</v>
      </c>
      <c r="BQ64" s="119">
        <f t="shared" si="13"/>
        <v>10</v>
      </c>
      <c r="BR64" s="119">
        <f t="shared" si="13"/>
        <v>10</v>
      </c>
      <c r="BS64" s="119">
        <f t="shared" si="12"/>
        <v>10</v>
      </c>
      <c r="BT64" s="119">
        <f t="shared" si="12"/>
        <v>10</v>
      </c>
      <c r="BU64" s="119">
        <f t="shared" si="12"/>
        <v>10</v>
      </c>
      <c r="BV64" s="119">
        <f t="shared" si="12"/>
        <v>10</v>
      </c>
      <c r="BW64" s="119">
        <f t="shared" si="12"/>
        <v>10</v>
      </c>
      <c r="BX64" s="119">
        <f t="shared" si="12"/>
        <v>10</v>
      </c>
      <c r="BY64" s="119">
        <f t="shared" si="12"/>
        <v>10</v>
      </c>
      <c r="BZ64" s="119">
        <f t="shared" si="12"/>
        <v>10</v>
      </c>
      <c r="CA64" s="119">
        <f t="shared" si="12"/>
        <v>10</v>
      </c>
      <c r="CB64" s="119">
        <f t="shared" si="12"/>
        <v>10</v>
      </c>
      <c r="CC64" s="119">
        <f t="shared" si="12"/>
        <v>10</v>
      </c>
      <c r="CD64" s="119">
        <f t="shared" si="12"/>
        <v>10</v>
      </c>
      <c r="CE64" s="119">
        <f t="shared" si="12"/>
        <v>10</v>
      </c>
      <c r="CF64" s="119">
        <f t="shared" si="12"/>
        <v>10</v>
      </c>
      <c r="CG64" s="119">
        <f t="shared" si="12"/>
        <v>10</v>
      </c>
      <c r="CH64" s="119">
        <f t="shared" si="11"/>
        <v>10</v>
      </c>
      <c r="CI64" s="119">
        <f t="shared" si="11"/>
        <v>10</v>
      </c>
      <c r="CJ64" s="119">
        <f t="shared" si="11"/>
        <v>10</v>
      </c>
      <c r="CK64" s="119">
        <f t="shared" si="11"/>
        <v>10</v>
      </c>
      <c r="CL64" s="119">
        <f t="shared" si="11"/>
        <v>10</v>
      </c>
      <c r="CM64" s="119">
        <f t="shared" si="11"/>
        <v>10</v>
      </c>
      <c r="CN64" s="119">
        <f t="shared" si="11"/>
        <v>10</v>
      </c>
      <c r="CO64" s="119">
        <f t="shared" si="11"/>
        <v>10</v>
      </c>
      <c r="CP64" s="119">
        <f t="shared" si="11"/>
        <v>10</v>
      </c>
      <c r="CQ64" s="119">
        <f t="shared" si="11"/>
        <v>10</v>
      </c>
      <c r="CR64" s="119">
        <f t="shared" si="11"/>
        <v>10</v>
      </c>
      <c r="CS64" s="119">
        <f t="shared" si="11"/>
        <v>10</v>
      </c>
      <c r="CT64" s="119">
        <f t="shared" si="11"/>
        <v>10</v>
      </c>
      <c r="CU64" s="119">
        <f t="shared" si="11"/>
        <v>10</v>
      </c>
      <c r="CV64" s="120">
        <f t="shared" si="11"/>
        <v>10</v>
      </c>
    </row>
    <row r="65" spans="2:100">
      <c r="B65" s="67">
        <v>9</v>
      </c>
      <c r="C65" s="33" t="s">
        <v>824</v>
      </c>
      <c r="D65" s="33" t="s">
        <v>624</v>
      </c>
      <c r="E65" s="34" t="s">
        <v>877</v>
      </c>
      <c r="F65" s="35">
        <v>0</v>
      </c>
      <c r="G65" s="35">
        <v>0</v>
      </c>
      <c r="H65" s="35">
        <v>0</v>
      </c>
      <c r="I65" s="35">
        <v>29564</v>
      </c>
      <c r="J65" s="35">
        <v>0</v>
      </c>
      <c r="K65" s="35">
        <v>0</v>
      </c>
      <c r="L65" s="35">
        <v>0</v>
      </c>
      <c r="M65" s="35">
        <v>552818</v>
      </c>
      <c r="N65" s="35">
        <v>0</v>
      </c>
      <c r="O65" s="35">
        <v>0</v>
      </c>
      <c r="P65" s="35">
        <v>39</v>
      </c>
      <c r="Q65" s="35">
        <v>0</v>
      </c>
      <c r="R65" s="35">
        <v>0</v>
      </c>
      <c r="S65" s="35">
        <v>0</v>
      </c>
      <c r="T65" s="35">
        <v>276314</v>
      </c>
      <c r="U65" s="35">
        <v>5127729</v>
      </c>
      <c r="V65" s="35">
        <v>551654</v>
      </c>
      <c r="W65" s="35">
        <v>1617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1087829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403108</v>
      </c>
      <c r="AV65" s="35">
        <v>0</v>
      </c>
      <c r="AW65" s="35">
        <v>4837249</v>
      </c>
      <c r="AX65" s="35">
        <v>3878561</v>
      </c>
      <c r="AY65" s="35">
        <v>0</v>
      </c>
      <c r="BB65" s="6"/>
      <c r="BC65" s="118">
        <f t="shared" si="13"/>
        <v>9</v>
      </c>
      <c r="BD65" s="119">
        <f t="shared" si="13"/>
        <v>9</v>
      </c>
      <c r="BE65" s="119">
        <f t="shared" si="13"/>
        <v>9</v>
      </c>
      <c r="BF65" s="119">
        <f t="shared" si="13"/>
        <v>9</v>
      </c>
      <c r="BG65" s="119">
        <f t="shared" si="13"/>
        <v>9</v>
      </c>
      <c r="BH65" s="119">
        <f t="shared" si="13"/>
        <v>9</v>
      </c>
      <c r="BI65" s="119">
        <f t="shared" si="13"/>
        <v>9</v>
      </c>
      <c r="BJ65" s="119">
        <f t="shared" si="13"/>
        <v>9</v>
      </c>
      <c r="BK65" s="119">
        <f t="shared" si="13"/>
        <v>9</v>
      </c>
      <c r="BL65" s="119">
        <f t="shared" si="13"/>
        <v>9</v>
      </c>
      <c r="BM65" s="119">
        <f t="shared" si="13"/>
        <v>9</v>
      </c>
      <c r="BN65" s="119">
        <f t="shared" si="13"/>
        <v>9</v>
      </c>
      <c r="BO65" s="119">
        <f t="shared" si="13"/>
        <v>9</v>
      </c>
      <c r="BP65" s="119">
        <f t="shared" si="13"/>
        <v>9</v>
      </c>
      <c r="BQ65" s="119">
        <f t="shared" si="13"/>
        <v>9</v>
      </c>
      <c r="BR65" s="119">
        <f t="shared" si="13"/>
        <v>9</v>
      </c>
      <c r="BS65" s="119">
        <f t="shared" si="12"/>
        <v>9</v>
      </c>
      <c r="BT65" s="119">
        <f t="shared" si="12"/>
        <v>9</v>
      </c>
      <c r="BU65" s="119">
        <f t="shared" si="12"/>
        <v>9</v>
      </c>
      <c r="BV65" s="119">
        <f t="shared" si="12"/>
        <v>9</v>
      </c>
      <c r="BW65" s="119">
        <f t="shared" si="12"/>
        <v>9</v>
      </c>
      <c r="BX65" s="119">
        <f t="shared" si="12"/>
        <v>9</v>
      </c>
      <c r="BY65" s="119">
        <f t="shared" si="12"/>
        <v>9</v>
      </c>
      <c r="BZ65" s="119">
        <f t="shared" si="12"/>
        <v>9</v>
      </c>
      <c r="CA65" s="119">
        <f t="shared" si="12"/>
        <v>9</v>
      </c>
      <c r="CB65" s="119">
        <f t="shared" si="12"/>
        <v>9</v>
      </c>
      <c r="CC65" s="119">
        <f t="shared" si="12"/>
        <v>9</v>
      </c>
      <c r="CD65" s="119">
        <f t="shared" si="12"/>
        <v>9</v>
      </c>
      <c r="CE65" s="119">
        <f t="shared" si="12"/>
        <v>9</v>
      </c>
      <c r="CF65" s="119">
        <f t="shared" si="12"/>
        <v>9</v>
      </c>
      <c r="CG65" s="119">
        <f t="shared" si="12"/>
        <v>9</v>
      </c>
      <c r="CH65" s="119">
        <f t="shared" si="11"/>
        <v>9</v>
      </c>
      <c r="CI65" s="119">
        <f t="shared" si="11"/>
        <v>9</v>
      </c>
      <c r="CJ65" s="119">
        <f t="shared" si="11"/>
        <v>9</v>
      </c>
      <c r="CK65" s="119">
        <f t="shared" si="11"/>
        <v>9</v>
      </c>
      <c r="CL65" s="119">
        <f t="shared" si="11"/>
        <v>9</v>
      </c>
      <c r="CM65" s="119">
        <f t="shared" si="11"/>
        <v>9</v>
      </c>
      <c r="CN65" s="119">
        <f t="shared" si="11"/>
        <v>9</v>
      </c>
      <c r="CO65" s="119">
        <f t="shared" si="11"/>
        <v>9</v>
      </c>
      <c r="CP65" s="119">
        <f t="shared" si="11"/>
        <v>9</v>
      </c>
      <c r="CQ65" s="119">
        <f t="shared" si="11"/>
        <v>9</v>
      </c>
      <c r="CR65" s="119">
        <f t="shared" si="11"/>
        <v>9</v>
      </c>
      <c r="CS65" s="119">
        <f t="shared" si="11"/>
        <v>9</v>
      </c>
      <c r="CT65" s="119">
        <f t="shared" si="11"/>
        <v>9</v>
      </c>
      <c r="CU65" s="119">
        <f t="shared" si="11"/>
        <v>9</v>
      </c>
      <c r="CV65" s="120">
        <f t="shared" si="11"/>
        <v>9</v>
      </c>
    </row>
    <row r="66" spans="2:100">
      <c r="B66" s="67">
        <v>9</v>
      </c>
      <c r="C66" s="33" t="s">
        <v>824</v>
      </c>
      <c r="D66" s="33" t="s">
        <v>626</v>
      </c>
      <c r="E66" s="34" t="s">
        <v>878</v>
      </c>
      <c r="F66" s="35">
        <v>0</v>
      </c>
      <c r="G66" s="35">
        <v>0</v>
      </c>
      <c r="H66" s="35">
        <v>0</v>
      </c>
      <c r="I66" s="35">
        <v>24664</v>
      </c>
      <c r="J66" s="35">
        <v>0</v>
      </c>
      <c r="K66" s="35">
        <v>0</v>
      </c>
      <c r="L66" s="35">
        <v>0</v>
      </c>
      <c r="M66" s="35">
        <v>271023</v>
      </c>
      <c r="N66" s="35">
        <v>0</v>
      </c>
      <c r="O66" s="35">
        <v>0</v>
      </c>
      <c r="P66" s="35">
        <v>17</v>
      </c>
      <c r="Q66" s="35">
        <v>0</v>
      </c>
      <c r="R66" s="35">
        <v>0</v>
      </c>
      <c r="S66" s="35">
        <v>0</v>
      </c>
      <c r="T66" s="35">
        <v>122863</v>
      </c>
      <c r="U66" s="35">
        <v>1327346</v>
      </c>
      <c r="V66" s="35">
        <v>0</v>
      </c>
      <c r="W66" s="35">
        <v>719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902995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108817</v>
      </c>
      <c r="AV66" s="35">
        <v>0</v>
      </c>
      <c r="AW66" s="35">
        <v>6367918</v>
      </c>
      <c r="AX66" s="35">
        <v>3254334</v>
      </c>
      <c r="AY66" s="35">
        <v>0</v>
      </c>
      <c r="BB66" s="6"/>
      <c r="BC66" s="118">
        <f t="shared" si="13"/>
        <v>9</v>
      </c>
      <c r="BD66" s="119">
        <f t="shared" si="13"/>
        <v>9</v>
      </c>
      <c r="BE66" s="119">
        <f t="shared" si="13"/>
        <v>9</v>
      </c>
      <c r="BF66" s="119">
        <f t="shared" si="13"/>
        <v>9</v>
      </c>
      <c r="BG66" s="119">
        <f t="shared" si="13"/>
        <v>9</v>
      </c>
      <c r="BH66" s="119">
        <f t="shared" si="13"/>
        <v>9</v>
      </c>
      <c r="BI66" s="119">
        <f t="shared" si="13"/>
        <v>9</v>
      </c>
      <c r="BJ66" s="119">
        <f t="shared" si="13"/>
        <v>9</v>
      </c>
      <c r="BK66" s="119">
        <f t="shared" si="13"/>
        <v>9</v>
      </c>
      <c r="BL66" s="119">
        <f t="shared" si="13"/>
        <v>9</v>
      </c>
      <c r="BM66" s="119">
        <f t="shared" si="13"/>
        <v>9</v>
      </c>
      <c r="BN66" s="119">
        <f t="shared" si="13"/>
        <v>9</v>
      </c>
      <c r="BO66" s="119">
        <f t="shared" si="13"/>
        <v>9</v>
      </c>
      <c r="BP66" s="119">
        <f t="shared" si="13"/>
        <v>9</v>
      </c>
      <c r="BQ66" s="119">
        <f t="shared" si="13"/>
        <v>9</v>
      </c>
      <c r="BR66" s="119">
        <f t="shared" si="13"/>
        <v>9</v>
      </c>
      <c r="BS66" s="119">
        <f t="shared" si="12"/>
        <v>9</v>
      </c>
      <c r="BT66" s="119">
        <f t="shared" si="12"/>
        <v>9</v>
      </c>
      <c r="BU66" s="119">
        <f t="shared" si="12"/>
        <v>9</v>
      </c>
      <c r="BV66" s="119">
        <f t="shared" si="12"/>
        <v>9</v>
      </c>
      <c r="BW66" s="119">
        <f t="shared" si="12"/>
        <v>9</v>
      </c>
      <c r="BX66" s="119">
        <f t="shared" si="12"/>
        <v>9</v>
      </c>
      <c r="BY66" s="119">
        <f t="shared" si="12"/>
        <v>9</v>
      </c>
      <c r="BZ66" s="119">
        <f t="shared" si="12"/>
        <v>9</v>
      </c>
      <c r="CA66" s="119">
        <f t="shared" si="12"/>
        <v>9</v>
      </c>
      <c r="CB66" s="119">
        <f t="shared" si="12"/>
        <v>9</v>
      </c>
      <c r="CC66" s="119">
        <f t="shared" si="12"/>
        <v>9</v>
      </c>
      <c r="CD66" s="119">
        <f t="shared" si="12"/>
        <v>9</v>
      </c>
      <c r="CE66" s="119">
        <f t="shared" si="12"/>
        <v>9</v>
      </c>
      <c r="CF66" s="119">
        <f t="shared" si="12"/>
        <v>9</v>
      </c>
      <c r="CG66" s="119">
        <f t="shared" si="12"/>
        <v>9</v>
      </c>
      <c r="CH66" s="119">
        <f t="shared" si="11"/>
        <v>9</v>
      </c>
      <c r="CI66" s="119">
        <f t="shared" si="11"/>
        <v>9</v>
      </c>
      <c r="CJ66" s="119">
        <f t="shared" si="11"/>
        <v>9</v>
      </c>
      <c r="CK66" s="119">
        <f t="shared" si="11"/>
        <v>9</v>
      </c>
      <c r="CL66" s="119">
        <f t="shared" si="11"/>
        <v>9</v>
      </c>
      <c r="CM66" s="119">
        <f t="shared" si="11"/>
        <v>9</v>
      </c>
      <c r="CN66" s="119">
        <f t="shared" si="11"/>
        <v>9</v>
      </c>
      <c r="CO66" s="119">
        <f t="shared" si="11"/>
        <v>9</v>
      </c>
      <c r="CP66" s="119">
        <f t="shared" si="11"/>
        <v>9</v>
      </c>
      <c r="CQ66" s="119">
        <f t="shared" si="11"/>
        <v>9</v>
      </c>
      <c r="CR66" s="119">
        <f t="shared" si="11"/>
        <v>9</v>
      </c>
      <c r="CS66" s="119">
        <f t="shared" si="11"/>
        <v>9</v>
      </c>
      <c r="CT66" s="119">
        <f t="shared" si="11"/>
        <v>9</v>
      </c>
      <c r="CU66" s="119">
        <f t="shared" si="11"/>
        <v>9</v>
      </c>
      <c r="CV66" s="120">
        <f t="shared" si="11"/>
        <v>9</v>
      </c>
    </row>
    <row r="67" spans="2:100">
      <c r="B67" s="67">
        <v>11</v>
      </c>
      <c r="C67" s="33" t="s">
        <v>824</v>
      </c>
      <c r="D67" s="33" t="s">
        <v>628</v>
      </c>
      <c r="E67" s="34" t="s">
        <v>879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33</v>
      </c>
      <c r="M67" s="35">
        <v>930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3369261</v>
      </c>
      <c r="U67" s="35">
        <v>19705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3763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1507</v>
      </c>
      <c r="AV67" s="35">
        <v>0</v>
      </c>
      <c r="AW67" s="35">
        <v>927738</v>
      </c>
      <c r="AX67" s="35">
        <v>14381</v>
      </c>
      <c r="AY67" s="35">
        <v>0</v>
      </c>
      <c r="BB67" s="6"/>
      <c r="BC67" s="118">
        <f t="shared" si="13"/>
        <v>11</v>
      </c>
      <c r="BD67" s="119">
        <f t="shared" si="13"/>
        <v>11</v>
      </c>
      <c r="BE67" s="119">
        <f t="shared" si="13"/>
        <v>11</v>
      </c>
      <c r="BF67" s="119">
        <f t="shared" si="13"/>
        <v>11</v>
      </c>
      <c r="BG67" s="119">
        <f t="shared" si="13"/>
        <v>11</v>
      </c>
      <c r="BH67" s="119">
        <f t="shared" si="13"/>
        <v>11</v>
      </c>
      <c r="BI67" s="119">
        <f t="shared" si="13"/>
        <v>11</v>
      </c>
      <c r="BJ67" s="119">
        <f t="shared" si="13"/>
        <v>11</v>
      </c>
      <c r="BK67" s="119">
        <f t="shared" si="13"/>
        <v>11</v>
      </c>
      <c r="BL67" s="119">
        <f t="shared" si="13"/>
        <v>11</v>
      </c>
      <c r="BM67" s="119">
        <f t="shared" si="13"/>
        <v>11</v>
      </c>
      <c r="BN67" s="119">
        <f t="shared" si="13"/>
        <v>11</v>
      </c>
      <c r="BO67" s="119">
        <f t="shared" si="13"/>
        <v>11</v>
      </c>
      <c r="BP67" s="119">
        <f t="shared" si="13"/>
        <v>11</v>
      </c>
      <c r="BQ67" s="119">
        <f t="shared" si="13"/>
        <v>11</v>
      </c>
      <c r="BR67" s="119">
        <f t="shared" si="13"/>
        <v>11</v>
      </c>
      <c r="BS67" s="119">
        <f t="shared" si="12"/>
        <v>11</v>
      </c>
      <c r="BT67" s="119">
        <f t="shared" si="12"/>
        <v>11</v>
      </c>
      <c r="BU67" s="119">
        <f t="shared" si="12"/>
        <v>11</v>
      </c>
      <c r="BV67" s="119">
        <f t="shared" si="12"/>
        <v>11</v>
      </c>
      <c r="BW67" s="119">
        <f t="shared" si="12"/>
        <v>11</v>
      </c>
      <c r="BX67" s="119">
        <f t="shared" si="12"/>
        <v>11</v>
      </c>
      <c r="BY67" s="119">
        <f t="shared" si="12"/>
        <v>11</v>
      </c>
      <c r="BZ67" s="119">
        <f t="shared" si="12"/>
        <v>11</v>
      </c>
      <c r="CA67" s="119">
        <f t="shared" si="12"/>
        <v>11</v>
      </c>
      <c r="CB67" s="119">
        <f t="shared" si="12"/>
        <v>11</v>
      </c>
      <c r="CC67" s="119">
        <f t="shared" si="12"/>
        <v>11</v>
      </c>
      <c r="CD67" s="119">
        <f t="shared" si="12"/>
        <v>11</v>
      </c>
      <c r="CE67" s="119">
        <f t="shared" si="12"/>
        <v>11</v>
      </c>
      <c r="CF67" s="119">
        <f t="shared" si="12"/>
        <v>11</v>
      </c>
      <c r="CG67" s="119">
        <f t="shared" si="12"/>
        <v>11</v>
      </c>
      <c r="CH67" s="119">
        <f t="shared" si="11"/>
        <v>11</v>
      </c>
      <c r="CI67" s="119">
        <f t="shared" si="11"/>
        <v>11</v>
      </c>
      <c r="CJ67" s="119">
        <f t="shared" si="11"/>
        <v>11</v>
      </c>
      <c r="CK67" s="119">
        <f t="shared" si="11"/>
        <v>11</v>
      </c>
      <c r="CL67" s="119">
        <f t="shared" si="11"/>
        <v>11</v>
      </c>
      <c r="CM67" s="119">
        <f t="shared" si="11"/>
        <v>11</v>
      </c>
      <c r="CN67" s="119">
        <f t="shared" si="11"/>
        <v>11</v>
      </c>
      <c r="CO67" s="119">
        <f t="shared" si="11"/>
        <v>11</v>
      </c>
      <c r="CP67" s="119">
        <f t="shared" si="11"/>
        <v>11</v>
      </c>
      <c r="CQ67" s="119">
        <f t="shared" si="11"/>
        <v>11</v>
      </c>
      <c r="CR67" s="119">
        <f t="shared" si="11"/>
        <v>11</v>
      </c>
      <c r="CS67" s="119">
        <f t="shared" si="11"/>
        <v>11</v>
      </c>
      <c r="CT67" s="119">
        <f t="shared" si="11"/>
        <v>11</v>
      </c>
      <c r="CU67" s="119">
        <f t="shared" si="11"/>
        <v>11</v>
      </c>
      <c r="CV67" s="120">
        <f t="shared" si="11"/>
        <v>11</v>
      </c>
    </row>
    <row r="68" spans="2:100">
      <c r="B68" s="67">
        <v>11</v>
      </c>
      <c r="C68" s="33" t="s">
        <v>824</v>
      </c>
      <c r="D68" s="33" t="s">
        <v>630</v>
      </c>
      <c r="E68" s="34" t="s">
        <v>880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62385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2991050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14673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226048</v>
      </c>
      <c r="AV68" s="35">
        <v>0</v>
      </c>
      <c r="AW68" s="35">
        <v>458262</v>
      </c>
      <c r="AX68" s="35">
        <v>56081</v>
      </c>
      <c r="AY68" s="35">
        <v>0</v>
      </c>
      <c r="BB68" s="6"/>
      <c r="BC68" s="118">
        <f t="shared" si="13"/>
        <v>11</v>
      </c>
      <c r="BD68" s="119">
        <f t="shared" si="13"/>
        <v>11</v>
      </c>
      <c r="BE68" s="119">
        <f t="shared" si="13"/>
        <v>11</v>
      </c>
      <c r="BF68" s="119">
        <f t="shared" si="13"/>
        <v>11</v>
      </c>
      <c r="BG68" s="119">
        <f t="shared" si="13"/>
        <v>11</v>
      </c>
      <c r="BH68" s="119">
        <f t="shared" si="13"/>
        <v>11</v>
      </c>
      <c r="BI68" s="119">
        <f t="shared" si="13"/>
        <v>11</v>
      </c>
      <c r="BJ68" s="119">
        <f t="shared" si="13"/>
        <v>11</v>
      </c>
      <c r="BK68" s="119">
        <f t="shared" si="13"/>
        <v>11</v>
      </c>
      <c r="BL68" s="119">
        <f t="shared" si="13"/>
        <v>11</v>
      </c>
      <c r="BM68" s="119">
        <f t="shared" si="13"/>
        <v>11</v>
      </c>
      <c r="BN68" s="119">
        <f t="shared" si="13"/>
        <v>11</v>
      </c>
      <c r="BO68" s="119">
        <f t="shared" si="13"/>
        <v>11</v>
      </c>
      <c r="BP68" s="119">
        <f t="shared" si="13"/>
        <v>11</v>
      </c>
      <c r="BQ68" s="119">
        <f t="shared" si="13"/>
        <v>11</v>
      </c>
      <c r="BR68" s="119">
        <f t="shared" si="13"/>
        <v>11</v>
      </c>
      <c r="BS68" s="119">
        <f t="shared" si="12"/>
        <v>11</v>
      </c>
      <c r="BT68" s="119">
        <f t="shared" si="12"/>
        <v>11</v>
      </c>
      <c r="BU68" s="119">
        <f t="shared" si="12"/>
        <v>11</v>
      </c>
      <c r="BV68" s="119">
        <f t="shared" si="12"/>
        <v>11</v>
      </c>
      <c r="BW68" s="119">
        <f t="shared" si="12"/>
        <v>11</v>
      </c>
      <c r="BX68" s="119">
        <f t="shared" si="12"/>
        <v>11</v>
      </c>
      <c r="BY68" s="119">
        <f t="shared" si="12"/>
        <v>11</v>
      </c>
      <c r="BZ68" s="119">
        <f t="shared" si="12"/>
        <v>11</v>
      </c>
      <c r="CA68" s="119">
        <f t="shared" si="12"/>
        <v>11</v>
      </c>
      <c r="CB68" s="119">
        <f t="shared" si="12"/>
        <v>11</v>
      </c>
      <c r="CC68" s="119">
        <f t="shared" si="12"/>
        <v>11</v>
      </c>
      <c r="CD68" s="119">
        <f t="shared" si="12"/>
        <v>11</v>
      </c>
      <c r="CE68" s="119">
        <f t="shared" si="12"/>
        <v>11</v>
      </c>
      <c r="CF68" s="119">
        <f t="shared" si="12"/>
        <v>11</v>
      </c>
      <c r="CG68" s="119">
        <f t="shared" si="12"/>
        <v>11</v>
      </c>
      <c r="CH68" s="119">
        <f t="shared" si="11"/>
        <v>11</v>
      </c>
      <c r="CI68" s="119">
        <f t="shared" si="11"/>
        <v>11</v>
      </c>
      <c r="CJ68" s="119">
        <f t="shared" si="11"/>
        <v>11</v>
      </c>
      <c r="CK68" s="119">
        <f t="shared" si="11"/>
        <v>11</v>
      </c>
      <c r="CL68" s="119">
        <f t="shared" si="11"/>
        <v>11</v>
      </c>
      <c r="CM68" s="119">
        <f t="shared" si="11"/>
        <v>11</v>
      </c>
      <c r="CN68" s="119">
        <f t="shared" si="11"/>
        <v>11</v>
      </c>
      <c r="CO68" s="119">
        <f t="shared" si="11"/>
        <v>11</v>
      </c>
      <c r="CP68" s="119">
        <f t="shared" si="11"/>
        <v>11</v>
      </c>
      <c r="CQ68" s="119">
        <f t="shared" si="11"/>
        <v>11</v>
      </c>
      <c r="CR68" s="119">
        <f t="shared" si="11"/>
        <v>11</v>
      </c>
      <c r="CS68" s="119">
        <f t="shared" si="11"/>
        <v>11</v>
      </c>
      <c r="CT68" s="119">
        <f t="shared" si="11"/>
        <v>11</v>
      </c>
      <c r="CU68" s="119">
        <f t="shared" si="11"/>
        <v>11</v>
      </c>
      <c r="CV68" s="120">
        <f t="shared" si="11"/>
        <v>11</v>
      </c>
    </row>
    <row r="69" spans="2:100">
      <c r="B69" s="67">
        <v>12</v>
      </c>
      <c r="C69" s="33" t="s">
        <v>824</v>
      </c>
      <c r="D69" s="33" t="s">
        <v>632</v>
      </c>
      <c r="E69" s="34" t="s">
        <v>881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259580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15329046</v>
      </c>
      <c r="V69" s="35">
        <v>17320609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8377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5">
        <v>1156390</v>
      </c>
      <c r="AV69" s="35">
        <v>0</v>
      </c>
      <c r="AW69" s="35">
        <v>281533</v>
      </c>
      <c r="AX69" s="35">
        <v>32016</v>
      </c>
      <c r="AY69" s="35">
        <v>0</v>
      </c>
      <c r="BB69" s="6"/>
      <c r="BC69" s="118">
        <f t="shared" si="13"/>
        <v>12</v>
      </c>
      <c r="BD69" s="119">
        <f t="shared" si="13"/>
        <v>12</v>
      </c>
      <c r="BE69" s="119">
        <f t="shared" si="13"/>
        <v>12</v>
      </c>
      <c r="BF69" s="119">
        <f t="shared" si="13"/>
        <v>12</v>
      </c>
      <c r="BG69" s="119">
        <f t="shared" si="13"/>
        <v>12</v>
      </c>
      <c r="BH69" s="119">
        <f t="shared" si="13"/>
        <v>12</v>
      </c>
      <c r="BI69" s="119">
        <f t="shared" si="13"/>
        <v>12</v>
      </c>
      <c r="BJ69" s="119">
        <f t="shared" si="13"/>
        <v>12</v>
      </c>
      <c r="BK69" s="119">
        <f t="shared" si="13"/>
        <v>12</v>
      </c>
      <c r="BL69" s="119">
        <f t="shared" si="13"/>
        <v>12</v>
      </c>
      <c r="BM69" s="119">
        <f t="shared" si="13"/>
        <v>12</v>
      </c>
      <c r="BN69" s="119">
        <f t="shared" si="13"/>
        <v>12</v>
      </c>
      <c r="BO69" s="119">
        <f t="shared" si="13"/>
        <v>12</v>
      </c>
      <c r="BP69" s="119">
        <f t="shared" si="13"/>
        <v>12</v>
      </c>
      <c r="BQ69" s="119">
        <f t="shared" si="13"/>
        <v>12</v>
      </c>
      <c r="BR69" s="119">
        <f t="shared" si="13"/>
        <v>12</v>
      </c>
      <c r="BS69" s="119">
        <f t="shared" si="12"/>
        <v>12</v>
      </c>
      <c r="BT69" s="119">
        <f t="shared" si="12"/>
        <v>12</v>
      </c>
      <c r="BU69" s="119">
        <f t="shared" si="12"/>
        <v>12</v>
      </c>
      <c r="BV69" s="119">
        <f t="shared" si="12"/>
        <v>12</v>
      </c>
      <c r="BW69" s="119">
        <f t="shared" si="12"/>
        <v>12</v>
      </c>
      <c r="BX69" s="119">
        <f t="shared" si="12"/>
        <v>12</v>
      </c>
      <c r="BY69" s="119">
        <f t="shared" si="12"/>
        <v>12</v>
      </c>
      <c r="BZ69" s="119">
        <f t="shared" si="12"/>
        <v>12</v>
      </c>
      <c r="CA69" s="119">
        <f t="shared" si="12"/>
        <v>12</v>
      </c>
      <c r="CB69" s="119">
        <f t="shared" si="12"/>
        <v>12</v>
      </c>
      <c r="CC69" s="119">
        <f t="shared" si="12"/>
        <v>12</v>
      </c>
      <c r="CD69" s="119">
        <f t="shared" si="12"/>
        <v>12</v>
      </c>
      <c r="CE69" s="119">
        <f t="shared" si="12"/>
        <v>12</v>
      </c>
      <c r="CF69" s="119">
        <f t="shared" si="12"/>
        <v>12</v>
      </c>
      <c r="CG69" s="119">
        <f t="shared" si="12"/>
        <v>12</v>
      </c>
      <c r="CH69" s="119">
        <f t="shared" si="11"/>
        <v>12</v>
      </c>
      <c r="CI69" s="119">
        <f t="shared" si="11"/>
        <v>12</v>
      </c>
      <c r="CJ69" s="119">
        <f t="shared" si="11"/>
        <v>12</v>
      </c>
      <c r="CK69" s="119">
        <f t="shared" si="11"/>
        <v>12</v>
      </c>
      <c r="CL69" s="119">
        <f t="shared" si="11"/>
        <v>12</v>
      </c>
      <c r="CM69" s="119">
        <f t="shared" si="11"/>
        <v>12</v>
      </c>
      <c r="CN69" s="119">
        <f t="shared" si="11"/>
        <v>12</v>
      </c>
      <c r="CO69" s="119">
        <f t="shared" si="11"/>
        <v>12</v>
      </c>
      <c r="CP69" s="119">
        <f t="shared" si="11"/>
        <v>12</v>
      </c>
      <c r="CQ69" s="119">
        <f t="shared" si="11"/>
        <v>12</v>
      </c>
      <c r="CR69" s="119">
        <f t="shared" si="11"/>
        <v>12</v>
      </c>
      <c r="CS69" s="119">
        <f t="shared" si="11"/>
        <v>12</v>
      </c>
      <c r="CT69" s="119">
        <f t="shared" si="11"/>
        <v>12</v>
      </c>
      <c r="CU69" s="119">
        <f t="shared" si="11"/>
        <v>12</v>
      </c>
      <c r="CV69" s="120">
        <f t="shared" si="11"/>
        <v>12</v>
      </c>
    </row>
    <row r="70" spans="2:100">
      <c r="B70" s="67">
        <v>21</v>
      </c>
      <c r="C70" s="33" t="s">
        <v>824</v>
      </c>
      <c r="D70" s="33" t="s">
        <v>634</v>
      </c>
      <c r="E70" s="34" t="s">
        <v>882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8125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7159870</v>
      </c>
      <c r="U70" s="35">
        <v>39829</v>
      </c>
      <c r="V70" s="35">
        <v>0</v>
      </c>
      <c r="W70" s="35">
        <v>2315457</v>
      </c>
      <c r="X70" s="35">
        <v>443532150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5292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3265</v>
      </c>
      <c r="AV70" s="35">
        <v>0</v>
      </c>
      <c r="AW70" s="35">
        <v>126886</v>
      </c>
      <c r="AX70" s="35">
        <v>20228</v>
      </c>
      <c r="AY70" s="35">
        <v>0</v>
      </c>
      <c r="BB70" s="6"/>
      <c r="BC70" s="118">
        <f t="shared" si="13"/>
        <v>21</v>
      </c>
      <c r="BD70" s="119">
        <f t="shared" si="13"/>
        <v>21</v>
      </c>
      <c r="BE70" s="119">
        <f t="shared" si="13"/>
        <v>21</v>
      </c>
      <c r="BF70" s="119">
        <f t="shared" si="13"/>
        <v>21</v>
      </c>
      <c r="BG70" s="119">
        <f t="shared" si="13"/>
        <v>21</v>
      </c>
      <c r="BH70" s="119">
        <f t="shared" si="13"/>
        <v>21</v>
      </c>
      <c r="BI70" s="119">
        <f t="shared" si="13"/>
        <v>21</v>
      </c>
      <c r="BJ70" s="119">
        <f t="shared" si="13"/>
        <v>21</v>
      </c>
      <c r="BK70" s="119">
        <f t="shared" si="13"/>
        <v>21</v>
      </c>
      <c r="BL70" s="119">
        <f t="shared" si="13"/>
        <v>21</v>
      </c>
      <c r="BM70" s="119">
        <f t="shared" si="13"/>
        <v>21</v>
      </c>
      <c r="BN70" s="119">
        <f t="shared" si="13"/>
        <v>21</v>
      </c>
      <c r="BO70" s="119">
        <f t="shared" si="13"/>
        <v>21</v>
      </c>
      <c r="BP70" s="119">
        <f t="shared" si="13"/>
        <v>21</v>
      </c>
      <c r="BQ70" s="119">
        <f t="shared" si="13"/>
        <v>21</v>
      </c>
      <c r="BR70" s="119">
        <f t="shared" si="13"/>
        <v>21</v>
      </c>
      <c r="BS70" s="119">
        <f t="shared" si="12"/>
        <v>21</v>
      </c>
      <c r="BT70" s="119">
        <f t="shared" si="12"/>
        <v>21</v>
      </c>
      <c r="BU70" s="119">
        <f t="shared" si="12"/>
        <v>21</v>
      </c>
      <c r="BV70" s="119">
        <f t="shared" si="12"/>
        <v>21</v>
      </c>
      <c r="BW70" s="119">
        <f t="shared" si="12"/>
        <v>21</v>
      </c>
      <c r="BX70" s="119">
        <f t="shared" si="12"/>
        <v>21</v>
      </c>
      <c r="BY70" s="119">
        <f t="shared" si="12"/>
        <v>21</v>
      </c>
      <c r="BZ70" s="119">
        <f t="shared" si="12"/>
        <v>21</v>
      </c>
      <c r="CA70" s="119">
        <f t="shared" si="12"/>
        <v>21</v>
      </c>
      <c r="CB70" s="119">
        <f t="shared" si="12"/>
        <v>21</v>
      </c>
      <c r="CC70" s="119">
        <f t="shared" si="12"/>
        <v>21</v>
      </c>
      <c r="CD70" s="119">
        <f t="shared" si="12"/>
        <v>21</v>
      </c>
      <c r="CE70" s="119">
        <f t="shared" si="12"/>
        <v>21</v>
      </c>
      <c r="CF70" s="119">
        <f t="shared" si="12"/>
        <v>21</v>
      </c>
      <c r="CG70" s="119">
        <f t="shared" si="12"/>
        <v>21</v>
      </c>
      <c r="CH70" s="119">
        <f t="shared" si="11"/>
        <v>21</v>
      </c>
      <c r="CI70" s="119">
        <f t="shared" si="11"/>
        <v>21</v>
      </c>
      <c r="CJ70" s="119">
        <f t="shared" si="11"/>
        <v>21</v>
      </c>
      <c r="CK70" s="119">
        <f t="shared" si="11"/>
        <v>21</v>
      </c>
      <c r="CL70" s="119">
        <f t="shared" si="11"/>
        <v>21</v>
      </c>
      <c r="CM70" s="119">
        <f t="shared" si="11"/>
        <v>21</v>
      </c>
      <c r="CN70" s="119">
        <f t="shared" si="11"/>
        <v>21</v>
      </c>
      <c r="CO70" s="119">
        <f t="shared" si="11"/>
        <v>21</v>
      </c>
      <c r="CP70" s="119">
        <f t="shared" si="11"/>
        <v>21</v>
      </c>
      <c r="CQ70" s="119">
        <f t="shared" si="11"/>
        <v>21</v>
      </c>
      <c r="CR70" s="119">
        <f t="shared" si="11"/>
        <v>21</v>
      </c>
      <c r="CS70" s="119">
        <f t="shared" si="11"/>
        <v>21</v>
      </c>
      <c r="CT70" s="119">
        <f t="shared" si="11"/>
        <v>21</v>
      </c>
      <c r="CU70" s="119">
        <f t="shared" si="11"/>
        <v>21</v>
      </c>
      <c r="CV70" s="120">
        <f t="shared" si="11"/>
        <v>21</v>
      </c>
    </row>
    <row r="71" spans="2:100">
      <c r="B71" s="67">
        <v>21</v>
      </c>
      <c r="C71" s="33" t="s">
        <v>824</v>
      </c>
      <c r="D71" s="33" t="s">
        <v>636</v>
      </c>
      <c r="E71" s="34" t="s">
        <v>883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16148</v>
      </c>
      <c r="N71" s="35">
        <v>0</v>
      </c>
      <c r="O71" s="35">
        <v>0</v>
      </c>
      <c r="P71" s="35">
        <v>0</v>
      </c>
      <c r="Q71" s="35">
        <v>63658</v>
      </c>
      <c r="R71" s="35">
        <v>14881907</v>
      </c>
      <c r="S71" s="35">
        <v>14324629</v>
      </c>
      <c r="T71" s="35">
        <v>0</v>
      </c>
      <c r="U71" s="35">
        <v>35402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9523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5">
        <v>3214</v>
      </c>
      <c r="AV71" s="35">
        <v>0</v>
      </c>
      <c r="AW71" s="35">
        <v>28225</v>
      </c>
      <c r="AX71" s="35">
        <v>36397</v>
      </c>
      <c r="AY71" s="35">
        <v>0</v>
      </c>
      <c r="BB71" s="6"/>
      <c r="BC71" s="118">
        <f t="shared" si="13"/>
        <v>21</v>
      </c>
      <c r="BD71" s="119">
        <f t="shared" si="13"/>
        <v>21</v>
      </c>
      <c r="BE71" s="119">
        <f t="shared" si="13"/>
        <v>21</v>
      </c>
      <c r="BF71" s="119">
        <f t="shared" si="13"/>
        <v>21</v>
      </c>
      <c r="BG71" s="119">
        <f t="shared" si="13"/>
        <v>21</v>
      </c>
      <c r="BH71" s="119">
        <f t="shared" si="13"/>
        <v>21</v>
      </c>
      <c r="BI71" s="119">
        <f t="shared" si="13"/>
        <v>21</v>
      </c>
      <c r="BJ71" s="119">
        <f t="shared" si="13"/>
        <v>21</v>
      </c>
      <c r="BK71" s="119">
        <f t="shared" si="13"/>
        <v>21</v>
      </c>
      <c r="BL71" s="119">
        <f t="shared" si="13"/>
        <v>21</v>
      </c>
      <c r="BM71" s="119">
        <f t="shared" si="13"/>
        <v>21</v>
      </c>
      <c r="BN71" s="119">
        <f t="shared" si="13"/>
        <v>21</v>
      </c>
      <c r="BO71" s="119">
        <f t="shared" si="13"/>
        <v>21</v>
      </c>
      <c r="BP71" s="119">
        <f t="shared" si="13"/>
        <v>21</v>
      </c>
      <c r="BQ71" s="119">
        <f t="shared" si="13"/>
        <v>21</v>
      </c>
      <c r="BR71" s="119">
        <f t="shared" si="13"/>
        <v>21</v>
      </c>
      <c r="BS71" s="119">
        <f t="shared" si="12"/>
        <v>21</v>
      </c>
      <c r="BT71" s="119">
        <f t="shared" si="12"/>
        <v>21</v>
      </c>
      <c r="BU71" s="119">
        <f t="shared" si="12"/>
        <v>21</v>
      </c>
      <c r="BV71" s="119">
        <f t="shared" si="12"/>
        <v>21</v>
      </c>
      <c r="BW71" s="119">
        <f t="shared" si="12"/>
        <v>21</v>
      </c>
      <c r="BX71" s="119">
        <f t="shared" si="12"/>
        <v>21</v>
      </c>
      <c r="BY71" s="119">
        <f t="shared" si="12"/>
        <v>21</v>
      </c>
      <c r="BZ71" s="119">
        <f t="shared" si="12"/>
        <v>21</v>
      </c>
      <c r="CA71" s="119">
        <f t="shared" si="12"/>
        <v>21</v>
      </c>
      <c r="CB71" s="119">
        <f t="shared" si="12"/>
        <v>21</v>
      </c>
      <c r="CC71" s="119">
        <f t="shared" si="12"/>
        <v>21</v>
      </c>
      <c r="CD71" s="119">
        <f t="shared" si="12"/>
        <v>21</v>
      </c>
      <c r="CE71" s="119">
        <f t="shared" si="12"/>
        <v>21</v>
      </c>
      <c r="CF71" s="119">
        <f t="shared" si="12"/>
        <v>21</v>
      </c>
      <c r="CG71" s="119">
        <f t="shared" si="12"/>
        <v>21</v>
      </c>
      <c r="CH71" s="119">
        <f t="shared" si="11"/>
        <v>21</v>
      </c>
      <c r="CI71" s="119">
        <f t="shared" si="11"/>
        <v>21</v>
      </c>
      <c r="CJ71" s="119">
        <f t="shared" si="11"/>
        <v>21</v>
      </c>
      <c r="CK71" s="119">
        <f t="shared" si="11"/>
        <v>21</v>
      </c>
      <c r="CL71" s="119">
        <f t="shared" si="11"/>
        <v>21</v>
      </c>
      <c r="CM71" s="119">
        <f t="shared" si="11"/>
        <v>21</v>
      </c>
      <c r="CN71" s="119">
        <f t="shared" si="11"/>
        <v>21</v>
      </c>
      <c r="CO71" s="119">
        <f t="shared" si="11"/>
        <v>21</v>
      </c>
      <c r="CP71" s="119">
        <f t="shared" si="11"/>
        <v>21</v>
      </c>
      <c r="CQ71" s="119">
        <f t="shared" si="11"/>
        <v>21</v>
      </c>
      <c r="CR71" s="119">
        <f t="shared" si="11"/>
        <v>21</v>
      </c>
      <c r="CS71" s="119">
        <f t="shared" si="11"/>
        <v>21</v>
      </c>
      <c r="CT71" s="119">
        <f t="shared" si="11"/>
        <v>21</v>
      </c>
      <c r="CU71" s="119">
        <f t="shared" si="11"/>
        <v>21</v>
      </c>
      <c r="CV71" s="120">
        <f t="shared" si="11"/>
        <v>21</v>
      </c>
    </row>
    <row r="72" spans="2:100">
      <c r="B72" s="67">
        <v>12</v>
      </c>
      <c r="C72" s="33" t="s">
        <v>824</v>
      </c>
      <c r="D72" s="33" t="s">
        <v>638</v>
      </c>
      <c r="E72" s="34" t="s">
        <v>884</v>
      </c>
      <c r="F72" s="35">
        <v>0</v>
      </c>
      <c r="G72" s="35">
        <v>0</v>
      </c>
      <c r="H72" s="35">
        <v>0</v>
      </c>
      <c r="I72" s="35">
        <v>1</v>
      </c>
      <c r="J72" s="35">
        <v>0</v>
      </c>
      <c r="K72" s="35">
        <v>0</v>
      </c>
      <c r="L72" s="35">
        <v>756</v>
      </c>
      <c r="M72" s="35">
        <v>71635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4</v>
      </c>
      <c r="U72" s="35">
        <v>1739756</v>
      </c>
      <c r="V72" s="35">
        <v>307504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89219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132717</v>
      </c>
      <c r="AV72" s="35">
        <v>0</v>
      </c>
      <c r="AW72" s="35">
        <v>2739159</v>
      </c>
      <c r="AX72" s="35">
        <v>340993</v>
      </c>
      <c r="AY72" s="35">
        <v>0</v>
      </c>
      <c r="BB72" s="6"/>
      <c r="BC72" s="118">
        <f t="shared" si="13"/>
        <v>12</v>
      </c>
      <c r="BD72" s="119">
        <f t="shared" si="13"/>
        <v>12</v>
      </c>
      <c r="BE72" s="119">
        <f t="shared" si="13"/>
        <v>12</v>
      </c>
      <c r="BF72" s="119">
        <f t="shared" si="13"/>
        <v>12</v>
      </c>
      <c r="BG72" s="119">
        <f t="shared" si="13"/>
        <v>12</v>
      </c>
      <c r="BH72" s="119">
        <f t="shared" si="13"/>
        <v>12</v>
      </c>
      <c r="BI72" s="119">
        <f t="shared" si="13"/>
        <v>12</v>
      </c>
      <c r="BJ72" s="119">
        <f t="shared" si="13"/>
        <v>12</v>
      </c>
      <c r="BK72" s="119">
        <f t="shared" si="13"/>
        <v>12</v>
      </c>
      <c r="BL72" s="119">
        <f t="shared" si="13"/>
        <v>12</v>
      </c>
      <c r="BM72" s="119">
        <f t="shared" si="13"/>
        <v>12</v>
      </c>
      <c r="BN72" s="119">
        <f t="shared" si="13"/>
        <v>12</v>
      </c>
      <c r="BO72" s="119">
        <f t="shared" si="13"/>
        <v>12</v>
      </c>
      <c r="BP72" s="119">
        <f t="shared" si="13"/>
        <v>12</v>
      </c>
      <c r="BQ72" s="119">
        <f t="shared" si="13"/>
        <v>12</v>
      </c>
      <c r="BR72" s="119">
        <f t="shared" si="13"/>
        <v>12</v>
      </c>
      <c r="BS72" s="119">
        <f t="shared" si="12"/>
        <v>12</v>
      </c>
      <c r="BT72" s="119">
        <f t="shared" si="12"/>
        <v>12</v>
      </c>
      <c r="BU72" s="119">
        <f t="shared" si="12"/>
        <v>12</v>
      </c>
      <c r="BV72" s="119">
        <f t="shared" si="12"/>
        <v>12</v>
      </c>
      <c r="BW72" s="119">
        <f t="shared" si="12"/>
        <v>12</v>
      </c>
      <c r="BX72" s="119">
        <f t="shared" si="12"/>
        <v>12</v>
      </c>
      <c r="BY72" s="119">
        <f t="shared" si="12"/>
        <v>12</v>
      </c>
      <c r="BZ72" s="119">
        <f t="shared" si="12"/>
        <v>12</v>
      </c>
      <c r="CA72" s="119">
        <f t="shared" si="12"/>
        <v>12</v>
      </c>
      <c r="CB72" s="119">
        <f t="shared" si="12"/>
        <v>12</v>
      </c>
      <c r="CC72" s="119">
        <f t="shared" si="12"/>
        <v>12</v>
      </c>
      <c r="CD72" s="119">
        <f t="shared" si="12"/>
        <v>12</v>
      </c>
      <c r="CE72" s="119">
        <f t="shared" si="12"/>
        <v>12</v>
      </c>
      <c r="CF72" s="119">
        <f t="shared" si="12"/>
        <v>12</v>
      </c>
      <c r="CG72" s="119">
        <f t="shared" si="12"/>
        <v>12</v>
      </c>
      <c r="CH72" s="119">
        <f t="shared" si="11"/>
        <v>12</v>
      </c>
      <c r="CI72" s="119">
        <f t="shared" si="11"/>
        <v>12</v>
      </c>
      <c r="CJ72" s="119">
        <f t="shared" si="11"/>
        <v>12</v>
      </c>
      <c r="CK72" s="119">
        <f t="shared" si="11"/>
        <v>12</v>
      </c>
      <c r="CL72" s="119">
        <f t="shared" si="11"/>
        <v>12</v>
      </c>
      <c r="CM72" s="119">
        <f t="shared" si="11"/>
        <v>12</v>
      </c>
      <c r="CN72" s="119">
        <f t="shared" si="11"/>
        <v>12</v>
      </c>
      <c r="CO72" s="119">
        <f t="shared" si="11"/>
        <v>12</v>
      </c>
      <c r="CP72" s="119">
        <f t="shared" si="11"/>
        <v>12</v>
      </c>
      <c r="CQ72" s="119">
        <f t="shared" si="11"/>
        <v>12</v>
      </c>
      <c r="CR72" s="119">
        <f t="shared" si="11"/>
        <v>12</v>
      </c>
      <c r="CS72" s="119">
        <f t="shared" si="11"/>
        <v>12</v>
      </c>
      <c r="CT72" s="119">
        <f t="shared" si="11"/>
        <v>12</v>
      </c>
      <c r="CU72" s="119">
        <f t="shared" si="11"/>
        <v>12</v>
      </c>
      <c r="CV72" s="120">
        <f t="shared" si="11"/>
        <v>12</v>
      </c>
    </row>
    <row r="73" spans="2:100">
      <c r="B73" s="67">
        <v>12</v>
      </c>
      <c r="C73" s="33" t="s">
        <v>824</v>
      </c>
      <c r="D73" s="33" t="s">
        <v>640</v>
      </c>
      <c r="E73" s="34" t="s">
        <v>885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29182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702470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71241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53597</v>
      </c>
      <c r="AV73" s="35">
        <v>0</v>
      </c>
      <c r="AW73" s="35">
        <v>103561</v>
      </c>
      <c r="AX73" s="35">
        <v>272282</v>
      </c>
      <c r="AY73" s="35">
        <v>0</v>
      </c>
      <c r="BB73" s="6"/>
      <c r="BC73" s="118">
        <f t="shared" si="13"/>
        <v>12</v>
      </c>
      <c r="BD73" s="119">
        <f t="shared" si="13"/>
        <v>12</v>
      </c>
      <c r="BE73" s="119">
        <f t="shared" si="13"/>
        <v>12</v>
      </c>
      <c r="BF73" s="119">
        <f t="shared" si="13"/>
        <v>12</v>
      </c>
      <c r="BG73" s="119">
        <f t="shared" si="13"/>
        <v>12</v>
      </c>
      <c r="BH73" s="119">
        <f t="shared" si="13"/>
        <v>12</v>
      </c>
      <c r="BI73" s="119">
        <f t="shared" si="13"/>
        <v>12</v>
      </c>
      <c r="BJ73" s="119">
        <f t="shared" si="13"/>
        <v>12</v>
      </c>
      <c r="BK73" s="119">
        <f t="shared" si="13"/>
        <v>12</v>
      </c>
      <c r="BL73" s="119">
        <f t="shared" si="13"/>
        <v>12</v>
      </c>
      <c r="BM73" s="119">
        <f t="shared" si="13"/>
        <v>12</v>
      </c>
      <c r="BN73" s="119">
        <f t="shared" si="13"/>
        <v>12</v>
      </c>
      <c r="BO73" s="119">
        <f t="shared" si="13"/>
        <v>12</v>
      </c>
      <c r="BP73" s="119">
        <f t="shared" si="13"/>
        <v>12</v>
      </c>
      <c r="BQ73" s="119">
        <f t="shared" si="13"/>
        <v>12</v>
      </c>
      <c r="BR73" s="119">
        <f t="shared" si="13"/>
        <v>12</v>
      </c>
      <c r="BS73" s="119">
        <f t="shared" si="12"/>
        <v>12</v>
      </c>
      <c r="BT73" s="119">
        <f t="shared" si="12"/>
        <v>12</v>
      </c>
      <c r="BU73" s="119">
        <f t="shared" si="12"/>
        <v>12</v>
      </c>
      <c r="BV73" s="119">
        <f t="shared" si="12"/>
        <v>12</v>
      </c>
      <c r="BW73" s="119">
        <f t="shared" si="12"/>
        <v>12</v>
      </c>
      <c r="BX73" s="119">
        <f t="shared" si="12"/>
        <v>12</v>
      </c>
      <c r="BY73" s="119">
        <f t="shared" si="12"/>
        <v>12</v>
      </c>
      <c r="BZ73" s="119">
        <f t="shared" si="12"/>
        <v>12</v>
      </c>
      <c r="CA73" s="119">
        <f t="shared" si="12"/>
        <v>12</v>
      </c>
      <c r="CB73" s="119">
        <f t="shared" si="12"/>
        <v>12</v>
      </c>
      <c r="CC73" s="119">
        <f t="shared" si="12"/>
        <v>12</v>
      </c>
      <c r="CD73" s="119">
        <f t="shared" si="12"/>
        <v>12</v>
      </c>
      <c r="CE73" s="119">
        <f t="shared" si="12"/>
        <v>12</v>
      </c>
      <c r="CF73" s="119">
        <f t="shared" si="12"/>
        <v>12</v>
      </c>
      <c r="CG73" s="119">
        <f t="shared" si="12"/>
        <v>12</v>
      </c>
      <c r="CH73" s="119">
        <f t="shared" si="11"/>
        <v>12</v>
      </c>
      <c r="CI73" s="119">
        <f t="shared" si="11"/>
        <v>12</v>
      </c>
      <c r="CJ73" s="119">
        <f t="shared" si="11"/>
        <v>12</v>
      </c>
      <c r="CK73" s="119">
        <f t="shared" si="11"/>
        <v>12</v>
      </c>
      <c r="CL73" s="119">
        <f t="shared" si="11"/>
        <v>12</v>
      </c>
      <c r="CM73" s="119">
        <f t="shared" si="11"/>
        <v>12</v>
      </c>
      <c r="CN73" s="119">
        <f t="shared" si="11"/>
        <v>12</v>
      </c>
      <c r="CO73" s="119">
        <f t="shared" si="11"/>
        <v>12</v>
      </c>
      <c r="CP73" s="119">
        <f t="shared" si="11"/>
        <v>12</v>
      </c>
      <c r="CQ73" s="119">
        <f t="shared" si="11"/>
        <v>12</v>
      </c>
      <c r="CR73" s="119">
        <f t="shared" si="11"/>
        <v>12</v>
      </c>
      <c r="CS73" s="119">
        <f t="shared" si="11"/>
        <v>12</v>
      </c>
      <c r="CT73" s="119">
        <f t="shared" si="11"/>
        <v>12</v>
      </c>
      <c r="CU73" s="119">
        <f t="shared" si="11"/>
        <v>12</v>
      </c>
      <c r="CV73" s="120">
        <f t="shared" si="11"/>
        <v>12</v>
      </c>
    </row>
    <row r="74" spans="2:100">
      <c r="B74" s="67">
        <v>4</v>
      </c>
      <c r="C74" s="33" t="s">
        <v>824</v>
      </c>
      <c r="D74" s="33" t="s">
        <v>642</v>
      </c>
      <c r="E74" s="34" t="s">
        <v>886</v>
      </c>
      <c r="F74" s="35">
        <v>0</v>
      </c>
      <c r="G74" s="35">
        <v>0</v>
      </c>
      <c r="H74" s="35">
        <v>0</v>
      </c>
      <c r="I74" s="35">
        <v>1</v>
      </c>
      <c r="J74" s="35">
        <v>0</v>
      </c>
      <c r="K74" s="35">
        <v>0</v>
      </c>
      <c r="L74" s="35">
        <v>0</v>
      </c>
      <c r="M74" s="35">
        <v>21284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79891</v>
      </c>
      <c r="V74" s="35">
        <v>0</v>
      </c>
      <c r="W74" s="35">
        <v>3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123740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6723</v>
      </c>
      <c r="AV74" s="35">
        <v>0</v>
      </c>
      <c r="AW74" s="35">
        <v>951029</v>
      </c>
      <c r="AX74" s="35">
        <v>472931</v>
      </c>
      <c r="AY74" s="35">
        <v>4144</v>
      </c>
      <c r="BB74" s="6"/>
      <c r="BC74" s="118">
        <f t="shared" si="13"/>
        <v>4</v>
      </c>
      <c r="BD74" s="119">
        <f t="shared" si="13"/>
        <v>4</v>
      </c>
      <c r="BE74" s="119">
        <f t="shared" si="13"/>
        <v>4</v>
      </c>
      <c r="BF74" s="119">
        <f t="shared" si="13"/>
        <v>4</v>
      </c>
      <c r="BG74" s="119">
        <f t="shared" si="13"/>
        <v>4</v>
      </c>
      <c r="BH74" s="119">
        <f t="shared" si="13"/>
        <v>4</v>
      </c>
      <c r="BI74" s="119">
        <f t="shared" si="13"/>
        <v>4</v>
      </c>
      <c r="BJ74" s="119">
        <f t="shared" si="13"/>
        <v>4</v>
      </c>
      <c r="BK74" s="119">
        <f t="shared" si="13"/>
        <v>4</v>
      </c>
      <c r="BL74" s="119">
        <f t="shared" si="13"/>
        <v>4</v>
      </c>
      <c r="BM74" s="119">
        <f t="shared" si="13"/>
        <v>4</v>
      </c>
      <c r="BN74" s="119">
        <f t="shared" si="13"/>
        <v>4</v>
      </c>
      <c r="BO74" s="119">
        <f t="shared" si="13"/>
        <v>4</v>
      </c>
      <c r="BP74" s="119">
        <f t="shared" si="13"/>
        <v>4</v>
      </c>
      <c r="BQ74" s="119">
        <f t="shared" si="13"/>
        <v>4</v>
      </c>
      <c r="BR74" s="119">
        <f t="shared" si="13"/>
        <v>4</v>
      </c>
      <c r="BS74" s="119">
        <f t="shared" si="12"/>
        <v>4</v>
      </c>
      <c r="BT74" s="119">
        <f t="shared" si="12"/>
        <v>4</v>
      </c>
      <c r="BU74" s="119">
        <f t="shared" si="12"/>
        <v>4</v>
      </c>
      <c r="BV74" s="119">
        <f t="shared" si="12"/>
        <v>4</v>
      </c>
      <c r="BW74" s="119">
        <f t="shared" si="12"/>
        <v>4</v>
      </c>
      <c r="BX74" s="119">
        <f t="shared" si="12"/>
        <v>4</v>
      </c>
      <c r="BY74" s="119">
        <f t="shared" si="12"/>
        <v>4</v>
      </c>
      <c r="BZ74" s="119">
        <f t="shared" si="12"/>
        <v>4</v>
      </c>
      <c r="CA74" s="119">
        <f t="shared" si="12"/>
        <v>4</v>
      </c>
      <c r="CB74" s="119">
        <f t="shared" si="12"/>
        <v>4</v>
      </c>
      <c r="CC74" s="119">
        <f t="shared" si="12"/>
        <v>4</v>
      </c>
      <c r="CD74" s="119">
        <f t="shared" si="12"/>
        <v>4</v>
      </c>
      <c r="CE74" s="119">
        <f t="shared" si="12"/>
        <v>4</v>
      </c>
      <c r="CF74" s="119">
        <f t="shared" si="12"/>
        <v>4</v>
      </c>
      <c r="CG74" s="119">
        <f t="shared" si="12"/>
        <v>4</v>
      </c>
      <c r="CH74" s="119">
        <f t="shared" si="12"/>
        <v>4</v>
      </c>
      <c r="CI74" s="119">
        <f t="shared" ref="CI74:CV89" si="14">$B74</f>
        <v>4</v>
      </c>
      <c r="CJ74" s="119">
        <f t="shared" si="14"/>
        <v>4</v>
      </c>
      <c r="CK74" s="119">
        <f t="shared" si="14"/>
        <v>4</v>
      </c>
      <c r="CL74" s="119">
        <f t="shared" si="14"/>
        <v>4</v>
      </c>
      <c r="CM74" s="119">
        <f t="shared" si="14"/>
        <v>4</v>
      </c>
      <c r="CN74" s="119">
        <f t="shared" si="14"/>
        <v>4</v>
      </c>
      <c r="CO74" s="119">
        <f t="shared" si="14"/>
        <v>4</v>
      </c>
      <c r="CP74" s="119">
        <f t="shared" si="14"/>
        <v>4</v>
      </c>
      <c r="CQ74" s="119">
        <f t="shared" si="14"/>
        <v>4</v>
      </c>
      <c r="CR74" s="119">
        <f t="shared" si="14"/>
        <v>4</v>
      </c>
      <c r="CS74" s="119">
        <f t="shared" si="14"/>
        <v>4</v>
      </c>
      <c r="CT74" s="119">
        <f t="shared" si="14"/>
        <v>4</v>
      </c>
      <c r="CU74" s="119">
        <f t="shared" si="14"/>
        <v>4</v>
      </c>
      <c r="CV74" s="120">
        <f t="shared" si="14"/>
        <v>4</v>
      </c>
    </row>
    <row r="75" spans="2:100">
      <c r="B75" s="67">
        <v>4</v>
      </c>
      <c r="C75" s="33" t="s">
        <v>824</v>
      </c>
      <c r="D75" s="33" t="s">
        <v>644</v>
      </c>
      <c r="E75" s="34" t="s">
        <v>887</v>
      </c>
      <c r="F75" s="35">
        <v>0</v>
      </c>
      <c r="G75" s="35">
        <v>0</v>
      </c>
      <c r="H75" s="35">
        <v>0</v>
      </c>
      <c r="I75" s="35">
        <v>3</v>
      </c>
      <c r="J75" s="35">
        <v>0</v>
      </c>
      <c r="K75" s="35">
        <v>0</v>
      </c>
      <c r="L75" s="35">
        <v>0</v>
      </c>
      <c r="M75" s="35">
        <v>116832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1</v>
      </c>
      <c r="U75" s="35">
        <v>410061</v>
      </c>
      <c r="V75" s="35">
        <v>0</v>
      </c>
      <c r="W75" s="35">
        <v>10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652286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34774</v>
      </c>
      <c r="AV75" s="35">
        <v>0</v>
      </c>
      <c r="AW75" s="35">
        <v>2259865</v>
      </c>
      <c r="AX75" s="35">
        <v>2493023</v>
      </c>
      <c r="AY75" s="35">
        <v>11203</v>
      </c>
      <c r="BB75" s="6"/>
      <c r="BC75" s="118">
        <f t="shared" si="13"/>
        <v>4</v>
      </c>
      <c r="BD75" s="119">
        <f t="shared" si="13"/>
        <v>4</v>
      </c>
      <c r="BE75" s="119">
        <f t="shared" si="13"/>
        <v>4</v>
      </c>
      <c r="BF75" s="119">
        <f t="shared" si="13"/>
        <v>4</v>
      </c>
      <c r="BG75" s="119">
        <f t="shared" si="13"/>
        <v>4</v>
      </c>
      <c r="BH75" s="119">
        <f t="shared" si="13"/>
        <v>4</v>
      </c>
      <c r="BI75" s="119">
        <f t="shared" si="13"/>
        <v>4</v>
      </c>
      <c r="BJ75" s="119">
        <f t="shared" si="13"/>
        <v>4</v>
      </c>
      <c r="BK75" s="119">
        <f t="shared" si="13"/>
        <v>4</v>
      </c>
      <c r="BL75" s="119">
        <f t="shared" si="13"/>
        <v>4</v>
      </c>
      <c r="BM75" s="119">
        <f t="shared" si="13"/>
        <v>4</v>
      </c>
      <c r="BN75" s="119">
        <f t="shared" si="13"/>
        <v>4</v>
      </c>
      <c r="BO75" s="119">
        <f t="shared" si="13"/>
        <v>4</v>
      </c>
      <c r="BP75" s="119">
        <f t="shared" si="13"/>
        <v>4</v>
      </c>
      <c r="BQ75" s="119">
        <f t="shared" si="13"/>
        <v>4</v>
      </c>
      <c r="BR75" s="119">
        <f t="shared" si="13"/>
        <v>4</v>
      </c>
      <c r="BS75" s="119">
        <f t="shared" si="12"/>
        <v>4</v>
      </c>
      <c r="BT75" s="119">
        <f t="shared" si="12"/>
        <v>4</v>
      </c>
      <c r="BU75" s="119">
        <f t="shared" si="12"/>
        <v>4</v>
      </c>
      <c r="BV75" s="119">
        <f t="shared" si="12"/>
        <v>4</v>
      </c>
      <c r="BW75" s="119">
        <f t="shared" si="12"/>
        <v>4</v>
      </c>
      <c r="BX75" s="119">
        <f t="shared" si="12"/>
        <v>4</v>
      </c>
      <c r="BY75" s="119">
        <f t="shared" si="12"/>
        <v>4</v>
      </c>
      <c r="BZ75" s="119">
        <f t="shared" si="12"/>
        <v>4</v>
      </c>
      <c r="CA75" s="119">
        <f t="shared" si="12"/>
        <v>4</v>
      </c>
      <c r="CB75" s="119">
        <f t="shared" si="12"/>
        <v>4</v>
      </c>
      <c r="CC75" s="119">
        <f t="shared" si="12"/>
        <v>4</v>
      </c>
      <c r="CD75" s="119">
        <f t="shared" si="12"/>
        <v>4</v>
      </c>
      <c r="CE75" s="119">
        <f t="shared" si="12"/>
        <v>4</v>
      </c>
      <c r="CF75" s="119">
        <f t="shared" si="12"/>
        <v>4</v>
      </c>
      <c r="CG75" s="119">
        <f t="shared" si="12"/>
        <v>4</v>
      </c>
      <c r="CH75" s="119">
        <f t="shared" si="12"/>
        <v>4</v>
      </c>
      <c r="CI75" s="119">
        <f t="shared" si="14"/>
        <v>4</v>
      </c>
      <c r="CJ75" s="119">
        <f t="shared" si="14"/>
        <v>4</v>
      </c>
      <c r="CK75" s="119">
        <f t="shared" si="14"/>
        <v>4</v>
      </c>
      <c r="CL75" s="119">
        <f t="shared" si="14"/>
        <v>4</v>
      </c>
      <c r="CM75" s="119">
        <f t="shared" si="14"/>
        <v>4</v>
      </c>
      <c r="CN75" s="119">
        <f t="shared" si="14"/>
        <v>4</v>
      </c>
      <c r="CO75" s="119">
        <f t="shared" si="14"/>
        <v>4</v>
      </c>
      <c r="CP75" s="119">
        <f t="shared" si="14"/>
        <v>4</v>
      </c>
      <c r="CQ75" s="119">
        <f t="shared" si="14"/>
        <v>4</v>
      </c>
      <c r="CR75" s="119">
        <f t="shared" si="14"/>
        <v>4</v>
      </c>
      <c r="CS75" s="119">
        <f t="shared" si="14"/>
        <v>4</v>
      </c>
      <c r="CT75" s="119">
        <f t="shared" si="14"/>
        <v>4</v>
      </c>
      <c r="CU75" s="119">
        <f t="shared" si="14"/>
        <v>4</v>
      </c>
      <c r="CV75" s="120">
        <f t="shared" si="14"/>
        <v>4</v>
      </c>
    </row>
    <row r="76" spans="2:100">
      <c r="B76" s="67">
        <v>4</v>
      </c>
      <c r="C76" s="33" t="s">
        <v>824</v>
      </c>
      <c r="D76" s="33" t="s">
        <v>646</v>
      </c>
      <c r="E76" s="34" t="s">
        <v>888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18337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58726</v>
      </c>
      <c r="V76" s="35">
        <v>0</v>
      </c>
      <c r="W76" s="35">
        <v>2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54970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5036</v>
      </c>
      <c r="AV76" s="35">
        <v>0</v>
      </c>
      <c r="AW76" s="35">
        <v>235288</v>
      </c>
      <c r="AX76" s="35">
        <v>210094</v>
      </c>
      <c r="AY76" s="35">
        <v>0</v>
      </c>
      <c r="BB76" s="6"/>
      <c r="BC76" s="118">
        <f t="shared" si="13"/>
        <v>4</v>
      </c>
      <c r="BD76" s="119">
        <f t="shared" si="13"/>
        <v>4</v>
      </c>
      <c r="BE76" s="119">
        <f t="shared" si="13"/>
        <v>4</v>
      </c>
      <c r="BF76" s="119">
        <f t="shared" si="13"/>
        <v>4</v>
      </c>
      <c r="BG76" s="119">
        <f t="shared" si="13"/>
        <v>4</v>
      </c>
      <c r="BH76" s="119">
        <f t="shared" si="13"/>
        <v>4</v>
      </c>
      <c r="BI76" s="119">
        <f t="shared" si="13"/>
        <v>4</v>
      </c>
      <c r="BJ76" s="119">
        <f t="shared" si="13"/>
        <v>4</v>
      </c>
      <c r="BK76" s="119">
        <f t="shared" si="13"/>
        <v>4</v>
      </c>
      <c r="BL76" s="119">
        <f t="shared" si="13"/>
        <v>4</v>
      </c>
      <c r="BM76" s="119">
        <f t="shared" si="13"/>
        <v>4</v>
      </c>
      <c r="BN76" s="119">
        <f t="shared" si="13"/>
        <v>4</v>
      </c>
      <c r="BO76" s="119">
        <f t="shared" si="13"/>
        <v>4</v>
      </c>
      <c r="BP76" s="119">
        <f t="shared" si="13"/>
        <v>4</v>
      </c>
      <c r="BQ76" s="119">
        <f t="shared" si="13"/>
        <v>4</v>
      </c>
      <c r="BR76" s="119">
        <f t="shared" ref="BR76:CG91" si="15">$B76</f>
        <v>4</v>
      </c>
      <c r="BS76" s="119">
        <f t="shared" si="15"/>
        <v>4</v>
      </c>
      <c r="BT76" s="119">
        <f t="shared" si="15"/>
        <v>4</v>
      </c>
      <c r="BU76" s="119">
        <f t="shared" si="15"/>
        <v>4</v>
      </c>
      <c r="BV76" s="119">
        <f t="shared" si="15"/>
        <v>4</v>
      </c>
      <c r="BW76" s="119">
        <f t="shared" si="15"/>
        <v>4</v>
      </c>
      <c r="BX76" s="119">
        <f t="shared" si="15"/>
        <v>4</v>
      </c>
      <c r="BY76" s="119">
        <f t="shared" si="15"/>
        <v>4</v>
      </c>
      <c r="BZ76" s="119">
        <f t="shared" si="15"/>
        <v>4</v>
      </c>
      <c r="CA76" s="119">
        <f t="shared" si="15"/>
        <v>4</v>
      </c>
      <c r="CB76" s="119">
        <f t="shared" si="15"/>
        <v>4</v>
      </c>
      <c r="CC76" s="119">
        <f t="shared" si="15"/>
        <v>4</v>
      </c>
      <c r="CD76" s="119">
        <f t="shared" si="15"/>
        <v>4</v>
      </c>
      <c r="CE76" s="119">
        <f t="shared" si="15"/>
        <v>4</v>
      </c>
      <c r="CF76" s="119">
        <f t="shared" si="15"/>
        <v>4</v>
      </c>
      <c r="CG76" s="119">
        <f t="shared" si="15"/>
        <v>4</v>
      </c>
      <c r="CH76" s="119">
        <f t="shared" ref="CH76:CV91" si="16">$B76</f>
        <v>4</v>
      </c>
      <c r="CI76" s="119">
        <f t="shared" si="14"/>
        <v>4</v>
      </c>
      <c r="CJ76" s="119">
        <f t="shared" si="14"/>
        <v>4</v>
      </c>
      <c r="CK76" s="119">
        <f t="shared" si="14"/>
        <v>4</v>
      </c>
      <c r="CL76" s="119">
        <f t="shared" si="14"/>
        <v>4</v>
      </c>
      <c r="CM76" s="119">
        <f t="shared" si="14"/>
        <v>4</v>
      </c>
      <c r="CN76" s="119">
        <f t="shared" si="14"/>
        <v>4</v>
      </c>
      <c r="CO76" s="119">
        <f t="shared" si="14"/>
        <v>4</v>
      </c>
      <c r="CP76" s="119">
        <f t="shared" si="14"/>
        <v>4</v>
      </c>
      <c r="CQ76" s="119">
        <f t="shared" si="14"/>
        <v>4</v>
      </c>
      <c r="CR76" s="119">
        <f t="shared" si="14"/>
        <v>4</v>
      </c>
      <c r="CS76" s="119">
        <f t="shared" si="14"/>
        <v>4</v>
      </c>
      <c r="CT76" s="119">
        <f t="shared" si="14"/>
        <v>4</v>
      </c>
      <c r="CU76" s="119">
        <f t="shared" si="14"/>
        <v>4</v>
      </c>
      <c r="CV76" s="120">
        <f t="shared" si="14"/>
        <v>4</v>
      </c>
    </row>
    <row r="77" spans="2:100">
      <c r="B77" s="67">
        <v>4</v>
      </c>
      <c r="C77" s="33" t="s">
        <v>824</v>
      </c>
      <c r="D77" s="33" t="s">
        <v>648</v>
      </c>
      <c r="E77" s="34" t="s">
        <v>889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3229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17404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10777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1415</v>
      </c>
      <c r="AV77" s="35">
        <v>0</v>
      </c>
      <c r="AW77" s="35">
        <v>21203</v>
      </c>
      <c r="AX77" s="35">
        <v>41188</v>
      </c>
      <c r="AY77" s="35">
        <v>0</v>
      </c>
      <c r="BB77" s="6"/>
      <c r="BC77" s="118">
        <f t="shared" ref="BC77:BR92" si="17">$B77</f>
        <v>4</v>
      </c>
      <c r="BD77" s="119">
        <f t="shared" si="17"/>
        <v>4</v>
      </c>
      <c r="BE77" s="119">
        <f t="shared" si="17"/>
        <v>4</v>
      </c>
      <c r="BF77" s="119">
        <f t="shared" si="17"/>
        <v>4</v>
      </c>
      <c r="BG77" s="119">
        <f t="shared" si="17"/>
        <v>4</v>
      </c>
      <c r="BH77" s="119">
        <f t="shared" si="17"/>
        <v>4</v>
      </c>
      <c r="BI77" s="119">
        <f t="shared" si="17"/>
        <v>4</v>
      </c>
      <c r="BJ77" s="119">
        <f t="shared" si="17"/>
        <v>4</v>
      </c>
      <c r="BK77" s="119">
        <f t="shared" si="17"/>
        <v>4</v>
      </c>
      <c r="BL77" s="119">
        <f t="shared" si="17"/>
        <v>4</v>
      </c>
      <c r="BM77" s="119">
        <f t="shared" si="17"/>
        <v>4</v>
      </c>
      <c r="BN77" s="119">
        <f t="shared" si="17"/>
        <v>4</v>
      </c>
      <c r="BO77" s="119">
        <f t="shared" si="17"/>
        <v>4</v>
      </c>
      <c r="BP77" s="119">
        <f t="shared" si="17"/>
        <v>4</v>
      </c>
      <c r="BQ77" s="119">
        <f t="shared" si="17"/>
        <v>4</v>
      </c>
      <c r="BR77" s="119">
        <f t="shared" si="15"/>
        <v>4</v>
      </c>
      <c r="BS77" s="119">
        <f t="shared" si="15"/>
        <v>4</v>
      </c>
      <c r="BT77" s="119">
        <f t="shared" si="15"/>
        <v>4</v>
      </c>
      <c r="BU77" s="119">
        <f t="shared" si="15"/>
        <v>4</v>
      </c>
      <c r="BV77" s="119">
        <f t="shared" si="15"/>
        <v>4</v>
      </c>
      <c r="BW77" s="119">
        <f t="shared" si="15"/>
        <v>4</v>
      </c>
      <c r="BX77" s="119">
        <f t="shared" si="15"/>
        <v>4</v>
      </c>
      <c r="BY77" s="119">
        <f t="shared" si="15"/>
        <v>4</v>
      </c>
      <c r="BZ77" s="119">
        <f t="shared" si="15"/>
        <v>4</v>
      </c>
      <c r="CA77" s="119">
        <f t="shared" si="15"/>
        <v>4</v>
      </c>
      <c r="CB77" s="119">
        <f t="shared" si="15"/>
        <v>4</v>
      </c>
      <c r="CC77" s="119">
        <f t="shared" si="15"/>
        <v>4</v>
      </c>
      <c r="CD77" s="119">
        <f t="shared" si="15"/>
        <v>4</v>
      </c>
      <c r="CE77" s="119">
        <f t="shared" si="15"/>
        <v>4</v>
      </c>
      <c r="CF77" s="119">
        <f t="shared" si="15"/>
        <v>4</v>
      </c>
      <c r="CG77" s="119">
        <f t="shared" si="15"/>
        <v>4</v>
      </c>
      <c r="CH77" s="119">
        <f t="shared" si="16"/>
        <v>4</v>
      </c>
      <c r="CI77" s="119">
        <f t="shared" si="14"/>
        <v>4</v>
      </c>
      <c r="CJ77" s="119">
        <f t="shared" si="14"/>
        <v>4</v>
      </c>
      <c r="CK77" s="119">
        <f t="shared" si="14"/>
        <v>4</v>
      </c>
      <c r="CL77" s="119">
        <f t="shared" si="14"/>
        <v>4</v>
      </c>
      <c r="CM77" s="119">
        <f t="shared" si="14"/>
        <v>4</v>
      </c>
      <c r="CN77" s="119">
        <f t="shared" si="14"/>
        <v>4</v>
      </c>
      <c r="CO77" s="119">
        <f t="shared" si="14"/>
        <v>4</v>
      </c>
      <c r="CP77" s="119">
        <f t="shared" si="14"/>
        <v>4</v>
      </c>
      <c r="CQ77" s="119">
        <f t="shared" si="14"/>
        <v>4</v>
      </c>
      <c r="CR77" s="119">
        <f t="shared" si="14"/>
        <v>4</v>
      </c>
      <c r="CS77" s="119">
        <f t="shared" si="14"/>
        <v>4</v>
      </c>
      <c r="CT77" s="119">
        <f t="shared" si="14"/>
        <v>4</v>
      </c>
      <c r="CU77" s="119">
        <f t="shared" si="14"/>
        <v>4</v>
      </c>
      <c r="CV77" s="120">
        <f t="shared" si="14"/>
        <v>4</v>
      </c>
    </row>
    <row r="78" spans="2:100">
      <c r="B78" s="67">
        <v>4</v>
      </c>
      <c r="C78" s="33" t="s">
        <v>824</v>
      </c>
      <c r="D78" s="33" t="s">
        <v>650</v>
      </c>
      <c r="E78" s="34" t="s">
        <v>890</v>
      </c>
      <c r="F78" s="35">
        <v>0</v>
      </c>
      <c r="G78" s="35">
        <v>0</v>
      </c>
      <c r="H78" s="35">
        <v>0</v>
      </c>
      <c r="I78" s="35">
        <v>12572</v>
      </c>
      <c r="J78" s="35">
        <v>0</v>
      </c>
      <c r="K78" s="35">
        <v>0</v>
      </c>
      <c r="L78" s="35">
        <v>0</v>
      </c>
      <c r="M78" s="35">
        <v>16022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52524</v>
      </c>
      <c r="U78" s="35">
        <v>50372</v>
      </c>
      <c r="V78" s="35">
        <v>0</v>
      </c>
      <c r="W78" s="35">
        <v>3993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83584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4330</v>
      </c>
      <c r="AV78" s="35">
        <v>0</v>
      </c>
      <c r="AW78" s="35">
        <v>223420</v>
      </c>
      <c r="AX78" s="35">
        <v>319457</v>
      </c>
      <c r="AY78" s="35">
        <v>0</v>
      </c>
      <c r="BB78" s="6"/>
      <c r="BC78" s="118">
        <f t="shared" si="17"/>
        <v>4</v>
      </c>
      <c r="BD78" s="119">
        <f t="shared" si="17"/>
        <v>4</v>
      </c>
      <c r="BE78" s="119">
        <f t="shared" si="17"/>
        <v>4</v>
      </c>
      <c r="BF78" s="119">
        <f t="shared" si="17"/>
        <v>4</v>
      </c>
      <c r="BG78" s="119">
        <f t="shared" si="17"/>
        <v>4</v>
      </c>
      <c r="BH78" s="119">
        <f t="shared" si="17"/>
        <v>4</v>
      </c>
      <c r="BI78" s="119">
        <f t="shared" si="17"/>
        <v>4</v>
      </c>
      <c r="BJ78" s="119">
        <f t="shared" si="17"/>
        <v>4</v>
      </c>
      <c r="BK78" s="119">
        <f t="shared" si="17"/>
        <v>4</v>
      </c>
      <c r="BL78" s="119">
        <f t="shared" si="17"/>
        <v>4</v>
      </c>
      <c r="BM78" s="119">
        <f t="shared" si="17"/>
        <v>4</v>
      </c>
      <c r="BN78" s="119">
        <f t="shared" si="17"/>
        <v>4</v>
      </c>
      <c r="BO78" s="119">
        <f t="shared" si="17"/>
        <v>4</v>
      </c>
      <c r="BP78" s="119">
        <f t="shared" si="17"/>
        <v>4</v>
      </c>
      <c r="BQ78" s="119">
        <f t="shared" si="17"/>
        <v>4</v>
      </c>
      <c r="BR78" s="119">
        <f t="shared" si="15"/>
        <v>4</v>
      </c>
      <c r="BS78" s="119">
        <f t="shared" si="15"/>
        <v>4</v>
      </c>
      <c r="BT78" s="119">
        <f t="shared" si="15"/>
        <v>4</v>
      </c>
      <c r="BU78" s="119">
        <f t="shared" si="15"/>
        <v>4</v>
      </c>
      <c r="BV78" s="119">
        <f t="shared" si="15"/>
        <v>4</v>
      </c>
      <c r="BW78" s="119">
        <f t="shared" si="15"/>
        <v>4</v>
      </c>
      <c r="BX78" s="119">
        <f t="shared" si="15"/>
        <v>4</v>
      </c>
      <c r="BY78" s="119">
        <f t="shared" si="15"/>
        <v>4</v>
      </c>
      <c r="BZ78" s="119">
        <f t="shared" si="15"/>
        <v>4</v>
      </c>
      <c r="CA78" s="119">
        <f t="shared" si="15"/>
        <v>4</v>
      </c>
      <c r="CB78" s="119">
        <f t="shared" si="15"/>
        <v>4</v>
      </c>
      <c r="CC78" s="119">
        <f t="shared" si="15"/>
        <v>4</v>
      </c>
      <c r="CD78" s="119">
        <f t="shared" si="15"/>
        <v>4</v>
      </c>
      <c r="CE78" s="119">
        <f t="shared" si="15"/>
        <v>4</v>
      </c>
      <c r="CF78" s="119">
        <f t="shared" si="15"/>
        <v>4</v>
      </c>
      <c r="CG78" s="119">
        <f t="shared" si="15"/>
        <v>4</v>
      </c>
      <c r="CH78" s="119">
        <f t="shared" si="16"/>
        <v>4</v>
      </c>
      <c r="CI78" s="119">
        <f t="shared" si="14"/>
        <v>4</v>
      </c>
      <c r="CJ78" s="119">
        <f t="shared" si="14"/>
        <v>4</v>
      </c>
      <c r="CK78" s="119">
        <f t="shared" si="14"/>
        <v>4</v>
      </c>
      <c r="CL78" s="119">
        <f t="shared" si="14"/>
        <v>4</v>
      </c>
      <c r="CM78" s="119">
        <f t="shared" si="14"/>
        <v>4</v>
      </c>
      <c r="CN78" s="119">
        <f t="shared" si="14"/>
        <v>4</v>
      </c>
      <c r="CO78" s="119">
        <f t="shared" si="14"/>
        <v>4</v>
      </c>
      <c r="CP78" s="119">
        <f t="shared" si="14"/>
        <v>4</v>
      </c>
      <c r="CQ78" s="119">
        <f t="shared" si="14"/>
        <v>4</v>
      </c>
      <c r="CR78" s="119">
        <f t="shared" si="14"/>
        <v>4</v>
      </c>
      <c r="CS78" s="119">
        <f t="shared" si="14"/>
        <v>4</v>
      </c>
      <c r="CT78" s="119">
        <f t="shared" si="14"/>
        <v>4</v>
      </c>
      <c r="CU78" s="119">
        <f t="shared" si="14"/>
        <v>4</v>
      </c>
      <c r="CV78" s="120">
        <f t="shared" si="14"/>
        <v>4</v>
      </c>
    </row>
    <row r="79" spans="2:100">
      <c r="B79" s="67">
        <v>4</v>
      </c>
      <c r="C79" s="33" t="s">
        <v>824</v>
      </c>
      <c r="D79" s="33" t="s">
        <v>652</v>
      </c>
      <c r="E79" s="34" t="s">
        <v>891</v>
      </c>
      <c r="F79" s="35">
        <v>0</v>
      </c>
      <c r="G79" s="35">
        <v>0</v>
      </c>
      <c r="H79" s="35">
        <v>0</v>
      </c>
      <c r="I79" s="35">
        <v>9265</v>
      </c>
      <c r="J79" s="35">
        <v>0</v>
      </c>
      <c r="K79" s="35">
        <v>0</v>
      </c>
      <c r="L79" s="35">
        <v>0</v>
      </c>
      <c r="M79" s="35">
        <v>7964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38706</v>
      </c>
      <c r="U79" s="35">
        <v>41635</v>
      </c>
      <c r="V79" s="35">
        <v>0</v>
      </c>
      <c r="W79" s="35">
        <v>2943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61594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3394</v>
      </c>
      <c r="AV79" s="35">
        <v>0</v>
      </c>
      <c r="AW79" s="35">
        <v>164641</v>
      </c>
      <c r="AX79" s="35">
        <v>235413</v>
      </c>
      <c r="AY79" s="35">
        <v>0</v>
      </c>
      <c r="BB79" s="6"/>
      <c r="BC79" s="118">
        <f t="shared" si="17"/>
        <v>4</v>
      </c>
      <c r="BD79" s="119">
        <f t="shared" si="17"/>
        <v>4</v>
      </c>
      <c r="BE79" s="119">
        <f t="shared" si="17"/>
        <v>4</v>
      </c>
      <c r="BF79" s="119">
        <f t="shared" si="17"/>
        <v>4</v>
      </c>
      <c r="BG79" s="119">
        <f t="shared" si="17"/>
        <v>4</v>
      </c>
      <c r="BH79" s="119">
        <f t="shared" si="17"/>
        <v>4</v>
      </c>
      <c r="BI79" s="119">
        <f t="shared" si="17"/>
        <v>4</v>
      </c>
      <c r="BJ79" s="119">
        <f t="shared" si="17"/>
        <v>4</v>
      </c>
      <c r="BK79" s="119">
        <f t="shared" si="17"/>
        <v>4</v>
      </c>
      <c r="BL79" s="119">
        <f t="shared" si="17"/>
        <v>4</v>
      </c>
      <c r="BM79" s="119">
        <f t="shared" si="17"/>
        <v>4</v>
      </c>
      <c r="BN79" s="119">
        <f t="shared" si="17"/>
        <v>4</v>
      </c>
      <c r="BO79" s="119">
        <f t="shared" si="17"/>
        <v>4</v>
      </c>
      <c r="BP79" s="119">
        <f t="shared" si="17"/>
        <v>4</v>
      </c>
      <c r="BQ79" s="119">
        <f t="shared" si="17"/>
        <v>4</v>
      </c>
      <c r="BR79" s="119">
        <f t="shared" si="15"/>
        <v>4</v>
      </c>
      <c r="BS79" s="119">
        <f t="shared" si="15"/>
        <v>4</v>
      </c>
      <c r="BT79" s="119">
        <f t="shared" si="15"/>
        <v>4</v>
      </c>
      <c r="BU79" s="119">
        <f t="shared" si="15"/>
        <v>4</v>
      </c>
      <c r="BV79" s="119">
        <f t="shared" si="15"/>
        <v>4</v>
      </c>
      <c r="BW79" s="119">
        <f t="shared" si="15"/>
        <v>4</v>
      </c>
      <c r="BX79" s="119">
        <f t="shared" si="15"/>
        <v>4</v>
      </c>
      <c r="BY79" s="119">
        <f t="shared" si="15"/>
        <v>4</v>
      </c>
      <c r="BZ79" s="119">
        <f t="shared" si="15"/>
        <v>4</v>
      </c>
      <c r="CA79" s="119">
        <f t="shared" si="15"/>
        <v>4</v>
      </c>
      <c r="CB79" s="119">
        <f t="shared" si="15"/>
        <v>4</v>
      </c>
      <c r="CC79" s="119">
        <f t="shared" si="15"/>
        <v>4</v>
      </c>
      <c r="CD79" s="119">
        <f t="shared" si="15"/>
        <v>4</v>
      </c>
      <c r="CE79" s="119">
        <f t="shared" si="15"/>
        <v>4</v>
      </c>
      <c r="CF79" s="119">
        <f t="shared" si="15"/>
        <v>4</v>
      </c>
      <c r="CG79" s="119">
        <f t="shared" si="15"/>
        <v>4</v>
      </c>
      <c r="CH79" s="119">
        <f t="shared" si="16"/>
        <v>4</v>
      </c>
      <c r="CI79" s="119">
        <f t="shared" si="14"/>
        <v>4</v>
      </c>
      <c r="CJ79" s="119">
        <f t="shared" si="14"/>
        <v>4</v>
      </c>
      <c r="CK79" s="119">
        <f t="shared" si="14"/>
        <v>4</v>
      </c>
      <c r="CL79" s="119">
        <f t="shared" si="14"/>
        <v>4</v>
      </c>
      <c r="CM79" s="119">
        <f t="shared" si="14"/>
        <v>4</v>
      </c>
      <c r="CN79" s="119">
        <f t="shared" si="14"/>
        <v>4</v>
      </c>
      <c r="CO79" s="119">
        <f t="shared" si="14"/>
        <v>4</v>
      </c>
      <c r="CP79" s="119">
        <f t="shared" si="14"/>
        <v>4</v>
      </c>
      <c r="CQ79" s="119">
        <f t="shared" si="14"/>
        <v>4</v>
      </c>
      <c r="CR79" s="119">
        <f t="shared" si="14"/>
        <v>4</v>
      </c>
      <c r="CS79" s="119">
        <f t="shared" si="14"/>
        <v>4</v>
      </c>
      <c r="CT79" s="119">
        <f t="shared" si="14"/>
        <v>4</v>
      </c>
      <c r="CU79" s="119">
        <f t="shared" si="14"/>
        <v>4</v>
      </c>
      <c r="CV79" s="120">
        <f t="shared" si="14"/>
        <v>4</v>
      </c>
    </row>
    <row r="80" spans="2:100">
      <c r="B80" s="67">
        <v>4</v>
      </c>
      <c r="C80" s="33" t="s">
        <v>824</v>
      </c>
      <c r="D80" s="33" t="s">
        <v>654</v>
      </c>
      <c r="E80" s="34" t="s">
        <v>892</v>
      </c>
      <c r="F80" s="35">
        <v>0</v>
      </c>
      <c r="G80" s="35">
        <v>0</v>
      </c>
      <c r="H80" s="35">
        <v>0</v>
      </c>
      <c r="I80" s="35">
        <v>1</v>
      </c>
      <c r="J80" s="35">
        <v>0</v>
      </c>
      <c r="K80" s="35">
        <v>0</v>
      </c>
      <c r="L80" s="35">
        <v>0</v>
      </c>
      <c r="M80" s="35">
        <v>12662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268418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45979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5">
        <v>20532</v>
      </c>
      <c r="AV80" s="35">
        <v>0</v>
      </c>
      <c r="AW80" s="35">
        <v>2140409</v>
      </c>
      <c r="AX80" s="35">
        <v>175732</v>
      </c>
      <c r="AY80" s="35">
        <v>0</v>
      </c>
      <c r="BB80" s="6"/>
      <c r="BC80" s="118">
        <f t="shared" si="17"/>
        <v>4</v>
      </c>
      <c r="BD80" s="119">
        <f t="shared" si="17"/>
        <v>4</v>
      </c>
      <c r="BE80" s="119">
        <f t="shared" si="17"/>
        <v>4</v>
      </c>
      <c r="BF80" s="119">
        <f t="shared" si="17"/>
        <v>4</v>
      </c>
      <c r="BG80" s="119">
        <f t="shared" si="17"/>
        <v>4</v>
      </c>
      <c r="BH80" s="119">
        <f t="shared" si="17"/>
        <v>4</v>
      </c>
      <c r="BI80" s="119">
        <f t="shared" si="17"/>
        <v>4</v>
      </c>
      <c r="BJ80" s="119">
        <f t="shared" si="17"/>
        <v>4</v>
      </c>
      <c r="BK80" s="119">
        <f t="shared" si="17"/>
        <v>4</v>
      </c>
      <c r="BL80" s="119">
        <f t="shared" si="17"/>
        <v>4</v>
      </c>
      <c r="BM80" s="119">
        <f t="shared" si="17"/>
        <v>4</v>
      </c>
      <c r="BN80" s="119">
        <f t="shared" si="17"/>
        <v>4</v>
      </c>
      <c r="BO80" s="119">
        <f t="shared" si="17"/>
        <v>4</v>
      </c>
      <c r="BP80" s="119">
        <f t="shared" si="17"/>
        <v>4</v>
      </c>
      <c r="BQ80" s="119">
        <f t="shared" si="17"/>
        <v>4</v>
      </c>
      <c r="BR80" s="119">
        <f t="shared" si="15"/>
        <v>4</v>
      </c>
      <c r="BS80" s="119">
        <f t="shared" si="15"/>
        <v>4</v>
      </c>
      <c r="BT80" s="119">
        <f t="shared" si="15"/>
        <v>4</v>
      </c>
      <c r="BU80" s="119">
        <f t="shared" si="15"/>
        <v>4</v>
      </c>
      <c r="BV80" s="119">
        <f t="shared" si="15"/>
        <v>4</v>
      </c>
      <c r="BW80" s="119">
        <f t="shared" si="15"/>
        <v>4</v>
      </c>
      <c r="BX80" s="119">
        <f t="shared" si="15"/>
        <v>4</v>
      </c>
      <c r="BY80" s="119">
        <f t="shared" si="15"/>
        <v>4</v>
      </c>
      <c r="BZ80" s="119">
        <f t="shared" si="15"/>
        <v>4</v>
      </c>
      <c r="CA80" s="119">
        <f t="shared" si="15"/>
        <v>4</v>
      </c>
      <c r="CB80" s="119">
        <f t="shared" si="15"/>
        <v>4</v>
      </c>
      <c r="CC80" s="119">
        <f t="shared" si="15"/>
        <v>4</v>
      </c>
      <c r="CD80" s="119">
        <f t="shared" si="15"/>
        <v>4</v>
      </c>
      <c r="CE80" s="119">
        <f t="shared" si="15"/>
        <v>4</v>
      </c>
      <c r="CF80" s="119">
        <f t="shared" si="15"/>
        <v>4</v>
      </c>
      <c r="CG80" s="119">
        <f t="shared" si="15"/>
        <v>4</v>
      </c>
      <c r="CH80" s="119">
        <f t="shared" si="16"/>
        <v>4</v>
      </c>
      <c r="CI80" s="119">
        <f t="shared" si="14"/>
        <v>4</v>
      </c>
      <c r="CJ80" s="119">
        <f t="shared" si="14"/>
        <v>4</v>
      </c>
      <c r="CK80" s="119">
        <f t="shared" si="14"/>
        <v>4</v>
      </c>
      <c r="CL80" s="119">
        <f t="shared" si="14"/>
        <v>4</v>
      </c>
      <c r="CM80" s="119">
        <f t="shared" si="14"/>
        <v>4</v>
      </c>
      <c r="CN80" s="119">
        <f t="shared" si="14"/>
        <v>4</v>
      </c>
      <c r="CO80" s="119">
        <f t="shared" si="14"/>
        <v>4</v>
      </c>
      <c r="CP80" s="119">
        <f t="shared" si="14"/>
        <v>4</v>
      </c>
      <c r="CQ80" s="119">
        <f t="shared" si="14"/>
        <v>4</v>
      </c>
      <c r="CR80" s="119">
        <f t="shared" si="14"/>
        <v>4</v>
      </c>
      <c r="CS80" s="119">
        <f t="shared" si="14"/>
        <v>4</v>
      </c>
      <c r="CT80" s="119">
        <f t="shared" si="14"/>
        <v>4</v>
      </c>
      <c r="CU80" s="119">
        <f t="shared" si="14"/>
        <v>4</v>
      </c>
      <c r="CV80" s="120">
        <f t="shared" si="14"/>
        <v>4</v>
      </c>
    </row>
    <row r="81" spans="2:100">
      <c r="B81" s="67">
        <v>4</v>
      </c>
      <c r="C81" s="33" t="s">
        <v>824</v>
      </c>
      <c r="D81" s="33" t="s">
        <v>656</v>
      </c>
      <c r="E81" s="34" t="s">
        <v>893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78936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265148</v>
      </c>
      <c r="V81" s="35">
        <v>0</v>
      </c>
      <c r="W81" s="35">
        <v>1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131770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  <c r="AR81" s="35">
        <v>0</v>
      </c>
      <c r="AS81" s="35">
        <v>0</v>
      </c>
      <c r="AT81" s="35">
        <v>0</v>
      </c>
      <c r="AU81" s="35">
        <v>22604</v>
      </c>
      <c r="AV81" s="35">
        <v>0</v>
      </c>
      <c r="AW81" s="35">
        <v>1011932</v>
      </c>
      <c r="AX81" s="35">
        <v>503622</v>
      </c>
      <c r="AY81" s="35">
        <v>0</v>
      </c>
      <c r="BB81" s="6"/>
      <c r="BC81" s="118">
        <f t="shared" si="17"/>
        <v>4</v>
      </c>
      <c r="BD81" s="119">
        <f t="shared" si="17"/>
        <v>4</v>
      </c>
      <c r="BE81" s="119">
        <f t="shared" si="17"/>
        <v>4</v>
      </c>
      <c r="BF81" s="119">
        <f t="shared" si="17"/>
        <v>4</v>
      </c>
      <c r="BG81" s="119">
        <f t="shared" si="17"/>
        <v>4</v>
      </c>
      <c r="BH81" s="119">
        <f t="shared" si="17"/>
        <v>4</v>
      </c>
      <c r="BI81" s="119">
        <f t="shared" si="17"/>
        <v>4</v>
      </c>
      <c r="BJ81" s="119">
        <f t="shared" si="17"/>
        <v>4</v>
      </c>
      <c r="BK81" s="119">
        <f t="shared" si="17"/>
        <v>4</v>
      </c>
      <c r="BL81" s="119">
        <f t="shared" si="17"/>
        <v>4</v>
      </c>
      <c r="BM81" s="119">
        <f t="shared" si="17"/>
        <v>4</v>
      </c>
      <c r="BN81" s="119">
        <f t="shared" si="17"/>
        <v>4</v>
      </c>
      <c r="BO81" s="119">
        <f t="shared" si="17"/>
        <v>4</v>
      </c>
      <c r="BP81" s="119">
        <f t="shared" si="17"/>
        <v>4</v>
      </c>
      <c r="BQ81" s="119">
        <f t="shared" si="17"/>
        <v>4</v>
      </c>
      <c r="BR81" s="119">
        <f t="shared" si="15"/>
        <v>4</v>
      </c>
      <c r="BS81" s="119">
        <f t="shared" si="15"/>
        <v>4</v>
      </c>
      <c r="BT81" s="119">
        <f t="shared" si="15"/>
        <v>4</v>
      </c>
      <c r="BU81" s="119">
        <f t="shared" si="15"/>
        <v>4</v>
      </c>
      <c r="BV81" s="119">
        <f t="shared" si="15"/>
        <v>4</v>
      </c>
      <c r="BW81" s="119">
        <f t="shared" si="15"/>
        <v>4</v>
      </c>
      <c r="BX81" s="119">
        <f t="shared" si="15"/>
        <v>4</v>
      </c>
      <c r="BY81" s="119">
        <f t="shared" si="15"/>
        <v>4</v>
      </c>
      <c r="BZ81" s="119">
        <f t="shared" si="15"/>
        <v>4</v>
      </c>
      <c r="CA81" s="119">
        <f t="shared" si="15"/>
        <v>4</v>
      </c>
      <c r="CB81" s="119">
        <f t="shared" si="15"/>
        <v>4</v>
      </c>
      <c r="CC81" s="119">
        <f t="shared" si="15"/>
        <v>4</v>
      </c>
      <c r="CD81" s="119">
        <f t="shared" si="15"/>
        <v>4</v>
      </c>
      <c r="CE81" s="119">
        <f t="shared" si="15"/>
        <v>4</v>
      </c>
      <c r="CF81" s="119">
        <f t="shared" si="15"/>
        <v>4</v>
      </c>
      <c r="CG81" s="119">
        <f t="shared" si="15"/>
        <v>4</v>
      </c>
      <c r="CH81" s="119">
        <f t="shared" si="16"/>
        <v>4</v>
      </c>
      <c r="CI81" s="119">
        <f t="shared" si="14"/>
        <v>4</v>
      </c>
      <c r="CJ81" s="119">
        <f t="shared" si="14"/>
        <v>4</v>
      </c>
      <c r="CK81" s="119">
        <f t="shared" si="14"/>
        <v>4</v>
      </c>
      <c r="CL81" s="119">
        <f t="shared" si="14"/>
        <v>4</v>
      </c>
      <c r="CM81" s="119">
        <f t="shared" si="14"/>
        <v>4</v>
      </c>
      <c r="CN81" s="119">
        <f t="shared" si="14"/>
        <v>4</v>
      </c>
      <c r="CO81" s="119">
        <f t="shared" si="14"/>
        <v>4</v>
      </c>
      <c r="CP81" s="119">
        <f t="shared" si="14"/>
        <v>4</v>
      </c>
      <c r="CQ81" s="119">
        <f t="shared" si="14"/>
        <v>4</v>
      </c>
      <c r="CR81" s="119">
        <f t="shared" si="14"/>
        <v>4</v>
      </c>
      <c r="CS81" s="119">
        <f t="shared" si="14"/>
        <v>4</v>
      </c>
      <c r="CT81" s="119">
        <f t="shared" si="14"/>
        <v>4</v>
      </c>
      <c r="CU81" s="119">
        <f t="shared" si="14"/>
        <v>4</v>
      </c>
      <c r="CV81" s="120">
        <f t="shared" si="14"/>
        <v>4</v>
      </c>
    </row>
    <row r="82" spans="2:100">
      <c r="B82" s="67">
        <v>4</v>
      </c>
      <c r="C82" s="33" t="s">
        <v>824</v>
      </c>
      <c r="D82" s="33" t="s">
        <v>658</v>
      </c>
      <c r="E82" s="34" t="s">
        <v>894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5835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24105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16224</v>
      </c>
      <c r="AE82" s="35">
        <v>0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35">
        <v>0</v>
      </c>
      <c r="AU82" s="35">
        <v>2008</v>
      </c>
      <c r="AV82" s="35">
        <v>0</v>
      </c>
      <c r="AW82" s="35">
        <v>223724</v>
      </c>
      <c r="AX82" s="35">
        <v>62006</v>
      </c>
      <c r="AY82" s="35">
        <v>0</v>
      </c>
      <c r="BB82" s="6"/>
      <c r="BC82" s="118">
        <f t="shared" si="17"/>
        <v>4</v>
      </c>
      <c r="BD82" s="119">
        <f t="shared" si="17"/>
        <v>4</v>
      </c>
      <c r="BE82" s="119">
        <f t="shared" si="17"/>
        <v>4</v>
      </c>
      <c r="BF82" s="119">
        <f t="shared" si="17"/>
        <v>4</v>
      </c>
      <c r="BG82" s="119">
        <f t="shared" si="17"/>
        <v>4</v>
      </c>
      <c r="BH82" s="119">
        <f t="shared" si="17"/>
        <v>4</v>
      </c>
      <c r="BI82" s="119">
        <f t="shared" si="17"/>
        <v>4</v>
      </c>
      <c r="BJ82" s="119">
        <f t="shared" si="17"/>
        <v>4</v>
      </c>
      <c r="BK82" s="119">
        <f t="shared" si="17"/>
        <v>4</v>
      </c>
      <c r="BL82" s="119">
        <f t="shared" si="17"/>
        <v>4</v>
      </c>
      <c r="BM82" s="119">
        <f t="shared" si="17"/>
        <v>4</v>
      </c>
      <c r="BN82" s="119">
        <f t="shared" si="17"/>
        <v>4</v>
      </c>
      <c r="BO82" s="119">
        <f t="shared" si="17"/>
        <v>4</v>
      </c>
      <c r="BP82" s="119">
        <f t="shared" si="17"/>
        <v>4</v>
      </c>
      <c r="BQ82" s="119">
        <f t="shared" si="17"/>
        <v>4</v>
      </c>
      <c r="BR82" s="119">
        <f t="shared" si="15"/>
        <v>4</v>
      </c>
      <c r="BS82" s="119">
        <f t="shared" si="15"/>
        <v>4</v>
      </c>
      <c r="BT82" s="119">
        <f t="shared" si="15"/>
        <v>4</v>
      </c>
      <c r="BU82" s="119">
        <f t="shared" si="15"/>
        <v>4</v>
      </c>
      <c r="BV82" s="119">
        <f t="shared" si="15"/>
        <v>4</v>
      </c>
      <c r="BW82" s="119">
        <f t="shared" si="15"/>
        <v>4</v>
      </c>
      <c r="BX82" s="119">
        <f t="shared" si="15"/>
        <v>4</v>
      </c>
      <c r="BY82" s="119">
        <f t="shared" si="15"/>
        <v>4</v>
      </c>
      <c r="BZ82" s="119">
        <f t="shared" si="15"/>
        <v>4</v>
      </c>
      <c r="CA82" s="119">
        <f t="shared" si="15"/>
        <v>4</v>
      </c>
      <c r="CB82" s="119">
        <f t="shared" si="15"/>
        <v>4</v>
      </c>
      <c r="CC82" s="119">
        <f t="shared" si="15"/>
        <v>4</v>
      </c>
      <c r="CD82" s="119">
        <f t="shared" si="15"/>
        <v>4</v>
      </c>
      <c r="CE82" s="119">
        <f t="shared" si="15"/>
        <v>4</v>
      </c>
      <c r="CF82" s="119">
        <f t="shared" si="15"/>
        <v>4</v>
      </c>
      <c r="CG82" s="119">
        <f t="shared" si="15"/>
        <v>4</v>
      </c>
      <c r="CH82" s="119">
        <f t="shared" si="16"/>
        <v>4</v>
      </c>
      <c r="CI82" s="119">
        <f t="shared" si="14"/>
        <v>4</v>
      </c>
      <c r="CJ82" s="119">
        <f t="shared" si="14"/>
        <v>4</v>
      </c>
      <c r="CK82" s="119">
        <f t="shared" si="14"/>
        <v>4</v>
      </c>
      <c r="CL82" s="119">
        <f t="shared" si="14"/>
        <v>4</v>
      </c>
      <c r="CM82" s="119">
        <f t="shared" si="14"/>
        <v>4</v>
      </c>
      <c r="CN82" s="119">
        <f t="shared" si="14"/>
        <v>4</v>
      </c>
      <c r="CO82" s="119">
        <f t="shared" si="14"/>
        <v>4</v>
      </c>
      <c r="CP82" s="119">
        <f t="shared" si="14"/>
        <v>4</v>
      </c>
      <c r="CQ82" s="119">
        <f t="shared" si="14"/>
        <v>4</v>
      </c>
      <c r="CR82" s="119">
        <f t="shared" si="14"/>
        <v>4</v>
      </c>
      <c r="CS82" s="119">
        <f t="shared" si="14"/>
        <v>4</v>
      </c>
      <c r="CT82" s="119">
        <f t="shared" si="14"/>
        <v>4</v>
      </c>
      <c r="CU82" s="119">
        <f t="shared" si="14"/>
        <v>4</v>
      </c>
      <c r="CV82" s="120">
        <f t="shared" si="14"/>
        <v>4</v>
      </c>
    </row>
    <row r="83" spans="2:100">
      <c r="B83" s="67">
        <v>4</v>
      </c>
      <c r="C83" s="33" t="s">
        <v>824</v>
      </c>
      <c r="D83" s="33" t="s">
        <v>660</v>
      </c>
      <c r="E83" s="34" t="s">
        <v>895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17488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83881</v>
      </c>
      <c r="U83" s="35">
        <v>60893</v>
      </c>
      <c r="V83" s="35">
        <v>0</v>
      </c>
      <c r="W83" s="35">
        <v>6377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133485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5169</v>
      </c>
      <c r="AV83" s="35">
        <v>0</v>
      </c>
      <c r="AW83" s="35">
        <v>356803</v>
      </c>
      <c r="AX83" s="35">
        <v>510175</v>
      </c>
      <c r="AY83" s="35">
        <v>0</v>
      </c>
      <c r="BB83" s="6"/>
      <c r="BC83" s="118">
        <f t="shared" si="17"/>
        <v>4</v>
      </c>
      <c r="BD83" s="119">
        <f t="shared" si="17"/>
        <v>4</v>
      </c>
      <c r="BE83" s="119">
        <f t="shared" si="17"/>
        <v>4</v>
      </c>
      <c r="BF83" s="119">
        <f t="shared" si="17"/>
        <v>4</v>
      </c>
      <c r="BG83" s="119">
        <f t="shared" si="17"/>
        <v>4</v>
      </c>
      <c r="BH83" s="119">
        <f t="shared" si="17"/>
        <v>4</v>
      </c>
      <c r="BI83" s="119">
        <f t="shared" si="17"/>
        <v>4</v>
      </c>
      <c r="BJ83" s="119">
        <f t="shared" si="17"/>
        <v>4</v>
      </c>
      <c r="BK83" s="119">
        <f t="shared" si="17"/>
        <v>4</v>
      </c>
      <c r="BL83" s="119">
        <f t="shared" si="17"/>
        <v>4</v>
      </c>
      <c r="BM83" s="119">
        <f t="shared" si="17"/>
        <v>4</v>
      </c>
      <c r="BN83" s="119">
        <f t="shared" si="17"/>
        <v>4</v>
      </c>
      <c r="BO83" s="119">
        <f t="shared" si="17"/>
        <v>4</v>
      </c>
      <c r="BP83" s="119">
        <f t="shared" si="17"/>
        <v>4</v>
      </c>
      <c r="BQ83" s="119">
        <f t="shared" si="17"/>
        <v>4</v>
      </c>
      <c r="BR83" s="119">
        <f t="shared" si="15"/>
        <v>4</v>
      </c>
      <c r="BS83" s="119">
        <f t="shared" si="15"/>
        <v>4</v>
      </c>
      <c r="BT83" s="119">
        <f t="shared" si="15"/>
        <v>4</v>
      </c>
      <c r="BU83" s="119">
        <f t="shared" si="15"/>
        <v>4</v>
      </c>
      <c r="BV83" s="119">
        <f t="shared" si="15"/>
        <v>4</v>
      </c>
      <c r="BW83" s="119">
        <f t="shared" si="15"/>
        <v>4</v>
      </c>
      <c r="BX83" s="119">
        <f t="shared" si="15"/>
        <v>4</v>
      </c>
      <c r="BY83" s="119">
        <f t="shared" si="15"/>
        <v>4</v>
      </c>
      <c r="BZ83" s="119">
        <f t="shared" si="15"/>
        <v>4</v>
      </c>
      <c r="CA83" s="119">
        <f t="shared" si="15"/>
        <v>4</v>
      </c>
      <c r="CB83" s="119">
        <f t="shared" si="15"/>
        <v>4</v>
      </c>
      <c r="CC83" s="119">
        <f t="shared" si="15"/>
        <v>4</v>
      </c>
      <c r="CD83" s="119">
        <f t="shared" si="15"/>
        <v>4</v>
      </c>
      <c r="CE83" s="119">
        <f t="shared" si="15"/>
        <v>4</v>
      </c>
      <c r="CF83" s="119">
        <f t="shared" si="15"/>
        <v>4</v>
      </c>
      <c r="CG83" s="119">
        <f t="shared" si="15"/>
        <v>4</v>
      </c>
      <c r="CH83" s="119">
        <f t="shared" si="16"/>
        <v>4</v>
      </c>
      <c r="CI83" s="119">
        <f t="shared" si="14"/>
        <v>4</v>
      </c>
      <c r="CJ83" s="119">
        <f t="shared" si="14"/>
        <v>4</v>
      </c>
      <c r="CK83" s="119">
        <f t="shared" si="14"/>
        <v>4</v>
      </c>
      <c r="CL83" s="119">
        <f t="shared" si="14"/>
        <v>4</v>
      </c>
      <c r="CM83" s="119">
        <f t="shared" si="14"/>
        <v>4</v>
      </c>
      <c r="CN83" s="119">
        <f t="shared" si="14"/>
        <v>4</v>
      </c>
      <c r="CO83" s="119">
        <f t="shared" si="14"/>
        <v>4</v>
      </c>
      <c r="CP83" s="119">
        <f t="shared" si="14"/>
        <v>4</v>
      </c>
      <c r="CQ83" s="119">
        <f t="shared" si="14"/>
        <v>4</v>
      </c>
      <c r="CR83" s="119">
        <f t="shared" si="14"/>
        <v>4</v>
      </c>
      <c r="CS83" s="119">
        <f t="shared" si="14"/>
        <v>4</v>
      </c>
      <c r="CT83" s="119">
        <f t="shared" si="14"/>
        <v>4</v>
      </c>
      <c r="CU83" s="119">
        <f t="shared" si="14"/>
        <v>4</v>
      </c>
      <c r="CV83" s="120">
        <f t="shared" si="14"/>
        <v>4</v>
      </c>
    </row>
    <row r="84" spans="2:100">
      <c r="B84" s="67">
        <v>4</v>
      </c>
      <c r="C84" s="33" t="s">
        <v>824</v>
      </c>
      <c r="D84" s="33" t="s">
        <v>662</v>
      </c>
      <c r="E84" s="34" t="s">
        <v>896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63992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19410</v>
      </c>
      <c r="U84" s="35">
        <v>263413</v>
      </c>
      <c r="V84" s="35">
        <v>0</v>
      </c>
      <c r="W84" s="35">
        <v>1476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30888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5">
        <v>21952</v>
      </c>
      <c r="AV84" s="35">
        <v>0</v>
      </c>
      <c r="AW84" s="35">
        <v>82564</v>
      </c>
      <c r="AX84" s="35">
        <v>118055</v>
      </c>
      <c r="AY84" s="35">
        <v>0</v>
      </c>
      <c r="BB84" s="6"/>
      <c r="BC84" s="118">
        <f t="shared" si="17"/>
        <v>4</v>
      </c>
      <c r="BD84" s="119">
        <f t="shared" si="17"/>
        <v>4</v>
      </c>
      <c r="BE84" s="119">
        <f t="shared" si="17"/>
        <v>4</v>
      </c>
      <c r="BF84" s="119">
        <f t="shared" si="17"/>
        <v>4</v>
      </c>
      <c r="BG84" s="119">
        <f t="shared" si="17"/>
        <v>4</v>
      </c>
      <c r="BH84" s="119">
        <f t="shared" si="17"/>
        <v>4</v>
      </c>
      <c r="BI84" s="119">
        <f t="shared" si="17"/>
        <v>4</v>
      </c>
      <c r="BJ84" s="119">
        <f t="shared" si="17"/>
        <v>4</v>
      </c>
      <c r="BK84" s="119">
        <f t="shared" si="17"/>
        <v>4</v>
      </c>
      <c r="BL84" s="119">
        <f t="shared" si="17"/>
        <v>4</v>
      </c>
      <c r="BM84" s="119">
        <f t="shared" si="17"/>
        <v>4</v>
      </c>
      <c r="BN84" s="119">
        <f t="shared" si="17"/>
        <v>4</v>
      </c>
      <c r="BO84" s="119">
        <f t="shared" si="17"/>
        <v>4</v>
      </c>
      <c r="BP84" s="119">
        <f t="shared" si="17"/>
        <v>4</v>
      </c>
      <c r="BQ84" s="119">
        <f t="shared" si="17"/>
        <v>4</v>
      </c>
      <c r="BR84" s="119">
        <f t="shared" si="15"/>
        <v>4</v>
      </c>
      <c r="BS84" s="119">
        <f t="shared" si="15"/>
        <v>4</v>
      </c>
      <c r="BT84" s="119">
        <f t="shared" si="15"/>
        <v>4</v>
      </c>
      <c r="BU84" s="119">
        <f t="shared" si="15"/>
        <v>4</v>
      </c>
      <c r="BV84" s="119">
        <f t="shared" si="15"/>
        <v>4</v>
      </c>
      <c r="BW84" s="119">
        <f t="shared" si="15"/>
        <v>4</v>
      </c>
      <c r="BX84" s="119">
        <f t="shared" si="15"/>
        <v>4</v>
      </c>
      <c r="BY84" s="119">
        <f t="shared" si="15"/>
        <v>4</v>
      </c>
      <c r="BZ84" s="119">
        <f t="shared" si="15"/>
        <v>4</v>
      </c>
      <c r="CA84" s="119">
        <f t="shared" si="15"/>
        <v>4</v>
      </c>
      <c r="CB84" s="119">
        <f t="shared" si="15"/>
        <v>4</v>
      </c>
      <c r="CC84" s="119">
        <f t="shared" si="15"/>
        <v>4</v>
      </c>
      <c r="CD84" s="119">
        <f t="shared" si="15"/>
        <v>4</v>
      </c>
      <c r="CE84" s="119">
        <f t="shared" si="15"/>
        <v>4</v>
      </c>
      <c r="CF84" s="119">
        <f t="shared" si="15"/>
        <v>4</v>
      </c>
      <c r="CG84" s="119">
        <f t="shared" si="15"/>
        <v>4</v>
      </c>
      <c r="CH84" s="119">
        <f t="shared" si="16"/>
        <v>4</v>
      </c>
      <c r="CI84" s="119">
        <f t="shared" si="14"/>
        <v>4</v>
      </c>
      <c r="CJ84" s="119">
        <f t="shared" si="14"/>
        <v>4</v>
      </c>
      <c r="CK84" s="119">
        <f t="shared" si="14"/>
        <v>4</v>
      </c>
      <c r="CL84" s="119">
        <f t="shared" si="14"/>
        <v>4</v>
      </c>
      <c r="CM84" s="119">
        <f t="shared" si="14"/>
        <v>4</v>
      </c>
      <c r="CN84" s="119">
        <f t="shared" si="14"/>
        <v>4</v>
      </c>
      <c r="CO84" s="119">
        <f t="shared" si="14"/>
        <v>4</v>
      </c>
      <c r="CP84" s="119">
        <f t="shared" si="14"/>
        <v>4</v>
      </c>
      <c r="CQ84" s="119">
        <f t="shared" si="14"/>
        <v>4</v>
      </c>
      <c r="CR84" s="119">
        <f t="shared" si="14"/>
        <v>4</v>
      </c>
      <c r="CS84" s="119">
        <f t="shared" si="14"/>
        <v>4</v>
      </c>
      <c r="CT84" s="119">
        <f t="shared" si="14"/>
        <v>4</v>
      </c>
      <c r="CU84" s="119">
        <f t="shared" si="14"/>
        <v>4</v>
      </c>
      <c r="CV84" s="120">
        <f t="shared" si="14"/>
        <v>4</v>
      </c>
    </row>
    <row r="85" spans="2:100">
      <c r="B85" s="67">
        <v>4</v>
      </c>
      <c r="C85" s="33" t="s">
        <v>824</v>
      </c>
      <c r="D85" s="33" t="s">
        <v>664</v>
      </c>
      <c r="E85" s="34" t="s">
        <v>897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7776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37314</v>
      </c>
      <c r="U85" s="35">
        <v>35696</v>
      </c>
      <c r="V85" s="35">
        <v>0</v>
      </c>
      <c r="W85" s="35">
        <v>2837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59380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5">
        <v>2943</v>
      </c>
      <c r="AV85" s="35">
        <v>0</v>
      </c>
      <c r="AW85" s="35">
        <v>158723</v>
      </c>
      <c r="AX85" s="35">
        <v>226951</v>
      </c>
      <c r="AY85" s="35">
        <v>0</v>
      </c>
      <c r="BB85" s="6"/>
      <c r="BC85" s="118">
        <f t="shared" si="17"/>
        <v>4</v>
      </c>
      <c r="BD85" s="119">
        <f t="shared" si="17"/>
        <v>4</v>
      </c>
      <c r="BE85" s="119">
        <f t="shared" si="17"/>
        <v>4</v>
      </c>
      <c r="BF85" s="119">
        <f t="shared" si="17"/>
        <v>4</v>
      </c>
      <c r="BG85" s="119">
        <f t="shared" si="17"/>
        <v>4</v>
      </c>
      <c r="BH85" s="119">
        <f t="shared" si="17"/>
        <v>4</v>
      </c>
      <c r="BI85" s="119">
        <f t="shared" si="17"/>
        <v>4</v>
      </c>
      <c r="BJ85" s="119">
        <f t="shared" si="17"/>
        <v>4</v>
      </c>
      <c r="BK85" s="119">
        <f t="shared" si="17"/>
        <v>4</v>
      </c>
      <c r="BL85" s="119">
        <f t="shared" si="17"/>
        <v>4</v>
      </c>
      <c r="BM85" s="119">
        <f t="shared" si="17"/>
        <v>4</v>
      </c>
      <c r="BN85" s="119">
        <f t="shared" si="17"/>
        <v>4</v>
      </c>
      <c r="BO85" s="119">
        <f t="shared" si="17"/>
        <v>4</v>
      </c>
      <c r="BP85" s="119">
        <f t="shared" si="17"/>
        <v>4</v>
      </c>
      <c r="BQ85" s="119">
        <f t="shared" si="17"/>
        <v>4</v>
      </c>
      <c r="BR85" s="119">
        <f t="shared" si="15"/>
        <v>4</v>
      </c>
      <c r="BS85" s="119">
        <f t="shared" si="15"/>
        <v>4</v>
      </c>
      <c r="BT85" s="119">
        <f t="shared" si="15"/>
        <v>4</v>
      </c>
      <c r="BU85" s="119">
        <f t="shared" si="15"/>
        <v>4</v>
      </c>
      <c r="BV85" s="119">
        <f t="shared" si="15"/>
        <v>4</v>
      </c>
      <c r="BW85" s="119">
        <f t="shared" si="15"/>
        <v>4</v>
      </c>
      <c r="BX85" s="119">
        <f t="shared" si="15"/>
        <v>4</v>
      </c>
      <c r="BY85" s="119">
        <f t="shared" si="15"/>
        <v>4</v>
      </c>
      <c r="BZ85" s="119">
        <f t="shared" si="15"/>
        <v>4</v>
      </c>
      <c r="CA85" s="119">
        <f t="shared" si="15"/>
        <v>4</v>
      </c>
      <c r="CB85" s="119">
        <f t="shared" si="15"/>
        <v>4</v>
      </c>
      <c r="CC85" s="119">
        <f t="shared" si="15"/>
        <v>4</v>
      </c>
      <c r="CD85" s="119">
        <f t="shared" si="15"/>
        <v>4</v>
      </c>
      <c r="CE85" s="119">
        <f t="shared" si="15"/>
        <v>4</v>
      </c>
      <c r="CF85" s="119">
        <f t="shared" si="15"/>
        <v>4</v>
      </c>
      <c r="CG85" s="119">
        <f t="shared" si="15"/>
        <v>4</v>
      </c>
      <c r="CH85" s="119">
        <f t="shared" si="16"/>
        <v>4</v>
      </c>
      <c r="CI85" s="119">
        <f t="shared" si="14"/>
        <v>4</v>
      </c>
      <c r="CJ85" s="119">
        <f t="shared" si="14"/>
        <v>4</v>
      </c>
      <c r="CK85" s="119">
        <f t="shared" si="14"/>
        <v>4</v>
      </c>
      <c r="CL85" s="119">
        <f t="shared" si="14"/>
        <v>4</v>
      </c>
      <c r="CM85" s="119">
        <f t="shared" si="14"/>
        <v>4</v>
      </c>
      <c r="CN85" s="119">
        <f t="shared" si="14"/>
        <v>4</v>
      </c>
      <c r="CO85" s="119">
        <f t="shared" si="14"/>
        <v>4</v>
      </c>
      <c r="CP85" s="119">
        <f t="shared" si="14"/>
        <v>4</v>
      </c>
      <c r="CQ85" s="119">
        <f t="shared" si="14"/>
        <v>4</v>
      </c>
      <c r="CR85" s="119">
        <f t="shared" si="14"/>
        <v>4</v>
      </c>
      <c r="CS85" s="119">
        <f t="shared" si="14"/>
        <v>4</v>
      </c>
      <c r="CT85" s="119">
        <f t="shared" si="14"/>
        <v>4</v>
      </c>
      <c r="CU85" s="119">
        <f t="shared" si="14"/>
        <v>4</v>
      </c>
      <c r="CV85" s="120">
        <f t="shared" si="14"/>
        <v>4</v>
      </c>
    </row>
    <row r="86" spans="2:100">
      <c r="B86" s="67">
        <v>4</v>
      </c>
      <c r="C86" s="33" t="s">
        <v>824</v>
      </c>
      <c r="D86" s="33" t="s">
        <v>666</v>
      </c>
      <c r="E86" s="34" t="s">
        <v>898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8590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7541</v>
      </c>
      <c r="U86" s="35">
        <v>46031</v>
      </c>
      <c r="V86" s="35">
        <v>0</v>
      </c>
      <c r="W86" s="35">
        <v>573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12000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3745</v>
      </c>
      <c r="AV86" s="35">
        <v>0</v>
      </c>
      <c r="AW86" s="35">
        <v>32075</v>
      </c>
      <c r="AX86" s="35">
        <v>45863</v>
      </c>
      <c r="AY86" s="35">
        <v>0</v>
      </c>
      <c r="BB86" s="6"/>
      <c r="BC86" s="118">
        <f t="shared" si="17"/>
        <v>4</v>
      </c>
      <c r="BD86" s="119">
        <f t="shared" si="17"/>
        <v>4</v>
      </c>
      <c r="BE86" s="119">
        <f t="shared" si="17"/>
        <v>4</v>
      </c>
      <c r="BF86" s="119">
        <f t="shared" si="17"/>
        <v>4</v>
      </c>
      <c r="BG86" s="119">
        <f t="shared" si="17"/>
        <v>4</v>
      </c>
      <c r="BH86" s="119">
        <f t="shared" si="17"/>
        <v>4</v>
      </c>
      <c r="BI86" s="119">
        <f t="shared" si="17"/>
        <v>4</v>
      </c>
      <c r="BJ86" s="119">
        <f t="shared" si="17"/>
        <v>4</v>
      </c>
      <c r="BK86" s="119">
        <f t="shared" si="17"/>
        <v>4</v>
      </c>
      <c r="BL86" s="119">
        <f t="shared" si="17"/>
        <v>4</v>
      </c>
      <c r="BM86" s="119">
        <f t="shared" si="17"/>
        <v>4</v>
      </c>
      <c r="BN86" s="119">
        <f t="shared" si="17"/>
        <v>4</v>
      </c>
      <c r="BO86" s="119">
        <f t="shared" si="17"/>
        <v>4</v>
      </c>
      <c r="BP86" s="119">
        <f t="shared" si="17"/>
        <v>4</v>
      </c>
      <c r="BQ86" s="119">
        <f t="shared" si="17"/>
        <v>4</v>
      </c>
      <c r="BR86" s="119">
        <f t="shared" si="15"/>
        <v>4</v>
      </c>
      <c r="BS86" s="119">
        <f t="shared" si="15"/>
        <v>4</v>
      </c>
      <c r="BT86" s="119">
        <f t="shared" si="15"/>
        <v>4</v>
      </c>
      <c r="BU86" s="119">
        <f t="shared" si="15"/>
        <v>4</v>
      </c>
      <c r="BV86" s="119">
        <f t="shared" si="15"/>
        <v>4</v>
      </c>
      <c r="BW86" s="119">
        <f t="shared" si="15"/>
        <v>4</v>
      </c>
      <c r="BX86" s="119">
        <f t="shared" si="15"/>
        <v>4</v>
      </c>
      <c r="BY86" s="119">
        <f t="shared" si="15"/>
        <v>4</v>
      </c>
      <c r="BZ86" s="119">
        <f t="shared" si="15"/>
        <v>4</v>
      </c>
      <c r="CA86" s="119">
        <f t="shared" si="15"/>
        <v>4</v>
      </c>
      <c r="CB86" s="119">
        <f t="shared" si="15"/>
        <v>4</v>
      </c>
      <c r="CC86" s="119">
        <f t="shared" si="15"/>
        <v>4</v>
      </c>
      <c r="CD86" s="119">
        <f t="shared" si="15"/>
        <v>4</v>
      </c>
      <c r="CE86" s="119">
        <f t="shared" si="15"/>
        <v>4</v>
      </c>
      <c r="CF86" s="119">
        <f t="shared" si="15"/>
        <v>4</v>
      </c>
      <c r="CG86" s="119">
        <f t="shared" si="15"/>
        <v>4</v>
      </c>
      <c r="CH86" s="119">
        <f t="shared" si="16"/>
        <v>4</v>
      </c>
      <c r="CI86" s="119">
        <f t="shared" si="14"/>
        <v>4</v>
      </c>
      <c r="CJ86" s="119">
        <f t="shared" si="14"/>
        <v>4</v>
      </c>
      <c r="CK86" s="119">
        <f t="shared" si="14"/>
        <v>4</v>
      </c>
      <c r="CL86" s="119">
        <f t="shared" si="14"/>
        <v>4</v>
      </c>
      <c r="CM86" s="119">
        <f t="shared" si="14"/>
        <v>4</v>
      </c>
      <c r="CN86" s="119">
        <f t="shared" si="14"/>
        <v>4</v>
      </c>
      <c r="CO86" s="119">
        <f t="shared" si="14"/>
        <v>4</v>
      </c>
      <c r="CP86" s="119">
        <f t="shared" si="14"/>
        <v>4</v>
      </c>
      <c r="CQ86" s="119">
        <f t="shared" si="14"/>
        <v>4</v>
      </c>
      <c r="CR86" s="119">
        <f t="shared" si="14"/>
        <v>4</v>
      </c>
      <c r="CS86" s="119">
        <f t="shared" si="14"/>
        <v>4</v>
      </c>
      <c r="CT86" s="119">
        <f t="shared" si="14"/>
        <v>4</v>
      </c>
      <c r="CU86" s="119">
        <f t="shared" si="14"/>
        <v>4</v>
      </c>
      <c r="CV86" s="120">
        <f t="shared" si="14"/>
        <v>4</v>
      </c>
    </row>
    <row r="87" spans="2:100">
      <c r="B87" s="67">
        <v>4</v>
      </c>
      <c r="C87" s="33" t="s">
        <v>824</v>
      </c>
      <c r="D87" s="33" t="s">
        <v>668</v>
      </c>
      <c r="E87" s="34" t="s">
        <v>899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38377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169181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46854</v>
      </c>
      <c r="AE87" s="35">
        <v>0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5">
        <v>14004</v>
      </c>
      <c r="AV87" s="35">
        <v>0</v>
      </c>
      <c r="AW87" s="35">
        <v>132664</v>
      </c>
      <c r="AX87" s="35">
        <v>179075</v>
      </c>
      <c r="AY87" s="35">
        <v>0</v>
      </c>
      <c r="BB87" s="6"/>
      <c r="BC87" s="118">
        <f t="shared" si="17"/>
        <v>4</v>
      </c>
      <c r="BD87" s="119">
        <f t="shared" si="17"/>
        <v>4</v>
      </c>
      <c r="BE87" s="119">
        <f t="shared" si="17"/>
        <v>4</v>
      </c>
      <c r="BF87" s="119">
        <f t="shared" si="17"/>
        <v>4</v>
      </c>
      <c r="BG87" s="119">
        <f t="shared" si="17"/>
        <v>4</v>
      </c>
      <c r="BH87" s="119">
        <f t="shared" si="17"/>
        <v>4</v>
      </c>
      <c r="BI87" s="119">
        <f t="shared" si="17"/>
        <v>4</v>
      </c>
      <c r="BJ87" s="119">
        <f t="shared" si="17"/>
        <v>4</v>
      </c>
      <c r="BK87" s="119">
        <f t="shared" si="17"/>
        <v>4</v>
      </c>
      <c r="BL87" s="119">
        <f t="shared" si="17"/>
        <v>4</v>
      </c>
      <c r="BM87" s="119">
        <f t="shared" si="17"/>
        <v>4</v>
      </c>
      <c r="BN87" s="119">
        <f t="shared" si="17"/>
        <v>4</v>
      </c>
      <c r="BO87" s="119">
        <f t="shared" si="17"/>
        <v>4</v>
      </c>
      <c r="BP87" s="119">
        <f t="shared" si="17"/>
        <v>4</v>
      </c>
      <c r="BQ87" s="119">
        <f t="shared" si="17"/>
        <v>4</v>
      </c>
      <c r="BR87" s="119">
        <f t="shared" si="15"/>
        <v>4</v>
      </c>
      <c r="BS87" s="119">
        <f t="shared" si="15"/>
        <v>4</v>
      </c>
      <c r="BT87" s="119">
        <f t="shared" si="15"/>
        <v>4</v>
      </c>
      <c r="BU87" s="119">
        <f t="shared" si="15"/>
        <v>4</v>
      </c>
      <c r="BV87" s="119">
        <f t="shared" si="15"/>
        <v>4</v>
      </c>
      <c r="BW87" s="119">
        <f t="shared" si="15"/>
        <v>4</v>
      </c>
      <c r="BX87" s="119">
        <f t="shared" si="15"/>
        <v>4</v>
      </c>
      <c r="BY87" s="119">
        <f t="shared" si="15"/>
        <v>4</v>
      </c>
      <c r="BZ87" s="119">
        <f t="shared" si="15"/>
        <v>4</v>
      </c>
      <c r="CA87" s="119">
        <f t="shared" si="15"/>
        <v>4</v>
      </c>
      <c r="CB87" s="119">
        <f t="shared" si="15"/>
        <v>4</v>
      </c>
      <c r="CC87" s="119">
        <f t="shared" si="15"/>
        <v>4</v>
      </c>
      <c r="CD87" s="119">
        <f t="shared" si="15"/>
        <v>4</v>
      </c>
      <c r="CE87" s="119">
        <f t="shared" si="15"/>
        <v>4</v>
      </c>
      <c r="CF87" s="119">
        <f t="shared" si="15"/>
        <v>4</v>
      </c>
      <c r="CG87" s="119">
        <f t="shared" si="15"/>
        <v>4</v>
      </c>
      <c r="CH87" s="119">
        <f t="shared" si="16"/>
        <v>4</v>
      </c>
      <c r="CI87" s="119">
        <f t="shared" si="14"/>
        <v>4</v>
      </c>
      <c r="CJ87" s="119">
        <f t="shared" si="14"/>
        <v>4</v>
      </c>
      <c r="CK87" s="119">
        <f t="shared" si="14"/>
        <v>4</v>
      </c>
      <c r="CL87" s="119">
        <f t="shared" si="14"/>
        <v>4</v>
      </c>
      <c r="CM87" s="119">
        <f t="shared" si="14"/>
        <v>4</v>
      </c>
      <c r="CN87" s="119">
        <f t="shared" si="14"/>
        <v>4</v>
      </c>
      <c r="CO87" s="119">
        <f t="shared" si="14"/>
        <v>4</v>
      </c>
      <c r="CP87" s="119">
        <f t="shared" si="14"/>
        <v>4</v>
      </c>
      <c r="CQ87" s="119">
        <f t="shared" si="14"/>
        <v>4</v>
      </c>
      <c r="CR87" s="119">
        <f t="shared" si="14"/>
        <v>4</v>
      </c>
      <c r="CS87" s="119">
        <f t="shared" si="14"/>
        <v>4</v>
      </c>
      <c r="CT87" s="119">
        <f t="shared" si="14"/>
        <v>4</v>
      </c>
      <c r="CU87" s="119">
        <f t="shared" si="14"/>
        <v>4</v>
      </c>
      <c r="CV87" s="120">
        <f t="shared" si="14"/>
        <v>4</v>
      </c>
    </row>
    <row r="88" spans="2:100">
      <c r="B88" s="67">
        <v>4</v>
      </c>
      <c r="C88" s="33" t="s">
        <v>824</v>
      </c>
      <c r="D88" s="33" t="s">
        <v>670</v>
      </c>
      <c r="E88" s="34" t="s">
        <v>900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80978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4</v>
      </c>
      <c r="U88" s="35">
        <v>844147</v>
      </c>
      <c r="V88" s="35">
        <v>0</v>
      </c>
      <c r="W88" s="35">
        <v>28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47582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  <c r="AQ88" s="35">
        <v>0</v>
      </c>
      <c r="AR88" s="35">
        <v>0</v>
      </c>
      <c r="AS88" s="35">
        <v>0</v>
      </c>
      <c r="AT88" s="35">
        <v>0</v>
      </c>
      <c r="AU88" s="35">
        <v>66011</v>
      </c>
      <c r="AV88" s="35">
        <v>0</v>
      </c>
      <c r="AW88" s="35">
        <v>468184</v>
      </c>
      <c r="AX88" s="35">
        <v>181856</v>
      </c>
      <c r="AY88" s="35">
        <v>0</v>
      </c>
      <c r="BB88" s="6"/>
      <c r="BC88" s="118">
        <f t="shared" si="17"/>
        <v>4</v>
      </c>
      <c r="BD88" s="119">
        <f t="shared" si="17"/>
        <v>4</v>
      </c>
      <c r="BE88" s="119">
        <f t="shared" si="17"/>
        <v>4</v>
      </c>
      <c r="BF88" s="119">
        <f t="shared" si="17"/>
        <v>4</v>
      </c>
      <c r="BG88" s="119">
        <f t="shared" si="17"/>
        <v>4</v>
      </c>
      <c r="BH88" s="119">
        <f t="shared" si="17"/>
        <v>4</v>
      </c>
      <c r="BI88" s="119">
        <f t="shared" si="17"/>
        <v>4</v>
      </c>
      <c r="BJ88" s="119">
        <f t="shared" si="17"/>
        <v>4</v>
      </c>
      <c r="BK88" s="119">
        <f t="shared" si="17"/>
        <v>4</v>
      </c>
      <c r="BL88" s="119">
        <f t="shared" si="17"/>
        <v>4</v>
      </c>
      <c r="BM88" s="119">
        <f t="shared" si="17"/>
        <v>4</v>
      </c>
      <c r="BN88" s="119">
        <f t="shared" si="17"/>
        <v>4</v>
      </c>
      <c r="BO88" s="119">
        <f t="shared" si="17"/>
        <v>4</v>
      </c>
      <c r="BP88" s="119">
        <f t="shared" si="17"/>
        <v>4</v>
      </c>
      <c r="BQ88" s="119">
        <f t="shared" si="17"/>
        <v>4</v>
      </c>
      <c r="BR88" s="119">
        <f t="shared" si="15"/>
        <v>4</v>
      </c>
      <c r="BS88" s="119">
        <f t="shared" si="15"/>
        <v>4</v>
      </c>
      <c r="BT88" s="119">
        <f t="shared" si="15"/>
        <v>4</v>
      </c>
      <c r="BU88" s="119">
        <f t="shared" si="15"/>
        <v>4</v>
      </c>
      <c r="BV88" s="119">
        <f t="shared" si="15"/>
        <v>4</v>
      </c>
      <c r="BW88" s="119">
        <f t="shared" si="15"/>
        <v>4</v>
      </c>
      <c r="BX88" s="119">
        <f t="shared" si="15"/>
        <v>4</v>
      </c>
      <c r="BY88" s="119">
        <f t="shared" si="15"/>
        <v>4</v>
      </c>
      <c r="BZ88" s="119">
        <f t="shared" si="15"/>
        <v>4</v>
      </c>
      <c r="CA88" s="119">
        <f t="shared" si="15"/>
        <v>4</v>
      </c>
      <c r="CB88" s="119">
        <f t="shared" si="15"/>
        <v>4</v>
      </c>
      <c r="CC88" s="119">
        <f t="shared" si="15"/>
        <v>4</v>
      </c>
      <c r="CD88" s="119">
        <f t="shared" si="15"/>
        <v>4</v>
      </c>
      <c r="CE88" s="119">
        <f t="shared" si="15"/>
        <v>4</v>
      </c>
      <c r="CF88" s="119">
        <f t="shared" si="15"/>
        <v>4</v>
      </c>
      <c r="CG88" s="119">
        <f t="shared" si="15"/>
        <v>4</v>
      </c>
      <c r="CH88" s="119">
        <f t="shared" si="16"/>
        <v>4</v>
      </c>
      <c r="CI88" s="119">
        <f t="shared" si="14"/>
        <v>4</v>
      </c>
      <c r="CJ88" s="119">
        <f t="shared" si="14"/>
        <v>4</v>
      </c>
      <c r="CK88" s="119">
        <f t="shared" si="14"/>
        <v>4</v>
      </c>
      <c r="CL88" s="119">
        <f t="shared" si="14"/>
        <v>4</v>
      </c>
      <c r="CM88" s="119">
        <f t="shared" si="14"/>
        <v>4</v>
      </c>
      <c r="CN88" s="119">
        <f t="shared" si="14"/>
        <v>4</v>
      </c>
      <c r="CO88" s="119">
        <f t="shared" si="14"/>
        <v>4</v>
      </c>
      <c r="CP88" s="119">
        <f t="shared" si="14"/>
        <v>4</v>
      </c>
      <c r="CQ88" s="119">
        <f t="shared" si="14"/>
        <v>4</v>
      </c>
      <c r="CR88" s="119">
        <f t="shared" si="14"/>
        <v>4</v>
      </c>
      <c r="CS88" s="119">
        <f t="shared" si="14"/>
        <v>4</v>
      </c>
      <c r="CT88" s="119">
        <f t="shared" si="14"/>
        <v>4</v>
      </c>
      <c r="CU88" s="119">
        <f t="shared" si="14"/>
        <v>4</v>
      </c>
      <c r="CV88" s="120">
        <f t="shared" si="14"/>
        <v>4</v>
      </c>
    </row>
    <row r="89" spans="2:100">
      <c r="B89" s="67">
        <v>13</v>
      </c>
      <c r="C89" s="33" t="s">
        <v>824</v>
      </c>
      <c r="D89" s="33" t="s">
        <v>672</v>
      </c>
      <c r="E89" s="34" t="s">
        <v>901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22664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296223</v>
      </c>
      <c r="V89" s="35">
        <v>0</v>
      </c>
      <c r="W89" s="35">
        <v>1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103023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</v>
      </c>
      <c r="AM89" s="35">
        <v>0</v>
      </c>
      <c r="AN89" s="35">
        <v>0</v>
      </c>
      <c r="AO89" s="35">
        <v>0</v>
      </c>
      <c r="AP89" s="35">
        <v>0</v>
      </c>
      <c r="AQ89" s="35">
        <v>0</v>
      </c>
      <c r="AR89" s="35">
        <v>0</v>
      </c>
      <c r="AS89" s="35">
        <v>0</v>
      </c>
      <c r="AT89" s="35">
        <v>0</v>
      </c>
      <c r="AU89" s="35">
        <v>22963</v>
      </c>
      <c r="AV89" s="35">
        <v>0</v>
      </c>
      <c r="AW89" s="35">
        <v>26191</v>
      </c>
      <c r="AX89" s="35">
        <v>393751</v>
      </c>
      <c r="AY89" s="35">
        <v>0</v>
      </c>
      <c r="BB89" s="6"/>
      <c r="BC89" s="118">
        <f t="shared" si="17"/>
        <v>13</v>
      </c>
      <c r="BD89" s="119">
        <f t="shared" si="17"/>
        <v>13</v>
      </c>
      <c r="BE89" s="119">
        <f t="shared" si="17"/>
        <v>13</v>
      </c>
      <c r="BF89" s="119">
        <f t="shared" si="17"/>
        <v>13</v>
      </c>
      <c r="BG89" s="119">
        <f t="shared" si="17"/>
        <v>13</v>
      </c>
      <c r="BH89" s="119">
        <f t="shared" si="17"/>
        <v>13</v>
      </c>
      <c r="BI89" s="119">
        <f t="shared" si="17"/>
        <v>13</v>
      </c>
      <c r="BJ89" s="119">
        <f t="shared" si="17"/>
        <v>13</v>
      </c>
      <c r="BK89" s="119">
        <f t="shared" si="17"/>
        <v>13</v>
      </c>
      <c r="BL89" s="119">
        <f t="shared" si="17"/>
        <v>13</v>
      </c>
      <c r="BM89" s="119">
        <f t="shared" si="17"/>
        <v>13</v>
      </c>
      <c r="BN89" s="119">
        <f t="shared" si="17"/>
        <v>13</v>
      </c>
      <c r="BO89" s="119">
        <f t="shared" si="17"/>
        <v>13</v>
      </c>
      <c r="BP89" s="119">
        <f t="shared" si="17"/>
        <v>13</v>
      </c>
      <c r="BQ89" s="119">
        <f t="shared" si="17"/>
        <v>13</v>
      </c>
      <c r="BR89" s="119">
        <f t="shared" si="15"/>
        <v>13</v>
      </c>
      <c r="BS89" s="119">
        <f t="shared" si="15"/>
        <v>13</v>
      </c>
      <c r="BT89" s="119">
        <f t="shared" si="15"/>
        <v>13</v>
      </c>
      <c r="BU89" s="119">
        <f t="shared" si="15"/>
        <v>13</v>
      </c>
      <c r="BV89" s="119">
        <f t="shared" si="15"/>
        <v>13</v>
      </c>
      <c r="BW89" s="119">
        <f t="shared" si="15"/>
        <v>13</v>
      </c>
      <c r="BX89" s="119">
        <f t="shared" si="15"/>
        <v>13</v>
      </c>
      <c r="BY89" s="119">
        <f t="shared" si="15"/>
        <v>13</v>
      </c>
      <c r="BZ89" s="119">
        <f t="shared" si="15"/>
        <v>13</v>
      </c>
      <c r="CA89" s="119">
        <f t="shared" si="15"/>
        <v>13</v>
      </c>
      <c r="CB89" s="119">
        <f t="shared" si="15"/>
        <v>13</v>
      </c>
      <c r="CC89" s="119">
        <f t="shared" si="15"/>
        <v>13</v>
      </c>
      <c r="CD89" s="119">
        <f t="shared" si="15"/>
        <v>13</v>
      </c>
      <c r="CE89" s="119">
        <f t="shared" si="15"/>
        <v>13</v>
      </c>
      <c r="CF89" s="119">
        <f t="shared" si="15"/>
        <v>13</v>
      </c>
      <c r="CG89" s="119">
        <f t="shared" si="15"/>
        <v>13</v>
      </c>
      <c r="CH89" s="119">
        <f t="shared" si="16"/>
        <v>13</v>
      </c>
      <c r="CI89" s="119">
        <f t="shared" si="14"/>
        <v>13</v>
      </c>
      <c r="CJ89" s="119">
        <f t="shared" si="14"/>
        <v>13</v>
      </c>
      <c r="CK89" s="119">
        <f t="shared" si="14"/>
        <v>13</v>
      </c>
      <c r="CL89" s="119">
        <f t="shared" si="14"/>
        <v>13</v>
      </c>
      <c r="CM89" s="119">
        <f t="shared" si="14"/>
        <v>13</v>
      </c>
      <c r="CN89" s="119">
        <f t="shared" si="14"/>
        <v>13</v>
      </c>
      <c r="CO89" s="119">
        <f t="shared" si="14"/>
        <v>13</v>
      </c>
      <c r="CP89" s="119">
        <f t="shared" si="14"/>
        <v>13</v>
      </c>
      <c r="CQ89" s="119">
        <f t="shared" si="14"/>
        <v>13</v>
      </c>
      <c r="CR89" s="119">
        <f t="shared" si="14"/>
        <v>13</v>
      </c>
      <c r="CS89" s="119">
        <f t="shared" si="14"/>
        <v>13</v>
      </c>
      <c r="CT89" s="119">
        <f t="shared" si="14"/>
        <v>13</v>
      </c>
      <c r="CU89" s="119">
        <f t="shared" si="14"/>
        <v>13</v>
      </c>
      <c r="CV89" s="120">
        <f t="shared" si="14"/>
        <v>13</v>
      </c>
    </row>
    <row r="90" spans="2:100">
      <c r="B90" s="67">
        <v>13</v>
      </c>
      <c r="C90" s="33" t="s">
        <v>824</v>
      </c>
      <c r="D90" s="33" t="s">
        <v>674</v>
      </c>
      <c r="E90" s="34" t="s">
        <v>902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6770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88482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10386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6859</v>
      </c>
      <c r="AV90" s="35">
        <v>0</v>
      </c>
      <c r="AW90" s="35">
        <v>7823</v>
      </c>
      <c r="AX90" s="35">
        <v>39695</v>
      </c>
      <c r="AY90" s="35">
        <v>0</v>
      </c>
      <c r="BB90" s="6"/>
      <c r="BC90" s="118">
        <f t="shared" si="17"/>
        <v>13</v>
      </c>
      <c r="BD90" s="119">
        <f t="shared" si="17"/>
        <v>13</v>
      </c>
      <c r="BE90" s="119">
        <f t="shared" si="17"/>
        <v>13</v>
      </c>
      <c r="BF90" s="119">
        <f t="shared" si="17"/>
        <v>13</v>
      </c>
      <c r="BG90" s="119">
        <f t="shared" si="17"/>
        <v>13</v>
      </c>
      <c r="BH90" s="119">
        <f t="shared" si="17"/>
        <v>13</v>
      </c>
      <c r="BI90" s="119">
        <f t="shared" si="17"/>
        <v>13</v>
      </c>
      <c r="BJ90" s="119">
        <f t="shared" si="17"/>
        <v>13</v>
      </c>
      <c r="BK90" s="119">
        <f t="shared" si="17"/>
        <v>13</v>
      </c>
      <c r="BL90" s="119">
        <f t="shared" si="17"/>
        <v>13</v>
      </c>
      <c r="BM90" s="119">
        <f t="shared" si="17"/>
        <v>13</v>
      </c>
      <c r="BN90" s="119">
        <f t="shared" si="17"/>
        <v>13</v>
      </c>
      <c r="BO90" s="119">
        <f t="shared" si="17"/>
        <v>13</v>
      </c>
      <c r="BP90" s="119">
        <f t="shared" si="17"/>
        <v>13</v>
      </c>
      <c r="BQ90" s="119">
        <f t="shared" si="17"/>
        <v>13</v>
      </c>
      <c r="BR90" s="119">
        <f t="shared" si="15"/>
        <v>13</v>
      </c>
      <c r="BS90" s="119">
        <f t="shared" si="15"/>
        <v>13</v>
      </c>
      <c r="BT90" s="119">
        <f t="shared" si="15"/>
        <v>13</v>
      </c>
      <c r="BU90" s="119">
        <f t="shared" si="15"/>
        <v>13</v>
      </c>
      <c r="BV90" s="119">
        <f t="shared" si="15"/>
        <v>13</v>
      </c>
      <c r="BW90" s="119">
        <f t="shared" si="15"/>
        <v>13</v>
      </c>
      <c r="BX90" s="119">
        <f t="shared" si="15"/>
        <v>13</v>
      </c>
      <c r="BY90" s="119">
        <f t="shared" si="15"/>
        <v>13</v>
      </c>
      <c r="BZ90" s="119">
        <f t="shared" si="15"/>
        <v>13</v>
      </c>
      <c r="CA90" s="119">
        <f t="shared" si="15"/>
        <v>13</v>
      </c>
      <c r="CB90" s="119">
        <f t="shared" si="15"/>
        <v>13</v>
      </c>
      <c r="CC90" s="119">
        <f t="shared" si="15"/>
        <v>13</v>
      </c>
      <c r="CD90" s="119">
        <f t="shared" si="15"/>
        <v>13</v>
      </c>
      <c r="CE90" s="119">
        <f t="shared" si="15"/>
        <v>13</v>
      </c>
      <c r="CF90" s="119">
        <f t="shared" si="15"/>
        <v>13</v>
      </c>
      <c r="CG90" s="119">
        <f t="shared" si="15"/>
        <v>13</v>
      </c>
      <c r="CH90" s="119">
        <f t="shared" si="16"/>
        <v>13</v>
      </c>
      <c r="CI90" s="119">
        <f t="shared" si="16"/>
        <v>13</v>
      </c>
      <c r="CJ90" s="119">
        <f t="shared" si="16"/>
        <v>13</v>
      </c>
      <c r="CK90" s="119">
        <f t="shared" si="16"/>
        <v>13</v>
      </c>
      <c r="CL90" s="119">
        <f t="shared" si="16"/>
        <v>13</v>
      </c>
      <c r="CM90" s="119">
        <f t="shared" si="16"/>
        <v>13</v>
      </c>
      <c r="CN90" s="119">
        <f t="shared" si="16"/>
        <v>13</v>
      </c>
      <c r="CO90" s="119">
        <f t="shared" si="16"/>
        <v>13</v>
      </c>
      <c r="CP90" s="119">
        <f t="shared" si="16"/>
        <v>13</v>
      </c>
      <c r="CQ90" s="119">
        <f t="shared" si="16"/>
        <v>13</v>
      </c>
      <c r="CR90" s="119">
        <f t="shared" si="16"/>
        <v>13</v>
      </c>
      <c r="CS90" s="119">
        <f t="shared" si="16"/>
        <v>13</v>
      </c>
      <c r="CT90" s="119">
        <f t="shared" si="16"/>
        <v>13</v>
      </c>
      <c r="CU90" s="119">
        <f t="shared" si="16"/>
        <v>13</v>
      </c>
      <c r="CV90" s="120">
        <f t="shared" si="16"/>
        <v>13</v>
      </c>
    </row>
    <row r="91" spans="2:100">
      <c r="B91" s="67">
        <v>4</v>
      </c>
      <c r="C91" s="33" t="s">
        <v>824</v>
      </c>
      <c r="D91" s="33" t="s">
        <v>676</v>
      </c>
      <c r="E91" s="34" t="s">
        <v>903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15595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24663</v>
      </c>
      <c r="U91" s="35">
        <v>22030</v>
      </c>
      <c r="V91" s="35">
        <v>0</v>
      </c>
      <c r="W91" s="35">
        <v>1875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39247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2194</v>
      </c>
      <c r="AV91" s="35">
        <v>0</v>
      </c>
      <c r="AW91" s="35">
        <v>104908</v>
      </c>
      <c r="AX91" s="35">
        <v>150003</v>
      </c>
      <c r="AY91" s="35">
        <v>0</v>
      </c>
      <c r="BB91" s="6"/>
      <c r="BC91" s="118">
        <f t="shared" si="17"/>
        <v>4</v>
      </c>
      <c r="BD91" s="119">
        <f t="shared" si="17"/>
        <v>4</v>
      </c>
      <c r="BE91" s="119">
        <f t="shared" si="17"/>
        <v>4</v>
      </c>
      <c r="BF91" s="119">
        <f t="shared" si="17"/>
        <v>4</v>
      </c>
      <c r="BG91" s="119">
        <f t="shared" si="17"/>
        <v>4</v>
      </c>
      <c r="BH91" s="119">
        <f t="shared" si="17"/>
        <v>4</v>
      </c>
      <c r="BI91" s="119">
        <f t="shared" si="17"/>
        <v>4</v>
      </c>
      <c r="BJ91" s="119">
        <f t="shared" si="17"/>
        <v>4</v>
      </c>
      <c r="BK91" s="119">
        <f t="shared" si="17"/>
        <v>4</v>
      </c>
      <c r="BL91" s="119">
        <f t="shared" si="17"/>
        <v>4</v>
      </c>
      <c r="BM91" s="119">
        <f t="shared" si="17"/>
        <v>4</v>
      </c>
      <c r="BN91" s="119">
        <f t="shared" si="17"/>
        <v>4</v>
      </c>
      <c r="BO91" s="119">
        <f t="shared" si="17"/>
        <v>4</v>
      </c>
      <c r="BP91" s="119">
        <f t="shared" si="17"/>
        <v>4</v>
      </c>
      <c r="BQ91" s="119">
        <f t="shared" si="17"/>
        <v>4</v>
      </c>
      <c r="BR91" s="119">
        <f t="shared" si="15"/>
        <v>4</v>
      </c>
      <c r="BS91" s="119">
        <f t="shared" si="15"/>
        <v>4</v>
      </c>
      <c r="BT91" s="119">
        <f t="shared" si="15"/>
        <v>4</v>
      </c>
      <c r="BU91" s="119">
        <f t="shared" si="15"/>
        <v>4</v>
      </c>
      <c r="BV91" s="119">
        <f t="shared" si="15"/>
        <v>4</v>
      </c>
      <c r="BW91" s="119">
        <f t="shared" si="15"/>
        <v>4</v>
      </c>
      <c r="BX91" s="119">
        <f t="shared" si="15"/>
        <v>4</v>
      </c>
      <c r="BY91" s="119">
        <f t="shared" si="15"/>
        <v>4</v>
      </c>
      <c r="BZ91" s="119">
        <f t="shared" si="15"/>
        <v>4</v>
      </c>
      <c r="CA91" s="119">
        <f t="shared" si="15"/>
        <v>4</v>
      </c>
      <c r="CB91" s="119">
        <f t="shared" si="15"/>
        <v>4</v>
      </c>
      <c r="CC91" s="119">
        <f t="shared" si="15"/>
        <v>4</v>
      </c>
      <c r="CD91" s="119">
        <f t="shared" si="15"/>
        <v>4</v>
      </c>
      <c r="CE91" s="119">
        <f t="shared" si="15"/>
        <v>4</v>
      </c>
      <c r="CF91" s="119">
        <f t="shared" si="15"/>
        <v>4</v>
      </c>
      <c r="CG91" s="119">
        <f t="shared" ref="CG91:CV106" si="18">$B91</f>
        <v>4</v>
      </c>
      <c r="CH91" s="119">
        <f t="shared" si="16"/>
        <v>4</v>
      </c>
      <c r="CI91" s="119">
        <f t="shared" si="16"/>
        <v>4</v>
      </c>
      <c r="CJ91" s="119">
        <f t="shared" si="16"/>
        <v>4</v>
      </c>
      <c r="CK91" s="119">
        <f t="shared" si="16"/>
        <v>4</v>
      </c>
      <c r="CL91" s="119">
        <f t="shared" si="16"/>
        <v>4</v>
      </c>
      <c r="CM91" s="119">
        <f t="shared" si="16"/>
        <v>4</v>
      </c>
      <c r="CN91" s="119">
        <f t="shared" si="16"/>
        <v>4</v>
      </c>
      <c r="CO91" s="119">
        <f t="shared" si="16"/>
        <v>4</v>
      </c>
      <c r="CP91" s="119">
        <f t="shared" si="16"/>
        <v>4</v>
      </c>
      <c r="CQ91" s="119">
        <f t="shared" si="16"/>
        <v>4</v>
      </c>
      <c r="CR91" s="119">
        <f t="shared" si="16"/>
        <v>4</v>
      </c>
      <c r="CS91" s="119">
        <f t="shared" si="16"/>
        <v>4</v>
      </c>
      <c r="CT91" s="119">
        <f t="shared" si="16"/>
        <v>4</v>
      </c>
      <c r="CU91" s="119">
        <f t="shared" si="16"/>
        <v>4</v>
      </c>
      <c r="CV91" s="120">
        <f t="shared" si="16"/>
        <v>4</v>
      </c>
    </row>
    <row r="92" spans="2:100">
      <c r="B92" s="67">
        <v>4</v>
      </c>
      <c r="C92" s="33" t="s">
        <v>824</v>
      </c>
      <c r="D92" s="33" t="s">
        <v>678</v>
      </c>
      <c r="E92" s="34" t="s">
        <v>904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35405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37295</v>
      </c>
      <c r="U92" s="35">
        <v>71212</v>
      </c>
      <c r="V92" s="35">
        <v>0</v>
      </c>
      <c r="W92" s="35">
        <v>2835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59350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6567</v>
      </c>
      <c r="AV92" s="35">
        <v>0</v>
      </c>
      <c r="AW92" s="35">
        <v>158642</v>
      </c>
      <c r="AX92" s="35">
        <v>226835</v>
      </c>
      <c r="AY92" s="35">
        <v>0</v>
      </c>
      <c r="BB92" s="6"/>
      <c r="BC92" s="118">
        <f t="shared" si="17"/>
        <v>4</v>
      </c>
      <c r="BD92" s="119">
        <f t="shared" si="17"/>
        <v>4</v>
      </c>
      <c r="BE92" s="119">
        <f t="shared" si="17"/>
        <v>4</v>
      </c>
      <c r="BF92" s="119">
        <f t="shared" si="17"/>
        <v>4</v>
      </c>
      <c r="BG92" s="119">
        <f t="shared" si="17"/>
        <v>4</v>
      </c>
      <c r="BH92" s="119">
        <f t="shared" si="17"/>
        <v>4</v>
      </c>
      <c r="BI92" s="119">
        <f t="shared" si="17"/>
        <v>4</v>
      </c>
      <c r="BJ92" s="119">
        <f t="shared" si="17"/>
        <v>4</v>
      </c>
      <c r="BK92" s="119">
        <f t="shared" si="17"/>
        <v>4</v>
      </c>
      <c r="BL92" s="119">
        <f t="shared" si="17"/>
        <v>4</v>
      </c>
      <c r="BM92" s="119">
        <f t="shared" si="17"/>
        <v>4</v>
      </c>
      <c r="BN92" s="119">
        <f t="shared" si="17"/>
        <v>4</v>
      </c>
      <c r="BO92" s="119">
        <f t="shared" si="17"/>
        <v>4</v>
      </c>
      <c r="BP92" s="119">
        <f t="shared" si="17"/>
        <v>4</v>
      </c>
      <c r="BQ92" s="119">
        <f t="shared" si="17"/>
        <v>4</v>
      </c>
      <c r="BR92" s="119">
        <f t="shared" si="17"/>
        <v>4</v>
      </c>
      <c r="BS92" s="119">
        <f t="shared" ref="BS92:CH107" si="19">$B92</f>
        <v>4</v>
      </c>
      <c r="BT92" s="119">
        <f t="shared" si="19"/>
        <v>4</v>
      </c>
      <c r="BU92" s="119">
        <f t="shared" si="19"/>
        <v>4</v>
      </c>
      <c r="BV92" s="119">
        <f t="shared" si="19"/>
        <v>4</v>
      </c>
      <c r="BW92" s="119">
        <f t="shared" si="19"/>
        <v>4</v>
      </c>
      <c r="BX92" s="119">
        <f t="shared" si="19"/>
        <v>4</v>
      </c>
      <c r="BY92" s="119">
        <f t="shared" si="19"/>
        <v>4</v>
      </c>
      <c r="BZ92" s="119">
        <f t="shared" si="19"/>
        <v>4</v>
      </c>
      <c r="CA92" s="119">
        <f t="shared" si="19"/>
        <v>4</v>
      </c>
      <c r="CB92" s="119">
        <f t="shared" si="19"/>
        <v>4</v>
      </c>
      <c r="CC92" s="119">
        <f t="shared" si="19"/>
        <v>4</v>
      </c>
      <c r="CD92" s="119">
        <f t="shared" si="19"/>
        <v>4</v>
      </c>
      <c r="CE92" s="119">
        <f t="shared" si="19"/>
        <v>4</v>
      </c>
      <c r="CF92" s="119">
        <f t="shared" si="19"/>
        <v>4</v>
      </c>
      <c r="CG92" s="119">
        <f t="shared" si="18"/>
        <v>4</v>
      </c>
      <c r="CH92" s="119">
        <f t="shared" si="18"/>
        <v>4</v>
      </c>
      <c r="CI92" s="119">
        <f t="shared" si="18"/>
        <v>4</v>
      </c>
      <c r="CJ92" s="119">
        <f t="shared" si="18"/>
        <v>4</v>
      </c>
      <c r="CK92" s="119">
        <f t="shared" si="18"/>
        <v>4</v>
      </c>
      <c r="CL92" s="119">
        <f t="shared" si="18"/>
        <v>4</v>
      </c>
      <c r="CM92" s="119">
        <f t="shared" si="18"/>
        <v>4</v>
      </c>
      <c r="CN92" s="119">
        <f t="shared" si="18"/>
        <v>4</v>
      </c>
      <c r="CO92" s="119">
        <f t="shared" si="18"/>
        <v>4</v>
      </c>
      <c r="CP92" s="119">
        <f t="shared" si="18"/>
        <v>4</v>
      </c>
      <c r="CQ92" s="119">
        <f t="shared" si="18"/>
        <v>4</v>
      </c>
      <c r="CR92" s="119">
        <f t="shared" si="18"/>
        <v>4</v>
      </c>
      <c r="CS92" s="119">
        <f t="shared" si="18"/>
        <v>4</v>
      </c>
      <c r="CT92" s="119">
        <f t="shared" si="18"/>
        <v>4</v>
      </c>
      <c r="CU92" s="119">
        <f t="shared" si="18"/>
        <v>4</v>
      </c>
      <c r="CV92" s="120">
        <f t="shared" si="18"/>
        <v>4</v>
      </c>
    </row>
    <row r="93" spans="2:100">
      <c r="B93" s="67">
        <v>4</v>
      </c>
      <c r="C93" s="33" t="s">
        <v>824</v>
      </c>
      <c r="D93" s="33" t="s">
        <v>680</v>
      </c>
      <c r="E93" s="34" t="s">
        <v>905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95918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9702</v>
      </c>
      <c r="U93" s="35">
        <v>397825</v>
      </c>
      <c r="V93" s="35">
        <v>0</v>
      </c>
      <c r="W93" s="35">
        <v>738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15440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33127</v>
      </c>
      <c r="AV93" s="35">
        <v>0</v>
      </c>
      <c r="AW93" s="35">
        <v>41271</v>
      </c>
      <c r="AX93" s="35">
        <v>59011</v>
      </c>
      <c r="AY93" s="35">
        <v>0</v>
      </c>
      <c r="BB93" s="6"/>
      <c r="BC93" s="118">
        <f t="shared" ref="BC93:BR108" si="20">$B93</f>
        <v>4</v>
      </c>
      <c r="BD93" s="119">
        <f t="shared" si="20"/>
        <v>4</v>
      </c>
      <c r="BE93" s="119">
        <f t="shared" si="20"/>
        <v>4</v>
      </c>
      <c r="BF93" s="119">
        <f t="shared" si="20"/>
        <v>4</v>
      </c>
      <c r="BG93" s="119">
        <f t="shared" si="20"/>
        <v>4</v>
      </c>
      <c r="BH93" s="119">
        <f t="shared" si="20"/>
        <v>4</v>
      </c>
      <c r="BI93" s="119">
        <f t="shared" si="20"/>
        <v>4</v>
      </c>
      <c r="BJ93" s="119">
        <f t="shared" si="20"/>
        <v>4</v>
      </c>
      <c r="BK93" s="119">
        <f t="shared" si="20"/>
        <v>4</v>
      </c>
      <c r="BL93" s="119">
        <f t="shared" si="20"/>
        <v>4</v>
      </c>
      <c r="BM93" s="119">
        <f t="shared" si="20"/>
        <v>4</v>
      </c>
      <c r="BN93" s="119">
        <f t="shared" si="20"/>
        <v>4</v>
      </c>
      <c r="BO93" s="119">
        <f t="shared" si="20"/>
        <v>4</v>
      </c>
      <c r="BP93" s="119">
        <f t="shared" si="20"/>
        <v>4</v>
      </c>
      <c r="BQ93" s="119">
        <f t="shared" si="20"/>
        <v>4</v>
      </c>
      <c r="BR93" s="119">
        <f t="shared" si="20"/>
        <v>4</v>
      </c>
      <c r="BS93" s="119">
        <f t="shared" si="19"/>
        <v>4</v>
      </c>
      <c r="BT93" s="119">
        <f t="shared" si="19"/>
        <v>4</v>
      </c>
      <c r="BU93" s="119">
        <f t="shared" si="19"/>
        <v>4</v>
      </c>
      <c r="BV93" s="119">
        <f t="shared" si="19"/>
        <v>4</v>
      </c>
      <c r="BW93" s="119">
        <f t="shared" si="19"/>
        <v>4</v>
      </c>
      <c r="BX93" s="119">
        <f t="shared" si="19"/>
        <v>4</v>
      </c>
      <c r="BY93" s="119">
        <f t="shared" si="19"/>
        <v>4</v>
      </c>
      <c r="BZ93" s="119">
        <f t="shared" si="19"/>
        <v>4</v>
      </c>
      <c r="CA93" s="119">
        <f t="shared" si="19"/>
        <v>4</v>
      </c>
      <c r="CB93" s="119">
        <f t="shared" si="19"/>
        <v>4</v>
      </c>
      <c r="CC93" s="119">
        <f t="shared" si="19"/>
        <v>4</v>
      </c>
      <c r="CD93" s="119">
        <f t="shared" si="19"/>
        <v>4</v>
      </c>
      <c r="CE93" s="119">
        <f t="shared" si="19"/>
        <v>4</v>
      </c>
      <c r="CF93" s="119">
        <f t="shared" si="19"/>
        <v>4</v>
      </c>
      <c r="CG93" s="119">
        <f t="shared" si="18"/>
        <v>4</v>
      </c>
      <c r="CH93" s="119">
        <f t="shared" si="18"/>
        <v>4</v>
      </c>
      <c r="CI93" s="119">
        <f t="shared" si="18"/>
        <v>4</v>
      </c>
      <c r="CJ93" s="119">
        <f t="shared" si="18"/>
        <v>4</v>
      </c>
      <c r="CK93" s="119">
        <f t="shared" si="18"/>
        <v>4</v>
      </c>
      <c r="CL93" s="119">
        <f t="shared" si="18"/>
        <v>4</v>
      </c>
      <c r="CM93" s="119">
        <f t="shared" si="18"/>
        <v>4</v>
      </c>
      <c r="CN93" s="119">
        <f t="shared" si="18"/>
        <v>4</v>
      </c>
      <c r="CO93" s="119">
        <f t="shared" si="18"/>
        <v>4</v>
      </c>
      <c r="CP93" s="119">
        <f t="shared" si="18"/>
        <v>4</v>
      </c>
      <c r="CQ93" s="119">
        <f t="shared" si="18"/>
        <v>4</v>
      </c>
      <c r="CR93" s="119">
        <f t="shared" si="18"/>
        <v>4</v>
      </c>
      <c r="CS93" s="119">
        <f t="shared" si="18"/>
        <v>4</v>
      </c>
      <c r="CT93" s="119">
        <f t="shared" si="18"/>
        <v>4</v>
      </c>
      <c r="CU93" s="119">
        <f t="shared" si="18"/>
        <v>4</v>
      </c>
      <c r="CV93" s="120">
        <f t="shared" si="18"/>
        <v>4</v>
      </c>
    </row>
    <row r="94" spans="2:100">
      <c r="B94" s="68">
        <v>4</v>
      </c>
      <c r="C94" s="33" t="s">
        <v>824</v>
      </c>
      <c r="D94" s="33" t="s">
        <v>682</v>
      </c>
      <c r="E94" s="34" t="s">
        <v>906</v>
      </c>
      <c r="F94" s="35">
        <v>0</v>
      </c>
      <c r="G94" s="35">
        <v>0</v>
      </c>
      <c r="H94" s="35">
        <v>0</v>
      </c>
      <c r="I94" s="35">
        <v>14</v>
      </c>
      <c r="J94" s="35">
        <v>0</v>
      </c>
      <c r="K94" s="35">
        <v>0</v>
      </c>
      <c r="L94" s="35">
        <v>0</v>
      </c>
      <c r="M94" s="35">
        <v>82938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454468</v>
      </c>
      <c r="V94" s="35">
        <v>0</v>
      </c>
      <c r="W94" s="35">
        <v>1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175884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36913</v>
      </c>
      <c r="AV94" s="35">
        <v>0</v>
      </c>
      <c r="AW94" s="35">
        <v>585591</v>
      </c>
      <c r="AX94" s="35">
        <v>672225</v>
      </c>
      <c r="AY94" s="35">
        <v>0</v>
      </c>
      <c r="BB94" s="6"/>
      <c r="BC94" s="118">
        <f t="shared" si="20"/>
        <v>4</v>
      </c>
      <c r="BD94" s="119">
        <f t="shared" si="20"/>
        <v>4</v>
      </c>
      <c r="BE94" s="119">
        <f t="shared" si="20"/>
        <v>4</v>
      </c>
      <c r="BF94" s="119">
        <f t="shared" si="20"/>
        <v>4</v>
      </c>
      <c r="BG94" s="119">
        <f t="shared" si="20"/>
        <v>4</v>
      </c>
      <c r="BH94" s="119">
        <f t="shared" si="20"/>
        <v>4</v>
      </c>
      <c r="BI94" s="119">
        <f t="shared" si="20"/>
        <v>4</v>
      </c>
      <c r="BJ94" s="119">
        <f t="shared" si="20"/>
        <v>4</v>
      </c>
      <c r="BK94" s="119">
        <f t="shared" si="20"/>
        <v>4</v>
      </c>
      <c r="BL94" s="119">
        <f t="shared" si="20"/>
        <v>4</v>
      </c>
      <c r="BM94" s="119">
        <f t="shared" si="20"/>
        <v>4</v>
      </c>
      <c r="BN94" s="119">
        <f t="shared" si="20"/>
        <v>4</v>
      </c>
      <c r="BO94" s="119">
        <f t="shared" si="20"/>
        <v>4</v>
      </c>
      <c r="BP94" s="119">
        <f t="shared" si="20"/>
        <v>4</v>
      </c>
      <c r="BQ94" s="119">
        <f t="shared" si="20"/>
        <v>4</v>
      </c>
      <c r="BR94" s="119">
        <f t="shared" si="20"/>
        <v>4</v>
      </c>
      <c r="BS94" s="119">
        <f t="shared" si="19"/>
        <v>4</v>
      </c>
      <c r="BT94" s="119">
        <f t="shared" si="19"/>
        <v>4</v>
      </c>
      <c r="BU94" s="119">
        <f t="shared" si="19"/>
        <v>4</v>
      </c>
      <c r="BV94" s="119">
        <f t="shared" si="19"/>
        <v>4</v>
      </c>
      <c r="BW94" s="119">
        <f t="shared" si="19"/>
        <v>4</v>
      </c>
      <c r="BX94" s="119">
        <f t="shared" si="19"/>
        <v>4</v>
      </c>
      <c r="BY94" s="119">
        <f t="shared" si="19"/>
        <v>4</v>
      </c>
      <c r="BZ94" s="119">
        <f t="shared" si="19"/>
        <v>4</v>
      </c>
      <c r="CA94" s="119">
        <f t="shared" si="19"/>
        <v>4</v>
      </c>
      <c r="CB94" s="119">
        <f t="shared" si="19"/>
        <v>4</v>
      </c>
      <c r="CC94" s="119">
        <f t="shared" si="19"/>
        <v>4</v>
      </c>
      <c r="CD94" s="119">
        <f t="shared" si="19"/>
        <v>4</v>
      </c>
      <c r="CE94" s="119">
        <f t="shared" si="19"/>
        <v>4</v>
      </c>
      <c r="CF94" s="119">
        <f t="shared" si="19"/>
        <v>4</v>
      </c>
      <c r="CG94" s="119">
        <f t="shared" si="18"/>
        <v>4</v>
      </c>
      <c r="CH94" s="119">
        <f t="shared" si="18"/>
        <v>4</v>
      </c>
      <c r="CI94" s="119">
        <f t="shared" si="18"/>
        <v>4</v>
      </c>
      <c r="CJ94" s="119">
        <f t="shared" si="18"/>
        <v>4</v>
      </c>
      <c r="CK94" s="119">
        <f t="shared" si="18"/>
        <v>4</v>
      </c>
      <c r="CL94" s="119">
        <f t="shared" si="18"/>
        <v>4</v>
      </c>
      <c r="CM94" s="119">
        <f t="shared" si="18"/>
        <v>4</v>
      </c>
      <c r="CN94" s="119">
        <f t="shared" si="18"/>
        <v>4</v>
      </c>
      <c r="CO94" s="119">
        <f t="shared" si="18"/>
        <v>4</v>
      </c>
      <c r="CP94" s="119">
        <f t="shared" si="18"/>
        <v>4</v>
      </c>
      <c r="CQ94" s="119">
        <f t="shared" si="18"/>
        <v>4</v>
      </c>
      <c r="CR94" s="119">
        <f t="shared" si="18"/>
        <v>4</v>
      </c>
      <c r="CS94" s="119">
        <f t="shared" si="18"/>
        <v>4</v>
      </c>
      <c r="CT94" s="119">
        <f t="shared" si="18"/>
        <v>4</v>
      </c>
      <c r="CU94" s="119">
        <f t="shared" si="18"/>
        <v>4</v>
      </c>
      <c r="CV94" s="120">
        <f t="shared" si="18"/>
        <v>4</v>
      </c>
    </row>
    <row r="95" spans="2:100">
      <c r="B95" s="68">
        <v>4</v>
      </c>
      <c r="C95" s="33" t="s">
        <v>824</v>
      </c>
      <c r="D95" s="33" t="s">
        <v>684</v>
      </c>
      <c r="E95" s="34" t="s">
        <v>907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2713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15623</v>
      </c>
      <c r="U95" s="35">
        <v>16946</v>
      </c>
      <c r="V95" s="35">
        <v>0</v>
      </c>
      <c r="W95" s="35">
        <v>1188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24861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1363</v>
      </c>
      <c r="AV95" s="35">
        <v>0</v>
      </c>
      <c r="AW95" s="35">
        <v>66453</v>
      </c>
      <c r="AX95" s="35">
        <v>95019</v>
      </c>
      <c r="AY95" s="35">
        <v>0</v>
      </c>
      <c r="BB95" s="6"/>
      <c r="BC95" s="118">
        <f t="shared" si="20"/>
        <v>4</v>
      </c>
      <c r="BD95" s="119">
        <f t="shared" si="20"/>
        <v>4</v>
      </c>
      <c r="BE95" s="119">
        <f t="shared" si="20"/>
        <v>4</v>
      </c>
      <c r="BF95" s="119">
        <f t="shared" si="20"/>
        <v>4</v>
      </c>
      <c r="BG95" s="119">
        <f t="shared" si="20"/>
        <v>4</v>
      </c>
      <c r="BH95" s="119">
        <f t="shared" si="20"/>
        <v>4</v>
      </c>
      <c r="BI95" s="119">
        <f t="shared" si="20"/>
        <v>4</v>
      </c>
      <c r="BJ95" s="119">
        <f t="shared" si="20"/>
        <v>4</v>
      </c>
      <c r="BK95" s="119">
        <f t="shared" si="20"/>
        <v>4</v>
      </c>
      <c r="BL95" s="119">
        <f t="shared" si="20"/>
        <v>4</v>
      </c>
      <c r="BM95" s="119">
        <f t="shared" si="20"/>
        <v>4</v>
      </c>
      <c r="BN95" s="119">
        <f t="shared" si="20"/>
        <v>4</v>
      </c>
      <c r="BO95" s="119">
        <f t="shared" si="20"/>
        <v>4</v>
      </c>
      <c r="BP95" s="119">
        <f t="shared" si="20"/>
        <v>4</v>
      </c>
      <c r="BQ95" s="119">
        <f t="shared" si="20"/>
        <v>4</v>
      </c>
      <c r="BR95" s="119">
        <f t="shared" si="20"/>
        <v>4</v>
      </c>
      <c r="BS95" s="119">
        <f t="shared" si="19"/>
        <v>4</v>
      </c>
      <c r="BT95" s="119">
        <f t="shared" si="19"/>
        <v>4</v>
      </c>
      <c r="BU95" s="119">
        <f t="shared" si="19"/>
        <v>4</v>
      </c>
      <c r="BV95" s="119">
        <f t="shared" si="19"/>
        <v>4</v>
      </c>
      <c r="BW95" s="119">
        <f t="shared" si="19"/>
        <v>4</v>
      </c>
      <c r="BX95" s="119">
        <f t="shared" si="19"/>
        <v>4</v>
      </c>
      <c r="BY95" s="119">
        <f t="shared" si="19"/>
        <v>4</v>
      </c>
      <c r="BZ95" s="119">
        <f t="shared" si="19"/>
        <v>4</v>
      </c>
      <c r="CA95" s="119">
        <f t="shared" si="19"/>
        <v>4</v>
      </c>
      <c r="CB95" s="119">
        <f t="shared" si="19"/>
        <v>4</v>
      </c>
      <c r="CC95" s="119">
        <f t="shared" si="19"/>
        <v>4</v>
      </c>
      <c r="CD95" s="119">
        <f t="shared" si="19"/>
        <v>4</v>
      </c>
      <c r="CE95" s="119">
        <f t="shared" si="19"/>
        <v>4</v>
      </c>
      <c r="CF95" s="119">
        <f t="shared" si="19"/>
        <v>4</v>
      </c>
      <c r="CG95" s="119">
        <f t="shared" si="18"/>
        <v>4</v>
      </c>
      <c r="CH95" s="119">
        <f t="shared" si="18"/>
        <v>4</v>
      </c>
      <c r="CI95" s="119">
        <f t="shared" si="18"/>
        <v>4</v>
      </c>
      <c r="CJ95" s="119">
        <f t="shared" si="18"/>
        <v>4</v>
      </c>
      <c r="CK95" s="119">
        <f t="shared" si="18"/>
        <v>4</v>
      </c>
      <c r="CL95" s="119">
        <f t="shared" si="18"/>
        <v>4</v>
      </c>
      <c r="CM95" s="119">
        <f t="shared" si="18"/>
        <v>4</v>
      </c>
      <c r="CN95" s="119">
        <f t="shared" si="18"/>
        <v>4</v>
      </c>
      <c r="CO95" s="119">
        <f t="shared" si="18"/>
        <v>4</v>
      </c>
      <c r="CP95" s="119">
        <f t="shared" si="18"/>
        <v>4</v>
      </c>
      <c r="CQ95" s="119">
        <f t="shared" si="18"/>
        <v>4</v>
      </c>
      <c r="CR95" s="119">
        <f t="shared" si="18"/>
        <v>4</v>
      </c>
      <c r="CS95" s="119">
        <f t="shared" si="18"/>
        <v>4</v>
      </c>
      <c r="CT95" s="119">
        <f t="shared" si="18"/>
        <v>4</v>
      </c>
      <c r="CU95" s="119">
        <f t="shared" si="18"/>
        <v>4</v>
      </c>
      <c r="CV95" s="120">
        <f t="shared" si="18"/>
        <v>4</v>
      </c>
    </row>
    <row r="96" spans="2:100">
      <c r="B96" s="67">
        <v>5</v>
      </c>
      <c r="C96" s="33" t="s">
        <v>824</v>
      </c>
      <c r="D96" s="33" t="s">
        <v>686</v>
      </c>
      <c r="E96" s="34" t="s">
        <v>908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6331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6307</v>
      </c>
      <c r="U96" s="35">
        <v>39519</v>
      </c>
      <c r="V96" s="35">
        <v>0</v>
      </c>
      <c r="W96" s="35">
        <v>482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13527</v>
      </c>
      <c r="AE96" s="35">
        <v>0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4809</v>
      </c>
      <c r="AN96" s="35">
        <v>0</v>
      </c>
      <c r="AO96" s="35">
        <v>0</v>
      </c>
      <c r="AP96" s="35">
        <v>0</v>
      </c>
      <c r="AQ96" s="35">
        <v>0</v>
      </c>
      <c r="AR96" s="35">
        <v>0</v>
      </c>
      <c r="AS96" s="35">
        <v>0</v>
      </c>
      <c r="AT96" s="35">
        <v>0</v>
      </c>
      <c r="AU96" s="35">
        <v>3179</v>
      </c>
      <c r="AV96" s="35">
        <v>0</v>
      </c>
      <c r="AW96" s="35">
        <v>42559</v>
      </c>
      <c r="AX96" s="35">
        <v>50567</v>
      </c>
      <c r="AY96" s="35">
        <v>0</v>
      </c>
      <c r="BB96" s="6"/>
      <c r="BC96" s="118">
        <f t="shared" si="20"/>
        <v>5</v>
      </c>
      <c r="BD96" s="119">
        <f t="shared" si="20"/>
        <v>5</v>
      </c>
      <c r="BE96" s="119">
        <f t="shared" si="20"/>
        <v>5</v>
      </c>
      <c r="BF96" s="119">
        <f t="shared" si="20"/>
        <v>5</v>
      </c>
      <c r="BG96" s="119">
        <f t="shared" si="20"/>
        <v>5</v>
      </c>
      <c r="BH96" s="119">
        <f t="shared" si="20"/>
        <v>5</v>
      </c>
      <c r="BI96" s="119">
        <f t="shared" si="20"/>
        <v>5</v>
      </c>
      <c r="BJ96" s="119">
        <f t="shared" si="20"/>
        <v>5</v>
      </c>
      <c r="BK96" s="119">
        <f t="shared" si="20"/>
        <v>5</v>
      </c>
      <c r="BL96" s="119">
        <f t="shared" si="20"/>
        <v>5</v>
      </c>
      <c r="BM96" s="119">
        <f t="shared" si="20"/>
        <v>5</v>
      </c>
      <c r="BN96" s="119">
        <f t="shared" si="20"/>
        <v>5</v>
      </c>
      <c r="BO96" s="119">
        <f t="shared" si="20"/>
        <v>5</v>
      </c>
      <c r="BP96" s="119">
        <f t="shared" si="20"/>
        <v>5</v>
      </c>
      <c r="BQ96" s="119">
        <f t="shared" si="20"/>
        <v>5</v>
      </c>
      <c r="BR96" s="119">
        <f t="shared" si="20"/>
        <v>5</v>
      </c>
      <c r="BS96" s="119">
        <f t="shared" si="19"/>
        <v>5</v>
      </c>
      <c r="BT96" s="119">
        <f t="shared" si="19"/>
        <v>5</v>
      </c>
      <c r="BU96" s="119">
        <f t="shared" si="19"/>
        <v>5</v>
      </c>
      <c r="BV96" s="119">
        <f t="shared" si="19"/>
        <v>5</v>
      </c>
      <c r="BW96" s="119">
        <f t="shared" si="19"/>
        <v>5</v>
      </c>
      <c r="BX96" s="119">
        <f t="shared" si="19"/>
        <v>5</v>
      </c>
      <c r="BY96" s="119">
        <f t="shared" si="19"/>
        <v>5</v>
      </c>
      <c r="BZ96" s="119">
        <f t="shared" si="19"/>
        <v>5</v>
      </c>
      <c r="CA96" s="119">
        <f t="shared" si="19"/>
        <v>5</v>
      </c>
      <c r="CB96" s="119">
        <f t="shared" si="19"/>
        <v>5</v>
      </c>
      <c r="CC96" s="119">
        <f t="shared" si="19"/>
        <v>5</v>
      </c>
      <c r="CD96" s="119">
        <f t="shared" si="19"/>
        <v>5</v>
      </c>
      <c r="CE96" s="119">
        <f t="shared" si="19"/>
        <v>5</v>
      </c>
      <c r="CF96" s="119">
        <f t="shared" si="19"/>
        <v>5</v>
      </c>
      <c r="CG96" s="119">
        <f t="shared" si="18"/>
        <v>5</v>
      </c>
      <c r="CH96" s="119">
        <f t="shared" si="18"/>
        <v>5</v>
      </c>
      <c r="CI96" s="119">
        <f t="shared" si="18"/>
        <v>5</v>
      </c>
      <c r="CJ96" s="119">
        <f t="shared" si="18"/>
        <v>5</v>
      </c>
      <c r="CK96" s="119">
        <f t="shared" si="18"/>
        <v>5</v>
      </c>
      <c r="CL96" s="119">
        <f t="shared" si="18"/>
        <v>5</v>
      </c>
      <c r="CM96" s="119">
        <f t="shared" si="18"/>
        <v>5</v>
      </c>
      <c r="CN96" s="119">
        <f t="shared" si="18"/>
        <v>5</v>
      </c>
      <c r="CO96" s="119">
        <f t="shared" si="18"/>
        <v>5</v>
      </c>
      <c r="CP96" s="119">
        <f t="shared" si="18"/>
        <v>5</v>
      </c>
      <c r="CQ96" s="119">
        <f t="shared" si="18"/>
        <v>5</v>
      </c>
      <c r="CR96" s="119">
        <f t="shared" si="18"/>
        <v>5</v>
      </c>
      <c r="CS96" s="119">
        <f t="shared" si="18"/>
        <v>5</v>
      </c>
      <c r="CT96" s="119">
        <f t="shared" si="18"/>
        <v>5</v>
      </c>
      <c r="CU96" s="119">
        <f t="shared" si="18"/>
        <v>5</v>
      </c>
      <c r="CV96" s="120">
        <f t="shared" si="18"/>
        <v>5</v>
      </c>
    </row>
    <row r="97" spans="2:100">
      <c r="B97" s="67">
        <v>4</v>
      </c>
      <c r="C97" s="33" t="s">
        <v>824</v>
      </c>
      <c r="D97" s="33" t="s">
        <v>688</v>
      </c>
      <c r="E97" s="34" t="s">
        <v>909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32734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37520</v>
      </c>
      <c r="U97" s="35">
        <v>118950</v>
      </c>
      <c r="V97" s="35">
        <v>0</v>
      </c>
      <c r="W97" s="35">
        <v>2852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59708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10047</v>
      </c>
      <c r="AV97" s="35">
        <v>0</v>
      </c>
      <c r="AW97" s="35">
        <v>117038</v>
      </c>
      <c r="AX97" s="35">
        <v>228201</v>
      </c>
      <c r="AY97" s="35">
        <v>0</v>
      </c>
      <c r="BB97" s="6"/>
      <c r="BC97" s="118">
        <f t="shared" si="20"/>
        <v>4</v>
      </c>
      <c r="BD97" s="119">
        <f t="shared" si="20"/>
        <v>4</v>
      </c>
      <c r="BE97" s="119">
        <f t="shared" si="20"/>
        <v>4</v>
      </c>
      <c r="BF97" s="119">
        <f t="shared" si="20"/>
        <v>4</v>
      </c>
      <c r="BG97" s="119">
        <f t="shared" si="20"/>
        <v>4</v>
      </c>
      <c r="BH97" s="119">
        <f t="shared" si="20"/>
        <v>4</v>
      </c>
      <c r="BI97" s="119">
        <f t="shared" si="20"/>
        <v>4</v>
      </c>
      <c r="BJ97" s="119">
        <f t="shared" si="20"/>
        <v>4</v>
      </c>
      <c r="BK97" s="119">
        <f t="shared" si="20"/>
        <v>4</v>
      </c>
      <c r="BL97" s="119">
        <f t="shared" si="20"/>
        <v>4</v>
      </c>
      <c r="BM97" s="119">
        <f t="shared" si="20"/>
        <v>4</v>
      </c>
      <c r="BN97" s="119">
        <f t="shared" si="20"/>
        <v>4</v>
      </c>
      <c r="BO97" s="119">
        <f t="shared" si="20"/>
        <v>4</v>
      </c>
      <c r="BP97" s="119">
        <f t="shared" si="20"/>
        <v>4</v>
      </c>
      <c r="BQ97" s="119">
        <f t="shared" si="20"/>
        <v>4</v>
      </c>
      <c r="BR97" s="119">
        <f t="shared" si="20"/>
        <v>4</v>
      </c>
      <c r="BS97" s="119">
        <f t="shared" si="19"/>
        <v>4</v>
      </c>
      <c r="BT97" s="119">
        <f t="shared" si="19"/>
        <v>4</v>
      </c>
      <c r="BU97" s="119">
        <f t="shared" si="19"/>
        <v>4</v>
      </c>
      <c r="BV97" s="119">
        <f t="shared" si="19"/>
        <v>4</v>
      </c>
      <c r="BW97" s="119">
        <f t="shared" si="19"/>
        <v>4</v>
      </c>
      <c r="BX97" s="119">
        <f t="shared" si="19"/>
        <v>4</v>
      </c>
      <c r="BY97" s="119">
        <f t="shared" si="19"/>
        <v>4</v>
      </c>
      <c r="BZ97" s="119">
        <f t="shared" si="19"/>
        <v>4</v>
      </c>
      <c r="CA97" s="119">
        <f t="shared" si="19"/>
        <v>4</v>
      </c>
      <c r="CB97" s="119">
        <f t="shared" si="19"/>
        <v>4</v>
      </c>
      <c r="CC97" s="119">
        <f t="shared" si="19"/>
        <v>4</v>
      </c>
      <c r="CD97" s="119">
        <f t="shared" si="19"/>
        <v>4</v>
      </c>
      <c r="CE97" s="119">
        <f t="shared" si="19"/>
        <v>4</v>
      </c>
      <c r="CF97" s="119">
        <f t="shared" si="19"/>
        <v>4</v>
      </c>
      <c r="CG97" s="119">
        <f t="shared" si="18"/>
        <v>4</v>
      </c>
      <c r="CH97" s="119">
        <f t="shared" si="18"/>
        <v>4</v>
      </c>
      <c r="CI97" s="119">
        <f t="shared" si="18"/>
        <v>4</v>
      </c>
      <c r="CJ97" s="119">
        <f t="shared" si="18"/>
        <v>4</v>
      </c>
      <c r="CK97" s="119">
        <f t="shared" si="18"/>
        <v>4</v>
      </c>
      <c r="CL97" s="119">
        <f t="shared" si="18"/>
        <v>4</v>
      </c>
      <c r="CM97" s="119">
        <f t="shared" si="18"/>
        <v>4</v>
      </c>
      <c r="CN97" s="119">
        <f t="shared" si="18"/>
        <v>4</v>
      </c>
      <c r="CO97" s="119">
        <f t="shared" si="18"/>
        <v>4</v>
      </c>
      <c r="CP97" s="119">
        <f t="shared" si="18"/>
        <v>4</v>
      </c>
      <c r="CQ97" s="119">
        <f t="shared" si="18"/>
        <v>4</v>
      </c>
      <c r="CR97" s="119">
        <f t="shared" si="18"/>
        <v>4</v>
      </c>
      <c r="CS97" s="119">
        <f t="shared" si="18"/>
        <v>4</v>
      </c>
      <c r="CT97" s="119">
        <f t="shared" si="18"/>
        <v>4</v>
      </c>
      <c r="CU97" s="119">
        <f t="shared" si="18"/>
        <v>4</v>
      </c>
      <c r="CV97" s="120">
        <f t="shared" si="18"/>
        <v>4</v>
      </c>
    </row>
    <row r="98" spans="2:100">
      <c r="B98" s="69">
        <v>4</v>
      </c>
      <c r="C98" s="33" t="s">
        <v>824</v>
      </c>
      <c r="D98" s="33" t="s">
        <v>690</v>
      </c>
      <c r="E98" s="34" t="s">
        <v>910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35964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126437</v>
      </c>
      <c r="V98" s="35">
        <v>0</v>
      </c>
      <c r="W98" s="35">
        <v>1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58151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5">
        <v>10720</v>
      </c>
      <c r="AV98" s="35">
        <v>0</v>
      </c>
      <c r="AW98" s="35">
        <v>36528</v>
      </c>
      <c r="AX98" s="35">
        <v>222253</v>
      </c>
      <c r="AY98" s="35">
        <v>0</v>
      </c>
      <c r="BB98" s="6"/>
      <c r="BC98" s="118">
        <f t="shared" si="20"/>
        <v>4</v>
      </c>
      <c r="BD98" s="119">
        <f t="shared" si="20"/>
        <v>4</v>
      </c>
      <c r="BE98" s="119">
        <f t="shared" si="20"/>
        <v>4</v>
      </c>
      <c r="BF98" s="119">
        <f t="shared" si="20"/>
        <v>4</v>
      </c>
      <c r="BG98" s="119">
        <f t="shared" si="20"/>
        <v>4</v>
      </c>
      <c r="BH98" s="119">
        <f t="shared" si="20"/>
        <v>4</v>
      </c>
      <c r="BI98" s="119">
        <f t="shared" si="20"/>
        <v>4</v>
      </c>
      <c r="BJ98" s="119">
        <f t="shared" si="20"/>
        <v>4</v>
      </c>
      <c r="BK98" s="119">
        <f t="shared" si="20"/>
        <v>4</v>
      </c>
      <c r="BL98" s="119">
        <f t="shared" si="20"/>
        <v>4</v>
      </c>
      <c r="BM98" s="119">
        <f t="shared" si="20"/>
        <v>4</v>
      </c>
      <c r="BN98" s="119">
        <f t="shared" si="20"/>
        <v>4</v>
      </c>
      <c r="BO98" s="119">
        <f t="shared" si="20"/>
        <v>4</v>
      </c>
      <c r="BP98" s="119">
        <f t="shared" si="20"/>
        <v>4</v>
      </c>
      <c r="BQ98" s="119">
        <f t="shared" si="20"/>
        <v>4</v>
      </c>
      <c r="BR98" s="119">
        <f t="shared" si="20"/>
        <v>4</v>
      </c>
      <c r="BS98" s="119">
        <f t="shared" si="19"/>
        <v>4</v>
      </c>
      <c r="BT98" s="119">
        <f t="shared" si="19"/>
        <v>4</v>
      </c>
      <c r="BU98" s="119">
        <f t="shared" si="19"/>
        <v>4</v>
      </c>
      <c r="BV98" s="119">
        <f t="shared" si="19"/>
        <v>4</v>
      </c>
      <c r="BW98" s="119">
        <f t="shared" si="19"/>
        <v>4</v>
      </c>
      <c r="BX98" s="119">
        <f t="shared" si="19"/>
        <v>4</v>
      </c>
      <c r="BY98" s="119">
        <f t="shared" si="19"/>
        <v>4</v>
      </c>
      <c r="BZ98" s="119">
        <f t="shared" si="19"/>
        <v>4</v>
      </c>
      <c r="CA98" s="119">
        <f t="shared" si="19"/>
        <v>4</v>
      </c>
      <c r="CB98" s="119">
        <f t="shared" si="19"/>
        <v>4</v>
      </c>
      <c r="CC98" s="119">
        <f t="shared" si="19"/>
        <v>4</v>
      </c>
      <c r="CD98" s="119">
        <f t="shared" si="19"/>
        <v>4</v>
      </c>
      <c r="CE98" s="119">
        <f t="shared" si="19"/>
        <v>4</v>
      </c>
      <c r="CF98" s="119">
        <f t="shared" si="19"/>
        <v>4</v>
      </c>
      <c r="CG98" s="119">
        <f t="shared" si="18"/>
        <v>4</v>
      </c>
      <c r="CH98" s="119">
        <f t="shared" si="18"/>
        <v>4</v>
      </c>
      <c r="CI98" s="119">
        <f t="shared" si="18"/>
        <v>4</v>
      </c>
      <c r="CJ98" s="119">
        <f t="shared" si="18"/>
        <v>4</v>
      </c>
      <c r="CK98" s="119">
        <f t="shared" si="18"/>
        <v>4</v>
      </c>
      <c r="CL98" s="119">
        <f t="shared" si="18"/>
        <v>4</v>
      </c>
      <c r="CM98" s="119">
        <f t="shared" si="18"/>
        <v>4</v>
      </c>
      <c r="CN98" s="119">
        <f t="shared" si="18"/>
        <v>4</v>
      </c>
      <c r="CO98" s="119">
        <f t="shared" si="18"/>
        <v>4</v>
      </c>
      <c r="CP98" s="119">
        <f t="shared" si="18"/>
        <v>4</v>
      </c>
      <c r="CQ98" s="119">
        <f t="shared" si="18"/>
        <v>4</v>
      </c>
      <c r="CR98" s="119">
        <f t="shared" si="18"/>
        <v>4</v>
      </c>
      <c r="CS98" s="119">
        <f t="shared" si="18"/>
        <v>4</v>
      </c>
      <c r="CT98" s="119">
        <f t="shared" si="18"/>
        <v>4</v>
      </c>
      <c r="CU98" s="119">
        <f t="shared" si="18"/>
        <v>4</v>
      </c>
      <c r="CV98" s="120">
        <f t="shared" si="18"/>
        <v>4</v>
      </c>
    </row>
    <row r="99" spans="2:100">
      <c r="B99" s="67">
        <v>4</v>
      </c>
      <c r="C99" s="33" t="s">
        <v>824</v>
      </c>
      <c r="D99" s="33" t="s">
        <v>692</v>
      </c>
      <c r="E99" s="34" t="s">
        <v>911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11378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10276</v>
      </c>
      <c r="U99" s="35">
        <v>66561</v>
      </c>
      <c r="V99" s="35">
        <v>0</v>
      </c>
      <c r="W99" s="35">
        <v>781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16353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5">
        <v>5379</v>
      </c>
      <c r="AV99" s="35">
        <v>0</v>
      </c>
      <c r="AW99" s="35">
        <v>43712</v>
      </c>
      <c r="AX99" s="35">
        <v>62502</v>
      </c>
      <c r="AY99" s="35">
        <v>0</v>
      </c>
      <c r="BB99" s="6"/>
      <c r="BC99" s="118">
        <f t="shared" si="20"/>
        <v>4</v>
      </c>
      <c r="BD99" s="119">
        <f t="shared" si="20"/>
        <v>4</v>
      </c>
      <c r="BE99" s="119">
        <f t="shared" si="20"/>
        <v>4</v>
      </c>
      <c r="BF99" s="119">
        <f t="shared" si="20"/>
        <v>4</v>
      </c>
      <c r="BG99" s="119">
        <f t="shared" si="20"/>
        <v>4</v>
      </c>
      <c r="BH99" s="119">
        <f t="shared" si="20"/>
        <v>4</v>
      </c>
      <c r="BI99" s="119">
        <f t="shared" si="20"/>
        <v>4</v>
      </c>
      <c r="BJ99" s="119">
        <f t="shared" si="20"/>
        <v>4</v>
      </c>
      <c r="BK99" s="119">
        <f t="shared" si="20"/>
        <v>4</v>
      </c>
      <c r="BL99" s="119">
        <f t="shared" si="20"/>
        <v>4</v>
      </c>
      <c r="BM99" s="119">
        <f t="shared" si="20"/>
        <v>4</v>
      </c>
      <c r="BN99" s="119">
        <f t="shared" si="20"/>
        <v>4</v>
      </c>
      <c r="BO99" s="119">
        <f t="shared" si="20"/>
        <v>4</v>
      </c>
      <c r="BP99" s="119">
        <f t="shared" si="20"/>
        <v>4</v>
      </c>
      <c r="BQ99" s="119">
        <f t="shared" si="20"/>
        <v>4</v>
      </c>
      <c r="BR99" s="119">
        <f t="shared" si="20"/>
        <v>4</v>
      </c>
      <c r="BS99" s="119">
        <f t="shared" si="19"/>
        <v>4</v>
      </c>
      <c r="BT99" s="119">
        <f t="shared" si="19"/>
        <v>4</v>
      </c>
      <c r="BU99" s="119">
        <f t="shared" si="19"/>
        <v>4</v>
      </c>
      <c r="BV99" s="119">
        <f t="shared" si="19"/>
        <v>4</v>
      </c>
      <c r="BW99" s="119">
        <f t="shared" si="19"/>
        <v>4</v>
      </c>
      <c r="BX99" s="119">
        <f t="shared" si="19"/>
        <v>4</v>
      </c>
      <c r="BY99" s="119">
        <f t="shared" si="19"/>
        <v>4</v>
      </c>
      <c r="BZ99" s="119">
        <f t="shared" si="19"/>
        <v>4</v>
      </c>
      <c r="CA99" s="119">
        <f t="shared" si="19"/>
        <v>4</v>
      </c>
      <c r="CB99" s="119">
        <f t="shared" si="19"/>
        <v>4</v>
      </c>
      <c r="CC99" s="119">
        <f t="shared" si="19"/>
        <v>4</v>
      </c>
      <c r="CD99" s="119">
        <f t="shared" si="19"/>
        <v>4</v>
      </c>
      <c r="CE99" s="119">
        <f t="shared" si="19"/>
        <v>4</v>
      </c>
      <c r="CF99" s="119">
        <f t="shared" si="19"/>
        <v>4</v>
      </c>
      <c r="CG99" s="119">
        <f t="shared" si="18"/>
        <v>4</v>
      </c>
      <c r="CH99" s="119">
        <f t="shared" si="18"/>
        <v>4</v>
      </c>
      <c r="CI99" s="119">
        <f t="shared" si="18"/>
        <v>4</v>
      </c>
      <c r="CJ99" s="119">
        <f t="shared" si="18"/>
        <v>4</v>
      </c>
      <c r="CK99" s="119">
        <f t="shared" si="18"/>
        <v>4</v>
      </c>
      <c r="CL99" s="119">
        <f t="shared" si="18"/>
        <v>4</v>
      </c>
      <c r="CM99" s="119">
        <f t="shared" si="18"/>
        <v>4</v>
      </c>
      <c r="CN99" s="119">
        <f t="shared" si="18"/>
        <v>4</v>
      </c>
      <c r="CO99" s="119">
        <f t="shared" si="18"/>
        <v>4</v>
      </c>
      <c r="CP99" s="119">
        <f t="shared" si="18"/>
        <v>4</v>
      </c>
      <c r="CQ99" s="119">
        <f t="shared" si="18"/>
        <v>4</v>
      </c>
      <c r="CR99" s="119">
        <f t="shared" si="18"/>
        <v>4</v>
      </c>
      <c r="CS99" s="119">
        <f t="shared" si="18"/>
        <v>4</v>
      </c>
      <c r="CT99" s="119">
        <f t="shared" si="18"/>
        <v>4</v>
      </c>
      <c r="CU99" s="119">
        <f t="shared" si="18"/>
        <v>4</v>
      </c>
      <c r="CV99" s="120">
        <f t="shared" si="18"/>
        <v>4</v>
      </c>
    </row>
    <row r="100" spans="2:100">
      <c r="B100" s="67">
        <v>4</v>
      </c>
      <c r="C100" s="33" t="s">
        <v>824</v>
      </c>
      <c r="D100" s="33" t="s">
        <v>694</v>
      </c>
      <c r="E100" s="34" t="s">
        <v>912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15558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1</v>
      </c>
      <c r="U100" s="35">
        <v>290338</v>
      </c>
      <c r="V100" s="35">
        <v>0</v>
      </c>
      <c r="W100" s="35">
        <v>7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15745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22274</v>
      </c>
      <c r="AV100" s="35">
        <v>0</v>
      </c>
      <c r="AW100" s="35">
        <v>142429</v>
      </c>
      <c r="AX100" s="35">
        <v>60177</v>
      </c>
      <c r="AY100" s="35">
        <v>0</v>
      </c>
      <c r="BB100" s="6"/>
      <c r="BC100" s="118">
        <f t="shared" si="20"/>
        <v>4</v>
      </c>
      <c r="BD100" s="119">
        <f t="shared" si="20"/>
        <v>4</v>
      </c>
      <c r="BE100" s="119">
        <f t="shared" si="20"/>
        <v>4</v>
      </c>
      <c r="BF100" s="119">
        <f t="shared" si="20"/>
        <v>4</v>
      </c>
      <c r="BG100" s="119">
        <f t="shared" si="20"/>
        <v>4</v>
      </c>
      <c r="BH100" s="119">
        <f t="shared" si="20"/>
        <v>4</v>
      </c>
      <c r="BI100" s="119">
        <f t="shared" si="20"/>
        <v>4</v>
      </c>
      <c r="BJ100" s="119">
        <f t="shared" si="20"/>
        <v>4</v>
      </c>
      <c r="BK100" s="119">
        <f t="shared" si="20"/>
        <v>4</v>
      </c>
      <c r="BL100" s="119">
        <f t="shared" si="20"/>
        <v>4</v>
      </c>
      <c r="BM100" s="119">
        <f t="shared" si="20"/>
        <v>4</v>
      </c>
      <c r="BN100" s="119">
        <f t="shared" si="20"/>
        <v>4</v>
      </c>
      <c r="BO100" s="119">
        <f t="shared" si="20"/>
        <v>4</v>
      </c>
      <c r="BP100" s="119">
        <f t="shared" si="20"/>
        <v>4</v>
      </c>
      <c r="BQ100" s="119">
        <f t="shared" si="20"/>
        <v>4</v>
      </c>
      <c r="BR100" s="119">
        <f t="shared" si="20"/>
        <v>4</v>
      </c>
      <c r="BS100" s="119">
        <f t="shared" si="19"/>
        <v>4</v>
      </c>
      <c r="BT100" s="119">
        <f t="shared" si="19"/>
        <v>4</v>
      </c>
      <c r="BU100" s="119">
        <f t="shared" si="19"/>
        <v>4</v>
      </c>
      <c r="BV100" s="119">
        <f t="shared" si="19"/>
        <v>4</v>
      </c>
      <c r="BW100" s="119">
        <f t="shared" si="19"/>
        <v>4</v>
      </c>
      <c r="BX100" s="119">
        <f t="shared" si="19"/>
        <v>4</v>
      </c>
      <c r="BY100" s="119">
        <f t="shared" si="19"/>
        <v>4</v>
      </c>
      <c r="BZ100" s="119">
        <f t="shared" si="19"/>
        <v>4</v>
      </c>
      <c r="CA100" s="119">
        <f t="shared" si="19"/>
        <v>4</v>
      </c>
      <c r="CB100" s="119">
        <f t="shared" si="19"/>
        <v>4</v>
      </c>
      <c r="CC100" s="119">
        <f t="shared" si="19"/>
        <v>4</v>
      </c>
      <c r="CD100" s="119">
        <f t="shared" si="19"/>
        <v>4</v>
      </c>
      <c r="CE100" s="119">
        <f t="shared" si="19"/>
        <v>4</v>
      </c>
      <c r="CF100" s="119">
        <f t="shared" si="19"/>
        <v>4</v>
      </c>
      <c r="CG100" s="119">
        <f t="shared" si="18"/>
        <v>4</v>
      </c>
      <c r="CH100" s="119">
        <f t="shared" si="18"/>
        <v>4</v>
      </c>
      <c r="CI100" s="119">
        <f t="shared" si="18"/>
        <v>4</v>
      </c>
      <c r="CJ100" s="119">
        <f t="shared" si="18"/>
        <v>4</v>
      </c>
      <c r="CK100" s="119">
        <f t="shared" si="18"/>
        <v>4</v>
      </c>
      <c r="CL100" s="119">
        <f t="shared" si="18"/>
        <v>4</v>
      </c>
      <c r="CM100" s="119">
        <f t="shared" si="18"/>
        <v>4</v>
      </c>
      <c r="CN100" s="119">
        <f t="shared" si="18"/>
        <v>4</v>
      </c>
      <c r="CO100" s="119">
        <f t="shared" si="18"/>
        <v>4</v>
      </c>
      <c r="CP100" s="119">
        <f t="shared" si="18"/>
        <v>4</v>
      </c>
      <c r="CQ100" s="119">
        <f t="shared" si="18"/>
        <v>4</v>
      </c>
      <c r="CR100" s="119">
        <f t="shared" si="18"/>
        <v>4</v>
      </c>
      <c r="CS100" s="119">
        <f t="shared" si="18"/>
        <v>4</v>
      </c>
      <c r="CT100" s="119">
        <f t="shared" si="18"/>
        <v>4</v>
      </c>
      <c r="CU100" s="119">
        <f t="shared" si="18"/>
        <v>4</v>
      </c>
      <c r="CV100" s="120">
        <f t="shared" si="18"/>
        <v>4</v>
      </c>
    </row>
    <row r="101" spans="2:100">
      <c r="B101" s="67">
        <v>4</v>
      </c>
      <c r="C101" s="33" t="s">
        <v>824</v>
      </c>
      <c r="D101" s="33" t="s">
        <v>696</v>
      </c>
      <c r="E101" s="34" t="s">
        <v>913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14002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65082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109305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5">
        <v>5360</v>
      </c>
      <c r="AV101" s="35">
        <v>0</v>
      </c>
      <c r="AW101" s="35">
        <v>106874</v>
      </c>
      <c r="AX101" s="35">
        <v>417761</v>
      </c>
      <c r="AY101" s="35">
        <v>0</v>
      </c>
      <c r="BB101" s="6"/>
      <c r="BC101" s="118">
        <f t="shared" si="20"/>
        <v>4</v>
      </c>
      <c r="BD101" s="119">
        <f t="shared" si="20"/>
        <v>4</v>
      </c>
      <c r="BE101" s="119">
        <f t="shared" si="20"/>
        <v>4</v>
      </c>
      <c r="BF101" s="119">
        <f t="shared" si="20"/>
        <v>4</v>
      </c>
      <c r="BG101" s="119">
        <f t="shared" si="20"/>
        <v>4</v>
      </c>
      <c r="BH101" s="119">
        <f t="shared" si="20"/>
        <v>4</v>
      </c>
      <c r="BI101" s="119">
        <f t="shared" si="20"/>
        <v>4</v>
      </c>
      <c r="BJ101" s="119">
        <f t="shared" si="20"/>
        <v>4</v>
      </c>
      <c r="BK101" s="119">
        <f t="shared" si="20"/>
        <v>4</v>
      </c>
      <c r="BL101" s="119">
        <f t="shared" si="20"/>
        <v>4</v>
      </c>
      <c r="BM101" s="119">
        <f t="shared" si="20"/>
        <v>4</v>
      </c>
      <c r="BN101" s="119">
        <f t="shared" si="20"/>
        <v>4</v>
      </c>
      <c r="BO101" s="119">
        <f t="shared" si="20"/>
        <v>4</v>
      </c>
      <c r="BP101" s="119">
        <f t="shared" si="20"/>
        <v>4</v>
      </c>
      <c r="BQ101" s="119">
        <f t="shared" si="20"/>
        <v>4</v>
      </c>
      <c r="BR101" s="119">
        <f t="shared" si="20"/>
        <v>4</v>
      </c>
      <c r="BS101" s="119">
        <f t="shared" si="19"/>
        <v>4</v>
      </c>
      <c r="BT101" s="119">
        <f t="shared" si="19"/>
        <v>4</v>
      </c>
      <c r="BU101" s="119">
        <f t="shared" si="19"/>
        <v>4</v>
      </c>
      <c r="BV101" s="119">
        <f t="shared" si="19"/>
        <v>4</v>
      </c>
      <c r="BW101" s="119">
        <f t="shared" si="19"/>
        <v>4</v>
      </c>
      <c r="BX101" s="119">
        <f t="shared" si="19"/>
        <v>4</v>
      </c>
      <c r="BY101" s="119">
        <f t="shared" si="19"/>
        <v>4</v>
      </c>
      <c r="BZ101" s="119">
        <f t="shared" si="19"/>
        <v>4</v>
      </c>
      <c r="CA101" s="119">
        <f t="shared" si="19"/>
        <v>4</v>
      </c>
      <c r="CB101" s="119">
        <f t="shared" si="19"/>
        <v>4</v>
      </c>
      <c r="CC101" s="119">
        <f t="shared" si="19"/>
        <v>4</v>
      </c>
      <c r="CD101" s="119">
        <f t="shared" si="19"/>
        <v>4</v>
      </c>
      <c r="CE101" s="119">
        <f t="shared" si="19"/>
        <v>4</v>
      </c>
      <c r="CF101" s="119">
        <f t="shared" si="19"/>
        <v>4</v>
      </c>
      <c r="CG101" s="119">
        <f t="shared" si="18"/>
        <v>4</v>
      </c>
      <c r="CH101" s="119">
        <f t="shared" si="18"/>
        <v>4</v>
      </c>
      <c r="CI101" s="119">
        <f t="shared" si="18"/>
        <v>4</v>
      </c>
      <c r="CJ101" s="119">
        <f t="shared" si="18"/>
        <v>4</v>
      </c>
      <c r="CK101" s="119">
        <f t="shared" si="18"/>
        <v>4</v>
      </c>
      <c r="CL101" s="119">
        <f t="shared" si="18"/>
        <v>4</v>
      </c>
      <c r="CM101" s="119">
        <f t="shared" si="18"/>
        <v>4</v>
      </c>
      <c r="CN101" s="119">
        <f t="shared" si="18"/>
        <v>4</v>
      </c>
      <c r="CO101" s="119">
        <f t="shared" si="18"/>
        <v>4</v>
      </c>
      <c r="CP101" s="119">
        <f t="shared" si="18"/>
        <v>4</v>
      </c>
      <c r="CQ101" s="119">
        <f t="shared" si="18"/>
        <v>4</v>
      </c>
      <c r="CR101" s="119">
        <f t="shared" si="18"/>
        <v>4</v>
      </c>
      <c r="CS101" s="119">
        <f t="shared" si="18"/>
        <v>4</v>
      </c>
      <c r="CT101" s="119">
        <f t="shared" si="18"/>
        <v>4</v>
      </c>
      <c r="CU101" s="119">
        <f t="shared" si="18"/>
        <v>4</v>
      </c>
      <c r="CV101" s="120">
        <f t="shared" si="18"/>
        <v>4</v>
      </c>
    </row>
    <row r="102" spans="2:100">
      <c r="B102" s="67">
        <v>4</v>
      </c>
      <c r="C102" s="33" t="s">
        <v>824</v>
      </c>
      <c r="D102" s="33" t="s">
        <v>698</v>
      </c>
      <c r="E102" s="34" t="s">
        <v>914</v>
      </c>
      <c r="F102" s="35">
        <v>0</v>
      </c>
      <c r="G102" s="35">
        <v>0</v>
      </c>
      <c r="H102" s="35">
        <v>0</v>
      </c>
      <c r="I102" s="35">
        <v>3080</v>
      </c>
      <c r="J102" s="35">
        <v>0</v>
      </c>
      <c r="K102" s="35">
        <v>0</v>
      </c>
      <c r="L102" s="35">
        <v>0</v>
      </c>
      <c r="M102" s="35">
        <v>6895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12868</v>
      </c>
      <c r="U102" s="35">
        <v>30208</v>
      </c>
      <c r="V102" s="35">
        <v>0</v>
      </c>
      <c r="W102" s="35">
        <v>978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20478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2502</v>
      </c>
      <c r="AV102" s="35">
        <v>0</v>
      </c>
      <c r="AW102" s="35">
        <v>54738</v>
      </c>
      <c r="AX102" s="35">
        <v>78267</v>
      </c>
      <c r="AY102" s="35">
        <v>0</v>
      </c>
      <c r="BB102" s="6"/>
      <c r="BC102" s="118">
        <f t="shared" si="20"/>
        <v>4</v>
      </c>
      <c r="BD102" s="119">
        <f t="shared" si="20"/>
        <v>4</v>
      </c>
      <c r="BE102" s="119">
        <f t="shared" si="20"/>
        <v>4</v>
      </c>
      <c r="BF102" s="119">
        <f t="shared" si="20"/>
        <v>4</v>
      </c>
      <c r="BG102" s="119">
        <f t="shared" si="20"/>
        <v>4</v>
      </c>
      <c r="BH102" s="119">
        <f t="shared" si="20"/>
        <v>4</v>
      </c>
      <c r="BI102" s="119">
        <f t="shared" si="20"/>
        <v>4</v>
      </c>
      <c r="BJ102" s="119">
        <f t="shared" si="20"/>
        <v>4</v>
      </c>
      <c r="BK102" s="119">
        <f t="shared" si="20"/>
        <v>4</v>
      </c>
      <c r="BL102" s="119">
        <f t="shared" si="20"/>
        <v>4</v>
      </c>
      <c r="BM102" s="119">
        <f t="shared" si="20"/>
        <v>4</v>
      </c>
      <c r="BN102" s="119">
        <f t="shared" si="20"/>
        <v>4</v>
      </c>
      <c r="BO102" s="119">
        <f t="shared" si="20"/>
        <v>4</v>
      </c>
      <c r="BP102" s="119">
        <f t="shared" si="20"/>
        <v>4</v>
      </c>
      <c r="BQ102" s="119">
        <f t="shared" si="20"/>
        <v>4</v>
      </c>
      <c r="BR102" s="119">
        <f t="shared" si="20"/>
        <v>4</v>
      </c>
      <c r="BS102" s="119">
        <f t="shared" si="19"/>
        <v>4</v>
      </c>
      <c r="BT102" s="119">
        <f t="shared" si="19"/>
        <v>4</v>
      </c>
      <c r="BU102" s="119">
        <f t="shared" si="19"/>
        <v>4</v>
      </c>
      <c r="BV102" s="119">
        <f t="shared" si="19"/>
        <v>4</v>
      </c>
      <c r="BW102" s="119">
        <f t="shared" si="19"/>
        <v>4</v>
      </c>
      <c r="BX102" s="119">
        <f t="shared" si="19"/>
        <v>4</v>
      </c>
      <c r="BY102" s="119">
        <f t="shared" si="19"/>
        <v>4</v>
      </c>
      <c r="BZ102" s="119">
        <f t="shared" si="19"/>
        <v>4</v>
      </c>
      <c r="CA102" s="119">
        <f t="shared" si="19"/>
        <v>4</v>
      </c>
      <c r="CB102" s="119">
        <f t="shared" si="19"/>
        <v>4</v>
      </c>
      <c r="CC102" s="119">
        <f t="shared" si="19"/>
        <v>4</v>
      </c>
      <c r="CD102" s="119">
        <f t="shared" si="19"/>
        <v>4</v>
      </c>
      <c r="CE102" s="119">
        <f t="shared" si="19"/>
        <v>4</v>
      </c>
      <c r="CF102" s="119">
        <f t="shared" si="19"/>
        <v>4</v>
      </c>
      <c r="CG102" s="119">
        <f t="shared" si="18"/>
        <v>4</v>
      </c>
      <c r="CH102" s="119">
        <f t="shared" si="18"/>
        <v>4</v>
      </c>
      <c r="CI102" s="119">
        <f t="shared" si="18"/>
        <v>4</v>
      </c>
      <c r="CJ102" s="119">
        <f t="shared" si="18"/>
        <v>4</v>
      </c>
      <c r="CK102" s="119">
        <f t="shared" si="18"/>
        <v>4</v>
      </c>
      <c r="CL102" s="119">
        <f t="shared" si="18"/>
        <v>4</v>
      </c>
      <c r="CM102" s="119">
        <f t="shared" si="18"/>
        <v>4</v>
      </c>
      <c r="CN102" s="119">
        <f t="shared" si="18"/>
        <v>4</v>
      </c>
      <c r="CO102" s="119">
        <f t="shared" si="18"/>
        <v>4</v>
      </c>
      <c r="CP102" s="119">
        <f t="shared" si="18"/>
        <v>4</v>
      </c>
      <c r="CQ102" s="119">
        <f t="shared" si="18"/>
        <v>4</v>
      </c>
      <c r="CR102" s="119">
        <f t="shared" si="18"/>
        <v>4</v>
      </c>
      <c r="CS102" s="119">
        <f t="shared" si="18"/>
        <v>4</v>
      </c>
      <c r="CT102" s="119">
        <f t="shared" si="18"/>
        <v>4</v>
      </c>
      <c r="CU102" s="119">
        <f t="shared" si="18"/>
        <v>4</v>
      </c>
      <c r="CV102" s="120">
        <f t="shared" si="18"/>
        <v>4</v>
      </c>
    </row>
    <row r="103" spans="2:100">
      <c r="B103" s="67">
        <v>4</v>
      </c>
      <c r="C103" s="33" t="s">
        <v>824</v>
      </c>
      <c r="D103" s="33" t="s">
        <v>700</v>
      </c>
      <c r="E103" s="34" t="s">
        <v>915</v>
      </c>
      <c r="F103" s="35">
        <v>0</v>
      </c>
      <c r="G103" s="35">
        <v>0</v>
      </c>
      <c r="H103" s="35">
        <v>0</v>
      </c>
      <c r="I103" s="35">
        <v>1441</v>
      </c>
      <c r="J103" s="35">
        <v>0</v>
      </c>
      <c r="K103" s="35">
        <v>0</v>
      </c>
      <c r="L103" s="35">
        <v>0</v>
      </c>
      <c r="M103" s="35">
        <v>16549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6022</v>
      </c>
      <c r="U103" s="35">
        <v>231987</v>
      </c>
      <c r="V103" s="35">
        <v>0</v>
      </c>
      <c r="W103" s="35">
        <v>458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9583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17942</v>
      </c>
      <c r="AV103" s="35">
        <v>0</v>
      </c>
      <c r="AW103" s="35">
        <v>25615</v>
      </c>
      <c r="AX103" s="35">
        <v>36626</v>
      </c>
      <c r="AY103" s="35">
        <v>0</v>
      </c>
      <c r="BB103" s="6"/>
      <c r="BC103" s="118">
        <f t="shared" si="20"/>
        <v>4</v>
      </c>
      <c r="BD103" s="119">
        <f t="shared" si="20"/>
        <v>4</v>
      </c>
      <c r="BE103" s="119">
        <f t="shared" si="20"/>
        <v>4</v>
      </c>
      <c r="BF103" s="119">
        <f t="shared" si="20"/>
        <v>4</v>
      </c>
      <c r="BG103" s="119">
        <f t="shared" si="20"/>
        <v>4</v>
      </c>
      <c r="BH103" s="119">
        <f t="shared" si="20"/>
        <v>4</v>
      </c>
      <c r="BI103" s="119">
        <f t="shared" si="20"/>
        <v>4</v>
      </c>
      <c r="BJ103" s="119">
        <f t="shared" si="20"/>
        <v>4</v>
      </c>
      <c r="BK103" s="119">
        <f t="shared" si="20"/>
        <v>4</v>
      </c>
      <c r="BL103" s="119">
        <f t="shared" si="20"/>
        <v>4</v>
      </c>
      <c r="BM103" s="119">
        <f t="shared" si="20"/>
        <v>4</v>
      </c>
      <c r="BN103" s="119">
        <f t="shared" si="20"/>
        <v>4</v>
      </c>
      <c r="BO103" s="119">
        <f t="shared" si="20"/>
        <v>4</v>
      </c>
      <c r="BP103" s="119">
        <f t="shared" si="20"/>
        <v>4</v>
      </c>
      <c r="BQ103" s="119">
        <f t="shared" si="20"/>
        <v>4</v>
      </c>
      <c r="BR103" s="119">
        <f t="shared" si="20"/>
        <v>4</v>
      </c>
      <c r="BS103" s="119">
        <f t="shared" si="19"/>
        <v>4</v>
      </c>
      <c r="BT103" s="119">
        <f t="shared" si="19"/>
        <v>4</v>
      </c>
      <c r="BU103" s="119">
        <f t="shared" si="19"/>
        <v>4</v>
      </c>
      <c r="BV103" s="119">
        <f t="shared" si="19"/>
        <v>4</v>
      </c>
      <c r="BW103" s="119">
        <f t="shared" si="19"/>
        <v>4</v>
      </c>
      <c r="BX103" s="119">
        <f t="shared" si="19"/>
        <v>4</v>
      </c>
      <c r="BY103" s="119">
        <f t="shared" si="19"/>
        <v>4</v>
      </c>
      <c r="BZ103" s="119">
        <f t="shared" si="19"/>
        <v>4</v>
      </c>
      <c r="CA103" s="119">
        <f t="shared" si="19"/>
        <v>4</v>
      </c>
      <c r="CB103" s="119">
        <f t="shared" si="19"/>
        <v>4</v>
      </c>
      <c r="CC103" s="119">
        <f t="shared" si="19"/>
        <v>4</v>
      </c>
      <c r="CD103" s="119">
        <f t="shared" si="19"/>
        <v>4</v>
      </c>
      <c r="CE103" s="119">
        <f t="shared" si="19"/>
        <v>4</v>
      </c>
      <c r="CF103" s="119">
        <f t="shared" si="19"/>
        <v>4</v>
      </c>
      <c r="CG103" s="119">
        <f t="shared" si="18"/>
        <v>4</v>
      </c>
      <c r="CH103" s="119">
        <f t="shared" si="18"/>
        <v>4</v>
      </c>
      <c r="CI103" s="119">
        <f t="shared" si="18"/>
        <v>4</v>
      </c>
      <c r="CJ103" s="119">
        <f t="shared" si="18"/>
        <v>4</v>
      </c>
      <c r="CK103" s="119">
        <f t="shared" si="18"/>
        <v>4</v>
      </c>
      <c r="CL103" s="119">
        <f t="shared" si="18"/>
        <v>4</v>
      </c>
      <c r="CM103" s="119">
        <f t="shared" si="18"/>
        <v>4</v>
      </c>
      <c r="CN103" s="119">
        <f t="shared" si="18"/>
        <v>4</v>
      </c>
      <c r="CO103" s="119">
        <f t="shared" si="18"/>
        <v>4</v>
      </c>
      <c r="CP103" s="119">
        <f t="shared" si="18"/>
        <v>4</v>
      </c>
      <c r="CQ103" s="119">
        <f t="shared" si="18"/>
        <v>4</v>
      </c>
      <c r="CR103" s="119">
        <f t="shared" si="18"/>
        <v>4</v>
      </c>
      <c r="CS103" s="119">
        <f t="shared" si="18"/>
        <v>4</v>
      </c>
      <c r="CT103" s="119">
        <f t="shared" si="18"/>
        <v>4</v>
      </c>
      <c r="CU103" s="119">
        <f t="shared" si="18"/>
        <v>4</v>
      </c>
      <c r="CV103" s="120">
        <f t="shared" si="18"/>
        <v>4</v>
      </c>
    </row>
    <row r="104" spans="2:100">
      <c r="B104" s="67">
        <v>4</v>
      </c>
      <c r="C104" s="33" t="s">
        <v>824</v>
      </c>
      <c r="D104" s="33" t="s">
        <v>702</v>
      </c>
      <c r="E104" s="34" t="s">
        <v>916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194298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1</v>
      </c>
      <c r="U104" s="35">
        <v>1529617</v>
      </c>
      <c r="V104" s="35">
        <v>0</v>
      </c>
      <c r="W104" s="35">
        <v>5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215564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  <c r="AR104" s="35">
        <v>0</v>
      </c>
      <c r="AS104" s="35">
        <v>0</v>
      </c>
      <c r="AT104" s="35">
        <v>0</v>
      </c>
      <c r="AU104" s="35">
        <v>121276</v>
      </c>
      <c r="AV104" s="35">
        <v>0</v>
      </c>
      <c r="AW104" s="35">
        <v>130123</v>
      </c>
      <c r="AX104" s="35">
        <v>823882</v>
      </c>
      <c r="AY104" s="35">
        <v>0</v>
      </c>
      <c r="BB104" s="6"/>
      <c r="BC104" s="118">
        <f t="shared" si="20"/>
        <v>4</v>
      </c>
      <c r="BD104" s="119">
        <f t="shared" si="20"/>
        <v>4</v>
      </c>
      <c r="BE104" s="119">
        <f t="shared" si="20"/>
        <v>4</v>
      </c>
      <c r="BF104" s="119">
        <f t="shared" si="20"/>
        <v>4</v>
      </c>
      <c r="BG104" s="119">
        <f t="shared" si="20"/>
        <v>4</v>
      </c>
      <c r="BH104" s="119">
        <f t="shared" si="20"/>
        <v>4</v>
      </c>
      <c r="BI104" s="119">
        <f t="shared" si="20"/>
        <v>4</v>
      </c>
      <c r="BJ104" s="119">
        <f t="shared" si="20"/>
        <v>4</v>
      </c>
      <c r="BK104" s="119">
        <f t="shared" si="20"/>
        <v>4</v>
      </c>
      <c r="BL104" s="119">
        <f t="shared" si="20"/>
        <v>4</v>
      </c>
      <c r="BM104" s="119">
        <f t="shared" si="20"/>
        <v>4</v>
      </c>
      <c r="BN104" s="119">
        <f t="shared" si="20"/>
        <v>4</v>
      </c>
      <c r="BO104" s="119">
        <f t="shared" si="20"/>
        <v>4</v>
      </c>
      <c r="BP104" s="119">
        <f t="shared" si="20"/>
        <v>4</v>
      </c>
      <c r="BQ104" s="119">
        <f t="shared" si="20"/>
        <v>4</v>
      </c>
      <c r="BR104" s="119">
        <f t="shared" si="20"/>
        <v>4</v>
      </c>
      <c r="BS104" s="119">
        <f t="shared" si="19"/>
        <v>4</v>
      </c>
      <c r="BT104" s="119">
        <f t="shared" si="19"/>
        <v>4</v>
      </c>
      <c r="BU104" s="119">
        <f t="shared" si="19"/>
        <v>4</v>
      </c>
      <c r="BV104" s="119">
        <f t="shared" si="19"/>
        <v>4</v>
      </c>
      <c r="BW104" s="119">
        <f t="shared" si="19"/>
        <v>4</v>
      </c>
      <c r="BX104" s="119">
        <f t="shared" si="19"/>
        <v>4</v>
      </c>
      <c r="BY104" s="119">
        <f t="shared" si="19"/>
        <v>4</v>
      </c>
      <c r="BZ104" s="119">
        <f t="shared" si="19"/>
        <v>4</v>
      </c>
      <c r="CA104" s="119">
        <f t="shared" si="19"/>
        <v>4</v>
      </c>
      <c r="CB104" s="119">
        <f t="shared" si="19"/>
        <v>4</v>
      </c>
      <c r="CC104" s="119">
        <f t="shared" si="19"/>
        <v>4</v>
      </c>
      <c r="CD104" s="119">
        <f t="shared" si="19"/>
        <v>4</v>
      </c>
      <c r="CE104" s="119">
        <f t="shared" si="19"/>
        <v>4</v>
      </c>
      <c r="CF104" s="119">
        <f t="shared" si="19"/>
        <v>4</v>
      </c>
      <c r="CG104" s="119">
        <f t="shared" si="18"/>
        <v>4</v>
      </c>
      <c r="CH104" s="119">
        <f t="shared" si="18"/>
        <v>4</v>
      </c>
      <c r="CI104" s="119">
        <f t="shared" si="18"/>
        <v>4</v>
      </c>
      <c r="CJ104" s="119">
        <f t="shared" si="18"/>
        <v>4</v>
      </c>
      <c r="CK104" s="119">
        <f t="shared" si="18"/>
        <v>4</v>
      </c>
      <c r="CL104" s="119">
        <f t="shared" si="18"/>
        <v>4</v>
      </c>
      <c r="CM104" s="119">
        <f t="shared" si="18"/>
        <v>4</v>
      </c>
      <c r="CN104" s="119">
        <f t="shared" si="18"/>
        <v>4</v>
      </c>
      <c r="CO104" s="119">
        <f t="shared" si="18"/>
        <v>4</v>
      </c>
      <c r="CP104" s="119">
        <f t="shared" si="18"/>
        <v>4</v>
      </c>
      <c r="CQ104" s="119">
        <f t="shared" si="18"/>
        <v>4</v>
      </c>
      <c r="CR104" s="119">
        <f t="shared" si="18"/>
        <v>4</v>
      </c>
      <c r="CS104" s="119">
        <f t="shared" si="18"/>
        <v>4</v>
      </c>
      <c r="CT104" s="119">
        <f t="shared" si="18"/>
        <v>4</v>
      </c>
      <c r="CU104" s="119">
        <f t="shared" si="18"/>
        <v>4</v>
      </c>
      <c r="CV104" s="120">
        <f t="shared" si="18"/>
        <v>4</v>
      </c>
    </row>
    <row r="105" spans="2:100">
      <c r="B105" s="67">
        <v>4</v>
      </c>
      <c r="C105" s="33" t="s">
        <v>824</v>
      </c>
      <c r="D105" s="33" t="s">
        <v>704</v>
      </c>
      <c r="E105" s="34" t="s">
        <v>917</v>
      </c>
      <c r="F105" s="35">
        <v>0</v>
      </c>
      <c r="G105" s="35">
        <v>0</v>
      </c>
      <c r="H105" s="35">
        <v>0</v>
      </c>
      <c r="I105" s="35">
        <v>4529</v>
      </c>
      <c r="J105" s="35">
        <v>0</v>
      </c>
      <c r="K105" s="35">
        <v>0</v>
      </c>
      <c r="L105" s="35">
        <v>0</v>
      </c>
      <c r="M105" s="35">
        <v>32273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18920</v>
      </c>
      <c r="U105" s="35">
        <v>147464</v>
      </c>
      <c r="V105" s="35">
        <v>0</v>
      </c>
      <c r="W105" s="35">
        <v>1438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30109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  <c r="AR105" s="35">
        <v>0</v>
      </c>
      <c r="AS105" s="35">
        <v>0</v>
      </c>
      <c r="AT105" s="35">
        <v>0</v>
      </c>
      <c r="AU105" s="35">
        <v>12165</v>
      </c>
      <c r="AV105" s="35">
        <v>0</v>
      </c>
      <c r="AW105" s="35">
        <v>80481</v>
      </c>
      <c r="AX105" s="35">
        <v>115076</v>
      </c>
      <c r="AY105" s="35">
        <v>0</v>
      </c>
      <c r="BB105" s="6"/>
      <c r="BC105" s="118">
        <f t="shared" si="20"/>
        <v>4</v>
      </c>
      <c r="BD105" s="119">
        <f t="shared" si="20"/>
        <v>4</v>
      </c>
      <c r="BE105" s="119">
        <f t="shared" si="20"/>
        <v>4</v>
      </c>
      <c r="BF105" s="119">
        <f t="shared" si="20"/>
        <v>4</v>
      </c>
      <c r="BG105" s="119">
        <f t="shared" si="20"/>
        <v>4</v>
      </c>
      <c r="BH105" s="119">
        <f t="shared" si="20"/>
        <v>4</v>
      </c>
      <c r="BI105" s="119">
        <f t="shared" si="20"/>
        <v>4</v>
      </c>
      <c r="BJ105" s="119">
        <f t="shared" si="20"/>
        <v>4</v>
      </c>
      <c r="BK105" s="119">
        <f t="shared" si="20"/>
        <v>4</v>
      </c>
      <c r="BL105" s="119">
        <f t="shared" si="20"/>
        <v>4</v>
      </c>
      <c r="BM105" s="119">
        <f t="shared" si="20"/>
        <v>4</v>
      </c>
      <c r="BN105" s="119">
        <f t="shared" si="20"/>
        <v>4</v>
      </c>
      <c r="BO105" s="119">
        <f t="shared" si="20"/>
        <v>4</v>
      </c>
      <c r="BP105" s="119">
        <f t="shared" si="20"/>
        <v>4</v>
      </c>
      <c r="BQ105" s="119">
        <f t="shared" si="20"/>
        <v>4</v>
      </c>
      <c r="BR105" s="119">
        <f t="shared" si="20"/>
        <v>4</v>
      </c>
      <c r="BS105" s="119">
        <f t="shared" si="19"/>
        <v>4</v>
      </c>
      <c r="BT105" s="119">
        <f t="shared" si="19"/>
        <v>4</v>
      </c>
      <c r="BU105" s="119">
        <f t="shared" si="19"/>
        <v>4</v>
      </c>
      <c r="BV105" s="119">
        <f t="shared" si="19"/>
        <v>4</v>
      </c>
      <c r="BW105" s="119">
        <f t="shared" si="19"/>
        <v>4</v>
      </c>
      <c r="BX105" s="119">
        <f t="shared" si="19"/>
        <v>4</v>
      </c>
      <c r="BY105" s="119">
        <f t="shared" si="19"/>
        <v>4</v>
      </c>
      <c r="BZ105" s="119">
        <f t="shared" si="19"/>
        <v>4</v>
      </c>
      <c r="CA105" s="119">
        <f t="shared" si="19"/>
        <v>4</v>
      </c>
      <c r="CB105" s="119">
        <f t="shared" si="19"/>
        <v>4</v>
      </c>
      <c r="CC105" s="119">
        <f t="shared" si="19"/>
        <v>4</v>
      </c>
      <c r="CD105" s="119">
        <f t="shared" si="19"/>
        <v>4</v>
      </c>
      <c r="CE105" s="119">
        <f t="shared" si="19"/>
        <v>4</v>
      </c>
      <c r="CF105" s="119">
        <f t="shared" si="19"/>
        <v>4</v>
      </c>
      <c r="CG105" s="119">
        <f t="shared" si="18"/>
        <v>4</v>
      </c>
      <c r="CH105" s="119">
        <f t="shared" si="18"/>
        <v>4</v>
      </c>
      <c r="CI105" s="119">
        <f t="shared" si="18"/>
        <v>4</v>
      </c>
      <c r="CJ105" s="119">
        <f t="shared" si="18"/>
        <v>4</v>
      </c>
      <c r="CK105" s="119">
        <f t="shared" si="18"/>
        <v>4</v>
      </c>
      <c r="CL105" s="119">
        <f t="shared" si="18"/>
        <v>4</v>
      </c>
      <c r="CM105" s="119">
        <f t="shared" si="18"/>
        <v>4</v>
      </c>
      <c r="CN105" s="119">
        <f t="shared" si="18"/>
        <v>4</v>
      </c>
      <c r="CO105" s="119">
        <f t="shared" si="18"/>
        <v>4</v>
      </c>
      <c r="CP105" s="119">
        <f t="shared" si="18"/>
        <v>4</v>
      </c>
      <c r="CQ105" s="119">
        <f t="shared" si="18"/>
        <v>4</v>
      </c>
      <c r="CR105" s="119">
        <f t="shared" si="18"/>
        <v>4</v>
      </c>
      <c r="CS105" s="119">
        <f t="shared" si="18"/>
        <v>4</v>
      </c>
      <c r="CT105" s="119">
        <f t="shared" si="18"/>
        <v>4</v>
      </c>
      <c r="CU105" s="119">
        <f t="shared" si="18"/>
        <v>4</v>
      </c>
      <c r="CV105" s="120">
        <f t="shared" si="18"/>
        <v>4</v>
      </c>
    </row>
    <row r="106" spans="2:100">
      <c r="B106" s="69">
        <v>5</v>
      </c>
      <c r="C106" s="33" t="s">
        <v>824</v>
      </c>
      <c r="D106" s="33" t="s">
        <v>706</v>
      </c>
      <c r="E106" s="34" t="s">
        <v>918</v>
      </c>
      <c r="F106" s="35">
        <v>0</v>
      </c>
      <c r="G106" s="35">
        <v>0</v>
      </c>
      <c r="H106" s="35">
        <v>0</v>
      </c>
      <c r="I106" s="35">
        <v>12393</v>
      </c>
      <c r="J106" s="35">
        <v>0</v>
      </c>
      <c r="K106" s="35">
        <v>0</v>
      </c>
      <c r="L106" s="35">
        <v>0</v>
      </c>
      <c r="M106" s="35">
        <v>289897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80092</v>
      </c>
      <c r="U106" s="35">
        <v>1972546</v>
      </c>
      <c r="V106" s="35">
        <v>0</v>
      </c>
      <c r="W106" s="35">
        <v>6117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171784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6412</v>
      </c>
      <c r="AN106" s="35">
        <v>0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5">
        <v>157768</v>
      </c>
      <c r="AV106" s="35">
        <v>0</v>
      </c>
      <c r="AW106" s="35">
        <v>540468</v>
      </c>
      <c r="AX106" s="35">
        <v>642166</v>
      </c>
      <c r="AY106" s="35">
        <v>16068</v>
      </c>
      <c r="BB106" s="6"/>
      <c r="BC106" s="118">
        <f t="shared" si="20"/>
        <v>5</v>
      </c>
      <c r="BD106" s="119">
        <f t="shared" si="20"/>
        <v>5</v>
      </c>
      <c r="BE106" s="119">
        <f t="shared" si="20"/>
        <v>5</v>
      </c>
      <c r="BF106" s="119">
        <f t="shared" si="20"/>
        <v>5</v>
      </c>
      <c r="BG106" s="119">
        <f t="shared" si="20"/>
        <v>5</v>
      </c>
      <c r="BH106" s="119">
        <f t="shared" si="20"/>
        <v>5</v>
      </c>
      <c r="BI106" s="119">
        <f t="shared" si="20"/>
        <v>5</v>
      </c>
      <c r="BJ106" s="119">
        <f t="shared" si="20"/>
        <v>5</v>
      </c>
      <c r="BK106" s="119">
        <f t="shared" si="20"/>
        <v>5</v>
      </c>
      <c r="BL106" s="119">
        <f t="shared" si="20"/>
        <v>5</v>
      </c>
      <c r="BM106" s="119">
        <f t="shared" si="20"/>
        <v>5</v>
      </c>
      <c r="BN106" s="119">
        <f t="shared" si="20"/>
        <v>5</v>
      </c>
      <c r="BO106" s="119">
        <f t="shared" si="20"/>
        <v>5</v>
      </c>
      <c r="BP106" s="119">
        <f t="shared" si="20"/>
        <v>5</v>
      </c>
      <c r="BQ106" s="119">
        <f t="shared" si="20"/>
        <v>5</v>
      </c>
      <c r="BR106" s="119">
        <f t="shared" si="20"/>
        <v>5</v>
      </c>
      <c r="BS106" s="119">
        <f t="shared" si="19"/>
        <v>5</v>
      </c>
      <c r="BT106" s="119">
        <f t="shared" si="19"/>
        <v>5</v>
      </c>
      <c r="BU106" s="119">
        <f t="shared" si="19"/>
        <v>5</v>
      </c>
      <c r="BV106" s="119">
        <f t="shared" si="19"/>
        <v>5</v>
      </c>
      <c r="BW106" s="119">
        <f t="shared" si="19"/>
        <v>5</v>
      </c>
      <c r="BX106" s="119">
        <f t="shared" si="19"/>
        <v>5</v>
      </c>
      <c r="BY106" s="119">
        <f t="shared" si="19"/>
        <v>5</v>
      </c>
      <c r="BZ106" s="119">
        <f t="shared" si="19"/>
        <v>5</v>
      </c>
      <c r="CA106" s="119">
        <f t="shared" si="19"/>
        <v>5</v>
      </c>
      <c r="CB106" s="119">
        <f t="shared" si="19"/>
        <v>5</v>
      </c>
      <c r="CC106" s="119">
        <f t="shared" si="19"/>
        <v>5</v>
      </c>
      <c r="CD106" s="119">
        <f t="shared" si="19"/>
        <v>5</v>
      </c>
      <c r="CE106" s="119">
        <f t="shared" si="19"/>
        <v>5</v>
      </c>
      <c r="CF106" s="119">
        <f t="shared" si="19"/>
        <v>5</v>
      </c>
      <c r="CG106" s="119">
        <f t="shared" si="18"/>
        <v>5</v>
      </c>
      <c r="CH106" s="119">
        <f t="shared" si="18"/>
        <v>5</v>
      </c>
      <c r="CI106" s="119">
        <f t="shared" si="18"/>
        <v>5</v>
      </c>
      <c r="CJ106" s="119">
        <f t="shared" si="18"/>
        <v>5</v>
      </c>
      <c r="CK106" s="119">
        <f t="shared" si="18"/>
        <v>5</v>
      </c>
      <c r="CL106" s="119">
        <f t="shared" si="18"/>
        <v>5</v>
      </c>
      <c r="CM106" s="119">
        <f t="shared" si="18"/>
        <v>5</v>
      </c>
      <c r="CN106" s="119">
        <f t="shared" si="18"/>
        <v>5</v>
      </c>
      <c r="CO106" s="119">
        <f t="shared" si="18"/>
        <v>5</v>
      </c>
      <c r="CP106" s="119">
        <f t="shared" si="18"/>
        <v>5</v>
      </c>
      <c r="CQ106" s="119">
        <f t="shared" si="18"/>
        <v>5</v>
      </c>
      <c r="CR106" s="119">
        <f t="shared" si="18"/>
        <v>5</v>
      </c>
      <c r="CS106" s="119">
        <f t="shared" si="18"/>
        <v>5</v>
      </c>
      <c r="CT106" s="119">
        <f t="shared" si="18"/>
        <v>5</v>
      </c>
      <c r="CU106" s="119">
        <f t="shared" si="18"/>
        <v>5</v>
      </c>
      <c r="CV106" s="120">
        <f t="shared" si="18"/>
        <v>5</v>
      </c>
    </row>
    <row r="107" spans="2:100">
      <c r="B107" s="67">
        <v>5</v>
      </c>
      <c r="C107" s="33" t="s">
        <v>824</v>
      </c>
      <c r="D107" s="33" t="s">
        <v>708</v>
      </c>
      <c r="E107" s="34" t="s">
        <v>919</v>
      </c>
      <c r="F107" s="35">
        <v>0</v>
      </c>
      <c r="G107" s="35">
        <v>0</v>
      </c>
      <c r="H107" s="35">
        <v>0</v>
      </c>
      <c r="I107" s="35">
        <v>13489</v>
      </c>
      <c r="J107" s="35">
        <v>0</v>
      </c>
      <c r="K107" s="35">
        <v>0</v>
      </c>
      <c r="L107" s="35">
        <v>1511</v>
      </c>
      <c r="M107" s="35">
        <v>103863</v>
      </c>
      <c r="N107" s="35">
        <v>0</v>
      </c>
      <c r="O107" s="35">
        <v>0</v>
      </c>
      <c r="P107" s="35">
        <v>167</v>
      </c>
      <c r="Q107" s="35">
        <v>3631</v>
      </c>
      <c r="R107" s="35">
        <v>679138</v>
      </c>
      <c r="S107" s="35">
        <v>0</v>
      </c>
      <c r="T107" s="35">
        <v>879699</v>
      </c>
      <c r="U107" s="35">
        <v>557390</v>
      </c>
      <c r="V107" s="35">
        <v>0</v>
      </c>
      <c r="W107" s="35">
        <v>6658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186970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13625</v>
      </c>
      <c r="AN107" s="35">
        <v>0</v>
      </c>
      <c r="AO107" s="35">
        <v>0</v>
      </c>
      <c r="AP107" s="35">
        <v>0</v>
      </c>
      <c r="AQ107" s="35">
        <v>17466</v>
      </c>
      <c r="AR107" s="35">
        <v>86088</v>
      </c>
      <c r="AS107" s="35">
        <v>0</v>
      </c>
      <c r="AT107" s="35">
        <v>0</v>
      </c>
      <c r="AU107" s="35">
        <v>45348</v>
      </c>
      <c r="AV107" s="35">
        <v>0</v>
      </c>
      <c r="AW107" s="35">
        <v>539226</v>
      </c>
      <c r="AX107" s="35">
        <v>698935</v>
      </c>
      <c r="AY107" s="35">
        <v>6852</v>
      </c>
      <c r="BB107" s="6"/>
      <c r="BC107" s="118">
        <f t="shared" si="20"/>
        <v>5</v>
      </c>
      <c r="BD107" s="119">
        <f t="shared" si="20"/>
        <v>5</v>
      </c>
      <c r="BE107" s="119">
        <f t="shared" si="20"/>
        <v>5</v>
      </c>
      <c r="BF107" s="119">
        <f t="shared" si="20"/>
        <v>5</v>
      </c>
      <c r="BG107" s="119">
        <f t="shared" si="20"/>
        <v>5</v>
      </c>
      <c r="BH107" s="119">
        <f t="shared" si="20"/>
        <v>5</v>
      </c>
      <c r="BI107" s="119">
        <f t="shared" si="20"/>
        <v>5</v>
      </c>
      <c r="BJ107" s="119">
        <f t="shared" si="20"/>
        <v>5</v>
      </c>
      <c r="BK107" s="119">
        <f t="shared" si="20"/>
        <v>5</v>
      </c>
      <c r="BL107" s="119">
        <f t="shared" si="20"/>
        <v>5</v>
      </c>
      <c r="BM107" s="119">
        <f t="shared" si="20"/>
        <v>5</v>
      </c>
      <c r="BN107" s="119">
        <f t="shared" si="20"/>
        <v>5</v>
      </c>
      <c r="BO107" s="119">
        <f t="shared" si="20"/>
        <v>5</v>
      </c>
      <c r="BP107" s="119">
        <f t="shared" si="20"/>
        <v>5</v>
      </c>
      <c r="BQ107" s="119">
        <f t="shared" si="20"/>
        <v>5</v>
      </c>
      <c r="BR107" s="119">
        <f t="shared" si="20"/>
        <v>5</v>
      </c>
      <c r="BS107" s="119">
        <f t="shared" si="19"/>
        <v>5</v>
      </c>
      <c r="BT107" s="119">
        <f t="shared" si="19"/>
        <v>5</v>
      </c>
      <c r="BU107" s="119">
        <f t="shared" si="19"/>
        <v>5</v>
      </c>
      <c r="BV107" s="119">
        <f t="shared" si="19"/>
        <v>5</v>
      </c>
      <c r="BW107" s="119">
        <f t="shared" si="19"/>
        <v>5</v>
      </c>
      <c r="BX107" s="119">
        <f t="shared" si="19"/>
        <v>5</v>
      </c>
      <c r="BY107" s="119">
        <f t="shared" si="19"/>
        <v>5</v>
      </c>
      <c r="BZ107" s="119">
        <f t="shared" si="19"/>
        <v>5</v>
      </c>
      <c r="CA107" s="119">
        <f t="shared" si="19"/>
        <v>5</v>
      </c>
      <c r="CB107" s="119">
        <f t="shared" si="19"/>
        <v>5</v>
      </c>
      <c r="CC107" s="119">
        <f t="shared" si="19"/>
        <v>5</v>
      </c>
      <c r="CD107" s="119">
        <f t="shared" si="19"/>
        <v>5</v>
      </c>
      <c r="CE107" s="119">
        <f t="shared" si="19"/>
        <v>5</v>
      </c>
      <c r="CF107" s="119">
        <f t="shared" si="19"/>
        <v>5</v>
      </c>
      <c r="CG107" s="119">
        <f t="shared" si="19"/>
        <v>5</v>
      </c>
      <c r="CH107" s="119">
        <f t="shared" si="19"/>
        <v>5</v>
      </c>
      <c r="CI107" s="119">
        <f t="shared" ref="CI107:CV122" si="21">$B107</f>
        <v>5</v>
      </c>
      <c r="CJ107" s="119">
        <f t="shared" si="21"/>
        <v>5</v>
      </c>
      <c r="CK107" s="119">
        <f t="shared" si="21"/>
        <v>5</v>
      </c>
      <c r="CL107" s="119">
        <f t="shared" si="21"/>
        <v>5</v>
      </c>
      <c r="CM107" s="119">
        <f t="shared" si="21"/>
        <v>5</v>
      </c>
      <c r="CN107" s="119">
        <f t="shared" si="21"/>
        <v>5</v>
      </c>
      <c r="CO107" s="119">
        <f t="shared" si="21"/>
        <v>5</v>
      </c>
      <c r="CP107" s="119">
        <f t="shared" si="21"/>
        <v>5</v>
      </c>
      <c r="CQ107" s="119">
        <f t="shared" si="21"/>
        <v>5</v>
      </c>
      <c r="CR107" s="119">
        <f t="shared" si="21"/>
        <v>5</v>
      </c>
      <c r="CS107" s="119">
        <f t="shared" si="21"/>
        <v>5</v>
      </c>
      <c r="CT107" s="119">
        <f t="shared" si="21"/>
        <v>5</v>
      </c>
      <c r="CU107" s="119">
        <f t="shared" si="21"/>
        <v>5</v>
      </c>
      <c r="CV107" s="120">
        <f t="shared" si="21"/>
        <v>5</v>
      </c>
    </row>
    <row r="108" spans="2:100">
      <c r="B108" s="67">
        <v>4</v>
      </c>
      <c r="C108" s="33" t="s">
        <v>824</v>
      </c>
      <c r="D108" s="33" t="s">
        <v>710</v>
      </c>
      <c r="E108" s="34" t="s">
        <v>920</v>
      </c>
      <c r="F108" s="35">
        <v>0</v>
      </c>
      <c r="G108" s="35">
        <v>0</v>
      </c>
      <c r="H108" s="35">
        <v>0</v>
      </c>
      <c r="I108" s="35">
        <v>3132</v>
      </c>
      <c r="J108" s="35">
        <v>0</v>
      </c>
      <c r="K108" s="35">
        <v>0</v>
      </c>
      <c r="L108" s="35">
        <v>0</v>
      </c>
      <c r="M108" s="35">
        <v>2983</v>
      </c>
      <c r="N108" s="35">
        <v>0</v>
      </c>
      <c r="O108" s="35">
        <v>0</v>
      </c>
      <c r="P108" s="35">
        <v>0</v>
      </c>
      <c r="Q108" s="35">
        <v>101</v>
      </c>
      <c r="R108" s="35">
        <v>18846</v>
      </c>
      <c r="S108" s="35">
        <v>0</v>
      </c>
      <c r="T108" s="35">
        <v>13087</v>
      </c>
      <c r="U108" s="35">
        <v>16011</v>
      </c>
      <c r="V108" s="35">
        <v>0</v>
      </c>
      <c r="W108" s="35">
        <v>995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9282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35">
        <v>1535</v>
      </c>
      <c r="AR108" s="35">
        <v>7565</v>
      </c>
      <c r="AS108" s="35">
        <v>0</v>
      </c>
      <c r="AT108" s="35">
        <v>0</v>
      </c>
      <c r="AU108" s="35">
        <v>1303</v>
      </c>
      <c r="AV108" s="35">
        <v>0</v>
      </c>
      <c r="AW108" s="35">
        <v>51028</v>
      </c>
      <c r="AX108" s="35">
        <v>35476</v>
      </c>
      <c r="AY108" s="35">
        <v>709</v>
      </c>
      <c r="BB108" s="6"/>
      <c r="BC108" s="118">
        <f t="shared" si="20"/>
        <v>4</v>
      </c>
      <c r="BD108" s="119">
        <f t="shared" si="20"/>
        <v>4</v>
      </c>
      <c r="BE108" s="119">
        <f t="shared" si="20"/>
        <v>4</v>
      </c>
      <c r="BF108" s="119">
        <f t="shared" si="20"/>
        <v>4</v>
      </c>
      <c r="BG108" s="119">
        <f t="shared" si="20"/>
        <v>4</v>
      </c>
      <c r="BH108" s="119">
        <f t="shared" si="20"/>
        <v>4</v>
      </c>
      <c r="BI108" s="119">
        <f t="shared" si="20"/>
        <v>4</v>
      </c>
      <c r="BJ108" s="119">
        <f t="shared" si="20"/>
        <v>4</v>
      </c>
      <c r="BK108" s="119">
        <f t="shared" si="20"/>
        <v>4</v>
      </c>
      <c r="BL108" s="119">
        <f t="shared" si="20"/>
        <v>4</v>
      </c>
      <c r="BM108" s="119">
        <f t="shared" si="20"/>
        <v>4</v>
      </c>
      <c r="BN108" s="119">
        <f t="shared" si="20"/>
        <v>4</v>
      </c>
      <c r="BO108" s="119">
        <f t="shared" si="20"/>
        <v>4</v>
      </c>
      <c r="BP108" s="119">
        <f t="shared" si="20"/>
        <v>4</v>
      </c>
      <c r="BQ108" s="119">
        <f t="shared" si="20"/>
        <v>4</v>
      </c>
      <c r="BR108" s="119">
        <f t="shared" ref="BR108:CG123" si="22">$B108</f>
        <v>4</v>
      </c>
      <c r="BS108" s="119">
        <f t="shared" si="22"/>
        <v>4</v>
      </c>
      <c r="BT108" s="119">
        <f t="shared" si="22"/>
        <v>4</v>
      </c>
      <c r="BU108" s="119">
        <f t="shared" si="22"/>
        <v>4</v>
      </c>
      <c r="BV108" s="119">
        <f t="shared" si="22"/>
        <v>4</v>
      </c>
      <c r="BW108" s="119">
        <f t="shared" si="22"/>
        <v>4</v>
      </c>
      <c r="BX108" s="119">
        <f t="shared" si="22"/>
        <v>4</v>
      </c>
      <c r="BY108" s="119">
        <f t="shared" si="22"/>
        <v>4</v>
      </c>
      <c r="BZ108" s="119">
        <f t="shared" si="22"/>
        <v>4</v>
      </c>
      <c r="CA108" s="119">
        <f t="shared" si="22"/>
        <v>4</v>
      </c>
      <c r="CB108" s="119">
        <f t="shared" si="22"/>
        <v>4</v>
      </c>
      <c r="CC108" s="119">
        <f t="shared" si="22"/>
        <v>4</v>
      </c>
      <c r="CD108" s="119">
        <f t="shared" si="22"/>
        <v>4</v>
      </c>
      <c r="CE108" s="119">
        <f t="shared" si="22"/>
        <v>4</v>
      </c>
      <c r="CF108" s="119">
        <f t="shared" si="22"/>
        <v>4</v>
      </c>
      <c r="CG108" s="119">
        <f t="shared" si="22"/>
        <v>4</v>
      </c>
      <c r="CH108" s="119">
        <f t="shared" ref="CH108:CV123" si="23">$B108</f>
        <v>4</v>
      </c>
      <c r="CI108" s="119">
        <f t="shared" si="21"/>
        <v>4</v>
      </c>
      <c r="CJ108" s="119">
        <f t="shared" si="21"/>
        <v>4</v>
      </c>
      <c r="CK108" s="119">
        <f t="shared" si="21"/>
        <v>4</v>
      </c>
      <c r="CL108" s="119">
        <f t="shared" si="21"/>
        <v>4</v>
      </c>
      <c r="CM108" s="119">
        <f t="shared" si="21"/>
        <v>4</v>
      </c>
      <c r="CN108" s="119">
        <f t="shared" si="21"/>
        <v>4</v>
      </c>
      <c r="CO108" s="119">
        <f t="shared" si="21"/>
        <v>4</v>
      </c>
      <c r="CP108" s="119">
        <f t="shared" si="21"/>
        <v>4</v>
      </c>
      <c r="CQ108" s="119">
        <f t="shared" si="21"/>
        <v>4</v>
      </c>
      <c r="CR108" s="119">
        <f t="shared" si="21"/>
        <v>4</v>
      </c>
      <c r="CS108" s="119">
        <f t="shared" si="21"/>
        <v>4</v>
      </c>
      <c r="CT108" s="119">
        <f t="shared" si="21"/>
        <v>4</v>
      </c>
      <c r="CU108" s="119">
        <f t="shared" si="21"/>
        <v>4</v>
      </c>
      <c r="CV108" s="120">
        <f t="shared" si="21"/>
        <v>4</v>
      </c>
    </row>
    <row r="109" spans="2:100">
      <c r="B109" s="67">
        <v>5</v>
      </c>
      <c r="C109" s="33" t="s">
        <v>824</v>
      </c>
      <c r="D109" s="33" t="s">
        <v>712</v>
      </c>
      <c r="E109" s="34" t="s">
        <v>921</v>
      </c>
      <c r="F109" s="35">
        <v>0</v>
      </c>
      <c r="G109" s="35">
        <v>0</v>
      </c>
      <c r="H109" s="35">
        <v>0</v>
      </c>
      <c r="I109" s="35">
        <v>45750</v>
      </c>
      <c r="J109" s="35">
        <v>0</v>
      </c>
      <c r="K109" s="35">
        <v>0</v>
      </c>
      <c r="L109" s="35">
        <v>0</v>
      </c>
      <c r="M109" s="35">
        <v>2970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295656</v>
      </c>
      <c r="U109" s="35">
        <v>30186</v>
      </c>
      <c r="V109" s="35">
        <v>0</v>
      </c>
      <c r="W109" s="35">
        <v>22580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634133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17632</v>
      </c>
      <c r="AN109" s="35">
        <v>0</v>
      </c>
      <c r="AO109" s="35">
        <v>0</v>
      </c>
      <c r="AP109" s="35">
        <v>0</v>
      </c>
      <c r="AQ109" s="35">
        <v>46771</v>
      </c>
      <c r="AR109" s="35">
        <v>230530</v>
      </c>
      <c r="AS109" s="35">
        <v>0</v>
      </c>
      <c r="AT109" s="35">
        <v>0</v>
      </c>
      <c r="AU109" s="35">
        <v>2363</v>
      </c>
      <c r="AV109" s="35">
        <v>0</v>
      </c>
      <c r="AW109" s="35">
        <v>1995109</v>
      </c>
      <c r="AX109" s="35">
        <v>2370524</v>
      </c>
      <c r="AY109" s="35">
        <v>0</v>
      </c>
      <c r="BB109" s="6"/>
      <c r="BC109" s="118">
        <f t="shared" ref="BC109:BR124" si="24">$B109</f>
        <v>5</v>
      </c>
      <c r="BD109" s="119">
        <f t="shared" si="24"/>
        <v>5</v>
      </c>
      <c r="BE109" s="119">
        <f t="shared" si="24"/>
        <v>5</v>
      </c>
      <c r="BF109" s="119">
        <f t="shared" si="24"/>
        <v>5</v>
      </c>
      <c r="BG109" s="119">
        <f t="shared" si="24"/>
        <v>5</v>
      </c>
      <c r="BH109" s="119">
        <f t="shared" si="24"/>
        <v>5</v>
      </c>
      <c r="BI109" s="119">
        <f t="shared" si="24"/>
        <v>5</v>
      </c>
      <c r="BJ109" s="119">
        <f t="shared" si="24"/>
        <v>5</v>
      </c>
      <c r="BK109" s="119">
        <f t="shared" si="24"/>
        <v>5</v>
      </c>
      <c r="BL109" s="119">
        <f t="shared" si="24"/>
        <v>5</v>
      </c>
      <c r="BM109" s="119">
        <f t="shared" si="24"/>
        <v>5</v>
      </c>
      <c r="BN109" s="119">
        <f t="shared" si="24"/>
        <v>5</v>
      </c>
      <c r="BO109" s="119">
        <f t="shared" si="24"/>
        <v>5</v>
      </c>
      <c r="BP109" s="119">
        <f t="shared" si="24"/>
        <v>5</v>
      </c>
      <c r="BQ109" s="119">
        <f t="shared" si="24"/>
        <v>5</v>
      </c>
      <c r="BR109" s="119">
        <f t="shared" si="22"/>
        <v>5</v>
      </c>
      <c r="BS109" s="119">
        <f t="shared" si="22"/>
        <v>5</v>
      </c>
      <c r="BT109" s="119">
        <f t="shared" si="22"/>
        <v>5</v>
      </c>
      <c r="BU109" s="119">
        <f t="shared" si="22"/>
        <v>5</v>
      </c>
      <c r="BV109" s="119">
        <f t="shared" si="22"/>
        <v>5</v>
      </c>
      <c r="BW109" s="119">
        <f t="shared" si="22"/>
        <v>5</v>
      </c>
      <c r="BX109" s="119">
        <f t="shared" si="22"/>
        <v>5</v>
      </c>
      <c r="BY109" s="119">
        <f t="shared" si="22"/>
        <v>5</v>
      </c>
      <c r="BZ109" s="119">
        <f t="shared" si="22"/>
        <v>5</v>
      </c>
      <c r="CA109" s="119">
        <f t="shared" si="22"/>
        <v>5</v>
      </c>
      <c r="CB109" s="119">
        <f t="shared" si="22"/>
        <v>5</v>
      </c>
      <c r="CC109" s="119">
        <f t="shared" si="22"/>
        <v>5</v>
      </c>
      <c r="CD109" s="119">
        <f t="shared" si="22"/>
        <v>5</v>
      </c>
      <c r="CE109" s="119">
        <f t="shared" si="22"/>
        <v>5</v>
      </c>
      <c r="CF109" s="119">
        <f t="shared" si="22"/>
        <v>5</v>
      </c>
      <c r="CG109" s="119">
        <f t="shared" si="22"/>
        <v>5</v>
      </c>
      <c r="CH109" s="119">
        <f t="shared" si="23"/>
        <v>5</v>
      </c>
      <c r="CI109" s="119">
        <f t="shared" si="21"/>
        <v>5</v>
      </c>
      <c r="CJ109" s="119">
        <f t="shared" si="21"/>
        <v>5</v>
      </c>
      <c r="CK109" s="119">
        <f t="shared" si="21"/>
        <v>5</v>
      </c>
      <c r="CL109" s="119">
        <f t="shared" si="21"/>
        <v>5</v>
      </c>
      <c r="CM109" s="119">
        <f t="shared" si="21"/>
        <v>5</v>
      </c>
      <c r="CN109" s="119">
        <f t="shared" si="21"/>
        <v>5</v>
      </c>
      <c r="CO109" s="119">
        <f t="shared" si="21"/>
        <v>5</v>
      </c>
      <c r="CP109" s="119">
        <f t="shared" si="21"/>
        <v>5</v>
      </c>
      <c r="CQ109" s="119">
        <f t="shared" si="21"/>
        <v>5</v>
      </c>
      <c r="CR109" s="119">
        <f t="shared" si="21"/>
        <v>5</v>
      </c>
      <c r="CS109" s="119">
        <f t="shared" si="21"/>
        <v>5</v>
      </c>
      <c r="CT109" s="119">
        <f t="shared" si="21"/>
        <v>5</v>
      </c>
      <c r="CU109" s="119">
        <f t="shared" si="21"/>
        <v>5</v>
      </c>
      <c r="CV109" s="120">
        <f t="shared" si="21"/>
        <v>5</v>
      </c>
    </row>
    <row r="110" spans="2:100">
      <c r="B110" s="67">
        <v>5</v>
      </c>
      <c r="C110" s="33" t="s">
        <v>824</v>
      </c>
      <c r="D110" s="33" t="s">
        <v>714</v>
      </c>
      <c r="E110" s="34" t="s">
        <v>922</v>
      </c>
      <c r="F110" s="35">
        <v>0</v>
      </c>
      <c r="G110" s="35">
        <v>0</v>
      </c>
      <c r="H110" s="35">
        <v>0</v>
      </c>
      <c r="I110" s="35">
        <v>5943</v>
      </c>
      <c r="J110" s="35">
        <v>0</v>
      </c>
      <c r="K110" s="35">
        <v>0</v>
      </c>
      <c r="L110" s="35">
        <v>0</v>
      </c>
      <c r="M110" s="35">
        <v>22965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38404</v>
      </c>
      <c r="U110" s="35">
        <v>327091</v>
      </c>
      <c r="V110" s="35">
        <v>0</v>
      </c>
      <c r="W110" s="35">
        <v>2933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82369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4007</v>
      </c>
      <c r="AN110" s="35">
        <v>0</v>
      </c>
      <c r="AO110" s="35">
        <v>0</v>
      </c>
      <c r="AP110" s="35">
        <v>0</v>
      </c>
      <c r="AQ110" s="35">
        <v>0</v>
      </c>
      <c r="AR110" s="35">
        <v>0</v>
      </c>
      <c r="AS110" s="35">
        <v>0</v>
      </c>
      <c r="AT110" s="35">
        <v>0</v>
      </c>
      <c r="AU110" s="35">
        <v>25284</v>
      </c>
      <c r="AV110" s="35">
        <v>0</v>
      </c>
      <c r="AW110" s="35">
        <v>259150</v>
      </c>
      <c r="AX110" s="35">
        <v>307914</v>
      </c>
      <c r="AY110" s="35">
        <v>0</v>
      </c>
      <c r="BB110" s="6"/>
      <c r="BC110" s="118">
        <f t="shared" si="24"/>
        <v>5</v>
      </c>
      <c r="BD110" s="119">
        <f t="shared" si="24"/>
        <v>5</v>
      </c>
      <c r="BE110" s="119">
        <f t="shared" si="24"/>
        <v>5</v>
      </c>
      <c r="BF110" s="119">
        <f t="shared" si="24"/>
        <v>5</v>
      </c>
      <c r="BG110" s="119">
        <f t="shared" si="24"/>
        <v>5</v>
      </c>
      <c r="BH110" s="119">
        <f t="shared" si="24"/>
        <v>5</v>
      </c>
      <c r="BI110" s="119">
        <f t="shared" si="24"/>
        <v>5</v>
      </c>
      <c r="BJ110" s="119">
        <f t="shared" si="24"/>
        <v>5</v>
      </c>
      <c r="BK110" s="119">
        <f t="shared" si="24"/>
        <v>5</v>
      </c>
      <c r="BL110" s="119">
        <f t="shared" si="24"/>
        <v>5</v>
      </c>
      <c r="BM110" s="119">
        <f t="shared" si="24"/>
        <v>5</v>
      </c>
      <c r="BN110" s="119">
        <f t="shared" si="24"/>
        <v>5</v>
      </c>
      <c r="BO110" s="119">
        <f t="shared" si="24"/>
        <v>5</v>
      </c>
      <c r="BP110" s="119">
        <f t="shared" si="24"/>
        <v>5</v>
      </c>
      <c r="BQ110" s="119">
        <f t="shared" si="24"/>
        <v>5</v>
      </c>
      <c r="BR110" s="119">
        <f t="shared" si="22"/>
        <v>5</v>
      </c>
      <c r="BS110" s="119">
        <f t="shared" si="22"/>
        <v>5</v>
      </c>
      <c r="BT110" s="119">
        <f t="shared" si="22"/>
        <v>5</v>
      </c>
      <c r="BU110" s="119">
        <f t="shared" si="22"/>
        <v>5</v>
      </c>
      <c r="BV110" s="119">
        <f t="shared" si="22"/>
        <v>5</v>
      </c>
      <c r="BW110" s="119">
        <f t="shared" si="22"/>
        <v>5</v>
      </c>
      <c r="BX110" s="119">
        <f t="shared" si="22"/>
        <v>5</v>
      </c>
      <c r="BY110" s="119">
        <f t="shared" si="22"/>
        <v>5</v>
      </c>
      <c r="BZ110" s="119">
        <f t="shared" si="22"/>
        <v>5</v>
      </c>
      <c r="CA110" s="119">
        <f t="shared" si="22"/>
        <v>5</v>
      </c>
      <c r="CB110" s="119">
        <f t="shared" si="22"/>
        <v>5</v>
      </c>
      <c r="CC110" s="119">
        <f t="shared" si="22"/>
        <v>5</v>
      </c>
      <c r="CD110" s="119">
        <f t="shared" si="22"/>
        <v>5</v>
      </c>
      <c r="CE110" s="119">
        <f t="shared" si="22"/>
        <v>5</v>
      </c>
      <c r="CF110" s="119">
        <f t="shared" si="22"/>
        <v>5</v>
      </c>
      <c r="CG110" s="119">
        <f t="shared" si="22"/>
        <v>5</v>
      </c>
      <c r="CH110" s="119">
        <f t="shared" si="23"/>
        <v>5</v>
      </c>
      <c r="CI110" s="119">
        <f t="shared" si="21"/>
        <v>5</v>
      </c>
      <c r="CJ110" s="119">
        <f t="shared" si="21"/>
        <v>5</v>
      </c>
      <c r="CK110" s="119">
        <f t="shared" si="21"/>
        <v>5</v>
      </c>
      <c r="CL110" s="119">
        <f t="shared" si="21"/>
        <v>5</v>
      </c>
      <c r="CM110" s="119">
        <f t="shared" si="21"/>
        <v>5</v>
      </c>
      <c r="CN110" s="119">
        <f t="shared" si="21"/>
        <v>5</v>
      </c>
      <c r="CO110" s="119">
        <f t="shared" si="21"/>
        <v>5</v>
      </c>
      <c r="CP110" s="119">
        <f t="shared" si="21"/>
        <v>5</v>
      </c>
      <c r="CQ110" s="119">
        <f t="shared" si="21"/>
        <v>5</v>
      </c>
      <c r="CR110" s="119">
        <f t="shared" si="21"/>
        <v>5</v>
      </c>
      <c r="CS110" s="119">
        <f t="shared" si="21"/>
        <v>5</v>
      </c>
      <c r="CT110" s="119">
        <f t="shared" si="21"/>
        <v>5</v>
      </c>
      <c r="CU110" s="119">
        <f t="shared" si="21"/>
        <v>5</v>
      </c>
      <c r="CV110" s="120">
        <f t="shared" si="21"/>
        <v>5</v>
      </c>
    </row>
    <row r="111" spans="2:100">
      <c r="B111" s="68">
        <v>5</v>
      </c>
      <c r="C111" s="33" t="s">
        <v>824</v>
      </c>
      <c r="D111" s="33" t="s">
        <v>716</v>
      </c>
      <c r="E111" s="34" t="s">
        <v>923</v>
      </c>
      <c r="F111" s="35">
        <v>0</v>
      </c>
      <c r="G111" s="35">
        <v>0</v>
      </c>
      <c r="H111" s="35">
        <v>0</v>
      </c>
      <c r="I111" s="35">
        <v>20857</v>
      </c>
      <c r="J111" s="35">
        <v>0</v>
      </c>
      <c r="K111" s="35">
        <v>0</v>
      </c>
      <c r="L111" s="35">
        <v>0</v>
      </c>
      <c r="M111" s="35">
        <v>12055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134787</v>
      </c>
      <c r="U111" s="35">
        <v>34166</v>
      </c>
      <c r="V111" s="35">
        <v>0</v>
      </c>
      <c r="W111" s="35">
        <v>10294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289097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4809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2978</v>
      </c>
      <c r="AV111" s="35">
        <v>0</v>
      </c>
      <c r="AW111" s="35">
        <v>909557</v>
      </c>
      <c r="AX111" s="35">
        <v>1080706</v>
      </c>
      <c r="AY111" s="35">
        <v>0</v>
      </c>
      <c r="BB111" s="6"/>
      <c r="BC111" s="118">
        <f t="shared" si="24"/>
        <v>5</v>
      </c>
      <c r="BD111" s="119">
        <f t="shared" si="24"/>
        <v>5</v>
      </c>
      <c r="BE111" s="119">
        <f t="shared" si="24"/>
        <v>5</v>
      </c>
      <c r="BF111" s="119">
        <f t="shared" si="24"/>
        <v>5</v>
      </c>
      <c r="BG111" s="119">
        <f t="shared" si="24"/>
        <v>5</v>
      </c>
      <c r="BH111" s="119">
        <f t="shared" si="24"/>
        <v>5</v>
      </c>
      <c r="BI111" s="119">
        <f t="shared" si="24"/>
        <v>5</v>
      </c>
      <c r="BJ111" s="119">
        <f t="shared" si="24"/>
        <v>5</v>
      </c>
      <c r="BK111" s="119">
        <f t="shared" si="24"/>
        <v>5</v>
      </c>
      <c r="BL111" s="119">
        <f t="shared" si="24"/>
        <v>5</v>
      </c>
      <c r="BM111" s="119">
        <f t="shared" si="24"/>
        <v>5</v>
      </c>
      <c r="BN111" s="119">
        <f t="shared" si="24"/>
        <v>5</v>
      </c>
      <c r="BO111" s="119">
        <f t="shared" si="24"/>
        <v>5</v>
      </c>
      <c r="BP111" s="119">
        <f t="shared" si="24"/>
        <v>5</v>
      </c>
      <c r="BQ111" s="119">
        <f t="shared" si="24"/>
        <v>5</v>
      </c>
      <c r="BR111" s="119">
        <f t="shared" si="22"/>
        <v>5</v>
      </c>
      <c r="BS111" s="119">
        <f t="shared" si="22"/>
        <v>5</v>
      </c>
      <c r="BT111" s="119">
        <f t="shared" si="22"/>
        <v>5</v>
      </c>
      <c r="BU111" s="119">
        <f t="shared" si="22"/>
        <v>5</v>
      </c>
      <c r="BV111" s="119">
        <f t="shared" si="22"/>
        <v>5</v>
      </c>
      <c r="BW111" s="119">
        <f t="shared" si="22"/>
        <v>5</v>
      </c>
      <c r="BX111" s="119">
        <f t="shared" si="22"/>
        <v>5</v>
      </c>
      <c r="BY111" s="119">
        <f t="shared" si="22"/>
        <v>5</v>
      </c>
      <c r="BZ111" s="119">
        <f t="shared" si="22"/>
        <v>5</v>
      </c>
      <c r="CA111" s="119">
        <f t="shared" si="22"/>
        <v>5</v>
      </c>
      <c r="CB111" s="119">
        <f t="shared" si="22"/>
        <v>5</v>
      </c>
      <c r="CC111" s="119">
        <f t="shared" si="22"/>
        <v>5</v>
      </c>
      <c r="CD111" s="119">
        <f t="shared" si="22"/>
        <v>5</v>
      </c>
      <c r="CE111" s="119">
        <f t="shared" si="22"/>
        <v>5</v>
      </c>
      <c r="CF111" s="119">
        <f t="shared" si="22"/>
        <v>5</v>
      </c>
      <c r="CG111" s="119">
        <f t="shared" si="22"/>
        <v>5</v>
      </c>
      <c r="CH111" s="119">
        <f t="shared" si="23"/>
        <v>5</v>
      </c>
      <c r="CI111" s="119">
        <f t="shared" si="21"/>
        <v>5</v>
      </c>
      <c r="CJ111" s="119">
        <f t="shared" si="21"/>
        <v>5</v>
      </c>
      <c r="CK111" s="119">
        <f t="shared" si="21"/>
        <v>5</v>
      </c>
      <c r="CL111" s="119">
        <f t="shared" si="21"/>
        <v>5</v>
      </c>
      <c r="CM111" s="119">
        <f t="shared" si="21"/>
        <v>5</v>
      </c>
      <c r="CN111" s="119">
        <f t="shared" si="21"/>
        <v>5</v>
      </c>
      <c r="CO111" s="119">
        <f t="shared" si="21"/>
        <v>5</v>
      </c>
      <c r="CP111" s="119">
        <f t="shared" si="21"/>
        <v>5</v>
      </c>
      <c r="CQ111" s="119">
        <f t="shared" si="21"/>
        <v>5</v>
      </c>
      <c r="CR111" s="119">
        <f t="shared" si="21"/>
        <v>5</v>
      </c>
      <c r="CS111" s="119">
        <f t="shared" si="21"/>
        <v>5</v>
      </c>
      <c r="CT111" s="119">
        <f t="shared" si="21"/>
        <v>5</v>
      </c>
      <c r="CU111" s="119">
        <f t="shared" si="21"/>
        <v>5</v>
      </c>
      <c r="CV111" s="120">
        <f t="shared" si="21"/>
        <v>5</v>
      </c>
    </row>
    <row r="112" spans="2:100">
      <c r="B112" s="68">
        <v>5</v>
      </c>
      <c r="C112" s="33" t="s">
        <v>824</v>
      </c>
      <c r="D112" s="33" t="s">
        <v>718</v>
      </c>
      <c r="E112" s="34" t="s">
        <v>924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24618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2993</v>
      </c>
      <c r="U112" s="35">
        <v>121461</v>
      </c>
      <c r="V112" s="35">
        <v>0</v>
      </c>
      <c r="W112" s="35">
        <v>229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6419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9951</v>
      </c>
      <c r="AV112" s="35">
        <v>0</v>
      </c>
      <c r="AW112" s="35">
        <v>20196</v>
      </c>
      <c r="AX112" s="35">
        <v>23996</v>
      </c>
      <c r="AY112" s="35">
        <v>0</v>
      </c>
      <c r="BB112" s="6"/>
      <c r="BC112" s="118">
        <f t="shared" si="24"/>
        <v>5</v>
      </c>
      <c r="BD112" s="119">
        <f t="shared" si="24"/>
        <v>5</v>
      </c>
      <c r="BE112" s="119">
        <f t="shared" si="24"/>
        <v>5</v>
      </c>
      <c r="BF112" s="119">
        <f t="shared" si="24"/>
        <v>5</v>
      </c>
      <c r="BG112" s="119">
        <f t="shared" si="24"/>
        <v>5</v>
      </c>
      <c r="BH112" s="119">
        <f t="shared" si="24"/>
        <v>5</v>
      </c>
      <c r="BI112" s="119">
        <f t="shared" si="24"/>
        <v>5</v>
      </c>
      <c r="BJ112" s="119">
        <f t="shared" si="24"/>
        <v>5</v>
      </c>
      <c r="BK112" s="119">
        <f t="shared" si="24"/>
        <v>5</v>
      </c>
      <c r="BL112" s="119">
        <f t="shared" si="24"/>
        <v>5</v>
      </c>
      <c r="BM112" s="119">
        <f t="shared" si="24"/>
        <v>5</v>
      </c>
      <c r="BN112" s="119">
        <f t="shared" si="24"/>
        <v>5</v>
      </c>
      <c r="BO112" s="119">
        <f t="shared" si="24"/>
        <v>5</v>
      </c>
      <c r="BP112" s="119">
        <f t="shared" si="24"/>
        <v>5</v>
      </c>
      <c r="BQ112" s="119">
        <f t="shared" si="24"/>
        <v>5</v>
      </c>
      <c r="BR112" s="119">
        <f t="shared" si="22"/>
        <v>5</v>
      </c>
      <c r="BS112" s="119">
        <f t="shared" si="22"/>
        <v>5</v>
      </c>
      <c r="BT112" s="119">
        <f t="shared" si="22"/>
        <v>5</v>
      </c>
      <c r="BU112" s="119">
        <f t="shared" si="22"/>
        <v>5</v>
      </c>
      <c r="BV112" s="119">
        <f t="shared" si="22"/>
        <v>5</v>
      </c>
      <c r="BW112" s="119">
        <f t="shared" si="22"/>
        <v>5</v>
      </c>
      <c r="BX112" s="119">
        <f t="shared" si="22"/>
        <v>5</v>
      </c>
      <c r="BY112" s="119">
        <f t="shared" si="22"/>
        <v>5</v>
      </c>
      <c r="BZ112" s="119">
        <f t="shared" si="22"/>
        <v>5</v>
      </c>
      <c r="CA112" s="119">
        <f t="shared" si="22"/>
        <v>5</v>
      </c>
      <c r="CB112" s="119">
        <f t="shared" si="22"/>
        <v>5</v>
      </c>
      <c r="CC112" s="119">
        <f t="shared" si="22"/>
        <v>5</v>
      </c>
      <c r="CD112" s="119">
        <f t="shared" si="22"/>
        <v>5</v>
      </c>
      <c r="CE112" s="119">
        <f t="shared" si="22"/>
        <v>5</v>
      </c>
      <c r="CF112" s="119">
        <f t="shared" si="22"/>
        <v>5</v>
      </c>
      <c r="CG112" s="119">
        <f t="shared" si="22"/>
        <v>5</v>
      </c>
      <c r="CH112" s="119">
        <f t="shared" si="23"/>
        <v>5</v>
      </c>
      <c r="CI112" s="119">
        <f t="shared" si="21"/>
        <v>5</v>
      </c>
      <c r="CJ112" s="119">
        <f t="shared" si="21"/>
        <v>5</v>
      </c>
      <c r="CK112" s="119">
        <f t="shared" si="21"/>
        <v>5</v>
      </c>
      <c r="CL112" s="119">
        <f t="shared" si="21"/>
        <v>5</v>
      </c>
      <c r="CM112" s="119">
        <f t="shared" si="21"/>
        <v>5</v>
      </c>
      <c r="CN112" s="119">
        <f t="shared" si="21"/>
        <v>5</v>
      </c>
      <c r="CO112" s="119">
        <f t="shared" si="21"/>
        <v>5</v>
      </c>
      <c r="CP112" s="119">
        <f t="shared" si="21"/>
        <v>5</v>
      </c>
      <c r="CQ112" s="119">
        <f t="shared" si="21"/>
        <v>5</v>
      </c>
      <c r="CR112" s="119">
        <f t="shared" si="21"/>
        <v>5</v>
      </c>
      <c r="CS112" s="119">
        <f t="shared" si="21"/>
        <v>5</v>
      </c>
      <c r="CT112" s="119">
        <f t="shared" si="21"/>
        <v>5</v>
      </c>
      <c r="CU112" s="119">
        <f t="shared" si="21"/>
        <v>5</v>
      </c>
      <c r="CV112" s="120">
        <f t="shared" si="21"/>
        <v>5</v>
      </c>
    </row>
    <row r="113" spans="2:100">
      <c r="B113" s="67">
        <v>4</v>
      </c>
      <c r="C113" s="33" t="s">
        <v>824</v>
      </c>
      <c r="D113" s="33" t="s">
        <v>720</v>
      </c>
      <c r="E113" s="34" t="s">
        <v>925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8561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2720</v>
      </c>
      <c r="U113" s="35">
        <v>42325</v>
      </c>
      <c r="V113" s="35">
        <v>0</v>
      </c>
      <c r="W113" s="35">
        <v>207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4328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  <c r="AR113" s="35">
        <v>0</v>
      </c>
      <c r="AS113" s="35">
        <v>0</v>
      </c>
      <c r="AT113" s="35">
        <v>0</v>
      </c>
      <c r="AU113" s="35">
        <v>3467</v>
      </c>
      <c r="AV113" s="35">
        <v>0</v>
      </c>
      <c r="AW113" s="35">
        <v>11568</v>
      </c>
      <c r="AX113" s="35">
        <v>16541</v>
      </c>
      <c r="AY113" s="35">
        <v>0</v>
      </c>
      <c r="BB113" s="6"/>
      <c r="BC113" s="118">
        <f t="shared" si="24"/>
        <v>4</v>
      </c>
      <c r="BD113" s="119">
        <f t="shared" si="24"/>
        <v>4</v>
      </c>
      <c r="BE113" s="119">
        <f t="shared" si="24"/>
        <v>4</v>
      </c>
      <c r="BF113" s="119">
        <f t="shared" si="24"/>
        <v>4</v>
      </c>
      <c r="BG113" s="119">
        <f t="shared" si="24"/>
        <v>4</v>
      </c>
      <c r="BH113" s="119">
        <f t="shared" si="24"/>
        <v>4</v>
      </c>
      <c r="BI113" s="119">
        <f t="shared" si="24"/>
        <v>4</v>
      </c>
      <c r="BJ113" s="119">
        <f t="shared" si="24"/>
        <v>4</v>
      </c>
      <c r="BK113" s="119">
        <f t="shared" si="24"/>
        <v>4</v>
      </c>
      <c r="BL113" s="119">
        <f t="shared" si="24"/>
        <v>4</v>
      </c>
      <c r="BM113" s="119">
        <f t="shared" si="24"/>
        <v>4</v>
      </c>
      <c r="BN113" s="119">
        <f t="shared" si="24"/>
        <v>4</v>
      </c>
      <c r="BO113" s="119">
        <f t="shared" si="24"/>
        <v>4</v>
      </c>
      <c r="BP113" s="119">
        <f t="shared" si="24"/>
        <v>4</v>
      </c>
      <c r="BQ113" s="119">
        <f t="shared" si="24"/>
        <v>4</v>
      </c>
      <c r="BR113" s="119">
        <f t="shared" si="22"/>
        <v>4</v>
      </c>
      <c r="BS113" s="119">
        <f t="shared" si="22"/>
        <v>4</v>
      </c>
      <c r="BT113" s="119">
        <f t="shared" si="22"/>
        <v>4</v>
      </c>
      <c r="BU113" s="119">
        <f t="shared" si="22"/>
        <v>4</v>
      </c>
      <c r="BV113" s="119">
        <f t="shared" si="22"/>
        <v>4</v>
      </c>
      <c r="BW113" s="119">
        <f t="shared" si="22"/>
        <v>4</v>
      </c>
      <c r="BX113" s="119">
        <f t="shared" si="22"/>
        <v>4</v>
      </c>
      <c r="BY113" s="119">
        <f t="shared" si="22"/>
        <v>4</v>
      </c>
      <c r="BZ113" s="119">
        <f t="shared" si="22"/>
        <v>4</v>
      </c>
      <c r="CA113" s="119">
        <f t="shared" si="22"/>
        <v>4</v>
      </c>
      <c r="CB113" s="119">
        <f t="shared" si="22"/>
        <v>4</v>
      </c>
      <c r="CC113" s="119">
        <f t="shared" si="22"/>
        <v>4</v>
      </c>
      <c r="CD113" s="119">
        <f t="shared" si="22"/>
        <v>4</v>
      </c>
      <c r="CE113" s="119">
        <f t="shared" si="22"/>
        <v>4</v>
      </c>
      <c r="CF113" s="119">
        <f t="shared" si="22"/>
        <v>4</v>
      </c>
      <c r="CG113" s="119">
        <f t="shared" si="22"/>
        <v>4</v>
      </c>
      <c r="CH113" s="119">
        <f t="shared" si="23"/>
        <v>4</v>
      </c>
      <c r="CI113" s="119">
        <f t="shared" si="21"/>
        <v>4</v>
      </c>
      <c r="CJ113" s="119">
        <f t="shared" si="21"/>
        <v>4</v>
      </c>
      <c r="CK113" s="119">
        <f t="shared" si="21"/>
        <v>4</v>
      </c>
      <c r="CL113" s="119">
        <f t="shared" si="21"/>
        <v>4</v>
      </c>
      <c r="CM113" s="119">
        <f t="shared" si="21"/>
        <v>4</v>
      </c>
      <c r="CN113" s="119">
        <f t="shared" si="21"/>
        <v>4</v>
      </c>
      <c r="CO113" s="119">
        <f t="shared" si="21"/>
        <v>4</v>
      </c>
      <c r="CP113" s="119">
        <f t="shared" si="21"/>
        <v>4</v>
      </c>
      <c r="CQ113" s="119">
        <f t="shared" si="21"/>
        <v>4</v>
      </c>
      <c r="CR113" s="119">
        <f t="shared" si="21"/>
        <v>4</v>
      </c>
      <c r="CS113" s="119">
        <f t="shared" si="21"/>
        <v>4</v>
      </c>
      <c r="CT113" s="119">
        <f t="shared" si="21"/>
        <v>4</v>
      </c>
      <c r="CU113" s="119">
        <f t="shared" si="21"/>
        <v>4</v>
      </c>
      <c r="CV113" s="120">
        <f t="shared" si="21"/>
        <v>4</v>
      </c>
    </row>
    <row r="114" spans="2:100">
      <c r="B114" s="69">
        <v>5</v>
      </c>
      <c r="C114" s="33" t="s">
        <v>824</v>
      </c>
      <c r="D114" s="33" t="s">
        <v>722</v>
      </c>
      <c r="E114" s="34" t="s">
        <v>926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507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193617</v>
      </c>
      <c r="U114" s="35">
        <v>3218</v>
      </c>
      <c r="V114" s="35">
        <v>0</v>
      </c>
      <c r="W114" s="35">
        <v>14787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415276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29232</v>
      </c>
      <c r="AR114" s="35">
        <v>144081</v>
      </c>
      <c r="AS114" s="35">
        <v>0</v>
      </c>
      <c r="AT114" s="35">
        <v>0</v>
      </c>
      <c r="AU114" s="35">
        <v>259</v>
      </c>
      <c r="AV114" s="35">
        <v>0</v>
      </c>
      <c r="AW114" s="35">
        <v>1306542</v>
      </c>
      <c r="AX114" s="35">
        <v>1552391</v>
      </c>
      <c r="AY114" s="35">
        <v>0</v>
      </c>
      <c r="BB114" s="6"/>
      <c r="BC114" s="118">
        <f t="shared" si="24"/>
        <v>5</v>
      </c>
      <c r="BD114" s="119">
        <f t="shared" si="24"/>
        <v>5</v>
      </c>
      <c r="BE114" s="119">
        <f t="shared" si="24"/>
        <v>5</v>
      </c>
      <c r="BF114" s="119">
        <f t="shared" si="24"/>
        <v>5</v>
      </c>
      <c r="BG114" s="119">
        <f t="shared" si="24"/>
        <v>5</v>
      </c>
      <c r="BH114" s="119">
        <f t="shared" si="24"/>
        <v>5</v>
      </c>
      <c r="BI114" s="119">
        <f t="shared" si="24"/>
        <v>5</v>
      </c>
      <c r="BJ114" s="119">
        <f t="shared" si="24"/>
        <v>5</v>
      </c>
      <c r="BK114" s="119">
        <f t="shared" si="24"/>
        <v>5</v>
      </c>
      <c r="BL114" s="119">
        <f t="shared" si="24"/>
        <v>5</v>
      </c>
      <c r="BM114" s="119">
        <f t="shared" si="24"/>
        <v>5</v>
      </c>
      <c r="BN114" s="119">
        <f t="shared" si="24"/>
        <v>5</v>
      </c>
      <c r="BO114" s="119">
        <f t="shared" si="24"/>
        <v>5</v>
      </c>
      <c r="BP114" s="119">
        <f t="shared" si="24"/>
        <v>5</v>
      </c>
      <c r="BQ114" s="119">
        <f t="shared" si="24"/>
        <v>5</v>
      </c>
      <c r="BR114" s="119">
        <f t="shared" si="22"/>
        <v>5</v>
      </c>
      <c r="BS114" s="119">
        <f t="shared" si="22"/>
        <v>5</v>
      </c>
      <c r="BT114" s="119">
        <f t="shared" si="22"/>
        <v>5</v>
      </c>
      <c r="BU114" s="119">
        <f t="shared" si="22"/>
        <v>5</v>
      </c>
      <c r="BV114" s="119">
        <f t="shared" si="22"/>
        <v>5</v>
      </c>
      <c r="BW114" s="119">
        <f t="shared" si="22"/>
        <v>5</v>
      </c>
      <c r="BX114" s="119">
        <f t="shared" si="22"/>
        <v>5</v>
      </c>
      <c r="BY114" s="119">
        <f t="shared" si="22"/>
        <v>5</v>
      </c>
      <c r="BZ114" s="119">
        <f t="shared" si="22"/>
        <v>5</v>
      </c>
      <c r="CA114" s="119">
        <f t="shared" si="22"/>
        <v>5</v>
      </c>
      <c r="CB114" s="119">
        <f t="shared" si="22"/>
        <v>5</v>
      </c>
      <c r="CC114" s="119">
        <f t="shared" si="22"/>
        <v>5</v>
      </c>
      <c r="CD114" s="119">
        <f t="shared" si="22"/>
        <v>5</v>
      </c>
      <c r="CE114" s="119">
        <f t="shared" si="22"/>
        <v>5</v>
      </c>
      <c r="CF114" s="119">
        <f t="shared" si="22"/>
        <v>5</v>
      </c>
      <c r="CG114" s="119">
        <f t="shared" si="22"/>
        <v>5</v>
      </c>
      <c r="CH114" s="119">
        <f t="shared" si="23"/>
        <v>5</v>
      </c>
      <c r="CI114" s="119">
        <f t="shared" si="21"/>
        <v>5</v>
      </c>
      <c r="CJ114" s="119">
        <f t="shared" si="21"/>
        <v>5</v>
      </c>
      <c r="CK114" s="119">
        <f t="shared" si="21"/>
        <v>5</v>
      </c>
      <c r="CL114" s="119">
        <f t="shared" si="21"/>
        <v>5</v>
      </c>
      <c r="CM114" s="119">
        <f t="shared" si="21"/>
        <v>5</v>
      </c>
      <c r="CN114" s="119">
        <f t="shared" si="21"/>
        <v>5</v>
      </c>
      <c r="CO114" s="119">
        <f t="shared" si="21"/>
        <v>5</v>
      </c>
      <c r="CP114" s="119">
        <f t="shared" si="21"/>
        <v>5</v>
      </c>
      <c r="CQ114" s="119">
        <f t="shared" si="21"/>
        <v>5</v>
      </c>
      <c r="CR114" s="119">
        <f t="shared" si="21"/>
        <v>5</v>
      </c>
      <c r="CS114" s="119">
        <f t="shared" si="21"/>
        <v>5</v>
      </c>
      <c r="CT114" s="119">
        <f t="shared" si="21"/>
        <v>5</v>
      </c>
      <c r="CU114" s="119">
        <f t="shared" si="21"/>
        <v>5</v>
      </c>
      <c r="CV114" s="120">
        <f t="shared" si="21"/>
        <v>5</v>
      </c>
    </row>
    <row r="115" spans="2:100">
      <c r="B115" s="67">
        <v>5</v>
      </c>
      <c r="C115" s="33" t="s">
        <v>824</v>
      </c>
      <c r="D115" s="33" t="s">
        <v>724</v>
      </c>
      <c r="E115" s="34" t="s">
        <v>927</v>
      </c>
      <c r="F115" s="35">
        <v>0</v>
      </c>
      <c r="G115" s="35">
        <v>0</v>
      </c>
      <c r="H115" s="35">
        <v>0</v>
      </c>
      <c r="I115" s="35">
        <v>25535</v>
      </c>
      <c r="J115" s="35">
        <v>0</v>
      </c>
      <c r="K115" s="35">
        <v>0</v>
      </c>
      <c r="L115" s="35">
        <v>0</v>
      </c>
      <c r="M115" s="35">
        <v>78357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106680</v>
      </c>
      <c r="U115" s="35">
        <v>176674</v>
      </c>
      <c r="V115" s="35">
        <v>0</v>
      </c>
      <c r="W115" s="35">
        <v>8110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169767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5">
        <v>15962</v>
      </c>
      <c r="AV115" s="35">
        <v>0</v>
      </c>
      <c r="AW115" s="35">
        <v>453784</v>
      </c>
      <c r="AX115" s="35">
        <v>648844</v>
      </c>
      <c r="AY115" s="35">
        <v>0</v>
      </c>
      <c r="BB115" s="6"/>
      <c r="BC115" s="118">
        <f t="shared" si="24"/>
        <v>5</v>
      </c>
      <c r="BD115" s="119">
        <f t="shared" si="24"/>
        <v>5</v>
      </c>
      <c r="BE115" s="119">
        <f t="shared" si="24"/>
        <v>5</v>
      </c>
      <c r="BF115" s="119">
        <f t="shared" si="24"/>
        <v>5</v>
      </c>
      <c r="BG115" s="119">
        <f t="shared" si="24"/>
        <v>5</v>
      </c>
      <c r="BH115" s="119">
        <f t="shared" si="24"/>
        <v>5</v>
      </c>
      <c r="BI115" s="119">
        <f t="shared" si="24"/>
        <v>5</v>
      </c>
      <c r="BJ115" s="119">
        <f t="shared" si="24"/>
        <v>5</v>
      </c>
      <c r="BK115" s="119">
        <f t="shared" si="24"/>
        <v>5</v>
      </c>
      <c r="BL115" s="119">
        <f t="shared" si="24"/>
        <v>5</v>
      </c>
      <c r="BM115" s="119">
        <f t="shared" si="24"/>
        <v>5</v>
      </c>
      <c r="BN115" s="119">
        <f t="shared" si="24"/>
        <v>5</v>
      </c>
      <c r="BO115" s="119">
        <f t="shared" si="24"/>
        <v>5</v>
      </c>
      <c r="BP115" s="119">
        <f t="shared" si="24"/>
        <v>5</v>
      </c>
      <c r="BQ115" s="119">
        <f t="shared" si="24"/>
        <v>5</v>
      </c>
      <c r="BR115" s="119">
        <f t="shared" si="22"/>
        <v>5</v>
      </c>
      <c r="BS115" s="119">
        <f t="shared" si="22"/>
        <v>5</v>
      </c>
      <c r="BT115" s="119">
        <f t="shared" si="22"/>
        <v>5</v>
      </c>
      <c r="BU115" s="119">
        <f t="shared" si="22"/>
        <v>5</v>
      </c>
      <c r="BV115" s="119">
        <f t="shared" si="22"/>
        <v>5</v>
      </c>
      <c r="BW115" s="119">
        <f t="shared" si="22"/>
        <v>5</v>
      </c>
      <c r="BX115" s="119">
        <f t="shared" si="22"/>
        <v>5</v>
      </c>
      <c r="BY115" s="119">
        <f t="shared" si="22"/>
        <v>5</v>
      </c>
      <c r="BZ115" s="119">
        <f t="shared" si="22"/>
        <v>5</v>
      </c>
      <c r="CA115" s="119">
        <f t="shared" si="22"/>
        <v>5</v>
      </c>
      <c r="CB115" s="119">
        <f t="shared" si="22"/>
        <v>5</v>
      </c>
      <c r="CC115" s="119">
        <f t="shared" si="22"/>
        <v>5</v>
      </c>
      <c r="CD115" s="119">
        <f t="shared" si="22"/>
        <v>5</v>
      </c>
      <c r="CE115" s="119">
        <f t="shared" si="22"/>
        <v>5</v>
      </c>
      <c r="CF115" s="119">
        <f t="shared" si="22"/>
        <v>5</v>
      </c>
      <c r="CG115" s="119">
        <f t="shared" si="22"/>
        <v>5</v>
      </c>
      <c r="CH115" s="119">
        <f t="shared" si="23"/>
        <v>5</v>
      </c>
      <c r="CI115" s="119">
        <f t="shared" si="21"/>
        <v>5</v>
      </c>
      <c r="CJ115" s="119">
        <f t="shared" si="21"/>
        <v>5</v>
      </c>
      <c r="CK115" s="119">
        <f t="shared" si="21"/>
        <v>5</v>
      </c>
      <c r="CL115" s="119">
        <f t="shared" si="21"/>
        <v>5</v>
      </c>
      <c r="CM115" s="119">
        <f t="shared" si="21"/>
        <v>5</v>
      </c>
      <c r="CN115" s="119">
        <f t="shared" si="21"/>
        <v>5</v>
      </c>
      <c r="CO115" s="119">
        <f t="shared" si="21"/>
        <v>5</v>
      </c>
      <c r="CP115" s="119">
        <f t="shared" si="21"/>
        <v>5</v>
      </c>
      <c r="CQ115" s="119">
        <f t="shared" si="21"/>
        <v>5</v>
      </c>
      <c r="CR115" s="119">
        <f t="shared" si="21"/>
        <v>5</v>
      </c>
      <c r="CS115" s="119">
        <f t="shared" si="21"/>
        <v>5</v>
      </c>
      <c r="CT115" s="119">
        <f t="shared" si="21"/>
        <v>5</v>
      </c>
      <c r="CU115" s="119">
        <f t="shared" si="21"/>
        <v>5</v>
      </c>
      <c r="CV115" s="120">
        <f t="shared" si="21"/>
        <v>5</v>
      </c>
    </row>
    <row r="116" spans="2:100">
      <c r="B116" s="67">
        <v>5</v>
      </c>
      <c r="C116" s="33" t="s">
        <v>824</v>
      </c>
      <c r="D116" s="33" t="s">
        <v>726</v>
      </c>
      <c r="E116" s="34" t="s">
        <v>928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24791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50829</v>
      </c>
      <c r="U116" s="35">
        <v>93626</v>
      </c>
      <c r="V116" s="35">
        <v>0</v>
      </c>
      <c r="W116" s="35">
        <v>3882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109019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5610</v>
      </c>
      <c r="AN116" s="35">
        <v>0</v>
      </c>
      <c r="AO116" s="35">
        <v>0</v>
      </c>
      <c r="AP116" s="35">
        <v>0</v>
      </c>
      <c r="AQ116" s="35">
        <v>7673</v>
      </c>
      <c r="AR116" s="35">
        <v>37821</v>
      </c>
      <c r="AS116" s="35">
        <v>0</v>
      </c>
      <c r="AT116" s="35">
        <v>0</v>
      </c>
      <c r="AU116" s="35">
        <v>7874</v>
      </c>
      <c r="AV116" s="35">
        <v>0</v>
      </c>
      <c r="AW116" s="35">
        <v>342997</v>
      </c>
      <c r="AX116" s="35">
        <v>407538</v>
      </c>
      <c r="AY116" s="35">
        <v>0</v>
      </c>
      <c r="BB116" s="6"/>
      <c r="BC116" s="118">
        <f t="shared" si="24"/>
        <v>5</v>
      </c>
      <c r="BD116" s="119">
        <f t="shared" si="24"/>
        <v>5</v>
      </c>
      <c r="BE116" s="119">
        <f t="shared" si="24"/>
        <v>5</v>
      </c>
      <c r="BF116" s="119">
        <f t="shared" si="24"/>
        <v>5</v>
      </c>
      <c r="BG116" s="119">
        <f t="shared" si="24"/>
        <v>5</v>
      </c>
      <c r="BH116" s="119">
        <f t="shared" si="24"/>
        <v>5</v>
      </c>
      <c r="BI116" s="119">
        <f t="shared" si="24"/>
        <v>5</v>
      </c>
      <c r="BJ116" s="119">
        <f t="shared" si="24"/>
        <v>5</v>
      </c>
      <c r="BK116" s="119">
        <f t="shared" si="24"/>
        <v>5</v>
      </c>
      <c r="BL116" s="119">
        <f t="shared" si="24"/>
        <v>5</v>
      </c>
      <c r="BM116" s="119">
        <f t="shared" si="24"/>
        <v>5</v>
      </c>
      <c r="BN116" s="119">
        <f t="shared" si="24"/>
        <v>5</v>
      </c>
      <c r="BO116" s="119">
        <f t="shared" si="24"/>
        <v>5</v>
      </c>
      <c r="BP116" s="119">
        <f t="shared" si="24"/>
        <v>5</v>
      </c>
      <c r="BQ116" s="119">
        <f t="shared" si="24"/>
        <v>5</v>
      </c>
      <c r="BR116" s="119">
        <f t="shared" si="22"/>
        <v>5</v>
      </c>
      <c r="BS116" s="119">
        <f t="shared" si="22"/>
        <v>5</v>
      </c>
      <c r="BT116" s="119">
        <f t="shared" si="22"/>
        <v>5</v>
      </c>
      <c r="BU116" s="119">
        <f t="shared" si="22"/>
        <v>5</v>
      </c>
      <c r="BV116" s="119">
        <f t="shared" si="22"/>
        <v>5</v>
      </c>
      <c r="BW116" s="119">
        <f t="shared" si="22"/>
        <v>5</v>
      </c>
      <c r="BX116" s="119">
        <f t="shared" si="22"/>
        <v>5</v>
      </c>
      <c r="BY116" s="119">
        <f t="shared" si="22"/>
        <v>5</v>
      </c>
      <c r="BZ116" s="119">
        <f t="shared" si="22"/>
        <v>5</v>
      </c>
      <c r="CA116" s="119">
        <f t="shared" si="22"/>
        <v>5</v>
      </c>
      <c r="CB116" s="119">
        <f t="shared" si="22"/>
        <v>5</v>
      </c>
      <c r="CC116" s="119">
        <f t="shared" si="22"/>
        <v>5</v>
      </c>
      <c r="CD116" s="119">
        <f t="shared" si="22"/>
        <v>5</v>
      </c>
      <c r="CE116" s="119">
        <f t="shared" si="22"/>
        <v>5</v>
      </c>
      <c r="CF116" s="119">
        <f t="shared" si="22"/>
        <v>5</v>
      </c>
      <c r="CG116" s="119">
        <f t="shared" si="22"/>
        <v>5</v>
      </c>
      <c r="CH116" s="119">
        <f t="shared" si="23"/>
        <v>5</v>
      </c>
      <c r="CI116" s="119">
        <f t="shared" si="21"/>
        <v>5</v>
      </c>
      <c r="CJ116" s="119">
        <f t="shared" si="21"/>
        <v>5</v>
      </c>
      <c r="CK116" s="119">
        <f t="shared" si="21"/>
        <v>5</v>
      </c>
      <c r="CL116" s="119">
        <f t="shared" si="21"/>
        <v>5</v>
      </c>
      <c r="CM116" s="119">
        <f t="shared" si="21"/>
        <v>5</v>
      </c>
      <c r="CN116" s="119">
        <f t="shared" si="21"/>
        <v>5</v>
      </c>
      <c r="CO116" s="119">
        <f t="shared" si="21"/>
        <v>5</v>
      </c>
      <c r="CP116" s="119">
        <f t="shared" si="21"/>
        <v>5</v>
      </c>
      <c r="CQ116" s="119">
        <f t="shared" si="21"/>
        <v>5</v>
      </c>
      <c r="CR116" s="119">
        <f t="shared" si="21"/>
        <v>5</v>
      </c>
      <c r="CS116" s="119">
        <f t="shared" si="21"/>
        <v>5</v>
      </c>
      <c r="CT116" s="119">
        <f t="shared" si="21"/>
        <v>5</v>
      </c>
      <c r="CU116" s="119">
        <f t="shared" si="21"/>
        <v>5</v>
      </c>
      <c r="CV116" s="120">
        <f t="shared" si="21"/>
        <v>5</v>
      </c>
    </row>
    <row r="117" spans="2:100">
      <c r="B117" s="67">
        <v>5</v>
      </c>
      <c r="C117" s="33" t="s">
        <v>824</v>
      </c>
      <c r="D117" s="33" t="s">
        <v>728</v>
      </c>
      <c r="E117" s="34" t="s">
        <v>929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39474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293394</v>
      </c>
      <c r="U117" s="35">
        <v>138221</v>
      </c>
      <c r="V117" s="35">
        <v>0</v>
      </c>
      <c r="W117" s="35">
        <v>22407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629282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3206</v>
      </c>
      <c r="AN117" s="35">
        <v>0</v>
      </c>
      <c r="AO117" s="35">
        <v>0</v>
      </c>
      <c r="AP117" s="35">
        <v>0</v>
      </c>
      <c r="AQ117" s="35">
        <v>43483</v>
      </c>
      <c r="AR117" s="35">
        <v>214320</v>
      </c>
      <c r="AS117" s="35">
        <v>0</v>
      </c>
      <c r="AT117" s="35">
        <v>0</v>
      </c>
      <c r="AU117" s="35">
        <v>11725</v>
      </c>
      <c r="AV117" s="35">
        <v>0</v>
      </c>
      <c r="AW117" s="35">
        <v>1979847</v>
      </c>
      <c r="AX117" s="35">
        <v>2352389</v>
      </c>
      <c r="AY117" s="35">
        <v>0</v>
      </c>
      <c r="BB117" s="6"/>
      <c r="BC117" s="118">
        <f t="shared" si="24"/>
        <v>5</v>
      </c>
      <c r="BD117" s="119">
        <f t="shared" si="24"/>
        <v>5</v>
      </c>
      <c r="BE117" s="119">
        <f t="shared" si="24"/>
        <v>5</v>
      </c>
      <c r="BF117" s="119">
        <f t="shared" si="24"/>
        <v>5</v>
      </c>
      <c r="BG117" s="119">
        <f t="shared" si="24"/>
        <v>5</v>
      </c>
      <c r="BH117" s="119">
        <f t="shared" si="24"/>
        <v>5</v>
      </c>
      <c r="BI117" s="119">
        <f t="shared" si="24"/>
        <v>5</v>
      </c>
      <c r="BJ117" s="119">
        <f t="shared" si="24"/>
        <v>5</v>
      </c>
      <c r="BK117" s="119">
        <f t="shared" si="24"/>
        <v>5</v>
      </c>
      <c r="BL117" s="119">
        <f t="shared" si="24"/>
        <v>5</v>
      </c>
      <c r="BM117" s="119">
        <f t="shared" si="24"/>
        <v>5</v>
      </c>
      <c r="BN117" s="119">
        <f t="shared" si="24"/>
        <v>5</v>
      </c>
      <c r="BO117" s="119">
        <f t="shared" si="24"/>
        <v>5</v>
      </c>
      <c r="BP117" s="119">
        <f t="shared" si="24"/>
        <v>5</v>
      </c>
      <c r="BQ117" s="119">
        <f t="shared" si="24"/>
        <v>5</v>
      </c>
      <c r="BR117" s="119">
        <f t="shared" si="22"/>
        <v>5</v>
      </c>
      <c r="BS117" s="119">
        <f t="shared" si="22"/>
        <v>5</v>
      </c>
      <c r="BT117" s="119">
        <f t="shared" si="22"/>
        <v>5</v>
      </c>
      <c r="BU117" s="119">
        <f t="shared" si="22"/>
        <v>5</v>
      </c>
      <c r="BV117" s="119">
        <f t="shared" si="22"/>
        <v>5</v>
      </c>
      <c r="BW117" s="119">
        <f t="shared" si="22"/>
        <v>5</v>
      </c>
      <c r="BX117" s="119">
        <f t="shared" si="22"/>
        <v>5</v>
      </c>
      <c r="BY117" s="119">
        <f t="shared" si="22"/>
        <v>5</v>
      </c>
      <c r="BZ117" s="119">
        <f t="shared" si="22"/>
        <v>5</v>
      </c>
      <c r="CA117" s="119">
        <f t="shared" si="22"/>
        <v>5</v>
      </c>
      <c r="CB117" s="119">
        <f t="shared" si="22"/>
        <v>5</v>
      </c>
      <c r="CC117" s="119">
        <f t="shared" si="22"/>
        <v>5</v>
      </c>
      <c r="CD117" s="119">
        <f t="shared" si="22"/>
        <v>5</v>
      </c>
      <c r="CE117" s="119">
        <f t="shared" si="22"/>
        <v>5</v>
      </c>
      <c r="CF117" s="119">
        <f t="shared" si="22"/>
        <v>5</v>
      </c>
      <c r="CG117" s="119">
        <f t="shared" si="22"/>
        <v>5</v>
      </c>
      <c r="CH117" s="119">
        <f t="shared" si="23"/>
        <v>5</v>
      </c>
      <c r="CI117" s="119">
        <f t="shared" si="21"/>
        <v>5</v>
      </c>
      <c r="CJ117" s="119">
        <f t="shared" si="21"/>
        <v>5</v>
      </c>
      <c r="CK117" s="119">
        <f t="shared" si="21"/>
        <v>5</v>
      </c>
      <c r="CL117" s="119">
        <f t="shared" si="21"/>
        <v>5</v>
      </c>
      <c r="CM117" s="119">
        <f t="shared" si="21"/>
        <v>5</v>
      </c>
      <c r="CN117" s="119">
        <f t="shared" si="21"/>
        <v>5</v>
      </c>
      <c r="CO117" s="119">
        <f t="shared" si="21"/>
        <v>5</v>
      </c>
      <c r="CP117" s="119">
        <f t="shared" si="21"/>
        <v>5</v>
      </c>
      <c r="CQ117" s="119">
        <f t="shared" si="21"/>
        <v>5</v>
      </c>
      <c r="CR117" s="119">
        <f t="shared" si="21"/>
        <v>5</v>
      </c>
      <c r="CS117" s="119">
        <f t="shared" si="21"/>
        <v>5</v>
      </c>
      <c r="CT117" s="119">
        <f t="shared" si="21"/>
        <v>5</v>
      </c>
      <c r="CU117" s="119">
        <f t="shared" si="21"/>
        <v>5</v>
      </c>
      <c r="CV117" s="120">
        <f t="shared" si="21"/>
        <v>5</v>
      </c>
    </row>
    <row r="118" spans="2:100">
      <c r="B118" s="68">
        <v>4</v>
      </c>
      <c r="C118" s="33" t="s">
        <v>824</v>
      </c>
      <c r="D118" s="33" t="s">
        <v>730</v>
      </c>
      <c r="E118" s="34" t="s">
        <v>930</v>
      </c>
      <c r="F118" s="35">
        <v>0</v>
      </c>
      <c r="G118" s="35">
        <v>0</v>
      </c>
      <c r="H118" s="35">
        <v>0</v>
      </c>
      <c r="I118" s="35">
        <v>14066</v>
      </c>
      <c r="J118" s="35">
        <v>0</v>
      </c>
      <c r="K118" s="35">
        <v>0</v>
      </c>
      <c r="L118" s="35">
        <v>0</v>
      </c>
      <c r="M118" s="35">
        <v>12752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58763</v>
      </c>
      <c r="U118" s="35">
        <v>110684</v>
      </c>
      <c r="V118" s="35">
        <v>0</v>
      </c>
      <c r="W118" s="35">
        <v>4467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93513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  <c r="AR118" s="35">
        <v>0</v>
      </c>
      <c r="AS118" s="35">
        <v>0</v>
      </c>
      <c r="AT118" s="35">
        <v>0</v>
      </c>
      <c r="AU118" s="35">
        <v>8730</v>
      </c>
      <c r="AV118" s="35">
        <v>0</v>
      </c>
      <c r="AW118" s="35">
        <v>312448</v>
      </c>
      <c r="AX118" s="35">
        <v>357403</v>
      </c>
      <c r="AY118" s="35">
        <v>0</v>
      </c>
      <c r="BB118" s="6"/>
      <c r="BC118" s="118">
        <f t="shared" si="24"/>
        <v>4</v>
      </c>
      <c r="BD118" s="119">
        <f t="shared" si="24"/>
        <v>4</v>
      </c>
      <c r="BE118" s="119">
        <f t="shared" si="24"/>
        <v>4</v>
      </c>
      <c r="BF118" s="119">
        <f t="shared" si="24"/>
        <v>4</v>
      </c>
      <c r="BG118" s="119">
        <f t="shared" si="24"/>
        <v>4</v>
      </c>
      <c r="BH118" s="119">
        <f t="shared" si="24"/>
        <v>4</v>
      </c>
      <c r="BI118" s="119">
        <f t="shared" si="24"/>
        <v>4</v>
      </c>
      <c r="BJ118" s="119">
        <f t="shared" si="24"/>
        <v>4</v>
      </c>
      <c r="BK118" s="119">
        <f t="shared" si="24"/>
        <v>4</v>
      </c>
      <c r="BL118" s="119">
        <f t="shared" si="24"/>
        <v>4</v>
      </c>
      <c r="BM118" s="119">
        <f t="shared" si="24"/>
        <v>4</v>
      </c>
      <c r="BN118" s="119">
        <f t="shared" si="24"/>
        <v>4</v>
      </c>
      <c r="BO118" s="119">
        <f t="shared" si="24"/>
        <v>4</v>
      </c>
      <c r="BP118" s="119">
        <f t="shared" si="24"/>
        <v>4</v>
      </c>
      <c r="BQ118" s="119">
        <f t="shared" si="24"/>
        <v>4</v>
      </c>
      <c r="BR118" s="119">
        <f t="shared" si="22"/>
        <v>4</v>
      </c>
      <c r="BS118" s="119">
        <f t="shared" si="22"/>
        <v>4</v>
      </c>
      <c r="BT118" s="119">
        <f t="shared" si="22"/>
        <v>4</v>
      </c>
      <c r="BU118" s="119">
        <f t="shared" si="22"/>
        <v>4</v>
      </c>
      <c r="BV118" s="119">
        <f t="shared" si="22"/>
        <v>4</v>
      </c>
      <c r="BW118" s="119">
        <f t="shared" si="22"/>
        <v>4</v>
      </c>
      <c r="BX118" s="119">
        <f t="shared" si="22"/>
        <v>4</v>
      </c>
      <c r="BY118" s="119">
        <f t="shared" si="22"/>
        <v>4</v>
      </c>
      <c r="BZ118" s="119">
        <f t="shared" si="22"/>
        <v>4</v>
      </c>
      <c r="CA118" s="119">
        <f t="shared" si="22"/>
        <v>4</v>
      </c>
      <c r="CB118" s="119">
        <f t="shared" si="22"/>
        <v>4</v>
      </c>
      <c r="CC118" s="119">
        <f t="shared" si="22"/>
        <v>4</v>
      </c>
      <c r="CD118" s="119">
        <f t="shared" si="22"/>
        <v>4</v>
      </c>
      <c r="CE118" s="119">
        <f t="shared" si="22"/>
        <v>4</v>
      </c>
      <c r="CF118" s="119">
        <f t="shared" si="22"/>
        <v>4</v>
      </c>
      <c r="CG118" s="119">
        <f t="shared" si="22"/>
        <v>4</v>
      </c>
      <c r="CH118" s="119">
        <f t="shared" si="23"/>
        <v>4</v>
      </c>
      <c r="CI118" s="119">
        <f t="shared" si="21"/>
        <v>4</v>
      </c>
      <c r="CJ118" s="119">
        <f t="shared" si="21"/>
        <v>4</v>
      </c>
      <c r="CK118" s="119">
        <f t="shared" si="21"/>
        <v>4</v>
      </c>
      <c r="CL118" s="119">
        <f t="shared" si="21"/>
        <v>4</v>
      </c>
      <c r="CM118" s="119">
        <f t="shared" si="21"/>
        <v>4</v>
      </c>
      <c r="CN118" s="119">
        <f t="shared" si="21"/>
        <v>4</v>
      </c>
      <c r="CO118" s="119">
        <f t="shared" si="21"/>
        <v>4</v>
      </c>
      <c r="CP118" s="119">
        <f t="shared" si="21"/>
        <v>4</v>
      </c>
      <c r="CQ118" s="119">
        <f t="shared" si="21"/>
        <v>4</v>
      </c>
      <c r="CR118" s="119">
        <f t="shared" si="21"/>
        <v>4</v>
      </c>
      <c r="CS118" s="119">
        <f t="shared" si="21"/>
        <v>4</v>
      </c>
      <c r="CT118" s="119">
        <f t="shared" si="21"/>
        <v>4</v>
      </c>
      <c r="CU118" s="119">
        <f t="shared" si="21"/>
        <v>4</v>
      </c>
      <c r="CV118" s="120">
        <f t="shared" si="21"/>
        <v>4</v>
      </c>
    </row>
    <row r="119" spans="2:100">
      <c r="B119" s="68">
        <v>4</v>
      </c>
      <c r="C119" s="33" t="s">
        <v>824</v>
      </c>
      <c r="D119" s="33" t="s">
        <v>732</v>
      </c>
      <c r="E119" s="34" t="s">
        <v>931</v>
      </c>
      <c r="F119" s="35">
        <v>0</v>
      </c>
      <c r="G119" s="35">
        <v>0</v>
      </c>
      <c r="H119" s="35">
        <v>0</v>
      </c>
      <c r="I119" s="35">
        <v>3004</v>
      </c>
      <c r="J119" s="35">
        <v>0</v>
      </c>
      <c r="K119" s="35">
        <v>0</v>
      </c>
      <c r="L119" s="35">
        <v>0</v>
      </c>
      <c r="M119" s="35">
        <v>682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12551</v>
      </c>
      <c r="U119" s="35">
        <v>2553</v>
      </c>
      <c r="V119" s="35">
        <v>0</v>
      </c>
      <c r="W119" s="35">
        <v>954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19972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5">
        <v>215</v>
      </c>
      <c r="AV119" s="35">
        <v>0</v>
      </c>
      <c r="AW119" s="35">
        <v>53386</v>
      </c>
      <c r="AX119" s="35">
        <v>76334</v>
      </c>
      <c r="AY119" s="35">
        <v>0</v>
      </c>
      <c r="BB119" s="6"/>
      <c r="BC119" s="118">
        <f t="shared" si="24"/>
        <v>4</v>
      </c>
      <c r="BD119" s="119">
        <f t="shared" si="24"/>
        <v>4</v>
      </c>
      <c r="BE119" s="119">
        <f t="shared" si="24"/>
        <v>4</v>
      </c>
      <c r="BF119" s="119">
        <f t="shared" si="24"/>
        <v>4</v>
      </c>
      <c r="BG119" s="119">
        <f t="shared" si="24"/>
        <v>4</v>
      </c>
      <c r="BH119" s="119">
        <f t="shared" si="24"/>
        <v>4</v>
      </c>
      <c r="BI119" s="119">
        <f t="shared" si="24"/>
        <v>4</v>
      </c>
      <c r="BJ119" s="119">
        <f t="shared" si="24"/>
        <v>4</v>
      </c>
      <c r="BK119" s="119">
        <f t="shared" si="24"/>
        <v>4</v>
      </c>
      <c r="BL119" s="119">
        <f t="shared" si="24"/>
        <v>4</v>
      </c>
      <c r="BM119" s="119">
        <f t="shared" si="24"/>
        <v>4</v>
      </c>
      <c r="BN119" s="119">
        <f t="shared" si="24"/>
        <v>4</v>
      </c>
      <c r="BO119" s="119">
        <f t="shared" si="24"/>
        <v>4</v>
      </c>
      <c r="BP119" s="119">
        <f t="shared" si="24"/>
        <v>4</v>
      </c>
      <c r="BQ119" s="119">
        <f t="shared" si="24"/>
        <v>4</v>
      </c>
      <c r="BR119" s="119">
        <f t="shared" si="22"/>
        <v>4</v>
      </c>
      <c r="BS119" s="119">
        <f t="shared" si="22"/>
        <v>4</v>
      </c>
      <c r="BT119" s="119">
        <f t="shared" si="22"/>
        <v>4</v>
      </c>
      <c r="BU119" s="119">
        <f t="shared" si="22"/>
        <v>4</v>
      </c>
      <c r="BV119" s="119">
        <f t="shared" si="22"/>
        <v>4</v>
      </c>
      <c r="BW119" s="119">
        <f t="shared" si="22"/>
        <v>4</v>
      </c>
      <c r="BX119" s="119">
        <f t="shared" si="22"/>
        <v>4</v>
      </c>
      <c r="BY119" s="119">
        <f t="shared" si="22"/>
        <v>4</v>
      </c>
      <c r="BZ119" s="119">
        <f t="shared" si="22"/>
        <v>4</v>
      </c>
      <c r="CA119" s="119">
        <f t="shared" si="22"/>
        <v>4</v>
      </c>
      <c r="CB119" s="119">
        <f t="shared" si="22"/>
        <v>4</v>
      </c>
      <c r="CC119" s="119">
        <f t="shared" si="22"/>
        <v>4</v>
      </c>
      <c r="CD119" s="119">
        <f t="shared" si="22"/>
        <v>4</v>
      </c>
      <c r="CE119" s="119">
        <f t="shared" si="22"/>
        <v>4</v>
      </c>
      <c r="CF119" s="119">
        <f t="shared" si="22"/>
        <v>4</v>
      </c>
      <c r="CG119" s="119">
        <f t="shared" si="22"/>
        <v>4</v>
      </c>
      <c r="CH119" s="119">
        <f t="shared" si="23"/>
        <v>4</v>
      </c>
      <c r="CI119" s="119">
        <f t="shared" si="21"/>
        <v>4</v>
      </c>
      <c r="CJ119" s="119">
        <f t="shared" si="21"/>
        <v>4</v>
      </c>
      <c r="CK119" s="119">
        <f t="shared" si="21"/>
        <v>4</v>
      </c>
      <c r="CL119" s="119">
        <f t="shared" si="21"/>
        <v>4</v>
      </c>
      <c r="CM119" s="119">
        <f t="shared" si="21"/>
        <v>4</v>
      </c>
      <c r="CN119" s="119">
        <f t="shared" si="21"/>
        <v>4</v>
      </c>
      <c r="CO119" s="119">
        <f t="shared" si="21"/>
        <v>4</v>
      </c>
      <c r="CP119" s="119">
        <f t="shared" si="21"/>
        <v>4</v>
      </c>
      <c r="CQ119" s="119">
        <f t="shared" si="21"/>
        <v>4</v>
      </c>
      <c r="CR119" s="119">
        <f t="shared" si="21"/>
        <v>4</v>
      </c>
      <c r="CS119" s="119">
        <f t="shared" si="21"/>
        <v>4</v>
      </c>
      <c r="CT119" s="119">
        <f t="shared" si="21"/>
        <v>4</v>
      </c>
      <c r="CU119" s="119">
        <f t="shared" si="21"/>
        <v>4</v>
      </c>
      <c r="CV119" s="120">
        <f t="shared" si="21"/>
        <v>4</v>
      </c>
    </row>
    <row r="120" spans="2:100">
      <c r="B120" s="67">
        <v>5</v>
      </c>
      <c r="C120" s="33" t="s">
        <v>824</v>
      </c>
      <c r="D120" s="33" t="s">
        <v>734</v>
      </c>
      <c r="E120" s="34" t="s">
        <v>932</v>
      </c>
      <c r="F120" s="35">
        <v>0</v>
      </c>
      <c r="G120" s="35">
        <v>0</v>
      </c>
      <c r="H120" s="35">
        <v>0</v>
      </c>
      <c r="I120" s="35">
        <v>11700</v>
      </c>
      <c r="J120" s="35">
        <v>0</v>
      </c>
      <c r="K120" s="35">
        <v>0</v>
      </c>
      <c r="L120" s="35">
        <v>0</v>
      </c>
      <c r="M120" s="35">
        <v>6941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75609</v>
      </c>
      <c r="U120" s="35">
        <v>26192</v>
      </c>
      <c r="V120" s="35">
        <v>0</v>
      </c>
      <c r="W120" s="35">
        <v>5774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162169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  <c r="AR120" s="35">
        <v>0</v>
      </c>
      <c r="AS120" s="35">
        <v>0</v>
      </c>
      <c r="AT120" s="35">
        <v>0</v>
      </c>
      <c r="AU120" s="35">
        <v>2203</v>
      </c>
      <c r="AV120" s="35">
        <v>0</v>
      </c>
      <c r="AW120" s="35">
        <v>510215</v>
      </c>
      <c r="AX120" s="35">
        <v>606221</v>
      </c>
      <c r="AY120" s="35">
        <v>0</v>
      </c>
      <c r="BB120" s="6"/>
      <c r="BC120" s="118">
        <f t="shared" si="24"/>
        <v>5</v>
      </c>
      <c r="BD120" s="119">
        <f t="shared" si="24"/>
        <v>5</v>
      </c>
      <c r="BE120" s="119">
        <f t="shared" si="24"/>
        <v>5</v>
      </c>
      <c r="BF120" s="119">
        <f t="shared" si="24"/>
        <v>5</v>
      </c>
      <c r="BG120" s="119">
        <f t="shared" si="24"/>
        <v>5</v>
      </c>
      <c r="BH120" s="119">
        <f t="shared" si="24"/>
        <v>5</v>
      </c>
      <c r="BI120" s="119">
        <f t="shared" si="24"/>
        <v>5</v>
      </c>
      <c r="BJ120" s="119">
        <f t="shared" si="24"/>
        <v>5</v>
      </c>
      <c r="BK120" s="119">
        <f t="shared" si="24"/>
        <v>5</v>
      </c>
      <c r="BL120" s="119">
        <f t="shared" si="24"/>
        <v>5</v>
      </c>
      <c r="BM120" s="119">
        <f t="shared" si="24"/>
        <v>5</v>
      </c>
      <c r="BN120" s="119">
        <f t="shared" si="24"/>
        <v>5</v>
      </c>
      <c r="BO120" s="119">
        <f t="shared" si="24"/>
        <v>5</v>
      </c>
      <c r="BP120" s="119">
        <f t="shared" si="24"/>
        <v>5</v>
      </c>
      <c r="BQ120" s="119">
        <f t="shared" si="24"/>
        <v>5</v>
      </c>
      <c r="BR120" s="119">
        <f t="shared" si="22"/>
        <v>5</v>
      </c>
      <c r="BS120" s="119">
        <f t="shared" si="22"/>
        <v>5</v>
      </c>
      <c r="BT120" s="119">
        <f t="shared" si="22"/>
        <v>5</v>
      </c>
      <c r="BU120" s="119">
        <f t="shared" si="22"/>
        <v>5</v>
      </c>
      <c r="BV120" s="119">
        <f t="shared" si="22"/>
        <v>5</v>
      </c>
      <c r="BW120" s="119">
        <f t="shared" si="22"/>
        <v>5</v>
      </c>
      <c r="BX120" s="119">
        <f t="shared" si="22"/>
        <v>5</v>
      </c>
      <c r="BY120" s="119">
        <f t="shared" si="22"/>
        <v>5</v>
      </c>
      <c r="BZ120" s="119">
        <f t="shared" si="22"/>
        <v>5</v>
      </c>
      <c r="CA120" s="119">
        <f t="shared" si="22"/>
        <v>5</v>
      </c>
      <c r="CB120" s="119">
        <f t="shared" si="22"/>
        <v>5</v>
      </c>
      <c r="CC120" s="119">
        <f t="shared" si="22"/>
        <v>5</v>
      </c>
      <c r="CD120" s="119">
        <f t="shared" si="22"/>
        <v>5</v>
      </c>
      <c r="CE120" s="119">
        <f t="shared" si="22"/>
        <v>5</v>
      </c>
      <c r="CF120" s="119">
        <f t="shared" si="22"/>
        <v>5</v>
      </c>
      <c r="CG120" s="119">
        <f t="shared" si="22"/>
        <v>5</v>
      </c>
      <c r="CH120" s="119">
        <f t="shared" si="23"/>
        <v>5</v>
      </c>
      <c r="CI120" s="119">
        <f t="shared" si="21"/>
        <v>5</v>
      </c>
      <c r="CJ120" s="119">
        <f t="shared" si="21"/>
        <v>5</v>
      </c>
      <c r="CK120" s="119">
        <f t="shared" si="21"/>
        <v>5</v>
      </c>
      <c r="CL120" s="119">
        <f t="shared" si="21"/>
        <v>5</v>
      </c>
      <c r="CM120" s="119">
        <f t="shared" si="21"/>
        <v>5</v>
      </c>
      <c r="CN120" s="119">
        <f t="shared" si="21"/>
        <v>5</v>
      </c>
      <c r="CO120" s="119">
        <f t="shared" si="21"/>
        <v>5</v>
      </c>
      <c r="CP120" s="119">
        <f t="shared" si="21"/>
        <v>5</v>
      </c>
      <c r="CQ120" s="119">
        <f t="shared" si="21"/>
        <v>5</v>
      </c>
      <c r="CR120" s="119">
        <f t="shared" si="21"/>
        <v>5</v>
      </c>
      <c r="CS120" s="119">
        <f t="shared" si="21"/>
        <v>5</v>
      </c>
      <c r="CT120" s="119">
        <f t="shared" si="21"/>
        <v>5</v>
      </c>
      <c r="CU120" s="119">
        <f t="shared" si="21"/>
        <v>5</v>
      </c>
      <c r="CV120" s="120">
        <f t="shared" si="21"/>
        <v>5</v>
      </c>
    </row>
    <row r="121" spans="2:100">
      <c r="B121" s="68">
        <v>4</v>
      </c>
      <c r="C121" s="33" t="s">
        <v>824</v>
      </c>
      <c r="D121" s="33" t="s">
        <v>736</v>
      </c>
      <c r="E121" s="34" t="s">
        <v>933</v>
      </c>
      <c r="F121" s="35">
        <v>0</v>
      </c>
      <c r="G121" s="35">
        <v>0</v>
      </c>
      <c r="H121" s="35">
        <v>0</v>
      </c>
      <c r="I121" s="35">
        <v>508</v>
      </c>
      <c r="J121" s="35">
        <v>0</v>
      </c>
      <c r="K121" s="35">
        <v>0</v>
      </c>
      <c r="L121" s="35">
        <v>0</v>
      </c>
      <c r="M121" s="35">
        <v>3565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2124</v>
      </c>
      <c r="U121" s="35">
        <v>10935</v>
      </c>
      <c r="V121" s="35">
        <v>0</v>
      </c>
      <c r="W121" s="35">
        <v>161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3379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943</v>
      </c>
      <c r="AV121" s="35">
        <v>0</v>
      </c>
      <c r="AW121" s="35">
        <v>13550</v>
      </c>
      <c r="AX121" s="35">
        <v>12916</v>
      </c>
      <c r="AY121" s="35">
        <v>0</v>
      </c>
      <c r="BB121" s="6"/>
      <c r="BC121" s="118">
        <f t="shared" si="24"/>
        <v>4</v>
      </c>
      <c r="BD121" s="119">
        <f t="shared" si="24"/>
        <v>4</v>
      </c>
      <c r="BE121" s="119">
        <f t="shared" si="24"/>
        <v>4</v>
      </c>
      <c r="BF121" s="119">
        <f t="shared" si="24"/>
        <v>4</v>
      </c>
      <c r="BG121" s="119">
        <f t="shared" si="24"/>
        <v>4</v>
      </c>
      <c r="BH121" s="119">
        <f t="shared" si="24"/>
        <v>4</v>
      </c>
      <c r="BI121" s="119">
        <f t="shared" si="24"/>
        <v>4</v>
      </c>
      <c r="BJ121" s="119">
        <f t="shared" si="24"/>
        <v>4</v>
      </c>
      <c r="BK121" s="119">
        <f t="shared" si="24"/>
        <v>4</v>
      </c>
      <c r="BL121" s="119">
        <f t="shared" si="24"/>
        <v>4</v>
      </c>
      <c r="BM121" s="119">
        <f t="shared" si="24"/>
        <v>4</v>
      </c>
      <c r="BN121" s="119">
        <f t="shared" si="24"/>
        <v>4</v>
      </c>
      <c r="BO121" s="119">
        <f t="shared" si="24"/>
        <v>4</v>
      </c>
      <c r="BP121" s="119">
        <f t="shared" si="24"/>
        <v>4</v>
      </c>
      <c r="BQ121" s="119">
        <f t="shared" si="24"/>
        <v>4</v>
      </c>
      <c r="BR121" s="119">
        <f t="shared" si="22"/>
        <v>4</v>
      </c>
      <c r="BS121" s="119">
        <f t="shared" si="22"/>
        <v>4</v>
      </c>
      <c r="BT121" s="119">
        <f t="shared" si="22"/>
        <v>4</v>
      </c>
      <c r="BU121" s="119">
        <f t="shared" si="22"/>
        <v>4</v>
      </c>
      <c r="BV121" s="119">
        <f t="shared" si="22"/>
        <v>4</v>
      </c>
      <c r="BW121" s="119">
        <f t="shared" si="22"/>
        <v>4</v>
      </c>
      <c r="BX121" s="119">
        <f t="shared" si="22"/>
        <v>4</v>
      </c>
      <c r="BY121" s="119">
        <f t="shared" si="22"/>
        <v>4</v>
      </c>
      <c r="BZ121" s="119">
        <f t="shared" si="22"/>
        <v>4</v>
      </c>
      <c r="CA121" s="119">
        <f t="shared" si="22"/>
        <v>4</v>
      </c>
      <c r="CB121" s="119">
        <f t="shared" si="22"/>
        <v>4</v>
      </c>
      <c r="CC121" s="119">
        <f t="shared" si="22"/>
        <v>4</v>
      </c>
      <c r="CD121" s="119">
        <f t="shared" si="22"/>
        <v>4</v>
      </c>
      <c r="CE121" s="119">
        <f t="shared" si="22"/>
        <v>4</v>
      </c>
      <c r="CF121" s="119">
        <f t="shared" si="22"/>
        <v>4</v>
      </c>
      <c r="CG121" s="119">
        <f t="shared" si="22"/>
        <v>4</v>
      </c>
      <c r="CH121" s="119">
        <f t="shared" si="23"/>
        <v>4</v>
      </c>
      <c r="CI121" s="119">
        <f t="shared" si="21"/>
        <v>4</v>
      </c>
      <c r="CJ121" s="119">
        <f t="shared" si="21"/>
        <v>4</v>
      </c>
      <c r="CK121" s="119">
        <f t="shared" si="21"/>
        <v>4</v>
      </c>
      <c r="CL121" s="119">
        <f t="shared" si="21"/>
        <v>4</v>
      </c>
      <c r="CM121" s="119">
        <f t="shared" si="21"/>
        <v>4</v>
      </c>
      <c r="CN121" s="119">
        <f t="shared" si="21"/>
        <v>4</v>
      </c>
      <c r="CO121" s="119">
        <f t="shared" si="21"/>
        <v>4</v>
      </c>
      <c r="CP121" s="119">
        <f t="shared" si="21"/>
        <v>4</v>
      </c>
      <c r="CQ121" s="119">
        <f t="shared" si="21"/>
        <v>4</v>
      </c>
      <c r="CR121" s="119">
        <f t="shared" si="21"/>
        <v>4</v>
      </c>
      <c r="CS121" s="119">
        <f t="shared" si="21"/>
        <v>4</v>
      </c>
      <c r="CT121" s="119">
        <f t="shared" si="21"/>
        <v>4</v>
      </c>
      <c r="CU121" s="119">
        <f t="shared" si="21"/>
        <v>4</v>
      </c>
      <c r="CV121" s="120">
        <f t="shared" si="21"/>
        <v>4</v>
      </c>
    </row>
    <row r="122" spans="2:100">
      <c r="B122" s="68">
        <v>4</v>
      </c>
      <c r="C122" s="33" t="s">
        <v>824</v>
      </c>
      <c r="D122" s="33" t="s">
        <v>738</v>
      </c>
      <c r="E122" s="34" t="s">
        <v>934</v>
      </c>
      <c r="F122" s="35">
        <v>0</v>
      </c>
      <c r="G122" s="35">
        <v>0</v>
      </c>
      <c r="H122" s="35">
        <v>0</v>
      </c>
      <c r="I122" s="35">
        <v>18403</v>
      </c>
      <c r="J122" s="35">
        <v>0</v>
      </c>
      <c r="K122" s="35">
        <v>0</v>
      </c>
      <c r="L122" s="35">
        <v>0</v>
      </c>
      <c r="M122" s="35">
        <v>6685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66761</v>
      </c>
      <c r="U122" s="35">
        <v>32786</v>
      </c>
      <c r="V122" s="35">
        <v>0</v>
      </c>
      <c r="W122" s="35">
        <v>5845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155198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0</v>
      </c>
      <c r="AT122" s="35">
        <v>0</v>
      </c>
      <c r="AU122" s="35">
        <v>3078</v>
      </c>
      <c r="AV122" s="35">
        <v>0</v>
      </c>
      <c r="AW122" s="35">
        <v>442149</v>
      </c>
      <c r="AX122" s="35">
        <v>558194</v>
      </c>
      <c r="AY122" s="35">
        <v>0</v>
      </c>
      <c r="BB122" s="6"/>
      <c r="BC122" s="118">
        <f t="shared" si="24"/>
        <v>4</v>
      </c>
      <c r="BD122" s="119">
        <f t="shared" si="24"/>
        <v>4</v>
      </c>
      <c r="BE122" s="119">
        <f t="shared" si="24"/>
        <v>4</v>
      </c>
      <c r="BF122" s="119">
        <f t="shared" si="24"/>
        <v>4</v>
      </c>
      <c r="BG122" s="119">
        <f t="shared" si="24"/>
        <v>4</v>
      </c>
      <c r="BH122" s="119">
        <f t="shared" si="24"/>
        <v>4</v>
      </c>
      <c r="BI122" s="119">
        <f t="shared" si="24"/>
        <v>4</v>
      </c>
      <c r="BJ122" s="119">
        <f t="shared" si="24"/>
        <v>4</v>
      </c>
      <c r="BK122" s="119">
        <f t="shared" si="24"/>
        <v>4</v>
      </c>
      <c r="BL122" s="119">
        <f t="shared" si="24"/>
        <v>4</v>
      </c>
      <c r="BM122" s="119">
        <f t="shared" si="24"/>
        <v>4</v>
      </c>
      <c r="BN122" s="119">
        <f t="shared" si="24"/>
        <v>4</v>
      </c>
      <c r="BO122" s="119">
        <f t="shared" si="24"/>
        <v>4</v>
      </c>
      <c r="BP122" s="119">
        <f t="shared" si="24"/>
        <v>4</v>
      </c>
      <c r="BQ122" s="119">
        <f t="shared" si="24"/>
        <v>4</v>
      </c>
      <c r="BR122" s="119">
        <f t="shared" si="22"/>
        <v>4</v>
      </c>
      <c r="BS122" s="119">
        <f t="shared" si="22"/>
        <v>4</v>
      </c>
      <c r="BT122" s="119">
        <f t="shared" si="22"/>
        <v>4</v>
      </c>
      <c r="BU122" s="119">
        <f t="shared" si="22"/>
        <v>4</v>
      </c>
      <c r="BV122" s="119">
        <f t="shared" si="22"/>
        <v>4</v>
      </c>
      <c r="BW122" s="119">
        <f t="shared" si="22"/>
        <v>4</v>
      </c>
      <c r="BX122" s="119">
        <f t="shared" si="22"/>
        <v>4</v>
      </c>
      <c r="BY122" s="119">
        <f t="shared" si="22"/>
        <v>4</v>
      </c>
      <c r="BZ122" s="119">
        <f t="shared" si="22"/>
        <v>4</v>
      </c>
      <c r="CA122" s="119">
        <f t="shared" si="22"/>
        <v>4</v>
      </c>
      <c r="CB122" s="119">
        <f t="shared" si="22"/>
        <v>4</v>
      </c>
      <c r="CC122" s="119">
        <f t="shared" si="22"/>
        <v>4</v>
      </c>
      <c r="CD122" s="119">
        <f t="shared" si="22"/>
        <v>4</v>
      </c>
      <c r="CE122" s="119">
        <f t="shared" si="22"/>
        <v>4</v>
      </c>
      <c r="CF122" s="119">
        <f t="shared" si="22"/>
        <v>4</v>
      </c>
      <c r="CG122" s="119">
        <f t="shared" si="22"/>
        <v>4</v>
      </c>
      <c r="CH122" s="119">
        <f t="shared" si="23"/>
        <v>4</v>
      </c>
      <c r="CI122" s="119">
        <f t="shared" si="21"/>
        <v>4</v>
      </c>
      <c r="CJ122" s="119">
        <f t="shared" si="21"/>
        <v>4</v>
      </c>
      <c r="CK122" s="119">
        <f t="shared" si="21"/>
        <v>4</v>
      </c>
      <c r="CL122" s="119">
        <f t="shared" si="21"/>
        <v>4</v>
      </c>
      <c r="CM122" s="119">
        <f t="shared" si="21"/>
        <v>4</v>
      </c>
      <c r="CN122" s="119">
        <f t="shared" si="21"/>
        <v>4</v>
      </c>
      <c r="CO122" s="119">
        <f t="shared" si="21"/>
        <v>4</v>
      </c>
      <c r="CP122" s="119">
        <f t="shared" si="21"/>
        <v>4</v>
      </c>
      <c r="CQ122" s="119">
        <f t="shared" si="21"/>
        <v>4</v>
      </c>
      <c r="CR122" s="119">
        <f t="shared" si="21"/>
        <v>4</v>
      </c>
      <c r="CS122" s="119">
        <f t="shared" si="21"/>
        <v>4</v>
      </c>
      <c r="CT122" s="119">
        <f t="shared" si="21"/>
        <v>4</v>
      </c>
      <c r="CU122" s="119">
        <f t="shared" si="21"/>
        <v>4</v>
      </c>
      <c r="CV122" s="120">
        <f t="shared" si="21"/>
        <v>4</v>
      </c>
    </row>
    <row r="123" spans="2:100">
      <c r="B123" s="67">
        <v>5</v>
      </c>
      <c r="C123" s="33" t="s">
        <v>824</v>
      </c>
      <c r="D123" s="33" t="s">
        <v>740</v>
      </c>
      <c r="E123" s="34" t="s">
        <v>935</v>
      </c>
      <c r="F123" s="35">
        <v>0</v>
      </c>
      <c r="G123" s="35">
        <v>0</v>
      </c>
      <c r="H123" s="35">
        <v>0</v>
      </c>
      <c r="I123" s="35">
        <v>8723</v>
      </c>
      <c r="J123" s="35">
        <v>0</v>
      </c>
      <c r="K123" s="35">
        <v>0</v>
      </c>
      <c r="L123" s="35">
        <v>0</v>
      </c>
      <c r="M123" s="35">
        <v>4501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66494</v>
      </c>
      <c r="U123" s="35">
        <v>48368</v>
      </c>
      <c r="V123" s="35">
        <v>0</v>
      </c>
      <c r="W123" s="35">
        <v>4305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88059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20036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5">
        <v>3387</v>
      </c>
      <c r="AV123" s="35">
        <v>0</v>
      </c>
      <c r="AW123" s="35">
        <v>265289</v>
      </c>
      <c r="AX123" s="35">
        <v>361400</v>
      </c>
      <c r="AY123" s="35">
        <v>0</v>
      </c>
      <c r="BB123" s="6"/>
      <c r="BC123" s="118">
        <f t="shared" si="24"/>
        <v>5</v>
      </c>
      <c r="BD123" s="119">
        <f t="shared" si="24"/>
        <v>5</v>
      </c>
      <c r="BE123" s="119">
        <f t="shared" si="24"/>
        <v>5</v>
      </c>
      <c r="BF123" s="119">
        <f t="shared" si="24"/>
        <v>5</v>
      </c>
      <c r="BG123" s="119">
        <f t="shared" si="24"/>
        <v>5</v>
      </c>
      <c r="BH123" s="119">
        <f t="shared" si="24"/>
        <v>5</v>
      </c>
      <c r="BI123" s="119">
        <f t="shared" si="24"/>
        <v>5</v>
      </c>
      <c r="BJ123" s="119">
        <f t="shared" si="24"/>
        <v>5</v>
      </c>
      <c r="BK123" s="119">
        <f t="shared" si="24"/>
        <v>5</v>
      </c>
      <c r="BL123" s="119">
        <f t="shared" si="24"/>
        <v>5</v>
      </c>
      <c r="BM123" s="119">
        <f t="shared" si="24"/>
        <v>5</v>
      </c>
      <c r="BN123" s="119">
        <f t="shared" si="24"/>
        <v>5</v>
      </c>
      <c r="BO123" s="119">
        <f t="shared" si="24"/>
        <v>5</v>
      </c>
      <c r="BP123" s="119">
        <f t="shared" si="24"/>
        <v>5</v>
      </c>
      <c r="BQ123" s="119">
        <f t="shared" si="24"/>
        <v>5</v>
      </c>
      <c r="BR123" s="119">
        <f t="shared" si="22"/>
        <v>5</v>
      </c>
      <c r="BS123" s="119">
        <f t="shared" si="22"/>
        <v>5</v>
      </c>
      <c r="BT123" s="119">
        <f t="shared" si="22"/>
        <v>5</v>
      </c>
      <c r="BU123" s="119">
        <f t="shared" si="22"/>
        <v>5</v>
      </c>
      <c r="BV123" s="119">
        <f t="shared" si="22"/>
        <v>5</v>
      </c>
      <c r="BW123" s="119">
        <f t="shared" si="22"/>
        <v>5</v>
      </c>
      <c r="BX123" s="119">
        <f t="shared" si="22"/>
        <v>5</v>
      </c>
      <c r="BY123" s="119">
        <f t="shared" si="22"/>
        <v>5</v>
      </c>
      <c r="BZ123" s="119">
        <f t="shared" si="22"/>
        <v>5</v>
      </c>
      <c r="CA123" s="119">
        <f t="shared" si="22"/>
        <v>5</v>
      </c>
      <c r="CB123" s="119">
        <f t="shared" si="22"/>
        <v>5</v>
      </c>
      <c r="CC123" s="119">
        <f t="shared" si="22"/>
        <v>5</v>
      </c>
      <c r="CD123" s="119">
        <f t="shared" si="22"/>
        <v>5</v>
      </c>
      <c r="CE123" s="119">
        <f t="shared" si="22"/>
        <v>5</v>
      </c>
      <c r="CF123" s="119">
        <f t="shared" si="22"/>
        <v>5</v>
      </c>
      <c r="CG123" s="119">
        <f t="shared" ref="CG123:CV128" si="25">$B123</f>
        <v>5</v>
      </c>
      <c r="CH123" s="119">
        <f t="shared" si="23"/>
        <v>5</v>
      </c>
      <c r="CI123" s="119">
        <f t="shared" si="23"/>
        <v>5</v>
      </c>
      <c r="CJ123" s="119">
        <f t="shared" si="23"/>
        <v>5</v>
      </c>
      <c r="CK123" s="119">
        <f t="shared" si="23"/>
        <v>5</v>
      </c>
      <c r="CL123" s="119">
        <f t="shared" si="23"/>
        <v>5</v>
      </c>
      <c r="CM123" s="119">
        <f t="shared" si="23"/>
        <v>5</v>
      </c>
      <c r="CN123" s="119">
        <f t="shared" si="23"/>
        <v>5</v>
      </c>
      <c r="CO123" s="119">
        <f t="shared" si="23"/>
        <v>5</v>
      </c>
      <c r="CP123" s="119">
        <f t="shared" si="23"/>
        <v>5</v>
      </c>
      <c r="CQ123" s="119">
        <f t="shared" si="23"/>
        <v>5</v>
      </c>
      <c r="CR123" s="119">
        <f t="shared" si="23"/>
        <v>5</v>
      </c>
      <c r="CS123" s="119">
        <f t="shared" si="23"/>
        <v>5</v>
      </c>
      <c r="CT123" s="119">
        <f t="shared" si="23"/>
        <v>5</v>
      </c>
      <c r="CU123" s="119">
        <f t="shared" si="23"/>
        <v>5</v>
      </c>
      <c r="CV123" s="120">
        <f t="shared" si="23"/>
        <v>5</v>
      </c>
    </row>
    <row r="124" spans="2:100">
      <c r="B124" s="67">
        <v>4</v>
      </c>
      <c r="C124" s="33" t="s">
        <v>824</v>
      </c>
      <c r="D124" s="33" t="s">
        <v>742</v>
      </c>
      <c r="E124" s="34" t="s">
        <v>936</v>
      </c>
      <c r="F124" s="35">
        <v>0</v>
      </c>
      <c r="G124" s="35">
        <v>0</v>
      </c>
      <c r="H124" s="35">
        <v>0</v>
      </c>
      <c r="I124" s="35">
        <v>6449</v>
      </c>
      <c r="J124" s="35">
        <v>0</v>
      </c>
      <c r="K124" s="35">
        <v>0</v>
      </c>
      <c r="L124" s="35">
        <v>0</v>
      </c>
      <c r="M124" s="35">
        <v>5243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26941</v>
      </c>
      <c r="U124" s="35">
        <v>82507</v>
      </c>
      <c r="V124" s="35">
        <v>0</v>
      </c>
      <c r="W124" s="35">
        <v>2048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42873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6359</v>
      </c>
      <c r="AV124" s="35">
        <v>0</v>
      </c>
      <c r="AW124" s="35">
        <v>127332</v>
      </c>
      <c r="AX124" s="35">
        <v>163859</v>
      </c>
      <c r="AY124" s="35">
        <v>0</v>
      </c>
      <c r="BB124" s="6"/>
      <c r="BC124" s="118">
        <f t="shared" si="24"/>
        <v>4</v>
      </c>
      <c r="BD124" s="119">
        <f t="shared" si="24"/>
        <v>4</v>
      </c>
      <c r="BE124" s="119">
        <f t="shared" si="24"/>
        <v>4</v>
      </c>
      <c r="BF124" s="119">
        <f t="shared" si="24"/>
        <v>4</v>
      </c>
      <c r="BG124" s="119">
        <f t="shared" si="24"/>
        <v>4</v>
      </c>
      <c r="BH124" s="119">
        <f t="shared" si="24"/>
        <v>4</v>
      </c>
      <c r="BI124" s="119">
        <f t="shared" si="24"/>
        <v>4</v>
      </c>
      <c r="BJ124" s="119">
        <f t="shared" si="24"/>
        <v>4</v>
      </c>
      <c r="BK124" s="119">
        <f t="shared" si="24"/>
        <v>4</v>
      </c>
      <c r="BL124" s="119">
        <f t="shared" si="24"/>
        <v>4</v>
      </c>
      <c r="BM124" s="119">
        <f t="shared" si="24"/>
        <v>4</v>
      </c>
      <c r="BN124" s="119">
        <f t="shared" si="24"/>
        <v>4</v>
      </c>
      <c r="BO124" s="119">
        <f t="shared" si="24"/>
        <v>4</v>
      </c>
      <c r="BP124" s="119">
        <f t="shared" si="24"/>
        <v>4</v>
      </c>
      <c r="BQ124" s="119">
        <f t="shared" si="24"/>
        <v>4</v>
      </c>
      <c r="BR124" s="119">
        <f t="shared" si="24"/>
        <v>4</v>
      </c>
      <c r="BS124" s="119">
        <f t="shared" ref="BS124:CF128" si="26">$B124</f>
        <v>4</v>
      </c>
      <c r="BT124" s="119">
        <f t="shared" si="26"/>
        <v>4</v>
      </c>
      <c r="BU124" s="119">
        <f t="shared" si="26"/>
        <v>4</v>
      </c>
      <c r="BV124" s="119">
        <f t="shared" si="26"/>
        <v>4</v>
      </c>
      <c r="BW124" s="119">
        <f t="shared" si="26"/>
        <v>4</v>
      </c>
      <c r="BX124" s="119">
        <f t="shared" si="26"/>
        <v>4</v>
      </c>
      <c r="BY124" s="119">
        <f t="shared" si="26"/>
        <v>4</v>
      </c>
      <c r="BZ124" s="119">
        <f t="shared" si="26"/>
        <v>4</v>
      </c>
      <c r="CA124" s="119">
        <f t="shared" si="26"/>
        <v>4</v>
      </c>
      <c r="CB124" s="119">
        <f t="shared" si="26"/>
        <v>4</v>
      </c>
      <c r="CC124" s="119">
        <f t="shared" si="26"/>
        <v>4</v>
      </c>
      <c r="CD124" s="119">
        <f t="shared" si="26"/>
        <v>4</v>
      </c>
      <c r="CE124" s="119">
        <f t="shared" si="26"/>
        <v>4</v>
      </c>
      <c r="CF124" s="119">
        <f t="shared" si="26"/>
        <v>4</v>
      </c>
      <c r="CG124" s="119">
        <f t="shared" si="25"/>
        <v>4</v>
      </c>
      <c r="CH124" s="119">
        <f t="shared" si="25"/>
        <v>4</v>
      </c>
      <c r="CI124" s="119">
        <f t="shared" si="25"/>
        <v>4</v>
      </c>
      <c r="CJ124" s="119">
        <f t="shared" si="25"/>
        <v>4</v>
      </c>
      <c r="CK124" s="119">
        <f t="shared" si="25"/>
        <v>4</v>
      </c>
      <c r="CL124" s="119">
        <f t="shared" si="25"/>
        <v>4</v>
      </c>
      <c r="CM124" s="119">
        <f t="shared" si="25"/>
        <v>4</v>
      </c>
      <c r="CN124" s="119">
        <f t="shared" si="25"/>
        <v>4</v>
      </c>
      <c r="CO124" s="119">
        <f t="shared" si="25"/>
        <v>4</v>
      </c>
      <c r="CP124" s="119">
        <f t="shared" si="25"/>
        <v>4</v>
      </c>
      <c r="CQ124" s="119">
        <f t="shared" si="25"/>
        <v>4</v>
      </c>
      <c r="CR124" s="119">
        <f t="shared" si="25"/>
        <v>4</v>
      </c>
      <c r="CS124" s="119">
        <f t="shared" si="25"/>
        <v>4</v>
      </c>
      <c r="CT124" s="119">
        <f t="shared" si="25"/>
        <v>4</v>
      </c>
      <c r="CU124" s="119">
        <f t="shared" si="25"/>
        <v>4</v>
      </c>
      <c r="CV124" s="120">
        <f t="shared" si="25"/>
        <v>4</v>
      </c>
    </row>
    <row r="125" spans="2:100">
      <c r="B125" s="67">
        <v>4</v>
      </c>
      <c r="C125" s="33" t="s">
        <v>824</v>
      </c>
      <c r="D125" s="33" t="s">
        <v>744</v>
      </c>
      <c r="E125" s="34" t="s">
        <v>937</v>
      </c>
      <c r="F125" s="35">
        <v>0</v>
      </c>
      <c r="G125" s="35">
        <v>0</v>
      </c>
      <c r="H125" s="35">
        <v>0</v>
      </c>
      <c r="I125" s="35">
        <v>11467</v>
      </c>
      <c r="J125" s="35">
        <v>0</v>
      </c>
      <c r="K125" s="35">
        <v>0</v>
      </c>
      <c r="L125" s="35">
        <v>0</v>
      </c>
      <c r="M125" s="35">
        <v>21219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47908</v>
      </c>
      <c r="U125" s="35">
        <v>115776</v>
      </c>
      <c r="V125" s="35">
        <v>0</v>
      </c>
      <c r="W125" s="35">
        <v>3642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76238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9407</v>
      </c>
      <c r="AV125" s="35">
        <v>0</v>
      </c>
      <c r="AW125" s="35">
        <v>203783</v>
      </c>
      <c r="AX125" s="35">
        <v>291380</v>
      </c>
      <c r="AY125" s="35">
        <v>0</v>
      </c>
      <c r="BB125" s="6"/>
      <c r="BC125" s="118">
        <f t="shared" ref="BC125:BR128" si="27">$B125</f>
        <v>4</v>
      </c>
      <c r="BD125" s="119">
        <f t="shared" si="27"/>
        <v>4</v>
      </c>
      <c r="BE125" s="119">
        <f t="shared" si="27"/>
        <v>4</v>
      </c>
      <c r="BF125" s="119">
        <f t="shared" si="27"/>
        <v>4</v>
      </c>
      <c r="BG125" s="119">
        <f t="shared" si="27"/>
        <v>4</v>
      </c>
      <c r="BH125" s="119">
        <f t="shared" si="27"/>
        <v>4</v>
      </c>
      <c r="BI125" s="119">
        <f t="shared" si="27"/>
        <v>4</v>
      </c>
      <c r="BJ125" s="119">
        <f t="shared" si="27"/>
        <v>4</v>
      </c>
      <c r="BK125" s="119">
        <f t="shared" si="27"/>
        <v>4</v>
      </c>
      <c r="BL125" s="119">
        <f t="shared" si="27"/>
        <v>4</v>
      </c>
      <c r="BM125" s="119">
        <f t="shared" si="27"/>
        <v>4</v>
      </c>
      <c r="BN125" s="119">
        <f t="shared" si="27"/>
        <v>4</v>
      </c>
      <c r="BO125" s="119">
        <f t="shared" si="27"/>
        <v>4</v>
      </c>
      <c r="BP125" s="119">
        <f t="shared" si="27"/>
        <v>4</v>
      </c>
      <c r="BQ125" s="119">
        <f t="shared" si="27"/>
        <v>4</v>
      </c>
      <c r="BR125" s="119">
        <f t="shared" si="27"/>
        <v>4</v>
      </c>
      <c r="BS125" s="119">
        <f t="shared" si="26"/>
        <v>4</v>
      </c>
      <c r="BT125" s="119">
        <f t="shared" si="26"/>
        <v>4</v>
      </c>
      <c r="BU125" s="119">
        <f t="shared" si="26"/>
        <v>4</v>
      </c>
      <c r="BV125" s="119">
        <f t="shared" si="26"/>
        <v>4</v>
      </c>
      <c r="BW125" s="119">
        <f t="shared" si="26"/>
        <v>4</v>
      </c>
      <c r="BX125" s="119">
        <f t="shared" si="26"/>
        <v>4</v>
      </c>
      <c r="BY125" s="119">
        <f t="shared" si="26"/>
        <v>4</v>
      </c>
      <c r="BZ125" s="119">
        <f t="shared" si="26"/>
        <v>4</v>
      </c>
      <c r="CA125" s="119">
        <f t="shared" si="26"/>
        <v>4</v>
      </c>
      <c r="CB125" s="119">
        <f t="shared" si="26"/>
        <v>4</v>
      </c>
      <c r="CC125" s="119">
        <f t="shared" si="26"/>
        <v>4</v>
      </c>
      <c r="CD125" s="119">
        <f t="shared" si="26"/>
        <v>4</v>
      </c>
      <c r="CE125" s="119">
        <f t="shared" si="26"/>
        <v>4</v>
      </c>
      <c r="CF125" s="119">
        <f t="shared" si="26"/>
        <v>4</v>
      </c>
      <c r="CG125" s="119">
        <f t="shared" si="25"/>
        <v>4</v>
      </c>
      <c r="CH125" s="119">
        <f t="shared" si="25"/>
        <v>4</v>
      </c>
      <c r="CI125" s="119">
        <f t="shared" si="25"/>
        <v>4</v>
      </c>
      <c r="CJ125" s="119">
        <f t="shared" si="25"/>
        <v>4</v>
      </c>
      <c r="CK125" s="119">
        <f t="shared" si="25"/>
        <v>4</v>
      </c>
      <c r="CL125" s="119">
        <f t="shared" si="25"/>
        <v>4</v>
      </c>
      <c r="CM125" s="119">
        <f t="shared" si="25"/>
        <v>4</v>
      </c>
      <c r="CN125" s="119">
        <f t="shared" si="25"/>
        <v>4</v>
      </c>
      <c r="CO125" s="119">
        <f t="shared" si="25"/>
        <v>4</v>
      </c>
      <c r="CP125" s="119">
        <f t="shared" si="25"/>
        <v>4</v>
      </c>
      <c r="CQ125" s="119">
        <f t="shared" si="25"/>
        <v>4</v>
      </c>
      <c r="CR125" s="119">
        <f t="shared" si="25"/>
        <v>4</v>
      </c>
      <c r="CS125" s="119">
        <f t="shared" si="25"/>
        <v>4</v>
      </c>
      <c r="CT125" s="119">
        <f t="shared" si="25"/>
        <v>4</v>
      </c>
      <c r="CU125" s="119">
        <f t="shared" si="25"/>
        <v>4</v>
      </c>
      <c r="CV125" s="120">
        <f t="shared" si="25"/>
        <v>4</v>
      </c>
    </row>
    <row r="126" spans="2:100">
      <c r="B126" s="67">
        <v>4</v>
      </c>
      <c r="C126" s="33" t="s">
        <v>824</v>
      </c>
      <c r="D126" s="33" t="s">
        <v>746</v>
      </c>
      <c r="E126" s="34" t="s">
        <v>938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24810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311102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22898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5">
        <v>24152</v>
      </c>
      <c r="AV126" s="35">
        <v>0</v>
      </c>
      <c r="AW126" s="35">
        <v>50117</v>
      </c>
      <c r="AX126" s="35">
        <v>87515</v>
      </c>
      <c r="AY126" s="35">
        <v>0</v>
      </c>
      <c r="BB126" s="6"/>
      <c r="BC126" s="118">
        <f t="shared" si="27"/>
        <v>4</v>
      </c>
      <c r="BD126" s="119">
        <f t="shared" si="27"/>
        <v>4</v>
      </c>
      <c r="BE126" s="119">
        <f t="shared" si="27"/>
        <v>4</v>
      </c>
      <c r="BF126" s="119">
        <f t="shared" si="27"/>
        <v>4</v>
      </c>
      <c r="BG126" s="119">
        <f t="shared" si="27"/>
        <v>4</v>
      </c>
      <c r="BH126" s="119">
        <f t="shared" si="27"/>
        <v>4</v>
      </c>
      <c r="BI126" s="119">
        <f t="shared" si="27"/>
        <v>4</v>
      </c>
      <c r="BJ126" s="119">
        <f t="shared" si="27"/>
        <v>4</v>
      </c>
      <c r="BK126" s="119">
        <f t="shared" si="27"/>
        <v>4</v>
      </c>
      <c r="BL126" s="119">
        <f t="shared" si="27"/>
        <v>4</v>
      </c>
      <c r="BM126" s="119">
        <f t="shared" si="27"/>
        <v>4</v>
      </c>
      <c r="BN126" s="119">
        <f t="shared" si="27"/>
        <v>4</v>
      </c>
      <c r="BO126" s="119">
        <f t="shared" si="27"/>
        <v>4</v>
      </c>
      <c r="BP126" s="119">
        <f t="shared" si="27"/>
        <v>4</v>
      </c>
      <c r="BQ126" s="119">
        <f t="shared" si="27"/>
        <v>4</v>
      </c>
      <c r="BR126" s="119">
        <f t="shared" si="27"/>
        <v>4</v>
      </c>
      <c r="BS126" s="119">
        <f t="shared" si="26"/>
        <v>4</v>
      </c>
      <c r="BT126" s="119">
        <f t="shared" si="26"/>
        <v>4</v>
      </c>
      <c r="BU126" s="119">
        <f t="shared" si="26"/>
        <v>4</v>
      </c>
      <c r="BV126" s="119">
        <f t="shared" si="26"/>
        <v>4</v>
      </c>
      <c r="BW126" s="119">
        <f t="shared" si="26"/>
        <v>4</v>
      </c>
      <c r="BX126" s="119">
        <f t="shared" si="26"/>
        <v>4</v>
      </c>
      <c r="BY126" s="119">
        <f t="shared" si="26"/>
        <v>4</v>
      </c>
      <c r="BZ126" s="119">
        <f t="shared" si="26"/>
        <v>4</v>
      </c>
      <c r="CA126" s="119">
        <f t="shared" si="26"/>
        <v>4</v>
      </c>
      <c r="CB126" s="119">
        <f t="shared" si="26"/>
        <v>4</v>
      </c>
      <c r="CC126" s="119">
        <f t="shared" si="26"/>
        <v>4</v>
      </c>
      <c r="CD126" s="119">
        <f t="shared" si="26"/>
        <v>4</v>
      </c>
      <c r="CE126" s="119">
        <f t="shared" si="26"/>
        <v>4</v>
      </c>
      <c r="CF126" s="119">
        <f t="shared" si="26"/>
        <v>4</v>
      </c>
      <c r="CG126" s="119">
        <f t="shared" si="25"/>
        <v>4</v>
      </c>
      <c r="CH126" s="119">
        <f t="shared" si="25"/>
        <v>4</v>
      </c>
      <c r="CI126" s="119">
        <f t="shared" si="25"/>
        <v>4</v>
      </c>
      <c r="CJ126" s="119">
        <f t="shared" si="25"/>
        <v>4</v>
      </c>
      <c r="CK126" s="119">
        <f t="shared" si="25"/>
        <v>4</v>
      </c>
      <c r="CL126" s="119">
        <f t="shared" si="25"/>
        <v>4</v>
      </c>
      <c r="CM126" s="119">
        <f t="shared" si="25"/>
        <v>4</v>
      </c>
      <c r="CN126" s="119">
        <f t="shared" si="25"/>
        <v>4</v>
      </c>
      <c r="CO126" s="119">
        <f t="shared" si="25"/>
        <v>4</v>
      </c>
      <c r="CP126" s="119">
        <f t="shared" si="25"/>
        <v>4</v>
      </c>
      <c r="CQ126" s="119">
        <f t="shared" si="25"/>
        <v>4</v>
      </c>
      <c r="CR126" s="119">
        <f t="shared" si="25"/>
        <v>4</v>
      </c>
      <c r="CS126" s="119">
        <f t="shared" si="25"/>
        <v>4</v>
      </c>
      <c r="CT126" s="119">
        <f t="shared" si="25"/>
        <v>4</v>
      </c>
      <c r="CU126" s="119">
        <f t="shared" si="25"/>
        <v>4</v>
      </c>
      <c r="CV126" s="120">
        <f t="shared" si="25"/>
        <v>4</v>
      </c>
    </row>
    <row r="127" spans="2:100">
      <c r="B127" s="70">
        <v>4</v>
      </c>
      <c r="C127" s="33" t="s">
        <v>824</v>
      </c>
      <c r="D127" s="33" t="s">
        <v>748</v>
      </c>
      <c r="E127" s="34" t="s">
        <v>939</v>
      </c>
      <c r="F127" s="35">
        <v>0</v>
      </c>
      <c r="G127" s="35">
        <v>0</v>
      </c>
      <c r="H127" s="35">
        <v>0</v>
      </c>
      <c r="I127" s="35">
        <v>9</v>
      </c>
      <c r="J127" s="35">
        <v>0</v>
      </c>
      <c r="K127" s="35">
        <v>0</v>
      </c>
      <c r="L127" s="35">
        <v>0</v>
      </c>
      <c r="M127" s="35">
        <v>47408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1</v>
      </c>
      <c r="U127" s="35">
        <v>226174</v>
      </c>
      <c r="V127" s="35">
        <v>0</v>
      </c>
      <c r="W127" s="35">
        <v>9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33586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  <c r="AR127" s="35">
        <v>0</v>
      </c>
      <c r="AS127" s="35">
        <v>0</v>
      </c>
      <c r="AT127" s="35">
        <v>0</v>
      </c>
      <c r="AU127" s="35">
        <v>18585</v>
      </c>
      <c r="AV127" s="35">
        <v>0</v>
      </c>
      <c r="AW127" s="35">
        <v>340837</v>
      </c>
      <c r="AX127" s="35">
        <v>128365</v>
      </c>
      <c r="AY127" s="35">
        <v>0</v>
      </c>
      <c r="BB127" s="6"/>
      <c r="BC127" s="118">
        <f t="shared" si="27"/>
        <v>4</v>
      </c>
      <c r="BD127" s="119">
        <f t="shared" si="27"/>
        <v>4</v>
      </c>
      <c r="BE127" s="119">
        <f t="shared" si="27"/>
        <v>4</v>
      </c>
      <c r="BF127" s="119">
        <f t="shared" si="27"/>
        <v>4</v>
      </c>
      <c r="BG127" s="119">
        <f t="shared" si="27"/>
        <v>4</v>
      </c>
      <c r="BH127" s="119">
        <f t="shared" si="27"/>
        <v>4</v>
      </c>
      <c r="BI127" s="119">
        <f t="shared" si="27"/>
        <v>4</v>
      </c>
      <c r="BJ127" s="119">
        <f t="shared" si="27"/>
        <v>4</v>
      </c>
      <c r="BK127" s="119">
        <f t="shared" si="27"/>
        <v>4</v>
      </c>
      <c r="BL127" s="119">
        <f t="shared" si="27"/>
        <v>4</v>
      </c>
      <c r="BM127" s="119">
        <f t="shared" si="27"/>
        <v>4</v>
      </c>
      <c r="BN127" s="119">
        <f t="shared" si="27"/>
        <v>4</v>
      </c>
      <c r="BO127" s="119">
        <f t="shared" si="27"/>
        <v>4</v>
      </c>
      <c r="BP127" s="119">
        <f t="shared" si="27"/>
        <v>4</v>
      </c>
      <c r="BQ127" s="119">
        <f t="shared" si="27"/>
        <v>4</v>
      </c>
      <c r="BR127" s="119">
        <f t="shared" si="27"/>
        <v>4</v>
      </c>
      <c r="BS127" s="119">
        <f t="shared" si="26"/>
        <v>4</v>
      </c>
      <c r="BT127" s="119">
        <f t="shared" si="26"/>
        <v>4</v>
      </c>
      <c r="BU127" s="119">
        <f t="shared" si="26"/>
        <v>4</v>
      </c>
      <c r="BV127" s="119">
        <f t="shared" si="26"/>
        <v>4</v>
      </c>
      <c r="BW127" s="119">
        <f t="shared" si="26"/>
        <v>4</v>
      </c>
      <c r="BX127" s="119">
        <f t="shared" si="26"/>
        <v>4</v>
      </c>
      <c r="BY127" s="119">
        <f t="shared" si="26"/>
        <v>4</v>
      </c>
      <c r="BZ127" s="119">
        <f t="shared" si="26"/>
        <v>4</v>
      </c>
      <c r="CA127" s="119">
        <f t="shared" si="26"/>
        <v>4</v>
      </c>
      <c r="CB127" s="119">
        <f t="shared" si="26"/>
        <v>4</v>
      </c>
      <c r="CC127" s="119">
        <f t="shared" si="26"/>
        <v>4</v>
      </c>
      <c r="CD127" s="119">
        <f t="shared" si="26"/>
        <v>4</v>
      </c>
      <c r="CE127" s="119">
        <f t="shared" si="26"/>
        <v>4</v>
      </c>
      <c r="CF127" s="119">
        <f t="shared" si="26"/>
        <v>4</v>
      </c>
      <c r="CG127" s="119">
        <f t="shared" si="25"/>
        <v>4</v>
      </c>
      <c r="CH127" s="119">
        <f t="shared" si="25"/>
        <v>4</v>
      </c>
      <c r="CI127" s="119">
        <f t="shared" si="25"/>
        <v>4</v>
      </c>
      <c r="CJ127" s="119">
        <f t="shared" si="25"/>
        <v>4</v>
      </c>
      <c r="CK127" s="119">
        <f t="shared" si="25"/>
        <v>4</v>
      </c>
      <c r="CL127" s="119">
        <f t="shared" si="25"/>
        <v>4</v>
      </c>
      <c r="CM127" s="119">
        <f t="shared" si="25"/>
        <v>4</v>
      </c>
      <c r="CN127" s="119">
        <f t="shared" si="25"/>
        <v>4</v>
      </c>
      <c r="CO127" s="119">
        <f t="shared" si="25"/>
        <v>4</v>
      </c>
      <c r="CP127" s="119">
        <f t="shared" si="25"/>
        <v>4</v>
      </c>
      <c r="CQ127" s="119">
        <f t="shared" si="25"/>
        <v>4</v>
      </c>
      <c r="CR127" s="119">
        <f t="shared" si="25"/>
        <v>4</v>
      </c>
      <c r="CS127" s="119">
        <f t="shared" si="25"/>
        <v>4</v>
      </c>
      <c r="CT127" s="119">
        <f t="shared" si="25"/>
        <v>4</v>
      </c>
      <c r="CU127" s="119">
        <f t="shared" si="25"/>
        <v>4</v>
      </c>
      <c r="CV127" s="120">
        <f t="shared" si="25"/>
        <v>4</v>
      </c>
    </row>
    <row r="128" spans="2:100">
      <c r="B128" s="66">
        <v>4</v>
      </c>
      <c r="C128" s="33" t="s">
        <v>824</v>
      </c>
      <c r="D128" s="33" t="s">
        <v>750</v>
      </c>
      <c r="E128" s="34" t="s">
        <v>940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35">
        <v>0</v>
      </c>
      <c r="AX128" s="35">
        <v>0</v>
      </c>
      <c r="AY128" s="35">
        <v>0</v>
      </c>
      <c r="BB128" s="6"/>
      <c r="BC128" s="121">
        <f t="shared" si="27"/>
        <v>4</v>
      </c>
      <c r="BD128" s="122">
        <f t="shared" si="27"/>
        <v>4</v>
      </c>
      <c r="BE128" s="122">
        <f t="shared" si="27"/>
        <v>4</v>
      </c>
      <c r="BF128" s="122">
        <f t="shared" si="27"/>
        <v>4</v>
      </c>
      <c r="BG128" s="122">
        <f t="shared" si="27"/>
        <v>4</v>
      </c>
      <c r="BH128" s="122">
        <f t="shared" si="27"/>
        <v>4</v>
      </c>
      <c r="BI128" s="122">
        <f t="shared" si="27"/>
        <v>4</v>
      </c>
      <c r="BJ128" s="122">
        <f t="shared" si="27"/>
        <v>4</v>
      </c>
      <c r="BK128" s="122">
        <f t="shared" si="27"/>
        <v>4</v>
      </c>
      <c r="BL128" s="122">
        <f t="shared" si="27"/>
        <v>4</v>
      </c>
      <c r="BM128" s="122">
        <f t="shared" si="27"/>
        <v>4</v>
      </c>
      <c r="BN128" s="122">
        <f t="shared" si="27"/>
        <v>4</v>
      </c>
      <c r="BO128" s="122">
        <f t="shared" si="27"/>
        <v>4</v>
      </c>
      <c r="BP128" s="122">
        <f t="shared" si="27"/>
        <v>4</v>
      </c>
      <c r="BQ128" s="122">
        <f t="shared" si="27"/>
        <v>4</v>
      </c>
      <c r="BR128" s="122">
        <f t="shared" si="27"/>
        <v>4</v>
      </c>
      <c r="BS128" s="122">
        <f t="shared" si="26"/>
        <v>4</v>
      </c>
      <c r="BT128" s="122">
        <f t="shared" si="26"/>
        <v>4</v>
      </c>
      <c r="BU128" s="122">
        <f t="shared" si="26"/>
        <v>4</v>
      </c>
      <c r="BV128" s="122">
        <f t="shared" si="26"/>
        <v>4</v>
      </c>
      <c r="BW128" s="122">
        <f t="shared" si="26"/>
        <v>4</v>
      </c>
      <c r="BX128" s="122">
        <f t="shared" si="26"/>
        <v>4</v>
      </c>
      <c r="BY128" s="122">
        <f t="shared" si="26"/>
        <v>4</v>
      </c>
      <c r="BZ128" s="122">
        <f t="shared" si="26"/>
        <v>4</v>
      </c>
      <c r="CA128" s="122">
        <f t="shared" si="26"/>
        <v>4</v>
      </c>
      <c r="CB128" s="122">
        <f t="shared" si="26"/>
        <v>4</v>
      </c>
      <c r="CC128" s="122">
        <f t="shared" si="26"/>
        <v>4</v>
      </c>
      <c r="CD128" s="122">
        <f t="shared" si="26"/>
        <v>4</v>
      </c>
      <c r="CE128" s="122">
        <f t="shared" si="26"/>
        <v>4</v>
      </c>
      <c r="CF128" s="122">
        <f t="shared" si="26"/>
        <v>4</v>
      </c>
      <c r="CG128" s="122">
        <f t="shared" si="25"/>
        <v>4</v>
      </c>
      <c r="CH128" s="122">
        <f t="shared" si="25"/>
        <v>4</v>
      </c>
      <c r="CI128" s="122">
        <f t="shared" si="25"/>
        <v>4</v>
      </c>
      <c r="CJ128" s="122">
        <f t="shared" si="25"/>
        <v>4</v>
      </c>
      <c r="CK128" s="122">
        <f t="shared" si="25"/>
        <v>4</v>
      </c>
      <c r="CL128" s="122">
        <f t="shared" si="25"/>
        <v>4</v>
      </c>
      <c r="CM128" s="122">
        <f t="shared" si="25"/>
        <v>4</v>
      </c>
      <c r="CN128" s="122">
        <f t="shared" si="25"/>
        <v>4</v>
      </c>
      <c r="CO128" s="122">
        <f t="shared" si="25"/>
        <v>4</v>
      </c>
      <c r="CP128" s="122">
        <f t="shared" si="25"/>
        <v>4</v>
      </c>
      <c r="CQ128" s="122">
        <f t="shared" si="25"/>
        <v>4</v>
      </c>
      <c r="CR128" s="122">
        <f t="shared" si="25"/>
        <v>4</v>
      </c>
      <c r="CS128" s="122">
        <f t="shared" si="25"/>
        <v>4</v>
      </c>
      <c r="CT128" s="122">
        <f t="shared" si="25"/>
        <v>4</v>
      </c>
      <c r="CU128" s="122">
        <f t="shared" si="25"/>
        <v>4</v>
      </c>
      <c r="CV128" s="123">
        <f t="shared" si="25"/>
        <v>4</v>
      </c>
    </row>
    <row r="129" spans="1:16384" s="76" customFormat="1">
      <c r="B129" s="66"/>
      <c r="D129" s="33" t="s">
        <v>1064</v>
      </c>
      <c r="E129" s="36" t="s">
        <v>820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  <c r="AQ129" s="35">
        <v>0</v>
      </c>
      <c r="AR129" s="35">
        <v>0</v>
      </c>
      <c r="AS129" s="35">
        <v>0</v>
      </c>
      <c r="AT129" s="35">
        <v>0</v>
      </c>
      <c r="AU129" s="35">
        <v>0</v>
      </c>
      <c r="AV129" s="35">
        <v>0</v>
      </c>
      <c r="AW129" s="35">
        <v>36093483</v>
      </c>
      <c r="AX129" s="35">
        <v>0</v>
      </c>
      <c r="AY129" s="35">
        <v>0</v>
      </c>
      <c r="BB129" s="6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</row>
    <row r="130" spans="1:16384" s="76" customFormat="1">
      <c r="B130" s="66"/>
      <c r="D130" s="33" t="s">
        <v>1063</v>
      </c>
      <c r="E130" s="36" t="s">
        <v>1062</v>
      </c>
      <c r="F130" s="35">
        <v>0</v>
      </c>
      <c r="G130" s="35">
        <v>0</v>
      </c>
      <c r="H130" s="35">
        <v>0</v>
      </c>
      <c r="I130" s="35">
        <v>727175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26886281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5">
        <v>0</v>
      </c>
      <c r="AV130" s="35">
        <v>0</v>
      </c>
      <c r="AW130" s="35">
        <v>0</v>
      </c>
      <c r="AX130" s="35">
        <v>0</v>
      </c>
      <c r="AY130" s="35">
        <v>448224</v>
      </c>
      <c r="BB130" s="6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</row>
    <row r="131" spans="1:16384" s="76" customFormat="1">
      <c r="B131" s="66"/>
      <c r="D131" s="33" t="s">
        <v>1061</v>
      </c>
      <c r="E131" s="36" t="s">
        <v>1060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908984</v>
      </c>
      <c r="N131" s="35">
        <v>0</v>
      </c>
      <c r="O131" s="35">
        <v>0</v>
      </c>
      <c r="P131" s="35">
        <v>12476</v>
      </c>
      <c r="Q131" s="35">
        <v>0</v>
      </c>
      <c r="R131" s="35">
        <v>0</v>
      </c>
      <c r="S131" s="35">
        <v>0</v>
      </c>
      <c r="T131" s="35">
        <v>12550247</v>
      </c>
      <c r="U131" s="35">
        <v>0</v>
      </c>
      <c r="V131" s="35">
        <v>0</v>
      </c>
      <c r="W131" s="35">
        <v>131238</v>
      </c>
      <c r="X131" s="35">
        <v>0</v>
      </c>
      <c r="Y131" s="35">
        <v>0</v>
      </c>
      <c r="Z131" s="35">
        <v>628000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5">
        <v>161639</v>
      </c>
      <c r="AV131" s="35">
        <v>0</v>
      </c>
      <c r="AW131" s="35">
        <v>0</v>
      </c>
      <c r="AX131" s="35">
        <v>0</v>
      </c>
      <c r="AY131" s="35">
        <v>0</v>
      </c>
      <c r="BB131" s="6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</row>
    <row r="132" spans="1:16384" s="76" customFormat="1">
      <c r="B132" s="66"/>
      <c r="D132" s="33" t="s">
        <v>1059</v>
      </c>
      <c r="E132" s="34" t="s">
        <v>1058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8892</v>
      </c>
      <c r="AF132" s="35">
        <v>29</v>
      </c>
      <c r="AG132" s="35">
        <v>14896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828059</v>
      </c>
      <c r="AN132" s="35">
        <v>0</v>
      </c>
      <c r="AO132" s="35">
        <v>2891497</v>
      </c>
      <c r="AP132" s="35">
        <v>22860175</v>
      </c>
      <c r="AQ132" s="35">
        <v>80640</v>
      </c>
      <c r="AR132" s="35">
        <v>8747760</v>
      </c>
      <c r="AS132" s="35">
        <v>0</v>
      </c>
      <c r="AT132" s="35">
        <v>0</v>
      </c>
      <c r="AU132" s="35">
        <v>0</v>
      </c>
      <c r="AV132" s="35">
        <v>2830807</v>
      </c>
      <c r="AW132" s="35">
        <v>0</v>
      </c>
      <c r="AX132" s="35">
        <v>69638370</v>
      </c>
      <c r="AY132" s="35">
        <v>0</v>
      </c>
      <c r="BB132" s="6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</row>
    <row r="133" spans="1:16384" s="76" customFormat="1">
      <c r="B133" s="66"/>
      <c r="D133" s="33" t="s">
        <v>1057</v>
      </c>
      <c r="E133" s="34" t="s">
        <v>1056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53482232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25033101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5">
        <v>3742556</v>
      </c>
      <c r="AV133" s="35">
        <v>0</v>
      </c>
      <c r="AW133" s="35">
        <v>0</v>
      </c>
      <c r="AX133" s="35">
        <v>0</v>
      </c>
      <c r="AY133" s="35">
        <v>0</v>
      </c>
      <c r="BB133" s="6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</row>
    <row r="134" spans="1:16384" s="76" customFormat="1">
      <c r="B134" s="66"/>
      <c r="D134" s="33" t="s">
        <v>1055</v>
      </c>
      <c r="E134" s="34" t="s">
        <v>1054</v>
      </c>
      <c r="F134" s="35">
        <v>-60740985</v>
      </c>
      <c r="G134" s="35">
        <v>1495848</v>
      </c>
      <c r="H134" s="35">
        <v>0</v>
      </c>
      <c r="I134" s="35">
        <v>2124825</v>
      </c>
      <c r="J134" s="35">
        <v>0</v>
      </c>
      <c r="K134" s="35">
        <v>-2670000</v>
      </c>
      <c r="L134" s="35">
        <v>0</v>
      </c>
      <c r="M134" s="35">
        <v>12018516</v>
      </c>
      <c r="N134" s="35">
        <v>0</v>
      </c>
      <c r="O134" s="35">
        <v>0</v>
      </c>
      <c r="P134" s="35">
        <v>-1835978</v>
      </c>
      <c r="Q134" s="35">
        <v>-19114</v>
      </c>
      <c r="R134" s="35">
        <v>41381571</v>
      </c>
      <c r="S134" s="35">
        <v>0</v>
      </c>
      <c r="T134" s="35">
        <v>38424070</v>
      </c>
      <c r="U134" s="35">
        <v>-9430148</v>
      </c>
      <c r="V134" s="35">
        <v>0</v>
      </c>
      <c r="W134" s="35">
        <v>13866824</v>
      </c>
      <c r="X134" s="35">
        <v>0</v>
      </c>
      <c r="Y134" s="35">
        <v>0</v>
      </c>
      <c r="Z134" s="35">
        <v>-1248652</v>
      </c>
      <c r="AA134" s="35">
        <v>0</v>
      </c>
      <c r="AB134" s="35">
        <v>0</v>
      </c>
      <c r="AC134" s="35">
        <v>-7398518</v>
      </c>
      <c r="AD134" s="35">
        <v>-602509</v>
      </c>
      <c r="AE134" s="35">
        <v>-8847183</v>
      </c>
      <c r="AF134" s="35">
        <v>23938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476581</v>
      </c>
      <c r="AV134" s="35">
        <v>0</v>
      </c>
      <c r="AW134" s="35">
        <v>0</v>
      </c>
      <c r="AX134" s="35">
        <v>0</v>
      </c>
      <c r="AY134" s="35">
        <v>0</v>
      </c>
      <c r="BB134" s="6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</row>
    <row r="135" spans="1:16384" s="76" customFormat="1">
      <c r="B135" s="66"/>
      <c r="D135" s="33" t="s">
        <v>1053</v>
      </c>
      <c r="E135" s="34" t="s">
        <v>1052</v>
      </c>
      <c r="F135" s="35">
        <v>253531043</v>
      </c>
      <c r="G135" s="35">
        <v>1011819</v>
      </c>
      <c r="H135" s="35">
        <v>0</v>
      </c>
      <c r="I135" s="35">
        <v>6303920</v>
      </c>
      <c r="J135" s="35">
        <v>0</v>
      </c>
      <c r="K135" s="35">
        <v>20608690</v>
      </c>
      <c r="L135" s="35">
        <v>0</v>
      </c>
      <c r="M135" s="35">
        <v>40387572</v>
      </c>
      <c r="N135" s="35">
        <v>0</v>
      </c>
      <c r="O135" s="35">
        <v>0</v>
      </c>
      <c r="P135" s="35">
        <v>2460360</v>
      </c>
      <c r="Q135" s="35">
        <v>0</v>
      </c>
      <c r="R135" s="35">
        <v>13495872</v>
      </c>
      <c r="S135" s="35">
        <v>0</v>
      </c>
      <c r="T135" s="35">
        <v>46357992</v>
      </c>
      <c r="U135" s="35">
        <v>26406042</v>
      </c>
      <c r="V135" s="35">
        <v>0</v>
      </c>
      <c r="W135" s="35">
        <v>103535923</v>
      </c>
      <c r="X135" s="35">
        <v>0</v>
      </c>
      <c r="Y135" s="35">
        <v>0</v>
      </c>
      <c r="Z135" s="35">
        <v>214964</v>
      </c>
      <c r="AA135" s="35">
        <v>0</v>
      </c>
      <c r="AB135" s="35">
        <v>0</v>
      </c>
      <c r="AC135" s="35">
        <v>111918626</v>
      </c>
      <c r="AD135" s="35">
        <v>0</v>
      </c>
      <c r="AE135" s="35">
        <v>259183</v>
      </c>
      <c r="AF135" s="35">
        <v>27103</v>
      </c>
      <c r="AG135" s="35">
        <v>1226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  <c r="AR135" s="35">
        <v>2822890</v>
      </c>
      <c r="AS135" s="35">
        <v>0</v>
      </c>
      <c r="AT135" s="35">
        <v>0</v>
      </c>
      <c r="AU135" s="35">
        <v>1299675</v>
      </c>
      <c r="AV135" s="35">
        <v>0</v>
      </c>
      <c r="AW135" s="35">
        <v>49564948</v>
      </c>
      <c r="AX135" s="35">
        <v>0</v>
      </c>
      <c r="AY135" s="35">
        <v>0</v>
      </c>
      <c r="BB135" s="6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</row>
    <row r="136" spans="1:16384" ht="15.75" thickBot="1">
      <c r="B136" s="37"/>
      <c r="C136" s="37"/>
      <c r="D136" s="37">
        <v>8000</v>
      </c>
      <c r="E136" s="38" t="s">
        <v>515</v>
      </c>
      <c r="F136" s="143">
        <v>0</v>
      </c>
      <c r="G136" s="143">
        <v>0</v>
      </c>
      <c r="H136" s="143">
        <v>0</v>
      </c>
      <c r="I136" s="143">
        <v>0</v>
      </c>
      <c r="J136" s="143">
        <v>0</v>
      </c>
      <c r="K136" s="143">
        <v>0</v>
      </c>
      <c r="L136" s="143">
        <v>0</v>
      </c>
      <c r="M136" s="143">
        <v>0</v>
      </c>
      <c r="N136" s="143">
        <v>0</v>
      </c>
      <c r="O136" s="143">
        <v>0</v>
      </c>
      <c r="P136" s="143">
        <v>0</v>
      </c>
      <c r="Q136" s="143">
        <v>0</v>
      </c>
      <c r="R136" s="143">
        <v>0</v>
      </c>
      <c r="S136" s="143">
        <v>0</v>
      </c>
      <c r="T136" s="143">
        <v>0</v>
      </c>
      <c r="U136" s="143">
        <v>0</v>
      </c>
      <c r="V136" s="143">
        <v>0</v>
      </c>
      <c r="W136" s="143">
        <v>0</v>
      </c>
      <c r="X136" s="143">
        <v>0</v>
      </c>
      <c r="Y136" s="143">
        <v>0</v>
      </c>
      <c r="Z136" s="143">
        <v>0</v>
      </c>
      <c r="AA136" s="143">
        <v>0</v>
      </c>
      <c r="AB136" s="143">
        <v>2768500</v>
      </c>
      <c r="AC136" s="143">
        <v>0</v>
      </c>
      <c r="AD136" s="143">
        <v>118650</v>
      </c>
      <c r="AE136" s="143">
        <v>0</v>
      </c>
      <c r="AF136" s="143">
        <v>0</v>
      </c>
      <c r="AG136" s="143">
        <v>0</v>
      </c>
      <c r="AH136" s="143">
        <v>0</v>
      </c>
      <c r="AI136" s="143">
        <v>0</v>
      </c>
      <c r="AJ136" s="143">
        <v>0</v>
      </c>
      <c r="AK136" s="143">
        <v>0</v>
      </c>
      <c r="AL136" s="143">
        <v>0</v>
      </c>
      <c r="AM136" s="143">
        <v>0</v>
      </c>
      <c r="AN136" s="143">
        <v>0</v>
      </c>
      <c r="AO136" s="143">
        <v>9117656</v>
      </c>
      <c r="AP136" s="143">
        <v>0</v>
      </c>
      <c r="AQ136" s="143">
        <v>0</v>
      </c>
      <c r="AR136" s="143">
        <v>0</v>
      </c>
      <c r="AS136" s="143">
        <v>0</v>
      </c>
      <c r="AT136" s="143">
        <v>0</v>
      </c>
      <c r="AU136" s="143">
        <v>0</v>
      </c>
      <c r="AV136" s="143">
        <v>0</v>
      </c>
      <c r="AW136" s="143">
        <v>7832879</v>
      </c>
      <c r="AX136" s="143">
        <v>26935522</v>
      </c>
      <c r="AY136" s="143">
        <v>22051</v>
      </c>
    </row>
    <row r="137" spans="1:16384">
      <c r="C137" s="33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  <c r="EP137" s="76"/>
      <c r="EQ137" s="76"/>
      <c r="ER137" s="76"/>
      <c r="ES137" s="76"/>
      <c r="ET137" s="76"/>
      <c r="EU137" s="76"/>
      <c r="EV137" s="76"/>
      <c r="EW137" s="76"/>
      <c r="EX137" s="76"/>
      <c r="EY137" s="76"/>
      <c r="EZ137" s="76"/>
      <c r="FA137" s="76"/>
      <c r="FB137" s="76"/>
      <c r="FC137" s="76"/>
      <c r="FD137" s="76"/>
      <c r="FE137" s="76"/>
      <c r="FF137" s="76"/>
      <c r="FG137" s="76"/>
      <c r="FH137" s="76"/>
      <c r="FI137" s="76"/>
      <c r="FJ137" s="76"/>
      <c r="FK137" s="76"/>
      <c r="FL137" s="76"/>
      <c r="FM137" s="76"/>
      <c r="FN137" s="76"/>
      <c r="FO137" s="76"/>
      <c r="FP137" s="76"/>
      <c r="FQ137" s="76"/>
      <c r="FR137" s="76"/>
      <c r="FS137" s="76"/>
      <c r="FT137" s="76"/>
      <c r="FU137" s="76"/>
      <c r="FV137" s="76"/>
      <c r="FW137" s="76"/>
      <c r="FX137" s="76"/>
      <c r="FY137" s="76"/>
      <c r="FZ137" s="76"/>
      <c r="GA137" s="76"/>
      <c r="GB137" s="76"/>
      <c r="GC137" s="76"/>
      <c r="GD137" s="76"/>
      <c r="GE137" s="76"/>
      <c r="GF137" s="76"/>
      <c r="GG137" s="76"/>
      <c r="GH137" s="76"/>
      <c r="GI137" s="76"/>
      <c r="GJ137" s="76"/>
      <c r="GK137" s="76"/>
      <c r="GL137" s="76"/>
      <c r="GM137" s="76"/>
      <c r="GN137" s="76"/>
      <c r="GO137" s="76"/>
      <c r="GP137" s="76"/>
      <c r="GQ137" s="76"/>
      <c r="GR137" s="76"/>
      <c r="GS137" s="76"/>
      <c r="GT137" s="76"/>
      <c r="GU137" s="76"/>
      <c r="GV137" s="76"/>
      <c r="GW137" s="76"/>
      <c r="GX137" s="76"/>
      <c r="GY137" s="76"/>
      <c r="GZ137" s="76"/>
      <c r="HA137" s="76"/>
      <c r="HB137" s="76"/>
      <c r="HC137" s="76"/>
      <c r="HD137" s="76"/>
      <c r="HE137" s="76"/>
      <c r="HF137" s="76"/>
      <c r="HG137" s="76"/>
      <c r="HH137" s="76"/>
      <c r="HI137" s="76"/>
      <c r="HJ137" s="76"/>
      <c r="HK137" s="76"/>
      <c r="HL137" s="76"/>
      <c r="HM137" s="76"/>
      <c r="HN137" s="76"/>
      <c r="HO137" s="76"/>
      <c r="HP137" s="76"/>
      <c r="HQ137" s="76"/>
      <c r="HR137" s="76"/>
      <c r="HS137" s="76"/>
      <c r="HT137" s="76"/>
      <c r="HU137" s="76"/>
      <c r="HV137" s="76"/>
      <c r="HW137" s="76"/>
      <c r="HX137" s="76"/>
      <c r="HY137" s="76"/>
      <c r="HZ137" s="76"/>
      <c r="IA137" s="76"/>
      <c r="IB137" s="76"/>
      <c r="IC137" s="76"/>
      <c r="ID137" s="76"/>
      <c r="IE137" s="76"/>
      <c r="IF137" s="76"/>
      <c r="IG137" s="76"/>
      <c r="IH137" s="76"/>
      <c r="II137" s="76"/>
      <c r="IJ137" s="76"/>
      <c r="IK137" s="76"/>
      <c r="IL137" s="76"/>
      <c r="IM137" s="76"/>
      <c r="IN137" s="76"/>
      <c r="IO137" s="76"/>
      <c r="IP137" s="76"/>
      <c r="IQ137" s="76"/>
      <c r="IR137" s="76"/>
      <c r="IS137" s="76"/>
      <c r="IT137" s="76"/>
      <c r="IU137" s="76"/>
      <c r="IV137" s="76"/>
      <c r="IW137" s="76"/>
      <c r="IX137" s="76"/>
      <c r="IY137" s="76"/>
      <c r="IZ137" s="76"/>
      <c r="JA137" s="76"/>
      <c r="JB137" s="76"/>
      <c r="JC137" s="76"/>
      <c r="JD137" s="76"/>
      <c r="JE137" s="76"/>
      <c r="JF137" s="76"/>
      <c r="JG137" s="76"/>
      <c r="JH137" s="76"/>
      <c r="JI137" s="76"/>
      <c r="JJ137" s="76"/>
      <c r="JK137" s="76"/>
      <c r="JL137" s="76"/>
      <c r="JM137" s="76"/>
      <c r="JN137" s="76"/>
      <c r="JO137" s="76"/>
      <c r="JP137" s="76"/>
      <c r="JQ137" s="76"/>
      <c r="JR137" s="76"/>
      <c r="JS137" s="76"/>
      <c r="JT137" s="76"/>
      <c r="JU137" s="76"/>
      <c r="JV137" s="76"/>
      <c r="JW137" s="76"/>
      <c r="JX137" s="76"/>
      <c r="JY137" s="76"/>
      <c r="JZ137" s="76"/>
      <c r="KA137" s="76"/>
      <c r="KB137" s="76"/>
      <c r="KC137" s="76"/>
      <c r="KD137" s="76"/>
      <c r="KE137" s="76"/>
      <c r="KF137" s="76"/>
      <c r="KG137" s="76"/>
      <c r="KH137" s="76"/>
      <c r="KI137" s="76"/>
      <c r="KJ137" s="76"/>
      <c r="KK137" s="76"/>
      <c r="KL137" s="76"/>
      <c r="KM137" s="76"/>
      <c r="KN137" s="76"/>
      <c r="KO137" s="76"/>
      <c r="KP137" s="76"/>
      <c r="KQ137" s="76"/>
      <c r="KR137" s="76"/>
      <c r="KS137" s="76"/>
      <c r="KT137" s="76"/>
      <c r="KU137" s="76"/>
      <c r="KV137" s="76"/>
      <c r="KW137" s="76"/>
      <c r="KX137" s="76"/>
      <c r="KY137" s="76"/>
      <c r="KZ137" s="76"/>
      <c r="LA137" s="76"/>
      <c r="LB137" s="76"/>
      <c r="LC137" s="76"/>
      <c r="LD137" s="76"/>
      <c r="LE137" s="76"/>
      <c r="LF137" s="76"/>
      <c r="LG137" s="76"/>
      <c r="LH137" s="76"/>
      <c r="LI137" s="76"/>
      <c r="LJ137" s="76"/>
      <c r="LK137" s="76"/>
      <c r="LL137" s="76"/>
      <c r="LM137" s="76"/>
      <c r="LN137" s="76"/>
      <c r="LO137" s="76"/>
      <c r="LP137" s="76"/>
      <c r="LQ137" s="76"/>
      <c r="LR137" s="76"/>
      <c r="LS137" s="76"/>
      <c r="LT137" s="76"/>
      <c r="LU137" s="76"/>
      <c r="LV137" s="76"/>
      <c r="LW137" s="76"/>
      <c r="LX137" s="76"/>
      <c r="LY137" s="76"/>
      <c r="LZ137" s="76"/>
      <c r="MA137" s="76"/>
      <c r="MB137" s="76"/>
      <c r="MC137" s="76"/>
      <c r="MD137" s="76"/>
      <c r="ME137" s="76"/>
      <c r="MF137" s="76"/>
      <c r="MG137" s="76"/>
      <c r="MH137" s="76"/>
      <c r="MI137" s="76"/>
      <c r="MJ137" s="76"/>
      <c r="MK137" s="76"/>
      <c r="ML137" s="76"/>
      <c r="MM137" s="76"/>
      <c r="MN137" s="76"/>
      <c r="MO137" s="76"/>
      <c r="MP137" s="76"/>
      <c r="MQ137" s="76"/>
      <c r="MR137" s="76"/>
      <c r="MS137" s="76"/>
      <c r="MT137" s="76"/>
      <c r="MU137" s="76"/>
      <c r="MV137" s="76"/>
      <c r="MW137" s="76"/>
      <c r="MX137" s="76"/>
      <c r="MY137" s="76"/>
      <c r="MZ137" s="76"/>
      <c r="NA137" s="76"/>
      <c r="NB137" s="76"/>
      <c r="NC137" s="76"/>
      <c r="ND137" s="76"/>
      <c r="NE137" s="76"/>
      <c r="NF137" s="76"/>
      <c r="NG137" s="76"/>
      <c r="NH137" s="76"/>
      <c r="NI137" s="76"/>
      <c r="NJ137" s="76"/>
      <c r="NK137" s="76"/>
      <c r="NL137" s="76"/>
      <c r="NM137" s="76"/>
      <c r="NN137" s="76"/>
      <c r="NO137" s="76"/>
      <c r="NP137" s="76"/>
      <c r="NQ137" s="76"/>
      <c r="NR137" s="76"/>
      <c r="NS137" s="76"/>
      <c r="NT137" s="76"/>
      <c r="NU137" s="76"/>
      <c r="NV137" s="76"/>
      <c r="NW137" s="76"/>
      <c r="NX137" s="76"/>
      <c r="NY137" s="76"/>
      <c r="NZ137" s="76"/>
      <c r="OA137" s="76"/>
      <c r="OB137" s="76"/>
      <c r="OC137" s="76"/>
      <c r="OD137" s="76"/>
      <c r="OE137" s="76"/>
      <c r="OF137" s="76"/>
      <c r="OG137" s="76"/>
      <c r="OH137" s="76"/>
      <c r="OI137" s="76"/>
      <c r="OJ137" s="76"/>
      <c r="OK137" s="76"/>
      <c r="OL137" s="76"/>
      <c r="OM137" s="76"/>
      <c r="ON137" s="76"/>
      <c r="OO137" s="76"/>
      <c r="OP137" s="76"/>
      <c r="OQ137" s="76"/>
      <c r="OR137" s="76"/>
      <c r="OS137" s="76"/>
      <c r="OT137" s="76"/>
      <c r="OU137" s="76"/>
      <c r="OV137" s="76"/>
      <c r="OW137" s="76"/>
      <c r="OX137" s="76"/>
      <c r="OY137" s="76"/>
      <c r="OZ137" s="76"/>
      <c r="PA137" s="76"/>
      <c r="PB137" s="76"/>
      <c r="PC137" s="76"/>
      <c r="PD137" s="76"/>
      <c r="PE137" s="76"/>
      <c r="PF137" s="76"/>
      <c r="PG137" s="76"/>
      <c r="PH137" s="76"/>
      <c r="PI137" s="76"/>
      <c r="PJ137" s="76"/>
      <c r="PK137" s="76"/>
      <c r="PL137" s="76"/>
      <c r="PM137" s="76"/>
      <c r="PN137" s="76"/>
      <c r="PO137" s="76"/>
      <c r="PP137" s="76"/>
      <c r="PQ137" s="76"/>
      <c r="PR137" s="76"/>
      <c r="PS137" s="76"/>
      <c r="PT137" s="76"/>
      <c r="PU137" s="76"/>
      <c r="PV137" s="76"/>
      <c r="PW137" s="76"/>
      <c r="PX137" s="76"/>
      <c r="PY137" s="76"/>
      <c r="PZ137" s="76"/>
      <c r="QA137" s="76"/>
      <c r="QB137" s="76"/>
      <c r="QC137" s="76"/>
      <c r="QD137" s="76"/>
      <c r="QE137" s="76"/>
      <c r="QF137" s="76"/>
      <c r="QG137" s="76"/>
      <c r="QH137" s="76"/>
      <c r="QI137" s="76"/>
      <c r="QJ137" s="76"/>
      <c r="QK137" s="76"/>
      <c r="QL137" s="76"/>
      <c r="QM137" s="76"/>
      <c r="QN137" s="76"/>
      <c r="QO137" s="76"/>
      <c r="QP137" s="76"/>
      <c r="QQ137" s="76"/>
      <c r="QR137" s="76"/>
      <c r="QS137" s="76"/>
      <c r="QT137" s="76"/>
      <c r="QU137" s="76"/>
      <c r="QV137" s="76"/>
      <c r="QW137" s="76"/>
      <c r="QX137" s="76"/>
      <c r="QY137" s="76"/>
      <c r="QZ137" s="76"/>
      <c r="RA137" s="76"/>
      <c r="RB137" s="76"/>
      <c r="RC137" s="76"/>
      <c r="RD137" s="76"/>
      <c r="RE137" s="76"/>
      <c r="RF137" s="76"/>
      <c r="RG137" s="76"/>
      <c r="RH137" s="76"/>
      <c r="RI137" s="76"/>
      <c r="RJ137" s="76"/>
      <c r="RK137" s="76"/>
      <c r="RL137" s="76"/>
      <c r="RM137" s="76"/>
      <c r="RN137" s="76"/>
      <c r="RO137" s="76"/>
      <c r="RP137" s="76"/>
      <c r="RQ137" s="76"/>
      <c r="RR137" s="76"/>
      <c r="RS137" s="76"/>
      <c r="RT137" s="76"/>
      <c r="RU137" s="76"/>
      <c r="RV137" s="76"/>
      <c r="RW137" s="76"/>
      <c r="RX137" s="76"/>
      <c r="RY137" s="76"/>
      <c r="RZ137" s="76"/>
      <c r="SA137" s="76"/>
      <c r="SB137" s="76"/>
      <c r="SC137" s="76"/>
      <c r="SD137" s="76"/>
      <c r="SE137" s="76"/>
      <c r="SF137" s="76"/>
      <c r="SG137" s="76"/>
      <c r="SH137" s="76"/>
      <c r="SI137" s="76"/>
      <c r="SJ137" s="76"/>
      <c r="SK137" s="76"/>
      <c r="SL137" s="76"/>
      <c r="SM137" s="76"/>
      <c r="SN137" s="76"/>
      <c r="SO137" s="76"/>
      <c r="SP137" s="76"/>
      <c r="SQ137" s="76"/>
      <c r="SR137" s="76"/>
      <c r="SS137" s="76"/>
      <c r="ST137" s="76"/>
      <c r="SU137" s="76"/>
      <c r="SV137" s="76"/>
      <c r="SW137" s="76"/>
      <c r="SX137" s="76"/>
      <c r="SY137" s="76"/>
      <c r="SZ137" s="76"/>
      <c r="TA137" s="76"/>
      <c r="TB137" s="76"/>
      <c r="TC137" s="76"/>
      <c r="TD137" s="76"/>
      <c r="TE137" s="76"/>
      <c r="TF137" s="76"/>
      <c r="TG137" s="76"/>
      <c r="TH137" s="76"/>
      <c r="TI137" s="76"/>
      <c r="TJ137" s="76"/>
      <c r="TK137" s="76"/>
      <c r="TL137" s="76"/>
      <c r="TM137" s="76"/>
      <c r="TN137" s="76"/>
      <c r="TO137" s="76"/>
      <c r="TP137" s="76"/>
      <c r="TQ137" s="76"/>
      <c r="TR137" s="76"/>
      <c r="TS137" s="76"/>
      <c r="TT137" s="76"/>
      <c r="TU137" s="76"/>
      <c r="TV137" s="76"/>
      <c r="TW137" s="76"/>
      <c r="TX137" s="76"/>
      <c r="TY137" s="76"/>
      <c r="TZ137" s="76"/>
      <c r="UA137" s="76"/>
      <c r="UB137" s="76"/>
      <c r="UC137" s="76"/>
      <c r="UD137" s="76"/>
      <c r="UE137" s="76"/>
      <c r="UF137" s="76"/>
      <c r="UG137" s="76"/>
      <c r="UH137" s="76"/>
      <c r="UI137" s="76"/>
      <c r="UJ137" s="76"/>
      <c r="UK137" s="76"/>
      <c r="UL137" s="76"/>
      <c r="UM137" s="76"/>
      <c r="UN137" s="76"/>
      <c r="UO137" s="76"/>
      <c r="UP137" s="76"/>
      <c r="UQ137" s="76"/>
      <c r="UR137" s="76"/>
      <c r="US137" s="76"/>
      <c r="UT137" s="76"/>
      <c r="UU137" s="76"/>
      <c r="UV137" s="76"/>
      <c r="UW137" s="76"/>
      <c r="UX137" s="76"/>
      <c r="UY137" s="76"/>
      <c r="UZ137" s="76"/>
      <c r="VA137" s="76"/>
      <c r="VB137" s="76"/>
      <c r="VC137" s="76"/>
      <c r="VD137" s="76"/>
      <c r="VE137" s="76"/>
      <c r="VF137" s="76"/>
      <c r="VG137" s="76"/>
      <c r="VH137" s="76"/>
      <c r="VI137" s="76"/>
      <c r="VJ137" s="76"/>
      <c r="VK137" s="76"/>
      <c r="VL137" s="76"/>
      <c r="VM137" s="76"/>
      <c r="VN137" s="76"/>
      <c r="VO137" s="76"/>
      <c r="VP137" s="76"/>
      <c r="VQ137" s="76"/>
      <c r="VR137" s="76"/>
      <c r="VS137" s="76"/>
      <c r="VT137" s="76"/>
      <c r="VU137" s="76"/>
      <c r="VV137" s="76"/>
      <c r="VW137" s="76"/>
      <c r="VX137" s="76"/>
      <c r="VY137" s="76"/>
      <c r="VZ137" s="76"/>
      <c r="WA137" s="76"/>
      <c r="WB137" s="76"/>
      <c r="WC137" s="76"/>
      <c r="WD137" s="76"/>
      <c r="WE137" s="76"/>
      <c r="WF137" s="76"/>
      <c r="WG137" s="76"/>
      <c r="WH137" s="76"/>
      <c r="WI137" s="76"/>
      <c r="WJ137" s="76"/>
      <c r="WK137" s="76"/>
      <c r="WL137" s="76"/>
      <c r="WM137" s="76"/>
      <c r="WN137" s="76"/>
      <c r="WO137" s="76"/>
      <c r="WP137" s="76"/>
      <c r="WQ137" s="76"/>
      <c r="WR137" s="76"/>
      <c r="WS137" s="76"/>
      <c r="WT137" s="76"/>
      <c r="WU137" s="76"/>
      <c r="WV137" s="76"/>
      <c r="WW137" s="76"/>
      <c r="WX137" s="76"/>
      <c r="WY137" s="76"/>
      <c r="WZ137" s="76"/>
      <c r="XA137" s="76"/>
      <c r="XB137" s="76"/>
      <c r="XC137" s="76"/>
      <c r="XD137" s="76"/>
      <c r="XE137" s="76"/>
      <c r="XF137" s="76"/>
      <c r="XG137" s="76"/>
      <c r="XH137" s="76"/>
      <c r="XI137" s="76"/>
      <c r="XJ137" s="76"/>
      <c r="XK137" s="76"/>
      <c r="XL137" s="76"/>
      <c r="XM137" s="76"/>
      <c r="XN137" s="76"/>
      <c r="XO137" s="76"/>
      <c r="XP137" s="76"/>
      <c r="XQ137" s="76"/>
      <c r="XR137" s="76"/>
      <c r="XS137" s="76"/>
      <c r="XT137" s="76"/>
      <c r="XU137" s="76"/>
      <c r="XV137" s="76"/>
      <c r="XW137" s="76"/>
      <c r="XX137" s="76"/>
      <c r="XY137" s="76"/>
      <c r="XZ137" s="76"/>
      <c r="YA137" s="76"/>
      <c r="YB137" s="76"/>
      <c r="YC137" s="76"/>
      <c r="YD137" s="76"/>
      <c r="YE137" s="76"/>
      <c r="YF137" s="76"/>
      <c r="YG137" s="76"/>
      <c r="YH137" s="76"/>
      <c r="YI137" s="76"/>
      <c r="YJ137" s="76"/>
      <c r="YK137" s="76"/>
      <c r="YL137" s="76"/>
      <c r="YM137" s="76"/>
      <c r="YN137" s="76"/>
      <c r="YO137" s="76"/>
      <c r="YP137" s="76"/>
      <c r="YQ137" s="76"/>
      <c r="YR137" s="76"/>
      <c r="YS137" s="76"/>
      <c r="YT137" s="76"/>
      <c r="YU137" s="76"/>
      <c r="YV137" s="76"/>
      <c r="YW137" s="76"/>
      <c r="YX137" s="76"/>
      <c r="YY137" s="76"/>
      <c r="YZ137" s="76"/>
      <c r="ZA137" s="76"/>
      <c r="ZB137" s="76"/>
      <c r="ZC137" s="76"/>
      <c r="ZD137" s="76"/>
      <c r="ZE137" s="76"/>
      <c r="ZF137" s="76"/>
      <c r="ZG137" s="76"/>
      <c r="ZH137" s="76"/>
      <c r="ZI137" s="76"/>
      <c r="ZJ137" s="76"/>
      <c r="ZK137" s="76"/>
      <c r="ZL137" s="76"/>
      <c r="ZM137" s="76"/>
      <c r="ZN137" s="76"/>
      <c r="ZO137" s="76"/>
      <c r="ZP137" s="76"/>
      <c r="ZQ137" s="76"/>
      <c r="ZR137" s="76"/>
      <c r="ZS137" s="76"/>
      <c r="ZT137" s="76"/>
      <c r="ZU137" s="76"/>
      <c r="ZV137" s="76"/>
      <c r="ZW137" s="76"/>
      <c r="ZX137" s="76"/>
      <c r="ZY137" s="76"/>
      <c r="ZZ137" s="76"/>
      <c r="AAA137" s="76"/>
      <c r="AAB137" s="76"/>
      <c r="AAC137" s="76"/>
      <c r="AAD137" s="76"/>
      <c r="AAE137" s="76"/>
      <c r="AAF137" s="76"/>
      <c r="AAG137" s="76"/>
      <c r="AAH137" s="76"/>
      <c r="AAI137" s="76"/>
      <c r="AAJ137" s="76"/>
      <c r="AAK137" s="76"/>
      <c r="AAL137" s="76"/>
      <c r="AAM137" s="76"/>
      <c r="AAN137" s="76"/>
      <c r="AAO137" s="76"/>
      <c r="AAP137" s="76"/>
      <c r="AAQ137" s="76"/>
      <c r="AAR137" s="76"/>
      <c r="AAS137" s="76"/>
      <c r="AAT137" s="76"/>
      <c r="AAU137" s="76"/>
      <c r="AAV137" s="76"/>
      <c r="AAW137" s="76"/>
      <c r="AAX137" s="76"/>
      <c r="AAY137" s="76"/>
      <c r="AAZ137" s="76"/>
      <c r="ABA137" s="76"/>
      <c r="ABB137" s="76"/>
      <c r="ABC137" s="76"/>
      <c r="ABD137" s="76"/>
      <c r="ABE137" s="76"/>
      <c r="ABF137" s="76"/>
      <c r="ABG137" s="76"/>
      <c r="ABH137" s="76"/>
      <c r="ABI137" s="76"/>
      <c r="ABJ137" s="76"/>
      <c r="ABK137" s="76"/>
      <c r="ABL137" s="76"/>
      <c r="ABM137" s="76"/>
      <c r="ABN137" s="76"/>
      <c r="ABO137" s="76"/>
      <c r="ABP137" s="76"/>
      <c r="ABQ137" s="76"/>
      <c r="ABR137" s="76"/>
      <c r="ABS137" s="76"/>
      <c r="ABT137" s="76"/>
      <c r="ABU137" s="76"/>
      <c r="ABV137" s="76"/>
      <c r="ABW137" s="76"/>
      <c r="ABX137" s="76"/>
      <c r="ABY137" s="76"/>
      <c r="ABZ137" s="76"/>
      <c r="ACA137" s="76"/>
      <c r="ACB137" s="76"/>
      <c r="ACC137" s="76"/>
      <c r="ACD137" s="76"/>
      <c r="ACE137" s="76"/>
      <c r="ACF137" s="76"/>
      <c r="ACG137" s="76"/>
      <c r="ACH137" s="76"/>
      <c r="ACI137" s="76"/>
      <c r="ACJ137" s="76"/>
      <c r="ACK137" s="76"/>
      <c r="ACL137" s="76"/>
      <c r="ACM137" s="76"/>
      <c r="ACN137" s="76"/>
      <c r="ACO137" s="76"/>
      <c r="ACP137" s="76"/>
      <c r="ACQ137" s="76"/>
      <c r="ACR137" s="76"/>
      <c r="ACS137" s="76"/>
      <c r="ACT137" s="76"/>
      <c r="ACU137" s="76"/>
      <c r="ACV137" s="76"/>
      <c r="ACW137" s="76"/>
      <c r="ACX137" s="76"/>
      <c r="ACY137" s="76"/>
      <c r="ACZ137" s="76"/>
      <c r="ADA137" s="76"/>
      <c r="ADB137" s="76"/>
      <c r="ADC137" s="76"/>
      <c r="ADD137" s="76"/>
      <c r="ADE137" s="76"/>
      <c r="ADF137" s="76"/>
      <c r="ADG137" s="76"/>
      <c r="ADH137" s="76"/>
      <c r="ADI137" s="76"/>
      <c r="ADJ137" s="76"/>
      <c r="ADK137" s="76"/>
      <c r="ADL137" s="76"/>
      <c r="ADM137" s="76"/>
      <c r="ADN137" s="76"/>
      <c r="ADO137" s="76"/>
      <c r="ADP137" s="76"/>
      <c r="ADQ137" s="76"/>
      <c r="ADR137" s="76"/>
      <c r="ADS137" s="76"/>
      <c r="ADT137" s="76"/>
      <c r="ADU137" s="76"/>
      <c r="ADV137" s="76"/>
      <c r="ADW137" s="76"/>
      <c r="ADX137" s="76"/>
      <c r="ADY137" s="76"/>
      <c r="ADZ137" s="76"/>
      <c r="AEA137" s="76"/>
      <c r="AEB137" s="76"/>
      <c r="AEC137" s="76"/>
      <c r="AED137" s="76"/>
      <c r="AEE137" s="76"/>
      <c r="AEF137" s="76"/>
      <c r="AEG137" s="76"/>
      <c r="AEH137" s="76"/>
      <c r="AEI137" s="76"/>
      <c r="AEJ137" s="76"/>
      <c r="AEK137" s="76"/>
      <c r="AEL137" s="76"/>
      <c r="AEM137" s="76"/>
      <c r="AEN137" s="76"/>
      <c r="AEO137" s="76"/>
      <c r="AEP137" s="76"/>
      <c r="AEQ137" s="76"/>
      <c r="AER137" s="76"/>
      <c r="AES137" s="76"/>
      <c r="AET137" s="76"/>
      <c r="AEU137" s="76"/>
      <c r="AEV137" s="76"/>
      <c r="AEW137" s="76"/>
      <c r="AEX137" s="76"/>
      <c r="AEY137" s="76"/>
      <c r="AEZ137" s="76"/>
      <c r="AFA137" s="76"/>
      <c r="AFB137" s="76"/>
      <c r="AFC137" s="76"/>
      <c r="AFD137" s="76"/>
      <c r="AFE137" s="76"/>
      <c r="AFF137" s="76"/>
      <c r="AFG137" s="76"/>
      <c r="AFH137" s="76"/>
      <c r="AFI137" s="76"/>
      <c r="AFJ137" s="76"/>
      <c r="AFK137" s="76"/>
      <c r="AFL137" s="76"/>
      <c r="AFM137" s="76"/>
      <c r="AFN137" s="76"/>
      <c r="AFO137" s="76"/>
      <c r="AFP137" s="76"/>
      <c r="AFQ137" s="76"/>
      <c r="AFR137" s="76"/>
      <c r="AFS137" s="76"/>
      <c r="AFT137" s="76"/>
      <c r="AFU137" s="76"/>
      <c r="AFV137" s="76"/>
      <c r="AFW137" s="76"/>
      <c r="AFX137" s="76"/>
      <c r="AFY137" s="76"/>
      <c r="AFZ137" s="76"/>
      <c r="AGA137" s="76"/>
      <c r="AGB137" s="76"/>
      <c r="AGC137" s="76"/>
      <c r="AGD137" s="76"/>
      <c r="AGE137" s="76"/>
      <c r="AGF137" s="76"/>
      <c r="AGG137" s="76"/>
      <c r="AGH137" s="76"/>
      <c r="AGI137" s="76"/>
      <c r="AGJ137" s="76"/>
      <c r="AGK137" s="76"/>
      <c r="AGL137" s="76"/>
      <c r="AGM137" s="76"/>
      <c r="AGN137" s="76"/>
      <c r="AGO137" s="76"/>
      <c r="AGP137" s="76"/>
      <c r="AGQ137" s="76"/>
      <c r="AGR137" s="76"/>
      <c r="AGS137" s="76"/>
      <c r="AGT137" s="76"/>
      <c r="AGU137" s="76"/>
      <c r="AGV137" s="76"/>
      <c r="AGW137" s="76"/>
      <c r="AGX137" s="76"/>
      <c r="AGY137" s="76"/>
      <c r="AGZ137" s="76"/>
      <c r="AHA137" s="76"/>
      <c r="AHB137" s="76"/>
      <c r="AHC137" s="76"/>
      <c r="AHD137" s="76"/>
      <c r="AHE137" s="76"/>
      <c r="AHF137" s="76"/>
      <c r="AHG137" s="76"/>
      <c r="AHH137" s="76"/>
      <c r="AHI137" s="76"/>
      <c r="AHJ137" s="76"/>
      <c r="AHK137" s="76"/>
      <c r="AHL137" s="76"/>
      <c r="AHM137" s="76"/>
      <c r="AHN137" s="76"/>
      <c r="AHO137" s="76"/>
      <c r="AHP137" s="76"/>
      <c r="AHQ137" s="76"/>
      <c r="AHR137" s="76"/>
      <c r="AHS137" s="76"/>
      <c r="AHT137" s="76"/>
      <c r="AHU137" s="76"/>
      <c r="AHV137" s="76"/>
      <c r="AHW137" s="76"/>
      <c r="AHX137" s="76"/>
      <c r="AHY137" s="76"/>
      <c r="AHZ137" s="76"/>
      <c r="AIA137" s="76"/>
      <c r="AIB137" s="76"/>
      <c r="AIC137" s="76"/>
      <c r="AID137" s="76"/>
      <c r="AIE137" s="76"/>
      <c r="AIF137" s="76"/>
      <c r="AIG137" s="76"/>
      <c r="AIH137" s="76"/>
      <c r="AII137" s="76"/>
      <c r="AIJ137" s="76"/>
      <c r="AIK137" s="76"/>
      <c r="AIL137" s="76"/>
      <c r="AIM137" s="76"/>
      <c r="AIN137" s="76"/>
      <c r="AIO137" s="76"/>
      <c r="AIP137" s="76"/>
      <c r="AIQ137" s="76"/>
      <c r="AIR137" s="76"/>
      <c r="AIS137" s="76"/>
      <c r="AIT137" s="76"/>
      <c r="AIU137" s="76"/>
      <c r="AIV137" s="76"/>
      <c r="AIW137" s="76"/>
      <c r="AIX137" s="76"/>
      <c r="AIY137" s="76"/>
      <c r="AIZ137" s="76"/>
      <c r="AJA137" s="76"/>
      <c r="AJB137" s="76"/>
      <c r="AJC137" s="76"/>
      <c r="AJD137" s="76"/>
      <c r="AJE137" s="76"/>
      <c r="AJF137" s="76"/>
      <c r="AJG137" s="76"/>
      <c r="AJH137" s="76"/>
      <c r="AJI137" s="76"/>
      <c r="AJJ137" s="76"/>
      <c r="AJK137" s="76"/>
      <c r="AJL137" s="76"/>
      <c r="AJM137" s="76"/>
      <c r="AJN137" s="76"/>
      <c r="AJO137" s="76"/>
      <c r="AJP137" s="76"/>
      <c r="AJQ137" s="76"/>
      <c r="AJR137" s="76"/>
      <c r="AJS137" s="76"/>
      <c r="AJT137" s="76"/>
      <c r="AJU137" s="76"/>
      <c r="AJV137" s="76"/>
      <c r="AJW137" s="76"/>
      <c r="AJX137" s="76"/>
      <c r="AJY137" s="76"/>
      <c r="AJZ137" s="76"/>
      <c r="AKA137" s="76"/>
      <c r="AKB137" s="76"/>
      <c r="AKC137" s="76"/>
      <c r="AKD137" s="76"/>
      <c r="AKE137" s="76"/>
      <c r="AKF137" s="76"/>
      <c r="AKG137" s="76"/>
      <c r="AKH137" s="76"/>
      <c r="AKI137" s="76"/>
      <c r="AKJ137" s="76"/>
      <c r="AKK137" s="76"/>
      <c r="AKL137" s="76"/>
      <c r="AKM137" s="76"/>
      <c r="AKN137" s="76"/>
      <c r="AKO137" s="76"/>
      <c r="AKP137" s="76"/>
      <c r="AKQ137" s="76"/>
      <c r="AKR137" s="76"/>
      <c r="AKS137" s="76"/>
      <c r="AKT137" s="76"/>
      <c r="AKU137" s="76"/>
      <c r="AKV137" s="76"/>
      <c r="AKW137" s="76"/>
      <c r="AKX137" s="76"/>
      <c r="AKY137" s="76"/>
      <c r="AKZ137" s="76"/>
      <c r="ALA137" s="76"/>
      <c r="ALB137" s="76"/>
      <c r="ALC137" s="76"/>
      <c r="ALD137" s="76"/>
      <c r="ALE137" s="76"/>
      <c r="ALF137" s="76"/>
      <c r="ALG137" s="76"/>
      <c r="ALH137" s="76"/>
      <c r="ALI137" s="76"/>
      <c r="ALJ137" s="76"/>
      <c r="ALK137" s="76"/>
      <c r="ALL137" s="76"/>
      <c r="ALM137" s="76"/>
      <c r="ALN137" s="76"/>
      <c r="ALO137" s="76"/>
      <c r="ALP137" s="76"/>
      <c r="ALQ137" s="76"/>
      <c r="ALR137" s="76"/>
      <c r="ALS137" s="76"/>
      <c r="ALT137" s="76"/>
      <c r="ALU137" s="76"/>
      <c r="ALV137" s="76"/>
      <c r="ALW137" s="76"/>
      <c r="ALX137" s="76"/>
      <c r="ALY137" s="76"/>
      <c r="ALZ137" s="76"/>
      <c r="AMA137" s="76"/>
      <c r="AMB137" s="76"/>
      <c r="AMC137" s="76"/>
      <c r="AMD137" s="76"/>
      <c r="AME137" s="76"/>
      <c r="AMF137" s="76"/>
      <c r="AMG137" s="76"/>
      <c r="AMH137" s="76"/>
      <c r="AMI137" s="76"/>
      <c r="AMJ137" s="76"/>
      <c r="AMK137" s="76"/>
      <c r="AML137" s="76"/>
      <c r="AMM137" s="76"/>
      <c r="AMN137" s="76"/>
      <c r="AMO137" s="76"/>
      <c r="AMP137" s="76"/>
      <c r="AMQ137" s="76"/>
      <c r="AMR137" s="76"/>
      <c r="AMS137" s="76"/>
      <c r="AMT137" s="76"/>
      <c r="AMU137" s="76"/>
      <c r="AMV137" s="76"/>
      <c r="AMW137" s="76"/>
      <c r="AMX137" s="76"/>
      <c r="AMY137" s="76"/>
      <c r="AMZ137" s="76"/>
      <c r="ANA137" s="76"/>
      <c r="ANB137" s="76"/>
      <c r="ANC137" s="76"/>
      <c r="AND137" s="76"/>
      <c r="ANE137" s="76"/>
      <c r="ANF137" s="76"/>
      <c r="ANG137" s="76"/>
      <c r="ANH137" s="76"/>
      <c r="ANI137" s="76"/>
      <c r="ANJ137" s="76"/>
      <c r="ANK137" s="76"/>
      <c r="ANL137" s="76"/>
      <c r="ANM137" s="76"/>
      <c r="ANN137" s="76"/>
      <c r="ANO137" s="76"/>
      <c r="ANP137" s="76"/>
      <c r="ANQ137" s="76"/>
      <c r="ANR137" s="76"/>
      <c r="ANS137" s="76"/>
      <c r="ANT137" s="76"/>
      <c r="ANU137" s="76"/>
      <c r="ANV137" s="76"/>
      <c r="ANW137" s="76"/>
      <c r="ANX137" s="76"/>
      <c r="ANY137" s="76"/>
      <c r="ANZ137" s="76"/>
      <c r="AOA137" s="76"/>
      <c r="AOB137" s="76"/>
      <c r="AOC137" s="76"/>
      <c r="AOD137" s="76"/>
      <c r="AOE137" s="76"/>
      <c r="AOF137" s="76"/>
      <c r="AOG137" s="76"/>
      <c r="AOH137" s="76"/>
      <c r="AOI137" s="76"/>
      <c r="AOJ137" s="76"/>
      <c r="AOK137" s="76"/>
      <c r="AOL137" s="76"/>
      <c r="AOM137" s="76"/>
      <c r="AON137" s="76"/>
      <c r="AOO137" s="76"/>
      <c r="AOP137" s="76"/>
      <c r="AOQ137" s="76"/>
      <c r="AOR137" s="76"/>
      <c r="AOS137" s="76"/>
      <c r="AOT137" s="76"/>
      <c r="AOU137" s="76"/>
      <c r="AOV137" s="76"/>
      <c r="AOW137" s="76"/>
      <c r="AOX137" s="76"/>
      <c r="AOY137" s="76"/>
      <c r="AOZ137" s="76"/>
      <c r="APA137" s="76"/>
      <c r="APB137" s="76"/>
      <c r="APC137" s="76"/>
      <c r="APD137" s="76"/>
      <c r="APE137" s="76"/>
      <c r="APF137" s="76"/>
      <c r="APG137" s="76"/>
      <c r="APH137" s="76"/>
      <c r="API137" s="76"/>
      <c r="APJ137" s="76"/>
      <c r="APK137" s="76"/>
      <c r="APL137" s="76"/>
      <c r="APM137" s="76"/>
      <c r="APN137" s="76"/>
      <c r="APO137" s="76"/>
      <c r="APP137" s="76"/>
      <c r="APQ137" s="76"/>
      <c r="APR137" s="76"/>
      <c r="APS137" s="76"/>
      <c r="APT137" s="76"/>
      <c r="APU137" s="76"/>
      <c r="APV137" s="76"/>
      <c r="APW137" s="76"/>
      <c r="APX137" s="76"/>
      <c r="APY137" s="76"/>
      <c r="APZ137" s="76"/>
      <c r="AQA137" s="76"/>
      <c r="AQB137" s="76"/>
      <c r="AQC137" s="76"/>
      <c r="AQD137" s="76"/>
      <c r="AQE137" s="76"/>
      <c r="AQF137" s="76"/>
      <c r="AQG137" s="76"/>
      <c r="AQH137" s="76"/>
      <c r="AQI137" s="76"/>
      <c r="AQJ137" s="76"/>
      <c r="AQK137" s="76"/>
      <c r="AQL137" s="76"/>
      <c r="AQM137" s="76"/>
      <c r="AQN137" s="76"/>
      <c r="AQO137" s="76"/>
      <c r="AQP137" s="76"/>
      <c r="AQQ137" s="76"/>
      <c r="AQR137" s="76"/>
      <c r="AQS137" s="76"/>
      <c r="AQT137" s="76"/>
      <c r="AQU137" s="76"/>
      <c r="AQV137" s="76"/>
      <c r="AQW137" s="76"/>
      <c r="AQX137" s="76"/>
      <c r="AQY137" s="76"/>
      <c r="AQZ137" s="76"/>
      <c r="ARA137" s="76"/>
      <c r="ARB137" s="76"/>
      <c r="ARC137" s="76"/>
      <c r="ARD137" s="76"/>
      <c r="ARE137" s="76"/>
      <c r="ARF137" s="76"/>
      <c r="ARG137" s="76"/>
      <c r="ARH137" s="76"/>
      <c r="ARI137" s="76"/>
      <c r="ARJ137" s="76"/>
      <c r="ARK137" s="76"/>
      <c r="ARL137" s="76"/>
      <c r="ARM137" s="76"/>
      <c r="ARN137" s="76"/>
      <c r="ARO137" s="76"/>
      <c r="ARP137" s="76"/>
      <c r="ARQ137" s="76"/>
      <c r="ARR137" s="76"/>
      <c r="ARS137" s="76"/>
      <c r="ART137" s="76"/>
      <c r="ARU137" s="76"/>
      <c r="ARV137" s="76"/>
      <c r="ARW137" s="76"/>
      <c r="ARX137" s="76"/>
      <c r="ARY137" s="76"/>
      <c r="ARZ137" s="76"/>
      <c r="ASA137" s="76"/>
      <c r="ASB137" s="76"/>
      <c r="ASC137" s="76"/>
      <c r="ASD137" s="76"/>
      <c r="ASE137" s="76"/>
      <c r="ASF137" s="76"/>
      <c r="ASG137" s="76"/>
      <c r="ASH137" s="76"/>
      <c r="ASI137" s="76"/>
      <c r="ASJ137" s="76"/>
      <c r="ASK137" s="76"/>
      <c r="ASL137" s="76"/>
      <c r="ASM137" s="76"/>
      <c r="ASN137" s="76"/>
      <c r="ASO137" s="76"/>
      <c r="ASP137" s="76"/>
      <c r="ASQ137" s="76"/>
      <c r="ASR137" s="76"/>
      <c r="ASS137" s="76"/>
      <c r="AST137" s="76"/>
      <c r="ASU137" s="76"/>
      <c r="ASV137" s="76"/>
      <c r="ASW137" s="76"/>
      <c r="ASX137" s="76"/>
      <c r="ASY137" s="76"/>
      <c r="ASZ137" s="76"/>
      <c r="ATA137" s="76"/>
      <c r="ATB137" s="76"/>
      <c r="ATC137" s="76"/>
      <c r="ATD137" s="76"/>
      <c r="ATE137" s="76"/>
      <c r="ATF137" s="76"/>
      <c r="ATG137" s="76"/>
      <c r="ATH137" s="76"/>
      <c r="ATI137" s="76"/>
      <c r="ATJ137" s="76"/>
      <c r="ATK137" s="76"/>
      <c r="ATL137" s="76"/>
      <c r="ATM137" s="76"/>
      <c r="ATN137" s="76"/>
      <c r="ATO137" s="76"/>
      <c r="ATP137" s="76"/>
      <c r="ATQ137" s="76"/>
      <c r="ATR137" s="76"/>
      <c r="ATS137" s="76"/>
      <c r="ATT137" s="76"/>
      <c r="ATU137" s="76"/>
      <c r="ATV137" s="76"/>
      <c r="ATW137" s="76"/>
      <c r="ATX137" s="76"/>
      <c r="ATY137" s="76"/>
      <c r="ATZ137" s="76"/>
      <c r="AUA137" s="76"/>
      <c r="AUB137" s="76"/>
      <c r="AUC137" s="76"/>
      <c r="AUD137" s="76"/>
      <c r="AUE137" s="76"/>
      <c r="AUF137" s="76"/>
      <c r="AUG137" s="76"/>
      <c r="AUH137" s="76"/>
      <c r="AUI137" s="76"/>
      <c r="AUJ137" s="76"/>
      <c r="AUK137" s="76"/>
      <c r="AUL137" s="76"/>
      <c r="AUM137" s="76"/>
      <c r="AUN137" s="76"/>
      <c r="AUO137" s="76"/>
      <c r="AUP137" s="76"/>
      <c r="AUQ137" s="76"/>
      <c r="AUR137" s="76"/>
      <c r="AUS137" s="76"/>
      <c r="AUT137" s="76"/>
      <c r="AUU137" s="76"/>
      <c r="AUV137" s="76"/>
      <c r="AUW137" s="76"/>
      <c r="AUX137" s="76"/>
      <c r="AUY137" s="76"/>
      <c r="AUZ137" s="76"/>
      <c r="AVA137" s="76"/>
      <c r="AVB137" s="76"/>
      <c r="AVC137" s="76"/>
      <c r="AVD137" s="76"/>
      <c r="AVE137" s="76"/>
      <c r="AVF137" s="76"/>
      <c r="AVG137" s="76"/>
      <c r="AVH137" s="76"/>
      <c r="AVI137" s="76"/>
      <c r="AVJ137" s="76"/>
      <c r="AVK137" s="76"/>
      <c r="AVL137" s="76"/>
      <c r="AVM137" s="76"/>
      <c r="AVN137" s="76"/>
      <c r="AVO137" s="76"/>
      <c r="AVP137" s="76"/>
      <c r="AVQ137" s="76"/>
      <c r="AVR137" s="76"/>
      <c r="AVS137" s="76"/>
      <c r="AVT137" s="76"/>
      <c r="AVU137" s="76"/>
      <c r="AVV137" s="76"/>
      <c r="AVW137" s="76"/>
      <c r="AVX137" s="76"/>
      <c r="AVY137" s="76"/>
      <c r="AVZ137" s="76"/>
      <c r="AWA137" s="76"/>
      <c r="AWB137" s="76"/>
      <c r="AWC137" s="76"/>
      <c r="AWD137" s="76"/>
      <c r="AWE137" s="76"/>
      <c r="AWF137" s="76"/>
      <c r="AWG137" s="76"/>
      <c r="AWH137" s="76"/>
      <c r="AWI137" s="76"/>
      <c r="AWJ137" s="76"/>
      <c r="AWK137" s="76"/>
      <c r="AWL137" s="76"/>
      <c r="AWM137" s="76"/>
      <c r="AWN137" s="76"/>
      <c r="AWO137" s="76"/>
      <c r="AWP137" s="76"/>
      <c r="AWQ137" s="76"/>
      <c r="AWR137" s="76"/>
      <c r="AWS137" s="76"/>
      <c r="AWT137" s="76"/>
      <c r="AWU137" s="76"/>
      <c r="AWV137" s="76"/>
      <c r="AWW137" s="76"/>
      <c r="AWX137" s="76"/>
      <c r="AWY137" s="76"/>
      <c r="AWZ137" s="76"/>
      <c r="AXA137" s="76"/>
      <c r="AXB137" s="76"/>
      <c r="AXC137" s="76"/>
      <c r="AXD137" s="76"/>
      <c r="AXE137" s="76"/>
      <c r="AXF137" s="76"/>
      <c r="AXG137" s="76"/>
      <c r="AXH137" s="76"/>
      <c r="AXI137" s="76"/>
      <c r="AXJ137" s="76"/>
      <c r="AXK137" s="76"/>
      <c r="AXL137" s="76"/>
      <c r="AXM137" s="76"/>
      <c r="AXN137" s="76"/>
      <c r="AXO137" s="76"/>
      <c r="AXP137" s="76"/>
      <c r="AXQ137" s="76"/>
      <c r="AXR137" s="76"/>
      <c r="AXS137" s="76"/>
      <c r="AXT137" s="76"/>
      <c r="AXU137" s="76"/>
      <c r="AXV137" s="76"/>
      <c r="AXW137" s="76"/>
      <c r="AXX137" s="76"/>
      <c r="AXY137" s="76"/>
      <c r="AXZ137" s="76"/>
      <c r="AYA137" s="76"/>
      <c r="AYB137" s="76"/>
      <c r="AYC137" s="76"/>
      <c r="AYD137" s="76"/>
      <c r="AYE137" s="76"/>
      <c r="AYF137" s="76"/>
      <c r="AYG137" s="76"/>
      <c r="AYH137" s="76"/>
      <c r="AYI137" s="76"/>
      <c r="AYJ137" s="76"/>
      <c r="AYK137" s="76"/>
      <c r="AYL137" s="76"/>
      <c r="AYM137" s="76"/>
      <c r="AYN137" s="76"/>
      <c r="AYO137" s="76"/>
      <c r="AYP137" s="76"/>
      <c r="AYQ137" s="76"/>
      <c r="AYR137" s="76"/>
      <c r="AYS137" s="76"/>
      <c r="AYT137" s="76"/>
      <c r="AYU137" s="76"/>
      <c r="AYV137" s="76"/>
      <c r="AYW137" s="76"/>
      <c r="AYX137" s="76"/>
      <c r="AYY137" s="76"/>
      <c r="AYZ137" s="76"/>
      <c r="AZA137" s="76"/>
      <c r="AZB137" s="76"/>
      <c r="AZC137" s="76"/>
      <c r="AZD137" s="76"/>
      <c r="AZE137" s="76"/>
      <c r="AZF137" s="76"/>
      <c r="AZG137" s="76"/>
      <c r="AZH137" s="76"/>
      <c r="AZI137" s="76"/>
      <c r="AZJ137" s="76"/>
      <c r="AZK137" s="76"/>
      <c r="AZL137" s="76"/>
      <c r="AZM137" s="76"/>
      <c r="AZN137" s="76"/>
      <c r="AZO137" s="76"/>
      <c r="AZP137" s="76"/>
      <c r="AZQ137" s="76"/>
      <c r="AZR137" s="76"/>
      <c r="AZS137" s="76"/>
      <c r="AZT137" s="76"/>
      <c r="AZU137" s="76"/>
      <c r="AZV137" s="76"/>
      <c r="AZW137" s="76"/>
      <c r="AZX137" s="76"/>
      <c r="AZY137" s="76"/>
      <c r="AZZ137" s="76"/>
      <c r="BAA137" s="76"/>
      <c r="BAB137" s="76"/>
      <c r="BAC137" s="76"/>
      <c r="BAD137" s="76"/>
      <c r="BAE137" s="76"/>
      <c r="BAF137" s="76"/>
      <c r="BAG137" s="76"/>
      <c r="BAH137" s="76"/>
      <c r="BAI137" s="76"/>
      <c r="BAJ137" s="76"/>
      <c r="BAK137" s="76"/>
      <c r="BAL137" s="76"/>
      <c r="BAM137" s="76"/>
      <c r="BAN137" s="76"/>
      <c r="BAO137" s="76"/>
      <c r="BAP137" s="76"/>
      <c r="BAQ137" s="76"/>
      <c r="BAR137" s="76"/>
      <c r="BAS137" s="76"/>
      <c r="BAT137" s="76"/>
      <c r="BAU137" s="76"/>
      <c r="BAV137" s="76"/>
      <c r="BAW137" s="76"/>
      <c r="BAX137" s="76"/>
      <c r="BAY137" s="76"/>
      <c r="BAZ137" s="76"/>
      <c r="BBA137" s="76"/>
      <c r="BBB137" s="76"/>
      <c r="BBC137" s="76"/>
      <c r="BBD137" s="76"/>
      <c r="BBE137" s="76"/>
      <c r="BBF137" s="76"/>
      <c r="BBG137" s="76"/>
      <c r="BBH137" s="76"/>
      <c r="BBI137" s="76"/>
      <c r="BBJ137" s="76"/>
      <c r="BBK137" s="76"/>
      <c r="BBL137" s="76"/>
      <c r="BBM137" s="76"/>
      <c r="BBN137" s="76"/>
      <c r="BBO137" s="76"/>
      <c r="BBP137" s="76"/>
      <c r="BBQ137" s="76"/>
      <c r="BBR137" s="76"/>
      <c r="BBS137" s="76"/>
      <c r="BBT137" s="76"/>
      <c r="BBU137" s="76"/>
      <c r="BBV137" s="76"/>
      <c r="BBW137" s="76"/>
      <c r="BBX137" s="76"/>
      <c r="BBY137" s="76"/>
      <c r="BBZ137" s="76"/>
      <c r="BCA137" s="76"/>
      <c r="BCB137" s="76"/>
      <c r="BCC137" s="76"/>
      <c r="BCD137" s="76"/>
      <c r="BCE137" s="76"/>
      <c r="BCF137" s="76"/>
      <c r="BCG137" s="76"/>
      <c r="BCH137" s="76"/>
      <c r="BCI137" s="76"/>
      <c r="BCJ137" s="76"/>
      <c r="BCK137" s="76"/>
      <c r="BCL137" s="76"/>
      <c r="BCM137" s="76"/>
      <c r="BCN137" s="76"/>
      <c r="BCO137" s="76"/>
      <c r="BCP137" s="76"/>
      <c r="BCQ137" s="76"/>
      <c r="BCR137" s="76"/>
      <c r="BCS137" s="76"/>
      <c r="BCT137" s="76"/>
      <c r="BCU137" s="76"/>
      <c r="BCV137" s="76"/>
      <c r="BCW137" s="76"/>
      <c r="BCX137" s="76"/>
      <c r="BCY137" s="76"/>
      <c r="BCZ137" s="76"/>
      <c r="BDA137" s="76"/>
      <c r="BDB137" s="76"/>
      <c r="BDC137" s="76"/>
      <c r="BDD137" s="76"/>
      <c r="BDE137" s="76"/>
      <c r="BDF137" s="76"/>
      <c r="BDG137" s="76"/>
      <c r="BDH137" s="76"/>
      <c r="BDI137" s="76"/>
      <c r="BDJ137" s="76"/>
      <c r="BDK137" s="76"/>
      <c r="BDL137" s="76"/>
      <c r="BDM137" s="76"/>
      <c r="BDN137" s="76"/>
      <c r="BDO137" s="76"/>
      <c r="BDP137" s="76"/>
      <c r="BDQ137" s="76"/>
      <c r="BDR137" s="76"/>
      <c r="BDS137" s="76"/>
      <c r="BDT137" s="76"/>
      <c r="BDU137" s="76"/>
      <c r="BDV137" s="76"/>
      <c r="BDW137" s="76"/>
      <c r="BDX137" s="76"/>
      <c r="BDY137" s="76"/>
      <c r="BDZ137" s="76"/>
      <c r="BEA137" s="76"/>
      <c r="BEB137" s="76"/>
      <c r="BEC137" s="76"/>
      <c r="BED137" s="76"/>
      <c r="BEE137" s="76"/>
      <c r="BEF137" s="76"/>
      <c r="BEG137" s="76"/>
      <c r="BEH137" s="76"/>
      <c r="BEI137" s="76"/>
      <c r="BEJ137" s="76"/>
      <c r="BEK137" s="76"/>
      <c r="BEL137" s="76"/>
      <c r="BEM137" s="76"/>
      <c r="BEN137" s="76"/>
      <c r="BEO137" s="76"/>
      <c r="BEP137" s="76"/>
      <c r="BEQ137" s="76"/>
      <c r="BER137" s="76"/>
      <c r="BES137" s="76"/>
      <c r="BET137" s="76"/>
      <c r="BEU137" s="76"/>
      <c r="BEV137" s="76"/>
      <c r="BEW137" s="76"/>
      <c r="BEX137" s="76"/>
      <c r="BEY137" s="76"/>
      <c r="BEZ137" s="76"/>
      <c r="BFA137" s="76"/>
      <c r="BFB137" s="76"/>
      <c r="BFC137" s="76"/>
      <c r="BFD137" s="76"/>
      <c r="BFE137" s="76"/>
      <c r="BFF137" s="76"/>
      <c r="BFG137" s="76"/>
      <c r="BFH137" s="76"/>
      <c r="BFI137" s="76"/>
      <c r="BFJ137" s="76"/>
      <c r="BFK137" s="76"/>
      <c r="BFL137" s="76"/>
      <c r="BFM137" s="76"/>
      <c r="BFN137" s="76"/>
      <c r="BFO137" s="76"/>
      <c r="BFP137" s="76"/>
      <c r="BFQ137" s="76"/>
      <c r="BFR137" s="76"/>
      <c r="BFS137" s="76"/>
      <c r="BFT137" s="76"/>
      <c r="BFU137" s="76"/>
      <c r="BFV137" s="76"/>
      <c r="BFW137" s="76"/>
      <c r="BFX137" s="76"/>
      <c r="BFY137" s="76"/>
      <c r="BFZ137" s="76"/>
      <c r="BGA137" s="76"/>
      <c r="BGB137" s="76"/>
      <c r="BGC137" s="76"/>
      <c r="BGD137" s="76"/>
      <c r="BGE137" s="76"/>
      <c r="BGF137" s="76"/>
      <c r="BGG137" s="76"/>
      <c r="BGH137" s="76"/>
      <c r="BGI137" s="76"/>
      <c r="BGJ137" s="76"/>
      <c r="BGK137" s="76"/>
      <c r="BGL137" s="76"/>
      <c r="BGM137" s="76"/>
      <c r="BGN137" s="76"/>
      <c r="BGO137" s="76"/>
      <c r="BGP137" s="76"/>
      <c r="BGQ137" s="76"/>
      <c r="BGR137" s="76"/>
      <c r="BGS137" s="76"/>
      <c r="BGT137" s="76"/>
      <c r="BGU137" s="76"/>
      <c r="BGV137" s="76"/>
      <c r="BGW137" s="76"/>
      <c r="BGX137" s="76"/>
      <c r="BGY137" s="76"/>
      <c r="BGZ137" s="76"/>
      <c r="BHA137" s="76"/>
      <c r="BHB137" s="76"/>
      <c r="BHC137" s="76"/>
      <c r="BHD137" s="76"/>
      <c r="BHE137" s="76"/>
      <c r="BHF137" s="76"/>
      <c r="BHG137" s="76"/>
      <c r="BHH137" s="76"/>
      <c r="BHI137" s="76"/>
      <c r="BHJ137" s="76"/>
      <c r="BHK137" s="76"/>
      <c r="BHL137" s="76"/>
      <c r="BHM137" s="76"/>
      <c r="BHN137" s="76"/>
      <c r="BHO137" s="76"/>
      <c r="BHP137" s="76"/>
      <c r="BHQ137" s="76"/>
      <c r="BHR137" s="76"/>
      <c r="BHS137" s="76"/>
      <c r="BHT137" s="76"/>
      <c r="BHU137" s="76"/>
      <c r="BHV137" s="76"/>
      <c r="BHW137" s="76"/>
      <c r="BHX137" s="76"/>
      <c r="BHY137" s="76"/>
      <c r="BHZ137" s="76"/>
      <c r="BIA137" s="76"/>
      <c r="BIB137" s="76"/>
      <c r="BIC137" s="76"/>
      <c r="BID137" s="76"/>
      <c r="BIE137" s="76"/>
      <c r="BIF137" s="76"/>
      <c r="BIG137" s="76"/>
      <c r="BIH137" s="76"/>
      <c r="BII137" s="76"/>
      <c r="BIJ137" s="76"/>
      <c r="BIK137" s="76"/>
      <c r="BIL137" s="76"/>
      <c r="BIM137" s="76"/>
      <c r="BIN137" s="76"/>
      <c r="BIO137" s="76"/>
      <c r="BIP137" s="76"/>
      <c r="BIQ137" s="76"/>
      <c r="BIR137" s="76"/>
      <c r="BIS137" s="76"/>
      <c r="BIT137" s="76"/>
      <c r="BIU137" s="76"/>
      <c r="BIV137" s="76"/>
      <c r="BIW137" s="76"/>
      <c r="BIX137" s="76"/>
      <c r="BIY137" s="76"/>
      <c r="BIZ137" s="76"/>
      <c r="BJA137" s="76"/>
      <c r="BJB137" s="76"/>
      <c r="BJC137" s="76"/>
      <c r="BJD137" s="76"/>
      <c r="BJE137" s="76"/>
      <c r="BJF137" s="76"/>
      <c r="BJG137" s="76"/>
      <c r="BJH137" s="76"/>
      <c r="BJI137" s="76"/>
      <c r="BJJ137" s="76"/>
      <c r="BJK137" s="76"/>
      <c r="BJL137" s="76"/>
      <c r="BJM137" s="76"/>
      <c r="BJN137" s="76"/>
      <c r="BJO137" s="76"/>
      <c r="BJP137" s="76"/>
      <c r="BJQ137" s="76"/>
      <c r="BJR137" s="76"/>
      <c r="BJS137" s="76"/>
      <c r="BJT137" s="76"/>
      <c r="BJU137" s="76"/>
      <c r="BJV137" s="76"/>
      <c r="BJW137" s="76"/>
      <c r="BJX137" s="76"/>
      <c r="BJY137" s="76"/>
      <c r="BJZ137" s="76"/>
      <c r="BKA137" s="76"/>
      <c r="BKB137" s="76"/>
      <c r="BKC137" s="76"/>
      <c r="BKD137" s="76"/>
      <c r="BKE137" s="76"/>
      <c r="BKF137" s="76"/>
      <c r="BKG137" s="76"/>
      <c r="BKH137" s="76"/>
      <c r="BKI137" s="76"/>
      <c r="BKJ137" s="76"/>
      <c r="BKK137" s="76"/>
      <c r="BKL137" s="76"/>
      <c r="BKM137" s="76"/>
      <c r="BKN137" s="76"/>
      <c r="BKO137" s="76"/>
      <c r="BKP137" s="76"/>
      <c r="BKQ137" s="76"/>
      <c r="BKR137" s="76"/>
      <c r="BKS137" s="76"/>
      <c r="BKT137" s="76"/>
      <c r="BKU137" s="76"/>
      <c r="BKV137" s="76"/>
      <c r="BKW137" s="76"/>
      <c r="BKX137" s="76"/>
      <c r="BKY137" s="76"/>
      <c r="BKZ137" s="76"/>
      <c r="BLA137" s="76"/>
      <c r="BLB137" s="76"/>
      <c r="BLC137" s="76"/>
      <c r="BLD137" s="76"/>
      <c r="BLE137" s="76"/>
      <c r="BLF137" s="76"/>
      <c r="BLG137" s="76"/>
      <c r="BLH137" s="76"/>
      <c r="BLI137" s="76"/>
      <c r="BLJ137" s="76"/>
      <c r="BLK137" s="76"/>
      <c r="BLL137" s="76"/>
      <c r="BLM137" s="76"/>
      <c r="BLN137" s="76"/>
      <c r="BLO137" s="76"/>
      <c r="BLP137" s="76"/>
      <c r="BLQ137" s="76"/>
      <c r="BLR137" s="76"/>
      <c r="BLS137" s="76"/>
      <c r="BLT137" s="76"/>
      <c r="BLU137" s="76"/>
      <c r="BLV137" s="76"/>
      <c r="BLW137" s="76"/>
      <c r="BLX137" s="76"/>
      <c r="BLY137" s="76"/>
      <c r="BLZ137" s="76"/>
      <c r="BMA137" s="76"/>
      <c r="BMB137" s="76"/>
      <c r="BMC137" s="76"/>
      <c r="BMD137" s="76"/>
      <c r="BME137" s="76"/>
      <c r="BMF137" s="76"/>
      <c r="BMG137" s="76"/>
      <c r="BMH137" s="76"/>
      <c r="BMI137" s="76"/>
      <c r="BMJ137" s="76"/>
      <c r="BMK137" s="76"/>
      <c r="BML137" s="76"/>
      <c r="BMM137" s="76"/>
      <c r="BMN137" s="76"/>
      <c r="BMO137" s="76"/>
      <c r="BMP137" s="76"/>
      <c r="BMQ137" s="76"/>
      <c r="BMR137" s="76"/>
      <c r="BMS137" s="76"/>
      <c r="BMT137" s="76"/>
      <c r="BMU137" s="76"/>
      <c r="BMV137" s="76"/>
      <c r="BMW137" s="76"/>
      <c r="BMX137" s="76"/>
      <c r="BMY137" s="76"/>
      <c r="BMZ137" s="76"/>
      <c r="BNA137" s="76"/>
      <c r="BNB137" s="76"/>
      <c r="BNC137" s="76"/>
      <c r="BND137" s="76"/>
      <c r="BNE137" s="76"/>
      <c r="BNF137" s="76"/>
      <c r="BNG137" s="76"/>
      <c r="BNH137" s="76"/>
      <c r="BNI137" s="76"/>
      <c r="BNJ137" s="76"/>
      <c r="BNK137" s="76"/>
      <c r="BNL137" s="76"/>
      <c r="BNM137" s="76"/>
      <c r="BNN137" s="76"/>
      <c r="BNO137" s="76"/>
      <c r="BNP137" s="76"/>
      <c r="BNQ137" s="76"/>
      <c r="BNR137" s="76"/>
      <c r="BNS137" s="76"/>
      <c r="BNT137" s="76"/>
      <c r="BNU137" s="76"/>
      <c r="BNV137" s="76"/>
      <c r="BNW137" s="76"/>
      <c r="BNX137" s="76"/>
      <c r="BNY137" s="76"/>
      <c r="BNZ137" s="76"/>
      <c r="BOA137" s="76"/>
      <c r="BOB137" s="76"/>
      <c r="BOC137" s="76"/>
      <c r="BOD137" s="76"/>
      <c r="BOE137" s="76"/>
      <c r="BOF137" s="76"/>
      <c r="BOG137" s="76"/>
      <c r="BOH137" s="76"/>
      <c r="BOI137" s="76"/>
      <c r="BOJ137" s="76"/>
      <c r="BOK137" s="76"/>
      <c r="BOL137" s="76"/>
      <c r="BOM137" s="76"/>
      <c r="BON137" s="76"/>
      <c r="BOO137" s="76"/>
      <c r="BOP137" s="76"/>
      <c r="BOQ137" s="76"/>
      <c r="BOR137" s="76"/>
      <c r="BOS137" s="76"/>
      <c r="BOT137" s="76"/>
      <c r="BOU137" s="76"/>
      <c r="BOV137" s="76"/>
      <c r="BOW137" s="76"/>
      <c r="BOX137" s="76"/>
      <c r="BOY137" s="76"/>
      <c r="BOZ137" s="76"/>
      <c r="BPA137" s="76"/>
      <c r="BPB137" s="76"/>
      <c r="BPC137" s="76"/>
      <c r="BPD137" s="76"/>
      <c r="BPE137" s="76"/>
      <c r="BPF137" s="76"/>
      <c r="BPG137" s="76"/>
      <c r="BPH137" s="76"/>
      <c r="BPI137" s="76"/>
      <c r="BPJ137" s="76"/>
      <c r="BPK137" s="76"/>
      <c r="BPL137" s="76"/>
      <c r="BPM137" s="76"/>
      <c r="BPN137" s="76"/>
      <c r="BPO137" s="76"/>
      <c r="BPP137" s="76"/>
      <c r="BPQ137" s="76"/>
      <c r="BPR137" s="76"/>
      <c r="BPS137" s="76"/>
      <c r="BPT137" s="76"/>
      <c r="BPU137" s="76"/>
      <c r="BPV137" s="76"/>
      <c r="BPW137" s="76"/>
      <c r="BPX137" s="76"/>
      <c r="BPY137" s="76"/>
      <c r="BPZ137" s="76"/>
      <c r="BQA137" s="76"/>
      <c r="BQB137" s="76"/>
      <c r="BQC137" s="76"/>
      <c r="BQD137" s="76"/>
      <c r="BQE137" s="76"/>
      <c r="BQF137" s="76"/>
      <c r="BQG137" s="76"/>
      <c r="BQH137" s="76"/>
      <c r="BQI137" s="76"/>
      <c r="BQJ137" s="76"/>
      <c r="BQK137" s="76"/>
      <c r="BQL137" s="76"/>
      <c r="BQM137" s="76"/>
      <c r="BQN137" s="76"/>
      <c r="BQO137" s="76"/>
      <c r="BQP137" s="76"/>
      <c r="BQQ137" s="76"/>
      <c r="BQR137" s="76"/>
      <c r="BQS137" s="76"/>
      <c r="BQT137" s="76"/>
      <c r="BQU137" s="76"/>
      <c r="BQV137" s="76"/>
      <c r="BQW137" s="76"/>
      <c r="BQX137" s="76"/>
      <c r="BQY137" s="76"/>
      <c r="BQZ137" s="76"/>
      <c r="BRA137" s="76"/>
      <c r="BRB137" s="76"/>
      <c r="BRC137" s="76"/>
      <c r="BRD137" s="76"/>
      <c r="BRE137" s="76"/>
      <c r="BRF137" s="76"/>
      <c r="BRG137" s="76"/>
      <c r="BRH137" s="76"/>
      <c r="BRI137" s="76"/>
      <c r="BRJ137" s="76"/>
      <c r="BRK137" s="76"/>
      <c r="BRL137" s="76"/>
      <c r="BRM137" s="76"/>
      <c r="BRN137" s="76"/>
      <c r="BRO137" s="76"/>
      <c r="BRP137" s="76"/>
      <c r="BRQ137" s="76"/>
      <c r="BRR137" s="76"/>
      <c r="BRS137" s="76"/>
      <c r="BRT137" s="76"/>
      <c r="BRU137" s="76"/>
      <c r="BRV137" s="76"/>
      <c r="BRW137" s="76"/>
      <c r="BRX137" s="76"/>
      <c r="BRY137" s="76"/>
      <c r="BRZ137" s="76"/>
      <c r="BSA137" s="76"/>
      <c r="BSB137" s="76"/>
      <c r="BSC137" s="76"/>
      <c r="BSD137" s="76"/>
      <c r="BSE137" s="76"/>
      <c r="BSF137" s="76"/>
      <c r="BSG137" s="76"/>
      <c r="BSH137" s="76"/>
      <c r="BSI137" s="76"/>
      <c r="BSJ137" s="76"/>
      <c r="BSK137" s="76"/>
      <c r="BSL137" s="76"/>
      <c r="BSM137" s="76"/>
      <c r="BSN137" s="76"/>
      <c r="BSO137" s="76"/>
      <c r="BSP137" s="76"/>
      <c r="BSQ137" s="76"/>
      <c r="BSR137" s="76"/>
      <c r="BSS137" s="76"/>
      <c r="BST137" s="76"/>
      <c r="BSU137" s="76"/>
      <c r="BSV137" s="76"/>
      <c r="BSW137" s="76"/>
      <c r="BSX137" s="76"/>
      <c r="BSY137" s="76"/>
      <c r="BSZ137" s="76"/>
      <c r="BTA137" s="76"/>
      <c r="BTB137" s="76"/>
      <c r="BTC137" s="76"/>
      <c r="BTD137" s="76"/>
      <c r="BTE137" s="76"/>
      <c r="BTF137" s="76"/>
      <c r="BTG137" s="76"/>
      <c r="BTH137" s="76"/>
      <c r="BTI137" s="76"/>
      <c r="BTJ137" s="76"/>
      <c r="BTK137" s="76"/>
      <c r="BTL137" s="76"/>
      <c r="BTM137" s="76"/>
      <c r="BTN137" s="76"/>
      <c r="BTO137" s="76"/>
      <c r="BTP137" s="76"/>
      <c r="BTQ137" s="76"/>
      <c r="BTR137" s="76"/>
      <c r="BTS137" s="76"/>
      <c r="BTT137" s="76"/>
      <c r="BTU137" s="76"/>
      <c r="BTV137" s="76"/>
      <c r="BTW137" s="76"/>
      <c r="BTX137" s="76"/>
      <c r="BTY137" s="76"/>
      <c r="BTZ137" s="76"/>
      <c r="BUA137" s="76"/>
      <c r="BUB137" s="76"/>
      <c r="BUC137" s="76"/>
      <c r="BUD137" s="76"/>
      <c r="BUE137" s="76"/>
      <c r="BUF137" s="76"/>
      <c r="BUG137" s="76"/>
      <c r="BUH137" s="76"/>
      <c r="BUI137" s="76"/>
      <c r="BUJ137" s="76"/>
      <c r="BUK137" s="76"/>
      <c r="BUL137" s="76"/>
      <c r="BUM137" s="76"/>
      <c r="BUN137" s="76"/>
      <c r="BUO137" s="76"/>
      <c r="BUP137" s="76"/>
      <c r="BUQ137" s="76"/>
      <c r="BUR137" s="76"/>
      <c r="BUS137" s="76"/>
      <c r="BUT137" s="76"/>
      <c r="BUU137" s="76"/>
      <c r="BUV137" s="76"/>
      <c r="BUW137" s="76"/>
      <c r="BUX137" s="76"/>
      <c r="BUY137" s="76"/>
      <c r="BUZ137" s="76"/>
      <c r="BVA137" s="76"/>
      <c r="BVB137" s="76"/>
      <c r="BVC137" s="76"/>
      <c r="BVD137" s="76"/>
      <c r="BVE137" s="76"/>
      <c r="BVF137" s="76"/>
      <c r="BVG137" s="76"/>
      <c r="BVH137" s="76"/>
      <c r="BVI137" s="76"/>
      <c r="BVJ137" s="76"/>
      <c r="BVK137" s="76"/>
      <c r="BVL137" s="76"/>
      <c r="BVM137" s="76"/>
      <c r="BVN137" s="76"/>
      <c r="BVO137" s="76"/>
      <c r="BVP137" s="76"/>
      <c r="BVQ137" s="76"/>
      <c r="BVR137" s="76"/>
      <c r="BVS137" s="76"/>
      <c r="BVT137" s="76"/>
      <c r="BVU137" s="76"/>
      <c r="BVV137" s="76"/>
      <c r="BVW137" s="76"/>
      <c r="BVX137" s="76"/>
      <c r="BVY137" s="76"/>
      <c r="BVZ137" s="76"/>
      <c r="BWA137" s="76"/>
      <c r="BWB137" s="76"/>
      <c r="BWC137" s="76"/>
      <c r="BWD137" s="76"/>
      <c r="BWE137" s="76"/>
      <c r="BWF137" s="76"/>
      <c r="BWG137" s="76"/>
      <c r="BWH137" s="76"/>
      <c r="BWI137" s="76"/>
      <c r="BWJ137" s="76"/>
      <c r="BWK137" s="76"/>
      <c r="BWL137" s="76"/>
      <c r="BWM137" s="76"/>
      <c r="BWN137" s="76"/>
      <c r="BWO137" s="76"/>
      <c r="BWP137" s="76"/>
      <c r="BWQ137" s="76"/>
      <c r="BWR137" s="76"/>
      <c r="BWS137" s="76"/>
      <c r="BWT137" s="76"/>
      <c r="BWU137" s="76"/>
      <c r="BWV137" s="76"/>
      <c r="BWW137" s="76"/>
      <c r="BWX137" s="76"/>
      <c r="BWY137" s="76"/>
      <c r="BWZ137" s="76"/>
      <c r="BXA137" s="76"/>
      <c r="BXB137" s="76"/>
      <c r="BXC137" s="76"/>
      <c r="BXD137" s="76"/>
      <c r="BXE137" s="76"/>
      <c r="BXF137" s="76"/>
      <c r="BXG137" s="76"/>
      <c r="BXH137" s="76"/>
      <c r="BXI137" s="76"/>
      <c r="BXJ137" s="76"/>
      <c r="BXK137" s="76"/>
      <c r="BXL137" s="76"/>
      <c r="BXM137" s="76"/>
      <c r="BXN137" s="76"/>
      <c r="BXO137" s="76"/>
      <c r="BXP137" s="76"/>
      <c r="BXQ137" s="76"/>
      <c r="BXR137" s="76"/>
      <c r="BXS137" s="76"/>
      <c r="BXT137" s="76"/>
      <c r="BXU137" s="76"/>
      <c r="BXV137" s="76"/>
      <c r="BXW137" s="76"/>
      <c r="BXX137" s="76"/>
      <c r="BXY137" s="76"/>
      <c r="BXZ137" s="76"/>
      <c r="BYA137" s="76"/>
      <c r="BYB137" s="76"/>
      <c r="BYC137" s="76"/>
      <c r="BYD137" s="76"/>
      <c r="BYE137" s="76"/>
      <c r="BYF137" s="76"/>
      <c r="BYG137" s="76"/>
      <c r="BYH137" s="76"/>
      <c r="BYI137" s="76"/>
      <c r="BYJ137" s="76"/>
      <c r="BYK137" s="76"/>
      <c r="BYL137" s="76"/>
      <c r="BYM137" s="76"/>
      <c r="BYN137" s="76"/>
      <c r="BYO137" s="76"/>
      <c r="BYP137" s="76"/>
      <c r="BYQ137" s="76"/>
      <c r="BYR137" s="76"/>
      <c r="BYS137" s="76"/>
      <c r="BYT137" s="76"/>
      <c r="BYU137" s="76"/>
      <c r="BYV137" s="76"/>
      <c r="BYW137" s="76"/>
      <c r="BYX137" s="76"/>
      <c r="BYY137" s="76"/>
      <c r="BYZ137" s="76"/>
      <c r="BZA137" s="76"/>
      <c r="BZB137" s="76"/>
      <c r="BZC137" s="76"/>
      <c r="BZD137" s="76"/>
      <c r="BZE137" s="76"/>
      <c r="BZF137" s="76"/>
      <c r="BZG137" s="76"/>
      <c r="BZH137" s="76"/>
      <c r="BZI137" s="76"/>
      <c r="BZJ137" s="76"/>
      <c r="BZK137" s="76"/>
      <c r="BZL137" s="76"/>
      <c r="BZM137" s="76"/>
      <c r="BZN137" s="76"/>
      <c r="BZO137" s="76"/>
      <c r="BZP137" s="76"/>
      <c r="BZQ137" s="76"/>
      <c r="BZR137" s="76"/>
      <c r="BZS137" s="76"/>
      <c r="BZT137" s="76"/>
      <c r="BZU137" s="76"/>
      <c r="BZV137" s="76"/>
      <c r="BZW137" s="76"/>
      <c r="BZX137" s="76"/>
      <c r="BZY137" s="76"/>
      <c r="BZZ137" s="76"/>
      <c r="CAA137" s="76"/>
      <c r="CAB137" s="76"/>
      <c r="CAC137" s="76"/>
      <c r="CAD137" s="76"/>
      <c r="CAE137" s="76"/>
      <c r="CAF137" s="76"/>
      <c r="CAG137" s="76"/>
      <c r="CAH137" s="76"/>
      <c r="CAI137" s="76"/>
      <c r="CAJ137" s="76"/>
      <c r="CAK137" s="76"/>
      <c r="CAL137" s="76"/>
      <c r="CAM137" s="76"/>
      <c r="CAN137" s="76"/>
      <c r="CAO137" s="76"/>
      <c r="CAP137" s="76"/>
      <c r="CAQ137" s="76"/>
      <c r="CAR137" s="76"/>
      <c r="CAS137" s="76"/>
      <c r="CAT137" s="76"/>
      <c r="CAU137" s="76"/>
      <c r="CAV137" s="76"/>
      <c r="CAW137" s="76"/>
      <c r="CAX137" s="76"/>
      <c r="CAY137" s="76"/>
      <c r="CAZ137" s="76"/>
      <c r="CBA137" s="76"/>
      <c r="CBB137" s="76"/>
      <c r="CBC137" s="76"/>
      <c r="CBD137" s="76"/>
      <c r="CBE137" s="76"/>
      <c r="CBF137" s="76"/>
      <c r="CBG137" s="76"/>
      <c r="CBH137" s="76"/>
      <c r="CBI137" s="76"/>
      <c r="CBJ137" s="76"/>
      <c r="CBK137" s="76"/>
      <c r="CBL137" s="76"/>
      <c r="CBM137" s="76"/>
      <c r="CBN137" s="76"/>
      <c r="CBO137" s="76"/>
      <c r="CBP137" s="76"/>
      <c r="CBQ137" s="76"/>
      <c r="CBR137" s="76"/>
      <c r="CBS137" s="76"/>
      <c r="CBT137" s="76"/>
      <c r="CBU137" s="76"/>
      <c r="CBV137" s="76"/>
      <c r="CBW137" s="76"/>
      <c r="CBX137" s="76"/>
      <c r="CBY137" s="76"/>
      <c r="CBZ137" s="76"/>
      <c r="CCA137" s="76"/>
      <c r="CCB137" s="76"/>
      <c r="CCC137" s="76"/>
      <c r="CCD137" s="76"/>
      <c r="CCE137" s="76"/>
      <c r="CCF137" s="76"/>
      <c r="CCG137" s="76"/>
      <c r="CCH137" s="76"/>
      <c r="CCI137" s="76"/>
      <c r="CCJ137" s="76"/>
      <c r="CCK137" s="76"/>
      <c r="CCL137" s="76"/>
      <c r="CCM137" s="76"/>
      <c r="CCN137" s="76"/>
      <c r="CCO137" s="76"/>
      <c r="CCP137" s="76"/>
      <c r="CCQ137" s="76"/>
      <c r="CCR137" s="76"/>
      <c r="CCS137" s="76"/>
      <c r="CCT137" s="76"/>
      <c r="CCU137" s="76"/>
      <c r="CCV137" s="76"/>
      <c r="CCW137" s="76"/>
      <c r="CCX137" s="76"/>
      <c r="CCY137" s="76"/>
      <c r="CCZ137" s="76"/>
      <c r="CDA137" s="76"/>
      <c r="CDB137" s="76"/>
      <c r="CDC137" s="76"/>
      <c r="CDD137" s="76"/>
      <c r="CDE137" s="76"/>
      <c r="CDF137" s="76"/>
      <c r="CDG137" s="76"/>
      <c r="CDH137" s="76"/>
      <c r="CDI137" s="76"/>
      <c r="CDJ137" s="76"/>
      <c r="CDK137" s="76"/>
      <c r="CDL137" s="76"/>
      <c r="CDM137" s="76"/>
      <c r="CDN137" s="76"/>
      <c r="CDO137" s="76"/>
      <c r="CDP137" s="76"/>
      <c r="CDQ137" s="76"/>
      <c r="CDR137" s="76"/>
      <c r="CDS137" s="76"/>
      <c r="CDT137" s="76"/>
      <c r="CDU137" s="76"/>
      <c r="CDV137" s="76"/>
      <c r="CDW137" s="76"/>
      <c r="CDX137" s="76"/>
      <c r="CDY137" s="76"/>
      <c r="CDZ137" s="76"/>
      <c r="CEA137" s="76"/>
      <c r="CEB137" s="76"/>
      <c r="CEC137" s="76"/>
      <c r="CED137" s="76"/>
      <c r="CEE137" s="76"/>
      <c r="CEF137" s="76"/>
      <c r="CEG137" s="76"/>
      <c r="CEH137" s="76"/>
      <c r="CEI137" s="76"/>
      <c r="CEJ137" s="76"/>
      <c r="CEK137" s="76"/>
      <c r="CEL137" s="76"/>
      <c r="CEM137" s="76"/>
      <c r="CEN137" s="76"/>
      <c r="CEO137" s="76"/>
      <c r="CEP137" s="76"/>
      <c r="CEQ137" s="76"/>
      <c r="CER137" s="76"/>
      <c r="CES137" s="76"/>
      <c r="CET137" s="76"/>
      <c r="CEU137" s="76"/>
      <c r="CEV137" s="76"/>
      <c r="CEW137" s="76"/>
      <c r="CEX137" s="76"/>
      <c r="CEY137" s="76"/>
      <c r="CEZ137" s="76"/>
      <c r="CFA137" s="76"/>
      <c r="CFB137" s="76"/>
      <c r="CFC137" s="76"/>
      <c r="CFD137" s="76"/>
      <c r="CFE137" s="76"/>
      <c r="CFF137" s="76"/>
      <c r="CFG137" s="76"/>
      <c r="CFH137" s="76"/>
      <c r="CFI137" s="76"/>
      <c r="CFJ137" s="76"/>
      <c r="CFK137" s="76"/>
      <c r="CFL137" s="76"/>
      <c r="CFM137" s="76"/>
      <c r="CFN137" s="76"/>
      <c r="CFO137" s="76"/>
      <c r="CFP137" s="76"/>
      <c r="CFQ137" s="76"/>
      <c r="CFR137" s="76"/>
      <c r="CFS137" s="76"/>
      <c r="CFT137" s="76"/>
      <c r="CFU137" s="76"/>
      <c r="CFV137" s="76"/>
      <c r="CFW137" s="76"/>
      <c r="CFX137" s="76"/>
      <c r="CFY137" s="76"/>
      <c r="CFZ137" s="76"/>
      <c r="CGA137" s="76"/>
      <c r="CGB137" s="76"/>
      <c r="CGC137" s="76"/>
      <c r="CGD137" s="76"/>
      <c r="CGE137" s="76"/>
      <c r="CGF137" s="76"/>
      <c r="CGG137" s="76"/>
      <c r="CGH137" s="76"/>
      <c r="CGI137" s="76"/>
      <c r="CGJ137" s="76"/>
      <c r="CGK137" s="76"/>
      <c r="CGL137" s="76"/>
      <c r="CGM137" s="76"/>
      <c r="CGN137" s="76"/>
      <c r="CGO137" s="76"/>
      <c r="CGP137" s="76"/>
      <c r="CGQ137" s="76"/>
      <c r="CGR137" s="76"/>
      <c r="CGS137" s="76"/>
      <c r="CGT137" s="76"/>
      <c r="CGU137" s="76"/>
      <c r="CGV137" s="76"/>
      <c r="CGW137" s="76"/>
      <c r="CGX137" s="76"/>
      <c r="CGY137" s="76"/>
      <c r="CGZ137" s="76"/>
      <c r="CHA137" s="76"/>
      <c r="CHB137" s="76"/>
      <c r="CHC137" s="76"/>
      <c r="CHD137" s="76"/>
      <c r="CHE137" s="76"/>
      <c r="CHF137" s="76"/>
      <c r="CHG137" s="76"/>
      <c r="CHH137" s="76"/>
      <c r="CHI137" s="76"/>
      <c r="CHJ137" s="76"/>
      <c r="CHK137" s="76"/>
      <c r="CHL137" s="76"/>
      <c r="CHM137" s="76"/>
      <c r="CHN137" s="76"/>
      <c r="CHO137" s="76"/>
      <c r="CHP137" s="76"/>
      <c r="CHQ137" s="76"/>
      <c r="CHR137" s="76"/>
      <c r="CHS137" s="76"/>
      <c r="CHT137" s="76"/>
      <c r="CHU137" s="76"/>
      <c r="CHV137" s="76"/>
      <c r="CHW137" s="76"/>
      <c r="CHX137" s="76"/>
      <c r="CHY137" s="76"/>
      <c r="CHZ137" s="76"/>
      <c r="CIA137" s="76"/>
      <c r="CIB137" s="76"/>
      <c r="CIC137" s="76"/>
      <c r="CID137" s="76"/>
      <c r="CIE137" s="76"/>
      <c r="CIF137" s="76"/>
      <c r="CIG137" s="76"/>
      <c r="CIH137" s="76"/>
      <c r="CII137" s="76"/>
      <c r="CIJ137" s="76"/>
      <c r="CIK137" s="76"/>
      <c r="CIL137" s="76"/>
      <c r="CIM137" s="76"/>
      <c r="CIN137" s="76"/>
      <c r="CIO137" s="76"/>
      <c r="CIP137" s="76"/>
      <c r="CIQ137" s="76"/>
      <c r="CIR137" s="76"/>
      <c r="CIS137" s="76"/>
      <c r="CIT137" s="76"/>
      <c r="CIU137" s="76"/>
      <c r="CIV137" s="76"/>
      <c r="CIW137" s="76"/>
      <c r="CIX137" s="76"/>
      <c r="CIY137" s="76"/>
      <c r="CIZ137" s="76"/>
      <c r="CJA137" s="76"/>
      <c r="CJB137" s="76"/>
      <c r="CJC137" s="76"/>
      <c r="CJD137" s="76"/>
      <c r="CJE137" s="76"/>
      <c r="CJF137" s="76"/>
      <c r="CJG137" s="76"/>
      <c r="CJH137" s="76"/>
      <c r="CJI137" s="76"/>
      <c r="CJJ137" s="76"/>
      <c r="CJK137" s="76"/>
      <c r="CJL137" s="76"/>
      <c r="CJM137" s="76"/>
      <c r="CJN137" s="76"/>
      <c r="CJO137" s="76"/>
      <c r="CJP137" s="76"/>
      <c r="CJQ137" s="76"/>
      <c r="CJR137" s="76"/>
      <c r="CJS137" s="76"/>
      <c r="CJT137" s="76"/>
      <c r="CJU137" s="76"/>
      <c r="CJV137" s="76"/>
      <c r="CJW137" s="76"/>
      <c r="CJX137" s="76"/>
      <c r="CJY137" s="76"/>
      <c r="CJZ137" s="76"/>
      <c r="CKA137" s="76"/>
      <c r="CKB137" s="76"/>
      <c r="CKC137" s="76"/>
      <c r="CKD137" s="76"/>
      <c r="CKE137" s="76"/>
      <c r="CKF137" s="76"/>
      <c r="CKG137" s="76"/>
      <c r="CKH137" s="76"/>
      <c r="CKI137" s="76"/>
      <c r="CKJ137" s="76"/>
      <c r="CKK137" s="76"/>
      <c r="CKL137" s="76"/>
      <c r="CKM137" s="76"/>
      <c r="CKN137" s="76"/>
      <c r="CKO137" s="76"/>
      <c r="CKP137" s="76"/>
      <c r="CKQ137" s="76"/>
      <c r="CKR137" s="76"/>
      <c r="CKS137" s="76"/>
      <c r="CKT137" s="76"/>
      <c r="CKU137" s="76"/>
      <c r="CKV137" s="76"/>
      <c r="CKW137" s="76"/>
      <c r="CKX137" s="76"/>
      <c r="CKY137" s="76"/>
      <c r="CKZ137" s="76"/>
      <c r="CLA137" s="76"/>
      <c r="CLB137" s="76"/>
      <c r="CLC137" s="76"/>
      <c r="CLD137" s="76"/>
      <c r="CLE137" s="76"/>
      <c r="CLF137" s="76"/>
      <c r="CLG137" s="76"/>
      <c r="CLH137" s="76"/>
      <c r="CLI137" s="76"/>
      <c r="CLJ137" s="76"/>
      <c r="CLK137" s="76"/>
      <c r="CLL137" s="76"/>
      <c r="CLM137" s="76"/>
      <c r="CLN137" s="76"/>
      <c r="CLO137" s="76"/>
      <c r="CLP137" s="76"/>
      <c r="CLQ137" s="76"/>
      <c r="CLR137" s="76"/>
      <c r="CLS137" s="76"/>
      <c r="CLT137" s="76"/>
      <c r="CLU137" s="76"/>
      <c r="CLV137" s="76"/>
      <c r="CLW137" s="76"/>
      <c r="CLX137" s="76"/>
      <c r="CLY137" s="76"/>
      <c r="CLZ137" s="76"/>
      <c r="CMA137" s="76"/>
      <c r="CMB137" s="76"/>
      <c r="CMC137" s="76"/>
      <c r="CMD137" s="76"/>
      <c r="CME137" s="76"/>
      <c r="CMF137" s="76"/>
      <c r="CMG137" s="76"/>
      <c r="CMH137" s="76"/>
      <c r="CMI137" s="76"/>
      <c r="CMJ137" s="76"/>
      <c r="CMK137" s="76"/>
      <c r="CML137" s="76"/>
      <c r="CMM137" s="76"/>
      <c r="CMN137" s="76"/>
      <c r="CMO137" s="76"/>
      <c r="CMP137" s="76"/>
      <c r="CMQ137" s="76"/>
      <c r="CMR137" s="76"/>
      <c r="CMS137" s="76"/>
      <c r="CMT137" s="76"/>
      <c r="CMU137" s="76"/>
      <c r="CMV137" s="76"/>
      <c r="CMW137" s="76"/>
      <c r="CMX137" s="76"/>
      <c r="CMY137" s="76"/>
      <c r="CMZ137" s="76"/>
      <c r="CNA137" s="76"/>
      <c r="CNB137" s="76"/>
      <c r="CNC137" s="76"/>
      <c r="CND137" s="76"/>
      <c r="CNE137" s="76"/>
      <c r="CNF137" s="76"/>
      <c r="CNG137" s="76"/>
      <c r="CNH137" s="76"/>
      <c r="CNI137" s="76"/>
      <c r="CNJ137" s="76"/>
      <c r="CNK137" s="76"/>
      <c r="CNL137" s="76"/>
      <c r="CNM137" s="76"/>
      <c r="CNN137" s="76"/>
      <c r="CNO137" s="76"/>
      <c r="CNP137" s="76"/>
      <c r="CNQ137" s="76"/>
      <c r="CNR137" s="76"/>
      <c r="CNS137" s="76"/>
      <c r="CNT137" s="76"/>
      <c r="CNU137" s="76"/>
      <c r="CNV137" s="76"/>
      <c r="CNW137" s="76"/>
      <c r="CNX137" s="76"/>
      <c r="CNY137" s="76"/>
      <c r="CNZ137" s="76"/>
      <c r="COA137" s="76"/>
      <c r="COB137" s="76"/>
      <c r="COC137" s="76"/>
      <c r="COD137" s="76"/>
      <c r="COE137" s="76"/>
      <c r="COF137" s="76"/>
      <c r="COG137" s="76"/>
      <c r="COH137" s="76"/>
      <c r="COI137" s="76"/>
      <c r="COJ137" s="76"/>
      <c r="COK137" s="76"/>
      <c r="COL137" s="76"/>
      <c r="COM137" s="76"/>
      <c r="CON137" s="76"/>
      <c r="COO137" s="76"/>
      <c r="COP137" s="76"/>
      <c r="COQ137" s="76"/>
      <c r="COR137" s="76"/>
      <c r="COS137" s="76"/>
      <c r="COT137" s="76"/>
      <c r="COU137" s="76"/>
      <c r="COV137" s="76"/>
      <c r="COW137" s="76"/>
      <c r="COX137" s="76"/>
      <c r="COY137" s="76"/>
      <c r="COZ137" s="76"/>
      <c r="CPA137" s="76"/>
      <c r="CPB137" s="76"/>
      <c r="CPC137" s="76"/>
      <c r="CPD137" s="76"/>
      <c r="CPE137" s="76"/>
      <c r="CPF137" s="76"/>
      <c r="CPG137" s="76"/>
      <c r="CPH137" s="76"/>
      <c r="CPI137" s="76"/>
      <c r="CPJ137" s="76"/>
      <c r="CPK137" s="76"/>
      <c r="CPL137" s="76"/>
      <c r="CPM137" s="76"/>
      <c r="CPN137" s="76"/>
      <c r="CPO137" s="76"/>
      <c r="CPP137" s="76"/>
      <c r="CPQ137" s="76"/>
      <c r="CPR137" s="76"/>
      <c r="CPS137" s="76"/>
      <c r="CPT137" s="76"/>
      <c r="CPU137" s="76"/>
      <c r="CPV137" s="76"/>
      <c r="CPW137" s="76"/>
      <c r="CPX137" s="76"/>
      <c r="CPY137" s="76"/>
      <c r="CPZ137" s="76"/>
      <c r="CQA137" s="76"/>
      <c r="CQB137" s="76"/>
      <c r="CQC137" s="76"/>
      <c r="CQD137" s="76"/>
      <c r="CQE137" s="76"/>
      <c r="CQF137" s="76"/>
      <c r="CQG137" s="76"/>
      <c r="CQH137" s="76"/>
      <c r="CQI137" s="76"/>
      <c r="CQJ137" s="76"/>
      <c r="CQK137" s="76"/>
      <c r="CQL137" s="76"/>
      <c r="CQM137" s="76"/>
      <c r="CQN137" s="76"/>
      <c r="CQO137" s="76"/>
      <c r="CQP137" s="76"/>
      <c r="CQQ137" s="76"/>
      <c r="CQR137" s="76"/>
      <c r="CQS137" s="76"/>
      <c r="CQT137" s="76"/>
      <c r="CQU137" s="76"/>
      <c r="CQV137" s="76"/>
      <c r="CQW137" s="76"/>
      <c r="CQX137" s="76"/>
      <c r="CQY137" s="76"/>
      <c r="CQZ137" s="76"/>
      <c r="CRA137" s="76"/>
      <c r="CRB137" s="76"/>
      <c r="CRC137" s="76"/>
      <c r="CRD137" s="76"/>
      <c r="CRE137" s="76"/>
      <c r="CRF137" s="76"/>
      <c r="CRG137" s="76"/>
      <c r="CRH137" s="76"/>
      <c r="CRI137" s="76"/>
      <c r="CRJ137" s="76"/>
      <c r="CRK137" s="76"/>
      <c r="CRL137" s="76"/>
      <c r="CRM137" s="76"/>
      <c r="CRN137" s="76"/>
      <c r="CRO137" s="76"/>
      <c r="CRP137" s="76"/>
      <c r="CRQ137" s="76"/>
      <c r="CRR137" s="76"/>
      <c r="CRS137" s="76"/>
      <c r="CRT137" s="76"/>
      <c r="CRU137" s="76"/>
      <c r="CRV137" s="76"/>
      <c r="CRW137" s="76"/>
      <c r="CRX137" s="76"/>
      <c r="CRY137" s="76"/>
      <c r="CRZ137" s="76"/>
      <c r="CSA137" s="76"/>
      <c r="CSB137" s="76"/>
      <c r="CSC137" s="76"/>
      <c r="CSD137" s="76"/>
      <c r="CSE137" s="76"/>
      <c r="CSF137" s="76"/>
      <c r="CSG137" s="76"/>
      <c r="CSH137" s="76"/>
      <c r="CSI137" s="76"/>
      <c r="CSJ137" s="76"/>
      <c r="CSK137" s="76"/>
      <c r="CSL137" s="76"/>
      <c r="CSM137" s="76"/>
      <c r="CSN137" s="76"/>
      <c r="CSO137" s="76"/>
      <c r="CSP137" s="76"/>
      <c r="CSQ137" s="76"/>
      <c r="CSR137" s="76"/>
      <c r="CSS137" s="76"/>
      <c r="CST137" s="76"/>
      <c r="CSU137" s="76"/>
      <c r="CSV137" s="76"/>
      <c r="CSW137" s="76"/>
      <c r="CSX137" s="76"/>
      <c r="CSY137" s="76"/>
      <c r="CSZ137" s="76"/>
      <c r="CTA137" s="76"/>
      <c r="CTB137" s="76"/>
      <c r="CTC137" s="76"/>
      <c r="CTD137" s="76"/>
      <c r="CTE137" s="76"/>
      <c r="CTF137" s="76"/>
      <c r="CTG137" s="76"/>
      <c r="CTH137" s="76"/>
      <c r="CTI137" s="76"/>
      <c r="CTJ137" s="76"/>
      <c r="CTK137" s="76"/>
      <c r="CTL137" s="76"/>
      <c r="CTM137" s="76"/>
      <c r="CTN137" s="76"/>
      <c r="CTO137" s="76"/>
      <c r="CTP137" s="76"/>
      <c r="CTQ137" s="76"/>
      <c r="CTR137" s="76"/>
      <c r="CTS137" s="76"/>
      <c r="CTT137" s="76"/>
      <c r="CTU137" s="76"/>
      <c r="CTV137" s="76"/>
      <c r="CTW137" s="76"/>
      <c r="CTX137" s="76"/>
      <c r="CTY137" s="76"/>
      <c r="CTZ137" s="76"/>
      <c r="CUA137" s="76"/>
      <c r="CUB137" s="76"/>
      <c r="CUC137" s="76"/>
      <c r="CUD137" s="76"/>
      <c r="CUE137" s="76"/>
      <c r="CUF137" s="76"/>
      <c r="CUG137" s="76"/>
      <c r="CUH137" s="76"/>
      <c r="CUI137" s="76"/>
      <c r="CUJ137" s="76"/>
      <c r="CUK137" s="76"/>
      <c r="CUL137" s="76"/>
      <c r="CUM137" s="76"/>
      <c r="CUN137" s="76"/>
      <c r="CUO137" s="76"/>
      <c r="CUP137" s="76"/>
      <c r="CUQ137" s="76"/>
      <c r="CUR137" s="76"/>
      <c r="CUS137" s="76"/>
      <c r="CUT137" s="76"/>
      <c r="CUU137" s="76"/>
      <c r="CUV137" s="76"/>
      <c r="CUW137" s="76"/>
      <c r="CUX137" s="76"/>
      <c r="CUY137" s="76"/>
      <c r="CUZ137" s="76"/>
      <c r="CVA137" s="76"/>
      <c r="CVB137" s="76"/>
      <c r="CVC137" s="76"/>
      <c r="CVD137" s="76"/>
      <c r="CVE137" s="76"/>
      <c r="CVF137" s="76"/>
      <c r="CVG137" s="76"/>
      <c r="CVH137" s="76"/>
      <c r="CVI137" s="76"/>
      <c r="CVJ137" s="76"/>
      <c r="CVK137" s="76"/>
      <c r="CVL137" s="76"/>
      <c r="CVM137" s="76"/>
      <c r="CVN137" s="76"/>
      <c r="CVO137" s="76"/>
      <c r="CVP137" s="76"/>
      <c r="CVQ137" s="76"/>
      <c r="CVR137" s="76"/>
      <c r="CVS137" s="76"/>
      <c r="CVT137" s="76"/>
      <c r="CVU137" s="76"/>
      <c r="CVV137" s="76"/>
      <c r="CVW137" s="76"/>
      <c r="CVX137" s="76"/>
      <c r="CVY137" s="76"/>
      <c r="CVZ137" s="76"/>
      <c r="CWA137" s="76"/>
      <c r="CWB137" s="76"/>
      <c r="CWC137" s="76"/>
      <c r="CWD137" s="76"/>
      <c r="CWE137" s="76"/>
      <c r="CWF137" s="76"/>
      <c r="CWG137" s="76"/>
      <c r="CWH137" s="76"/>
      <c r="CWI137" s="76"/>
      <c r="CWJ137" s="76"/>
      <c r="CWK137" s="76"/>
      <c r="CWL137" s="76"/>
      <c r="CWM137" s="76"/>
      <c r="CWN137" s="76"/>
      <c r="CWO137" s="76"/>
      <c r="CWP137" s="76"/>
      <c r="CWQ137" s="76"/>
      <c r="CWR137" s="76"/>
      <c r="CWS137" s="76"/>
      <c r="CWT137" s="76"/>
      <c r="CWU137" s="76"/>
      <c r="CWV137" s="76"/>
      <c r="CWW137" s="76"/>
      <c r="CWX137" s="76"/>
      <c r="CWY137" s="76"/>
      <c r="CWZ137" s="76"/>
      <c r="CXA137" s="76"/>
      <c r="CXB137" s="76"/>
      <c r="CXC137" s="76"/>
      <c r="CXD137" s="76"/>
      <c r="CXE137" s="76"/>
      <c r="CXF137" s="76"/>
      <c r="CXG137" s="76"/>
      <c r="CXH137" s="76"/>
      <c r="CXI137" s="76"/>
      <c r="CXJ137" s="76"/>
      <c r="CXK137" s="76"/>
      <c r="CXL137" s="76"/>
      <c r="CXM137" s="76"/>
      <c r="CXN137" s="76"/>
      <c r="CXO137" s="76"/>
      <c r="CXP137" s="76"/>
      <c r="CXQ137" s="76"/>
      <c r="CXR137" s="76"/>
      <c r="CXS137" s="76"/>
      <c r="CXT137" s="76"/>
      <c r="CXU137" s="76"/>
      <c r="CXV137" s="76"/>
      <c r="CXW137" s="76"/>
      <c r="CXX137" s="76"/>
      <c r="CXY137" s="76"/>
      <c r="CXZ137" s="76"/>
      <c r="CYA137" s="76"/>
      <c r="CYB137" s="76"/>
      <c r="CYC137" s="76"/>
      <c r="CYD137" s="76"/>
      <c r="CYE137" s="76"/>
      <c r="CYF137" s="76"/>
      <c r="CYG137" s="76"/>
      <c r="CYH137" s="76"/>
      <c r="CYI137" s="76"/>
      <c r="CYJ137" s="76"/>
      <c r="CYK137" s="76"/>
      <c r="CYL137" s="76"/>
      <c r="CYM137" s="76"/>
      <c r="CYN137" s="76"/>
      <c r="CYO137" s="76"/>
      <c r="CYP137" s="76"/>
      <c r="CYQ137" s="76"/>
      <c r="CYR137" s="76"/>
      <c r="CYS137" s="76"/>
      <c r="CYT137" s="76"/>
      <c r="CYU137" s="76"/>
      <c r="CYV137" s="76"/>
      <c r="CYW137" s="76"/>
      <c r="CYX137" s="76"/>
      <c r="CYY137" s="76"/>
      <c r="CYZ137" s="76"/>
      <c r="CZA137" s="76"/>
      <c r="CZB137" s="76"/>
      <c r="CZC137" s="76"/>
      <c r="CZD137" s="76"/>
      <c r="CZE137" s="76"/>
      <c r="CZF137" s="76"/>
      <c r="CZG137" s="76"/>
      <c r="CZH137" s="76"/>
      <c r="CZI137" s="76"/>
      <c r="CZJ137" s="76"/>
      <c r="CZK137" s="76"/>
      <c r="CZL137" s="76"/>
      <c r="CZM137" s="76"/>
      <c r="CZN137" s="76"/>
      <c r="CZO137" s="76"/>
      <c r="CZP137" s="76"/>
      <c r="CZQ137" s="76"/>
      <c r="CZR137" s="76"/>
      <c r="CZS137" s="76"/>
      <c r="CZT137" s="76"/>
      <c r="CZU137" s="76"/>
      <c r="CZV137" s="76"/>
      <c r="CZW137" s="76"/>
      <c r="CZX137" s="76"/>
      <c r="CZY137" s="76"/>
      <c r="CZZ137" s="76"/>
      <c r="DAA137" s="76"/>
      <c r="DAB137" s="76"/>
      <c r="DAC137" s="76"/>
      <c r="DAD137" s="76"/>
      <c r="DAE137" s="76"/>
      <c r="DAF137" s="76"/>
      <c r="DAG137" s="76"/>
      <c r="DAH137" s="76"/>
      <c r="DAI137" s="76"/>
      <c r="DAJ137" s="76"/>
      <c r="DAK137" s="76"/>
      <c r="DAL137" s="76"/>
      <c r="DAM137" s="76"/>
      <c r="DAN137" s="76"/>
      <c r="DAO137" s="76"/>
      <c r="DAP137" s="76"/>
      <c r="DAQ137" s="76"/>
      <c r="DAR137" s="76"/>
      <c r="DAS137" s="76"/>
      <c r="DAT137" s="76"/>
      <c r="DAU137" s="76"/>
      <c r="DAV137" s="76"/>
      <c r="DAW137" s="76"/>
      <c r="DAX137" s="76"/>
      <c r="DAY137" s="76"/>
      <c r="DAZ137" s="76"/>
      <c r="DBA137" s="76"/>
      <c r="DBB137" s="76"/>
      <c r="DBC137" s="76"/>
      <c r="DBD137" s="76"/>
      <c r="DBE137" s="76"/>
      <c r="DBF137" s="76"/>
      <c r="DBG137" s="76"/>
      <c r="DBH137" s="76"/>
      <c r="DBI137" s="76"/>
      <c r="DBJ137" s="76"/>
      <c r="DBK137" s="76"/>
      <c r="DBL137" s="76"/>
      <c r="DBM137" s="76"/>
      <c r="DBN137" s="76"/>
      <c r="DBO137" s="76"/>
      <c r="DBP137" s="76"/>
      <c r="DBQ137" s="76"/>
      <c r="DBR137" s="76"/>
      <c r="DBS137" s="76"/>
      <c r="DBT137" s="76"/>
      <c r="DBU137" s="76"/>
      <c r="DBV137" s="76"/>
      <c r="DBW137" s="76"/>
      <c r="DBX137" s="76"/>
      <c r="DBY137" s="76"/>
      <c r="DBZ137" s="76"/>
      <c r="DCA137" s="76"/>
      <c r="DCB137" s="76"/>
      <c r="DCC137" s="76"/>
      <c r="DCD137" s="76"/>
      <c r="DCE137" s="76"/>
      <c r="DCF137" s="76"/>
      <c r="DCG137" s="76"/>
      <c r="DCH137" s="76"/>
      <c r="DCI137" s="76"/>
      <c r="DCJ137" s="76"/>
      <c r="DCK137" s="76"/>
      <c r="DCL137" s="76"/>
      <c r="DCM137" s="76"/>
      <c r="DCN137" s="76"/>
      <c r="DCO137" s="76"/>
      <c r="DCP137" s="76"/>
      <c r="DCQ137" s="76"/>
      <c r="DCR137" s="76"/>
      <c r="DCS137" s="76"/>
      <c r="DCT137" s="76"/>
      <c r="DCU137" s="76"/>
      <c r="DCV137" s="76"/>
      <c r="DCW137" s="76"/>
      <c r="DCX137" s="76"/>
      <c r="DCY137" s="76"/>
      <c r="DCZ137" s="76"/>
      <c r="DDA137" s="76"/>
      <c r="DDB137" s="76"/>
      <c r="DDC137" s="76"/>
      <c r="DDD137" s="76"/>
      <c r="DDE137" s="76"/>
      <c r="DDF137" s="76"/>
      <c r="DDG137" s="76"/>
      <c r="DDH137" s="76"/>
      <c r="DDI137" s="76"/>
      <c r="DDJ137" s="76"/>
      <c r="DDK137" s="76"/>
      <c r="DDL137" s="76"/>
      <c r="DDM137" s="76"/>
      <c r="DDN137" s="76"/>
      <c r="DDO137" s="76"/>
      <c r="DDP137" s="76"/>
      <c r="DDQ137" s="76"/>
      <c r="DDR137" s="76"/>
      <c r="DDS137" s="76"/>
      <c r="DDT137" s="76"/>
      <c r="DDU137" s="76"/>
      <c r="DDV137" s="76"/>
      <c r="DDW137" s="76"/>
      <c r="DDX137" s="76"/>
      <c r="DDY137" s="76"/>
      <c r="DDZ137" s="76"/>
      <c r="DEA137" s="76"/>
      <c r="DEB137" s="76"/>
      <c r="DEC137" s="76"/>
      <c r="DED137" s="76"/>
      <c r="DEE137" s="76"/>
      <c r="DEF137" s="76"/>
      <c r="DEG137" s="76"/>
      <c r="DEH137" s="76"/>
      <c r="DEI137" s="76"/>
      <c r="DEJ137" s="76"/>
      <c r="DEK137" s="76"/>
      <c r="DEL137" s="76"/>
      <c r="DEM137" s="76"/>
      <c r="DEN137" s="76"/>
      <c r="DEO137" s="76"/>
      <c r="DEP137" s="76"/>
      <c r="DEQ137" s="76"/>
      <c r="DER137" s="76"/>
      <c r="DES137" s="76"/>
      <c r="DET137" s="76"/>
      <c r="DEU137" s="76"/>
      <c r="DEV137" s="76"/>
      <c r="DEW137" s="76"/>
      <c r="DEX137" s="76"/>
      <c r="DEY137" s="76"/>
      <c r="DEZ137" s="76"/>
      <c r="DFA137" s="76"/>
      <c r="DFB137" s="76"/>
      <c r="DFC137" s="76"/>
      <c r="DFD137" s="76"/>
      <c r="DFE137" s="76"/>
      <c r="DFF137" s="76"/>
      <c r="DFG137" s="76"/>
      <c r="DFH137" s="76"/>
      <c r="DFI137" s="76"/>
      <c r="DFJ137" s="76"/>
      <c r="DFK137" s="76"/>
      <c r="DFL137" s="76"/>
      <c r="DFM137" s="76"/>
      <c r="DFN137" s="76"/>
      <c r="DFO137" s="76"/>
      <c r="DFP137" s="76"/>
      <c r="DFQ137" s="76"/>
      <c r="DFR137" s="76"/>
      <c r="DFS137" s="76"/>
      <c r="DFT137" s="76"/>
      <c r="DFU137" s="76"/>
      <c r="DFV137" s="76"/>
      <c r="DFW137" s="76"/>
      <c r="DFX137" s="76"/>
      <c r="DFY137" s="76"/>
      <c r="DFZ137" s="76"/>
      <c r="DGA137" s="76"/>
      <c r="DGB137" s="76"/>
      <c r="DGC137" s="76"/>
      <c r="DGD137" s="76"/>
      <c r="DGE137" s="76"/>
      <c r="DGF137" s="76"/>
      <c r="DGG137" s="76"/>
      <c r="DGH137" s="76"/>
      <c r="DGI137" s="76"/>
      <c r="DGJ137" s="76"/>
      <c r="DGK137" s="76"/>
      <c r="DGL137" s="76"/>
      <c r="DGM137" s="76"/>
      <c r="DGN137" s="76"/>
      <c r="DGO137" s="76"/>
      <c r="DGP137" s="76"/>
      <c r="DGQ137" s="76"/>
      <c r="DGR137" s="76"/>
      <c r="DGS137" s="76"/>
      <c r="DGT137" s="76"/>
      <c r="DGU137" s="76"/>
      <c r="DGV137" s="76"/>
      <c r="DGW137" s="76"/>
      <c r="DGX137" s="76"/>
      <c r="DGY137" s="76"/>
      <c r="DGZ137" s="76"/>
      <c r="DHA137" s="76"/>
      <c r="DHB137" s="76"/>
      <c r="DHC137" s="76"/>
      <c r="DHD137" s="76"/>
      <c r="DHE137" s="76"/>
      <c r="DHF137" s="76"/>
      <c r="DHG137" s="76"/>
      <c r="DHH137" s="76"/>
      <c r="DHI137" s="76"/>
      <c r="DHJ137" s="76"/>
      <c r="DHK137" s="76"/>
      <c r="DHL137" s="76"/>
      <c r="DHM137" s="76"/>
      <c r="DHN137" s="76"/>
      <c r="DHO137" s="76"/>
      <c r="DHP137" s="76"/>
      <c r="DHQ137" s="76"/>
      <c r="DHR137" s="76"/>
      <c r="DHS137" s="76"/>
      <c r="DHT137" s="76"/>
      <c r="DHU137" s="76"/>
      <c r="DHV137" s="76"/>
      <c r="DHW137" s="76"/>
      <c r="DHX137" s="76"/>
      <c r="DHY137" s="76"/>
      <c r="DHZ137" s="76"/>
      <c r="DIA137" s="76"/>
      <c r="DIB137" s="76"/>
      <c r="DIC137" s="76"/>
      <c r="DID137" s="76"/>
      <c r="DIE137" s="76"/>
      <c r="DIF137" s="76"/>
      <c r="DIG137" s="76"/>
      <c r="DIH137" s="76"/>
      <c r="DII137" s="76"/>
      <c r="DIJ137" s="76"/>
      <c r="DIK137" s="76"/>
      <c r="DIL137" s="76"/>
      <c r="DIM137" s="76"/>
      <c r="DIN137" s="76"/>
      <c r="DIO137" s="76"/>
      <c r="DIP137" s="76"/>
      <c r="DIQ137" s="76"/>
      <c r="DIR137" s="76"/>
      <c r="DIS137" s="76"/>
      <c r="DIT137" s="76"/>
      <c r="DIU137" s="76"/>
      <c r="DIV137" s="76"/>
      <c r="DIW137" s="76"/>
      <c r="DIX137" s="76"/>
      <c r="DIY137" s="76"/>
      <c r="DIZ137" s="76"/>
      <c r="DJA137" s="76"/>
      <c r="DJB137" s="76"/>
      <c r="DJC137" s="76"/>
      <c r="DJD137" s="76"/>
      <c r="DJE137" s="76"/>
      <c r="DJF137" s="76"/>
      <c r="DJG137" s="76"/>
      <c r="DJH137" s="76"/>
      <c r="DJI137" s="76"/>
      <c r="DJJ137" s="76"/>
      <c r="DJK137" s="76"/>
      <c r="DJL137" s="76"/>
      <c r="DJM137" s="76"/>
      <c r="DJN137" s="76"/>
      <c r="DJO137" s="76"/>
      <c r="DJP137" s="76"/>
      <c r="DJQ137" s="76"/>
      <c r="DJR137" s="76"/>
      <c r="DJS137" s="76"/>
      <c r="DJT137" s="76"/>
      <c r="DJU137" s="76"/>
      <c r="DJV137" s="76"/>
      <c r="DJW137" s="76"/>
      <c r="DJX137" s="76"/>
      <c r="DJY137" s="76"/>
      <c r="DJZ137" s="76"/>
      <c r="DKA137" s="76"/>
      <c r="DKB137" s="76"/>
      <c r="DKC137" s="76"/>
      <c r="DKD137" s="76"/>
      <c r="DKE137" s="76"/>
      <c r="DKF137" s="76"/>
      <c r="DKG137" s="76"/>
      <c r="DKH137" s="76"/>
      <c r="DKI137" s="76"/>
      <c r="DKJ137" s="76"/>
      <c r="DKK137" s="76"/>
      <c r="DKL137" s="76"/>
      <c r="DKM137" s="76"/>
      <c r="DKN137" s="76"/>
      <c r="DKO137" s="76"/>
      <c r="DKP137" s="76"/>
      <c r="DKQ137" s="76"/>
      <c r="DKR137" s="76"/>
      <c r="DKS137" s="76"/>
      <c r="DKT137" s="76"/>
      <c r="DKU137" s="76"/>
      <c r="DKV137" s="76"/>
      <c r="DKW137" s="76"/>
      <c r="DKX137" s="76"/>
      <c r="DKY137" s="76"/>
      <c r="DKZ137" s="76"/>
      <c r="DLA137" s="76"/>
      <c r="DLB137" s="76"/>
      <c r="DLC137" s="76"/>
      <c r="DLD137" s="76"/>
      <c r="DLE137" s="76"/>
      <c r="DLF137" s="76"/>
      <c r="DLG137" s="76"/>
      <c r="DLH137" s="76"/>
      <c r="DLI137" s="76"/>
      <c r="DLJ137" s="76"/>
      <c r="DLK137" s="76"/>
      <c r="DLL137" s="76"/>
      <c r="DLM137" s="76"/>
      <c r="DLN137" s="76"/>
      <c r="DLO137" s="76"/>
      <c r="DLP137" s="76"/>
      <c r="DLQ137" s="76"/>
      <c r="DLR137" s="76"/>
      <c r="DLS137" s="76"/>
      <c r="DLT137" s="76"/>
      <c r="DLU137" s="76"/>
      <c r="DLV137" s="76"/>
      <c r="DLW137" s="76"/>
      <c r="DLX137" s="76"/>
      <c r="DLY137" s="76"/>
      <c r="DLZ137" s="76"/>
      <c r="DMA137" s="76"/>
      <c r="DMB137" s="76"/>
      <c r="DMC137" s="76"/>
      <c r="DMD137" s="76"/>
      <c r="DME137" s="76"/>
      <c r="DMF137" s="76"/>
      <c r="DMG137" s="76"/>
      <c r="DMH137" s="76"/>
      <c r="DMI137" s="76"/>
      <c r="DMJ137" s="76"/>
      <c r="DMK137" s="76"/>
      <c r="DML137" s="76"/>
      <c r="DMM137" s="76"/>
      <c r="DMN137" s="76"/>
      <c r="DMO137" s="76"/>
      <c r="DMP137" s="76"/>
      <c r="DMQ137" s="76"/>
      <c r="DMR137" s="76"/>
      <c r="DMS137" s="76"/>
      <c r="DMT137" s="76"/>
      <c r="DMU137" s="76"/>
      <c r="DMV137" s="76"/>
      <c r="DMW137" s="76"/>
      <c r="DMX137" s="76"/>
      <c r="DMY137" s="76"/>
      <c r="DMZ137" s="76"/>
      <c r="DNA137" s="76"/>
      <c r="DNB137" s="76"/>
      <c r="DNC137" s="76"/>
      <c r="DND137" s="76"/>
      <c r="DNE137" s="76"/>
      <c r="DNF137" s="76"/>
      <c r="DNG137" s="76"/>
      <c r="DNH137" s="76"/>
      <c r="DNI137" s="76"/>
      <c r="DNJ137" s="76"/>
      <c r="DNK137" s="76"/>
      <c r="DNL137" s="76"/>
      <c r="DNM137" s="76"/>
      <c r="DNN137" s="76"/>
      <c r="DNO137" s="76"/>
      <c r="DNP137" s="76"/>
      <c r="DNQ137" s="76"/>
      <c r="DNR137" s="76"/>
      <c r="DNS137" s="76"/>
      <c r="DNT137" s="76"/>
      <c r="DNU137" s="76"/>
      <c r="DNV137" s="76"/>
      <c r="DNW137" s="76"/>
      <c r="DNX137" s="76"/>
      <c r="DNY137" s="76"/>
      <c r="DNZ137" s="76"/>
      <c r="DOA137" s="76"/>
      <c r="DOB137" s="76"/>
      <c r="DOC137" s="76"/>
      <c r="DOD137" s="76"/>
      <c r="DOE137" s="76"/>
      <c r="DOF137" s="76"/>
      <c r="DOG137" s="76"/>
      <c r="DOH137" s="76"/>
      <c r="DOI137" s="76"/>
      <c r="DOJ137" s="76"/>
      <c r="DOK137" s="76"/>
      <c r="DOL137" s="76"/>
      <c r="DOM137" s="76"/>
      <c r="DON137" s="76"/>
      <c r="DOO137" s="76"/>
      <c r="DOP137" s="76"/>
      <c r="DOQ137" s="76"/>
      <c r="DOR137" s="76"/>
      <c r="DOS137" s="76"/>
      <c r="DOT137" s="76"/>
      <c r="DOU137" s="76"/>
      <c r="DOV137" s="76"/>
      <c r="DOW137" s="76"/>
      <c r="DOX137" s="76"/>
      <c r="DOY137" s="76"/>
      <c r="DOZ137" s="76"/>
      <c r="DPA137" s="76"/>
      <c r="DPB137" s="76"/>
      <c r="DPC137" s="76"/>
      <c r="DPD137" s="76"/>
      <c r="DPE137" s="76"/>
      <c r="DPF137" s="76"/>
      <c r="DPG137" s="76"/>
      <c r="DPH137" s="76"/>
      <c r="DPI137" s="76"/>
      <c r="DPJ137" s="76"/>
      <c r="DPK137" s="76"/>
      <c r="DPL137" s="76"/>
      <c r="DPM137" s="76"/>
      <c r="DPN137" s="76"/>
      <c r="DPO137" s="76"/>
      <c r="DPP137" s="76"/>
      <c r="DPQ137" s="76"/>
      <c r="DPR137" s="76"/>
      <c r="DPS137" s="76"/>
      <c r="DPT137" s="76"/>
      <c r="DPU137" s="76"/>
      <c r="DPV137" s="76"/>
      <c r="DPW137" s="76"/>
      <c r="DPX137" s="76"/>
      <c r="DPY137" s="76"/>
      <c r="DPZ137" s="76"/>
      <c r="DQA137" s="76"/>
      <c r="DQB137" s="76"/>
      <c r="DQC137" s="76"/>
      <c r="DQD137" s="76"/>
      <c r="DQE137" s="76"/>
      <c r="DQF137" s="76"/>
      <c r="DQG137" s="76"/>
      <c r="DQH137" s="76"/>
      <c r="DQI137" s="76"/>
      <c r="DQJ137" s="76"/>
      <c r="DQK137" s="76"/>
      <c r="DQL137" s="76"/>
      <c r="DQM137" s="76"/>
      <c r="DQN137" s="76"/>
      <c r="DQO137" s="76"/>
      <c r="DQP137" s="76"/>
      <c r="DQQ137" s="76"/>
      <c r="DQR137" s="76"/>
      <c r="DQS137" s="76"/>
      <c r="DQT137" s="76"/>
      <c r="DQU137" s="76"/>
      <c r="DQV137" s="76"/>
      <c r="DQW137" s="76"/>
      <c r="DQX137" s="76"/>
      <c r="DQY137" s="76"/>
      <c r="DQZ137" s="76"/>
      <c r="DRA137" s="76"/>
      <c r="DRB137" s="76"/>
      <c r="DRC137" s="76"/>
      <c r="DRD137" s="76"/>
      <c r="DRE137" s="76"/>
      <c r="DRF137" s="76"/>
      <c r="DRG137" s="76"/>
      <c r="DRH137" s="76"/>
      <c r="DRI137" s="76"/>
      <c r="DRJ137" s="76"/>
      <c r="DRK137" s="76"/>
      <c r="DRL137" s="76"/>
      <c r="DRM137" s="76"/>
      <c r="DRN137" s="76"/>
      <c r="DRO137" s="76"/>
      <c r="DRP137" s="76"/>
      <c r="DRQ137" s="76"/>
      <c r="DRR137" s="76"/>
      <c r="DRS137" s="76"/>
      <c r="DRT137" s="76"/>
      <c r="DRU137" s="76"/>
      <c r="DRV137" s="76"/>
      <c r="DRW137" s="76"/>
      <c r="DRX137" s="76"/>
      <c r="DRY137" s="76"/>
      <c r="DRZ137" s="76"/>
      <c r="DSA137" s="76"/>
      <c r="DSB137" s="76"/>
      <c r="DSC137" s="76"/>
      <c r="DSD137" s="76"/>
      <c r="DSE137" s="76"/>
      <c r="DSF137" s="76"/>
      <c r="DSG137" s="76"/>
      <c r="DSH137" s="76"/>
      <c r="DSI137" s="76"/>
      <c r="DSJ137" s="76"/>
      <c r="DSK137" s="76"/>
      <c r="DSL137" s="76"/>
      <c r="DSM137" s="76"/>
      <c r="DSN137" s="76"/>
      <c r="DSO137" s="76"/>
      <c r="DSP137" s="76"/>
      <c r="DSQ137" s="76"/>
      <c r="DSR137" s="76"/>
      <c r="DSS137" s="76"/>
      <c r="DST137" s="76"/>
      <c r="DSU137" s="76"/>
      <c r="DSV137" s="76"/>
      <c r="DSW137" s="76"/>
      <c r="DSX137" s="76"/>
      <c r="DSY137" s="76"/>
      <c r="DSZ137" s="76"/>
      <c r="DTA137" s="76"/>
      <c r="DTB137" s="76"/>
      <c r="DTC137" s="76"/>
      <c r="DTD137" s="76"/>
      <c r="DTE137" s="76"/>
      <c r="DTF137" s="76"/>
      <c r="DTG137" s="76"/>
      <c r="DTH137" s="76"/>
      <c r="DTI137" s="76"/>
      <c r="DTJ137" s="76"/>
      <c r="DTK137" s="76"/>
      <c r="DTL137" s="76"/>
      <c r="DTM137" s="76"/>
      <c r="DTN137" s="76"/>
      <c r="DTO137" s="76"/>
      <c r="DTP137" s="76"/>
      <c r="DTQ137" s="76"/>
      <c r="DTR137" s="76"/>
      <c r="DTS137" s="76"/>
      <c r="DTT137" s="76"/>
      <c r="DTU137" s="76"/>
      <c r="DTV137" s="76"/>
      <c r="DTW137" s="76"/>
      <c r="DTX137" s="76"/>
      <c r="DTY137" s="76"/>
      <c r="DTZ137" s="76"/>
      <c r="DUA137" s="76"/>
      <c r="DUB137" s="76"/>
      <c r="DUC137" s="76"/>
      <c r="DUD137" s="76"/>
      <c r="DUE137" s="76"/>
      <c r="DUF137" s="76"/>
      <c r="DUG137" s="76"/>
      <c r="DUH137" s="76"/>
      <c r="DUI137" s="76"/>
      <c r="DUJ137" s="76"/>
      <c r="DUK137" s="76"/>
      <c r="DUL137" s="76"/>
      <c r="DUM137" s="76"/>
      <c r="DUN137" s="76"/>
      <c r="DUO137" s="76"/>
      <c r="DUP137" s="76"/>
      <c r="DUQ137" s="76"/>
      <c r="DUR137" s="76"/>
      <c r="DUS137" s="76"/>
      <c r="DUT137" s="76"/>
      <c r="DUU137" s="76"/>
      <c r="DUV137" s="76"/>
      <c r="DUW137" s="76"/>
      <c r="DUX137" s="76"/>
      <c r="DUY137" s="76"/>
      <c r="DUZ137" s="76"/>
      <c r="DVA137" s="76"/>
      <c r="DVB137" s="76"/>
      <c r="DVC137" s="76"/>
      <c r="DVD137" s="76"/>
      <c r="DVE137" s="76"/>
      <c r="DVF137" s="76"/>
      <c r="DVG137" s="76"/>
      <c r="DVH137" s="76"/>
      <c r="DVI137" s="76"/>
      <c r="DVJ137" s="76"/>
      <c r="DVK137" s="76"/>
      <c r="DVL137" s="76"/>
      <c r="DVM137" s="76"/>
      <c r="DVN137" s="76"/>
      <c r="DVO137" s="76"/>
      <c r="DVP137" s="76"/>
      <c r="DVQ137" s="76"/>
      <c r="DVR137" s="76"/>
      <c r="DVS137" s="76"/>
      <c r="DVT137" s="76"/>
      <c r="DVU137" s="76"/>
      <c r="DVV137" s="76"/>
      <c r="DVW137" s="76"/>
      <c r="DVX137" s="76"/>
      <c r="DVY137" s="76"/>
      <c r="DVZ137" s="76"/>
      <c r="DWA137" s="76"/>
      <c r="DWB137" s="76"/>
      <c r="DWC137" s="76"/>
      <c r="DWD137" s="76"/>
      <c r="DWE137" s="76"/>
      <c r="DWF137" s="76"/>
      <c r="DWG137" s="76"/>
      <c r="DWH137" s="76"/>
      <c r="DWI137" s="76"/>
      <c r="DWJ137" s="76"/>
      <c r="DWK137" s="76"/>
      <c r="DWL137" s="76"/>
      <c r="DWM137" s="76"/>
      <c r="DWN137" s="76"/>
      <c r="DWO137" s="76"/>
      <c r="DWP137" s="76"/>
      <c r="DWQ137" s="76"/>
      <c r="DWR137" s="76"/>
      <c r="DWS137" s="76"/>
      <c r="DWT137" s="76"/>
      <c r="DWU137" s="76"/>
      <c r="DWV137" s="76"/>
      <c r="DWW137" s="76"/>
      <c r="DWX137" s="76"/>
      <c r="DWY137" s="76"/>
      <c r="DWZ137" s="76"/>
      <c r="DXA137" s="76"/>
      <c r="DXB137" s="76"/>
      <c r="DXC137" s="76"/>
      <c r="DXD137" s="76"/>
      <c r="DXE137" s="76"/>
      <c r="DXF137" s="76"/>
      <c r="DXG137" s="76"/>
      <c r="DXH137" s="76"/>
      <c r="DXI137" s="76"/>
      <c r="DXJ137" s="76"/>
      <c r="DXK137" s="76"/>
      <c r="DXL137" s="76"/>
      <c r="DXM137" s="76"/>
      <c r="DXN137" s="76"/>
      <c r="DXO137" s="76"/>
      <c r="DXP137" s="76"/>
      <c r="DXQ137" s="76"/>
      <c r="DXR137" s="76"/>
      <c r="DXS137" s="76"/>
      <c r="DXT137" s="76"/>
      <c r="DXU137" s="76"/>
      <c r="DXV137" s="76"/>
      <c r="DXW137" s="76"/>
      <c r="DXX137" s="76"/>
      <c r="DXY137" s="76"/>
      <c r="DXZ137" s="76"/>
      <c r="DYA137" s="76"/>
      <c r="DYB137" s="76"/>
      <c r="DYC137" s="76"/>
      <c r="DYD137" s="76"/>
      <c r="DYE137" s="76"/>
      <c r="DYF137" s="76"/>
      <c r="DYG137" s="76"/>
      <c r="DYH137" s="76"/>
      <c r="DYI137" s="76"/>
      <c r="DYJ137" s="76"/>
      <c r="DYK137" s="76"/>
      <c r="DYL137" s="76"/>
      <c r="DYM137" s="76"/>
      <c r="DYN137" s="76"/>
      <c r="DYO137" s="76"/>
      <c r="DYP137" s="76"/>
      <c r="DYQ137" s="76"/>
      <c r="DYR137" s="76"/>
      <c r="DYS137" s="76"/>
      <c r="DYT137" s="76"/>
      <c r="DYU137" s="76"/>
      <c r="DYV137" s="76"/>
      <c r="DYW137" s="76"/>
      <c r="DYX137" s="76"/>
      <c r="DYY137" s="76"/>
      <c r="DYZ137" s="76"/>
      <c r="DZA137" s="76"/>
      <c r="DZB137" s="76"/>
      <c r="DZC137" s="76"/>
      <c r="DZD137" s="76"/>
      <c r="DZE137" s="76"/>
      <c r="DZF137" s="76"/>
      <c r="DZG137" s="76"/>
      <c r="DZH137" s="76"/>
      <c r="DZI137" s="76"/>
      <c r="DZJ137" s="76"/>
      <c r="DZK137" s="76"/>
      <c r="DZL137" s="76"/>
      <c r="DZM137" s="76"/>
      <c r="DZN137" s="76"/>
      <c r="DZO137" s="76"/>
      <c r="DZP137" s="76"/>
      <c r="DZQ137" s="76"/>
      <c r="DZR137" s="76"/>
      <c r="DZS137" s="76"/>
      <c r="DZT137" s="76"/>
      <c r="DZU137" s="76"/>
      <c r="DZV137" s="76"/>
      <c r="DZW137" s="76"/>
      <c r="DZX137" s="76"/>
      <c r="DZY137" s="76"/>
      <c r="DZZ137" s="76"/>
      <c r="EAA137" s="76"/>
      <c r="EAB137" s="76"/>
      <c r="EAC137" s="76"/>
      <c r="EAD137" s="76"/>
      <c r="EAE137" s="76"/>
      <c r="EAF137" s="76"/>
      <c r="EAG137" s="76"/>
      <c r="EAH137" s="76"/>
      <c r="EAI137" s="76"/>
      <c r="EAJ137" s="76"/>
      <c r="EAK137" s="76"/>
      <c r="EAL137" s="76"/>
      <c r="EAM137" s="76"/>
      <c r="EAN137" s="76"/>
      <c r="EAO137" s="76"/>
      <c r="EAP137" s="76"/>
      <c r="EAQ137" s="76"/>
      <c r="EAR137" s="76"/>
      <c r="EAS137" s="76"/>
      <c r="EAT137" s="76"/>
      <c r="EAU137" s="76"/>
      <c r="EAV137" s="76"/>
      <c r="EAW137" s="76"/>
      <c r="EAX137" s="76"/>
      <c r="EAY137" s="76"/>
      <c r="EAZ137" s="76"/>
      <c r="EBA137" s="76"/>
      <c r="EBB137" s="76"/>
      <c r="EBC137" s="76"/>
      <c r="EBD137" s="76"/>
      <c r="EBE137" s="76"/>
      <c r="EBF137" s="76"/>
      <c r="EBG137" s="76"/>
      <c r="EBH137" s="76"/>
      <c r="EBI137" s="76"/>
      <c r="EBJ137" s="76"/>
      <c r="EBK137" s="76"/>
      <c r="EBL137" s="76"/>
      <c r="EBM137" s="76"/>
      <c r="EBN137" s="76"/>
      <c r="EBO137" s="76"/>
      <c r="EBP137" s="76"/>
      <c r="EBQ137" s="76"/>
      <c r="EBR137" s="76"/>
      <c r="EBS137" s="76"/>
      <c r="EBT137" s="76"/>
      <c r="EBU137" s="76"/>
      <c r="EBV137" s="76"/>
      <c r="EBW137" s="76"/>
      <c r="EBX137" s="76"/>
      <c r="EBY137" s="76"/>
      <c r="EBZ137" s="76"/>
      <c r="ECA137" s="76"/>
      <c r="ECB137" s="76"/>
      <c r="ECC137" s="76"/>
      <c r="ECD137" s="76"/>
      <c r="ECE137" s="76"/>
      <c r="ECF137" s="76"/>
      <c r="ECG137" s="76"/>
      <c r="ECH137" s="76"/>
      <c r="ECI137" s="76"/>
      <c r="ECJ137" s="76"/>
      <c r="ECK137" s="76"/>
      <c r="ECL137" s="76"/>
      <c r="ECM137" s="76"/>
      <c r="ECN137" s="76"/>
      <c r="ECO137" s="76"/>
      <c r="ECP137" s="76"/>
      <c r="ECQ137" s="76"/>
      <c r="ECR137" s="76"/>
      <c r="ECS137" s="76"/>
      <c r="ECT137" s="76"/>
      <c r="ECU137" s="76"/>
      <c r="ECV137" s="76"/>
      <c r="ECW137" s="76"/>
      <c r="ECX137" s="76"/>
      <c r="ECY137" s="76"/>
      <c r="ECZ137" s="76"/>
      <c r="EDA137" s="76"/>
      <c r="EDB137" s="76"/>
      <c r="EDC137" s="76"/>
      <c r="EDD137" s="76"/>
      <c r="EDE137" s="76"/>
      <c r="EDF137" s="76"/>
      <c r="EDG137" s="76"/>
      <c r="EDH137" s="76"/>
      <c r="EDI137" s="76"/>
      <c r="EDJ137" s="76"/>
      <c r="EDK137" s="76"/>
      <c r="EDL137" s="76"/>
      <c r="EDM137" s="76"/>
      <c r="EDN137" s="76"/>
      <c r="EDO137" s="76"/>
      <c r="EDP137" s="76"/>
      <c r="EDQ137" s="76"/>
      <c r="EDR137" s="76"/>
      <c r="EDS137" s="76"/>
      <c r="EDT137" s="76"/>
      <c r="EDU137" s="76"/>
      <c r="EDV137" s="76"/>
      <c r="EDW137" s="76"/>
      <c r="EDX137" s="76"/>
      <c r="EDY137" s="76"/>
      <c r="EDZ137" s="76"/>
      <c r="EEA137" s="76"/>
      <c r="EEB137" s="76"/>
      <c r="EEC137" s="76"/>
      <c r="EED137" s="76"/>
      <c r="EEE137" s="76"/>
      <c r="EEF137" s="76"/>
      <c r="EEG137" s="76"/>
      <c r="EEH137" s="76"/>
      <c r="EEI137" s="76"/>
      <c r="EEJ137" s="76"/>
      <c r="EEK137" s="76"/>
      <c r="EEL137" s="76"/>
      <c r="EEM137" s="76"/>
      <c r="EEN137" s="76"/>
      <c r="EEO137" s="76"/>
      <c r="EEP137" s="76"/>
      <c r="EEQ137" s="76"/>
      <c r="EER137" s="76"/>
      <c r="EES137" s="76"/>
      <c r="EET137" s="76"/>
      <c r="EEU137" s="76"/>
      <c r="EEV137" s="76"/>
      <c r="EEW137" s="76"/>
      <c r="EEX137" s="76"/>
      <c r="EEY137" s="76"/>
      <c r="EEZ137" s="76"/>
      <c r="EFA137" s="76"/>
      <c r="EFB137" s="76"/>
      <c r="EFC137" s="76"/>
      <c r="EFD137" s="76"/>
      <c r="EFE137" s="76"/>
      <c r="EFF137" s="76"/>
      <c r="EFG137" s="76"/>
      <c r="EFH137" s="76"/>
      <c r="EFI137" s="76"/>
      <c r="EFJ137" s="76"/>
      <c r="EFK137" s="76"/>
      <c r="EFL137" s="76"/>
      <c r="EFM137" s="76"/>
      <c r="EFN137" s="76"/>
      <c r="EFO137" s="76"/>
      <c r="EFP137" s="76"/>
      <c r="EFQ137" s="76"/>
      <c r="EFR137" s="76"/>
      <c r="EFS137" s="76"/>
      <c r="EFT137" s="76"/>
      <c r="EFU137" s="76"/>
      <c r="EFV137" s="76"/>
      <c r="EFW137" s="76"/>
      <c r="EFX137" s="76"/>
      <c r="EFY137" s="76"/>
      <c r="EFZ137" s="76"/>
      <c r="EGA137" s="76"/>
      <c r="EGB137" s="76"/>
      <c r="EGC137" s="76"/>
      <c r="EGD137" s="76"/>
      <c r="EGE137" s="76"/>
      <c r="EGF137" s="76"/>
      <c r="EGG137" s="76"/>
      <c r="EGH137" s="76"/>
      <c r="EGI137" s="76"/>
      <c r="EGJ137" s="76"/>
      <c r="EGK137" s="76"/>
      <c r="EGL137" s="76"/>
      <c r="EGM137" s="76"/>
      <c r="EGN137" s="76"/>
      <c r="EGO137" s="76"/>
      <c r="EGP137" s="76"/>
      <c r="EGQ137" s="76"/>
      <c r="EGR137" s="76"/>
      <c r="EGS137" s="76"/>
      <c r="EGT137" s="76"/>
      <c r="EGU137" s="76"/>
      <c r="EGV137" s="76"/>
      <c r="EGW137" s="76"/>
      <c r="EGX137" s="76"/>
      <c r="EGY137" s="76"/>
      <c r="EGZ137" s="76"/>
      <c r="EHA137" s="76"/>
      <c r="EHB137" s="76"/>
      <c r="EHC137" s="76"/>
      <c r="EHD137" s="76"/>
      <c r="EHE137" s="76"/>
      <c r="EHF137" s="76"/>
      <c r="EHG137" s="76"/>
      <c r="EHH137" s="76"/>
      <c r="EHI137" s="76"/>
      <c r="EHJ137" s="76"/>
      <c r="EHK137" s="76"/>
      <c r="EHL137" s="76"/>
      <c r="EHM137" s="76"/>
      <c r="EHN137" s="76"/>
      <c r="EHO137" s="76"/>
      <c r="EHP137" s="76"/>
      <c r="EHQ137" s="76"/>
      <c r="EHR137" s="76"/>
      <c r="EHS137" s="76"/>
      <c r="EHT137" s="76"/>
      <c r="EHU137" s="76"/>
      <c r="EHV137" s="76"/>
      <c r="EHW137" s="76"/>
      <c r="EHX137" s="76"/>
      <c r="EHY137" s="76"/>
      <c r="EHZ137" s="76"/>
      <c r="EIA137" s="76"/>
      <c r="EIB137" s="76"/>
      <c r="EIC137" s="76"/>
      <c r="EID137" s="76"/>
      <c r="EIE137" s="76"/>
      <c r="EIF137" s="76"/>
      <c r="EIG137" s="76"/>
      <c r="EIH137" s="76"/>
      <c r="EII137" s="76"/>
      <c r="EIJ137" s="76"/>
      <c r="EIK137" s="76"/>
      <c r="EIL137" s="76"/>
      <c r="EIM137" s="76"/>
      <c r="EIN137" s="76"/>
      <c r="EIO137" s="76"/>
      <c r="EIP137" s="76"/>
      <c r="EIQ137" s="76"/>
      <c r="EIR137" s="76"/>
      <c r="EIS137" s="76"/>
      <c r="EIT137" s="76"/>
      <c r="EIU137" s="76"/>
      <c r="EIV137" s="76"/>
      <c r="EIW137" s="76"/>
      <c r="EIX137" s="76"/>
      <c r="EIY137" s="76"/>
      <c r="EIZ137" s="76"/>
      <c r="EJA137" s="76"/>
      <c r="EJB137" s="76"/>
      <c r="EJC137" s="76"/>
      <c r="EJD137" s="76"/>
      <c r="EJE137" s="76"/>
      <c r="EJF137" s="76"/>
      <c r="EJG137" s="76"/>
      <c r="EJH137" s="76"/>
      <c r="EJI137" s="76"/>
      <c r="EJJ137" s="76"/>
      <c r="EJK137" s="76"/>
      <c r="EJL137" s="76"/>
      <c r="EJM137" s="76"/>
      <c r="EJN137" s="76"/>
      <c r="EJO137" s="76"/>
      <c r="EJP137" s="76"/>
      <c r="EJQ137" s="76"/>
      <c r="EJR137" s="76"/>
      <c r="EJS137" s="76"/>
      <c r="EJT137" s="76"/>
      <c r="EJU137" s="76"/>
      <c r="EJV137" s="76"/>
      <c r="EJW137" s="76"/>
      <c r="EJX137" s="76"/>
      <c r="EJY137" s="76"/>
      <c r="EJZ137" s="76"/>
      <c r="EKA137" s="76"/>
      <c r="EKB137" s="76"/>
      <c r="EKC137" s="76"/>
      <c r="EKD137" s="76"/>
      <c r="EKE137" s="76"/>
      <c r="EKF137" s="76"/>
      <c r="EKG137" s="76"/>
      <c r="EKH137" s="76"/>
      <c r="EKI137" s="76"/>
      <c r="EKJ137" s="76"/>
      <c r="EKK137" s="76"/>
      <c r="EKL137" s="76"/>
      <c r="EKM137" s="76"/>
      <c r="EKN137" s="76"/>
      <c r="EKO137" s="76"/>
      <c r="EKP137" s="76"/>
      <c r="EKQ137" s="76"/>
      <c r="EKR137" s="76"/>
      <c r="EKS137" s="76"/>
      <c r="EKT137" s="76"/>
      <c r="EKU137" s="76"/>
      <c r="EKV137" s="76"/>
      <c r="EKW137" s="76"/>
      <c r="EKX137" s="76"/>
      <c r="EKY137" s="76"/>
      <c r="EKZ137" s="76"/>
      <c r="ELA137" s="76"/>
      <c r="ELB137" s="76"/>
      <c r="ELC137" s="76"/>
      <c r="ELD137" s="76"/>
      <c r="ELE137" s="76"/>
      <c r="ELF137" s="76"/>
      <c r="ELG137" s="76"/>
      <c r="ELH137" s="76"/>
      <c r="ELI137" s="76"/>
      <c r="ELJ137" s="76"/>
      <c r="ELK137" s="76"/>
      <c r="ELL137" s="76"/>
      <c r="ELM137" s="76"/>
      <c r="ELN137" s="76"/>
      <c r="ELO137" s="76"/>
      <c r="ELP137" s="76"/>
      <c r="ELQ137" s="76"/>
      <c r="ELR137" s="76"/>
      <c r="ELS137" s="76"/>
      <c r="ELT137" s="76"/>
      <c r="ELU137" s="76"/>
      <c r="ELV137" s="76"/>
      <c r="ELW137" s="76"/>
      <c r="ELX137" s="76"/>
      <c r="ELY137" s="76"/>
      <c r="ELZ137" s="76"/>
      <c r="EMA137" s="76"/>
      <c r="EMB137" s="76"/>
      <c r="EMC137" s="76"/>
      <c r="EMD137" s="76"/>
      <c r="EME137" s="76"/>
      <c r="EMF137" s="76"/>
      <c r="EMG137" s="76"/>
      <c r="EMH137" s="76"/>
      <c r="EMI137" s="76"/>
      <c r="EMJ137" s="76"/>
      <c r="EMK137" s="76"/>
      <c r="EML137" s="76"/>
      <c r="EMM137" s="76"/>
      <c r="EMN137" s="76"/>
      <c r="EMO137" s="76"/>
      <c r="EMP137" s="76"/>
      <c r="EMQ137" s="76"/>
      <c r="EMR137" s="76"/>
      <c r="EMS137" s="76"/>
      <c r="EMT137" s="76"/>
      <c r="EMU137" s="76"/>
      <c r="EMV137" s="76"/>
      <c r="EMW137" s="76"/>
      <c r="EMX137" s="76"/>
      <c r="EMY137" s="76"/>
      <c r="EMZ137" s="76"/>
      <c r="ENA137" s="76"/>
      <c r="ENB137" s="76"/>
      <c r="ENC137" s="76"/>
      <c r="END137" s="76"/>
      <c r="ENE137" s="76"/>
      <c r="ENF137" s="76"/>
      <c r="ENG137" s="76"/>
      <c r="ENH137" s="76"/>
      <c r="ENI137" s="76"/>
      <c r="ENJ137" s="76"/>
      <c r="ENK137" s="76"/>
      <c r="ENL137" s="76"/>
      <c r="ENM137" s="76"/>
      <c r="ENN137" s="76"/>
      <c r="ENO137" s="76"/>
      <c r="ENP137" s="76"/>
      <c r="ENQ137" s="76"/>
      <c r="ENR137" s="76"/>
      <c r="ENS137" s="76"/>
      <c r="ENT137" s="76"/>
      <c r="ENU137" s="76"/>
      <c r="ENV137" s="76"/>
      <c r="ENW137" s="76"/>
      <c r="ENX137" s="76"/>
      <c r="ENY137" s="76"/>
      <c r="ENZ137" s="76"/>
      <c r="EOA137" s="76"/>
      <c r="EOB137" s="76"/>
      <c r="EOC137" s="76"/>
      <c r="EOD137" s="76"/>
      <c r="EOE137" s="76"/>
      <c r="EOF137" s="76"/>
      <c r="EOG137" s="76"/>
      <c r="EOH137" s="76"/>
      <c r="EOI137" s="76"/>
      <c r="EOJ137" s="76"/>
      <c r="EOK137" s="76"/>
      <c r="EOL137" s="76"/>
      <c r="EOM137" s="76"/>
      <c r="EON137" s="76"/>
      <c r="EOO137" s="76"/>
      <c r="EOP137" s="76"/>
      <c r="EOQ137" s="76"/>
      <c r="EOR137" s="76"/>
      <c r="EOS137" s="76"/>
      <c r="EOT137" s="76"/>
      <c r="EOU137" s="76"/>
      <c r="EOV137" s="76"/>
      <c r="EOW137" s="76"/>
      <c r="EOX137" s="76"/>
      <c r="EOY137" s="76"/>
      <c r="EOZ137" s="76"/>
      <c r="EPA137" s="76"/>
      <c r="EPB137" s="76"/>
      <c r="EPC137" s="76"/>
      <c r="EPD137" s="76"/>
      <c r="EPE137" s="76"/>
      <c r="EPF137" s="76"/>
      <c r="EPG137" s="76"/>
      <c r="EPH137" s="76"/>
      <c r="EPI137" s="76"/>
      <c r="EPJ137" s="76"/>
      <c r="EPK137" s="76"/>
      <c r="EPL137" s="76"/>
      <c r="EPM137" s="76"/>
      <c r="EPN137" s="76"/>
      <c r="EPO137" s="76"/>
      <c r="EPP137" s="76"/>
      <c r="EPQ137" s="76"/>
      <c r="EPR137" s="76"/>
      <c r="EPS137" s="76"/>
      <c r="EPT137" s="76"/>
      <c r="EPU137" s="76"/>
      <c r="EPV137" s="76"/>
      <c r="EPW137" s="76"/>
      <c r="EPX137" s="76"/>
      <c r="EPY137" s="76"/>
      <c r="EPZ137" s="76"/>
      <c r="EQA137" s="76"/>
      <c r="EQB137" s="76"/>
      <c r="EQC137" s="76"/>
      <c r="EQD137" s="76"/>
      <c r="EQE137" s="76"/>
      <c r="EQF137" s="76"/>
      <c r="EQG137" s="76"/>
      <c r="EQH137" s="76"/>
      <c r="EQI137" s="76"/>
      <c r="EQJ137" s="76"/>
      <c r="EQK137" s="76"/>
      <c r="EQL137" s="76"/>
      <c r="EQM137" s="76"/>
      <c r="EQN137" s="76"/>
      <c r="EQO137" s="76"/>
      <c r="EQP137" s="76"/>
      <c r="EQQ137" s="76"/>
      <c r="EQR137" s="76"/>
      <c r="EQS137" s="76"/>
      <c r="EQT137" s="76"/>
      <c r="EQU137" s="76"/>
      <c r="EQV137" s="76"/>
      <c r="EQW137" s="76"/>
      <c r="EQX137" s="76"/>
      <c r="EQY137" s="76"/>
      <c r="EQZ137" s="76"/>
      <c r="ERA137" s="76"/>
      <c r="ERB137" s="76"/>
      <c r="ERC137" s="76"/>
      <c r="ERD137" s="76"/>
      <c r="ERE137" s="76"/>
      <c r="ERF137" s="76"/>
      <c r="ERG137" s="76"/>
      <c r="ERH137" s="76"/>
      <c r="ERI137" s="76"/>
      <c r="ERJ137" s="76"/>
      <c r="ERK137" s="76"/>
      <c r="ERL137" s="76"/>
      <c r="ERM137" s="76"/>
      <c r="ERN137" s="76"/>
      <c r="ERO137" s="76"/>
      <c r="ERP137" s="76"/>
      <c r="ERQ137" s="76"/>
      <c r="ERR137" s="76"/>
      <c r="ERS137" s="76"/>
      <c r="ERT137" s="76"/>
      <c r="ERU137" s="76"/>
      <c r="ERV137" s="76"/>
      <c r="ERW137" s="76"/>
      <c r="ERX137" s="76"/>
      <c r="ERY137" s="76"/>
      <c r="ERZ137" s="76"/>
      <c r="ESA137" s="76"/>
      <c r="ESB137" s="76"/>
      <c r="ESC137" s="76"/>
      <c r="ESD137" s="76"/>
      <c r="ESE137" s="76"/>
      <c r="ESF137" s="76"/>
      <c r="ESG137" s="76"/>
      <c r="ESH137" s="76"/>
      <c r="ESI137" s="76"/>
      <c r="ESJ137" s="76"/>
      <c r="ESK137" s="76"/>
      <c r="ESL137" s="76"/>
      <c r="ESM137" s="76"/>
      <c r="ESN137" s="76"/>
      <c r="ESO137" s="76"/>
      <c r="ESP137" s="76"/>
      <c r="ESQ137" s="76"/>
      <c r="ESR137" s="76"/>
      <c r="ESS137" s="76"/>
      <c r="EST137" s="76"/>
      <c r="ESU137" s="76"/>
      <c r="ESV137" s="76"/>
      <c r="ESW137" s="76"/>
      <c r="ESX137" s="76"/>
      <c r="ESY137" s="76"/>
      <c r="ESZ137" s="76"/>
      <c r="ETA137" s="76"/>
      <c r="ETB137" s="76"/>
      <c r="ETC137" s="76"/>
      <c r="ETD137" s="76"/>
      <c r="ETE137" s="76"/>
      <c r="ETF137" s="76"/>
      <c r="ETG137" s="76"/>
      <c r="ETH137" s="76"/>
      <c r="ETI137" s="76"/>
      <c r="ETJ137" s="76"/>
      <c r="ETK137" s="76"/>
      <c r="ETL137" s="76"/>
      <c r="ETM137" s="76"/>
      <c r="ETN137" s="76"/>
      <c r="ETO137" s="76"/>
      <c r="ETP137" s="76"/>
      <c r="ETQ137" s="76"/>
      <c r="ETR137" s="76"/>
      <c r="ETS137" s="76"/>
      <c r="ETT137" s="76"/>
      <c r="ETU137" s="76"/>
      <c r="ETV137" s="76"/>
      <c r="ETW137" s="76"/>
      <c r="ETX137" s="76"/>
      <c r="ETY137" s="76"/>
      <c r="ETZ137" s="76"/>
      <c r="EUA137" s="76"/>
      <c r="EUB137" s="76"/>
      <c r="EUC137" s="76"/>
      <c r="EUD137" s="76"/>
      <c r="EUE137" s="76"/>
      <c r="EUF137" s="76"/>
      <c r="EUG137" s="76"/>
      <c r="EUH137" s="76"/>
      <c r="EUI137" s="76"/>
      <c r="EUJ137" s="76"/>
      <c r="EUK137" s="76"/>
      <c r="EUL137" s="76"/>
      <c r="EUM137" s="76"/>
      <c r="EUN137" s="76"/>
      <c r="EUO137" s="76"/>
      <c r="EUP137" s="76"/>
      <c r="EUQ137" s="76"/>
      <c r="EUR137" s="76"/>
      <c r="EUS137" s="76"/>
      <c r="EUT137" s="76"/>
      <c r="EUU137" s="76"/>
      <c r="EUV137" s="76"/>
      <c r="EUW137" s="76"/>
      <c r="EUX137" s="76"/>
      <c r="EUY137" s="76"/>
      <c r="EUZ137" s="76"/>
      <c r="EVA137" s="76"/>
      <c r="EVB137" s="76"/>
      <c r="EVC137" s="76"/>
      <c r="EVD137" s="76"/>
      <c r="EVE137" s="76"/>
      <c r="EVF137" s="76"/>
      <c r="EVG137" s="76"/>
      <c r="EVH137" s="76"/>
      <c r="EVI137" s="76"/>
      <c r="EVJ137" s="76"/>
      <c r="EVK137" s="76"/>
      <c r="EVL137" s="76"/>
      <c r="EVM137" s="76"/>
      <c r="EVN137" s="76"/>
      <c r="EVO137" s="76"/>
      <c r="EVP137" s="76"/>
      <c r="EVQ137" s="76"/>
      <c r="EVR137" s="76"/>
      <c r="EVS137" s="76"/>
      <c r="EVT137" s="76"/>
      <c r="EVU137" s="76"/>
      <c r="EVV137" s="76"/>
      <c r="EVW137" s="76"/>
      <c r="EVX137" s="76"/>
      <c r="EVY137" s="76"/>
      <c r="EVZ137" s="76"/>
      <c r="EWA137" s="76"/>
      <c r="EWB137" s="76"/>
      <c r="EWC137" s="76"/>
      <c r="EWD137" s="76"/>
      <c r="EWE137" s="76"/>
      <c r="EWF137" s="76"/>
      <c r="EWG137" s="76"/>
      <c r="EWH137" s="76"/>
      <c r="EWI137" s="76"/>
      <c r="EWJ137" s="76"/>
      <c r="EWK137" s="76"/>
      <c r="EWL137" s="76"/>
      <c r="EWM137" s="76"/>
      <c r="EWN137" s="76"/>
      <c r="EWO137" s="76"/>
      <c r="EWP137" s="76"/>
      <c r="EWQ137" s="76"/>
      <c r="EWR137" s="76"/>
      <c r="EWS137" s="76"/>
      <c r="EWT137" s="76"/>
      <c r="EWU137" s="76"/>
      <c r="EWV137" s="76"/>
      <c r="EWW137" s="76"/>
      <c r="EWX137" s="76"/>
      <c r="EWY137" s="76"/>
      <c r="EWZ137" s="76"/>
      <c r="EXA137" s="76"/>
      <c r="EXB137" s="76"/>
      <c r="EXC137" s="76"/>
      <c r="EXD137" s="76"/>
      <c r="EXE137" s="76"/>
      <c r="EXF137" s="76"/>
      <c r="EXG137" s="76"/>
      <c r="EXH137" s="76"/>
      <c r="EXI137" s="76"/>
      <c r="EXJ137" s="76"/>
      <c r="EXK137" s="76"/>
      <c r="EXL137" s="76"/>
      <c r="EXM137" s="76"/>
      <c r="EXN137" s="76"/>
      <c r="EXO137" s="76"/>
      <c r="EXP137" s="76"/>
      <c r="EXQ137" s="76"/>
      <c r="EXR137" s="76"/>
      <c r="EXS137" s="76"/>
      <c r="EXT137" s="76"/>
      <c r="EXU137" s="76"/>
      <c r="EXV137" s="76"/>
      <c r="EXW137" s="76"/>
      <c r="EXX137" s="76"/>
      <c r="EXY137" s="76"/>
      <c r="EXZ137" s="76"/>
      <c r="EYA137" s="76"/>
      <c r="EYB137" s="76"/>
      <c r="EYC137" s="76"/>
      <c r="EYD137" s="76"/>
      <c r="EYE137" s="76"/>
      <c r="EYF137" s="76"/>
      <c r="EYG137" s="76"/>
      <c r="EYH137" s="76"/>
      <c r="EYI137" s="76"/>
      <c r="EYJ137" s="76"/>
      <c r="EYK137" s="76"/>
      <c r="EYL137" s="76"/>
      <c r="EYM137" s="76"/>
      <c r="EYN137" s="76"/>
      <c r="EYO137" s="76"/>
      <c r="EYP137" s="76"/>
      <c r="EYQ137" s="76"/>
      <c r="EYR137" s="76"/>
      <c r="EYS137" s="76"/>
      <c r="EYT137" s="76"/>
      <c r="EYU137" s="76"/>
      <c r="EYV137" s="76"/>
      <c r="EYW137" s="76"/>
      <c r="EYX137" s="76"/>
      <c r="EYY137" s="76"/>
      <c r="EYZ137" s="76"/>
      <c r="EZA137" s="76"/>
      <c r="EZB137" s="76"/>
      <c r="EZC137" s="76"/>
      <c r="EZD137" s="76"/>
      <c r="EZE137" s="76"/>
      <c r="EZF137" s="76"/>
      <c r="EZG137" s="76"/>
      <c r="EZH137" s="76"/>
      <c r="EZI137" s="76"/>
      <c r="EZJ137" s="76"/>
      <c r="EZK137" s="76"/>
      <c r="EZL137" s="76"/>
      <c r="EZM137" s="76"/>
      <c r="EZN137" s="76"/>
      <c r="EZO137" s="76"/>
      <c r="EZP137" s="76"/>
      <c r="EZQ137" s="76"/>
      <c r="EZR137" s="76"/>
      <c r="EZS137" s="76"/>
      <c r="EZT137" s="76"/>
      <c r="EZU137" s="76"/>
      <c r="EZV137" s="76"/>
      <c r="EZW137" s="76"/>
      <c r="EZX137" s="76"/>
      <c r="EZY137" s="76"/>
      <c r="EZZ137" s="76"/>
      <c r="FAA137" s="76"/>
      <c r="FAB137" s="76"/>
      <c r="FAC137" s="76"/>
      <c r="FAD137" s="76"/>
      <c r="FAE137" s="76"/>
      <c r="FAF137" s="76"/>
      <c r="FAG137" s="76"/>
      <c r="FAH137" s="76"/>
      <c r="FAI137" s="76"/>
      <c r="FAJ137" s="76"/>
      <c r="FAK137" s="76"/>
      <c r="FAL137" s="76"/>
      <c r="FAM137" s="76"/>
      <c r="FAN137" s="76"/>
      <c r="FAO137" s="76"/>
      <c r="FAP137" s="76"/>
      <c r="FAQ137" s="76"/>
      <c r="FAR137" s="76"/>
      <c r="FAS137" s="76"/>
      <c r="FAT137" s="76"/>
      <c r="FAU137" s="76"/>
      <c r="FAV137" s="76"/>
      <c r="FAW137" s="76"/>
      <c r="FAX137" s="76"/>
      <c r="FAY137" s="76"/>
      <c r="FAZ137" s="76"/>
      <c r="FBA137" s="76"/>
      <c r="FBB137" s="76"/>
      <c r="FBC137" s="76"/>
      <c r="FBD137" s="76"/>
      <c r="FBE137" s="76"/>
      <c r="FBF137" s="76"/>
      <c r="FBG137" s="76"/>
      <c r="FBH137" s="76"/>
      <c r="FBI137" s="76"/>
      <c r="FBJ137" s="76"/>
      <c r="FBK137" s="76"/>
      <c r="FBL137" s="76"/>
      <c r="FBM137" s="76"/>
      <c r="FBN137" s="76"/>
      <c r="FBO137" s="76"/>
      <c r="FBP137" s="76"/>
      <c r="FBQ137" s="76"/>
      <c r="FBR137" s="76"/>
      <c r="FBS137" s="76"/>
      <c r="FBT137" s="76"/>
      <c r="FBU137" s="76"/>
      <c r="FBV137" s="76"/>
      <c r="FBW137" s="76"/>
      <c r="FBX137" s="76"/>
      <c r="FBY137" s="76"/>
      <c r="FBZ137" s="76"/>
      <c r="FCA137" s="76"/>
      <c r="FCB137" s="76"/>
      <c r="FCC137" s="76"/>
      <c r="FCD137" s="76"/>
      <c r="FCE137" s="76"/>
      <c r="FCF137" s="76"/>
      <c r="FCG137" s="76"/>
      <c r="FCH137" s="76"/>
      <c r="FCI137" s="76"/>
      <c r="FCJ137" s="76"/>
      <c r="FCK137" s="76"/>
      <c r="FCL137" s="76"/>
      <c r="FCM137" s="76"/>
      <c r="FCN137" s="76"/>
      <c r="FCO137" s="76"/>
      <c r="FCP137" s="76"/>
      <c r="FCQ137" s="76"/>
      <c r="FCR137" s="76"/>
      <c r="FCS137" s="76"/>
      <c r="FCT137" s="76"/>
      <c r="FCU137" s="76"/>
      <c r="FCV137" s="76"/>
      <c r="FCW137" s="76"/>
      <c r="FCX137" s="76"/>
      <c r="FCY137" s="76"/>
      <c r="FCZ137" s="76"/>
      <c r="FDA137" s="76"/>
      <c r="FDB137" s="76"/>
      <c r="FDC137" s="76"/>
      <c r="FDD137" s="76"/>
      <c r="FDE137" s="76"/>
      <c r="FDF137" s="76"/>
      <c r="FDG137" s="76"/>
      <c r="FDH137" s="76"/>
      <c r="FDI137" s="76"/>
      <c r="FDJ137" s="76"/>
      <c r="FDK137" s="76"/>
      <c r="FDL137" s="76"/>
      <c r="FDM137" s="76"/>
      <c r="FDN137" s="76"/>
      <c r="FDO137" s="76"/>
      <c r="FDP137" s="76"/>
      <c r="FDQ137" s="76"/>
      <c r="FDR137" s="76"/>
      <c r="FDS137" s="76"/>
      <c r="FDT137" s="76"/>
      <c r="FDU137" s="76"/>
      <c r="FDV137" s="76"/>
      <c r="FDW137" s="76"/>
      <c r="FDX137" s="76"/>
      <c r="FDY137" s="76"/>
      <c r="FDZ137" s="76"/>
      <c r="FEA137" s="76"/>
      <c r="FEB137" s="76"/>
      <c r="FEC137" s="76"/>
      <c r="FED137" s="76"/>
      <c r="FEE137" s="76"/>
      <c r="FEF137" s="76"/>
      <c r="FEG137" s="76"/>
      <c r="FEH137" s="76"/>
      <c r="FEI137" s="76"/>
      <c r="FEJ137" s="76"/>
      <c r="FEK137" s="76"/>
      <c r="FEL137" s="76"/>
      <c r="FEM137" s="76"/>
      <c r="FEN137" s="76"/>
      <c r="FEO137" s="76"/>
      <c r="FEP137" s="76"/>
      <c r="FEQ137" s="76"/>
      <c r="FER137" s="76"/>
      <c r="FES137" s="76"/>
      <c r="FET137" s="76"/>
      <c r="FEU137" s="76"/>
      <c r="FEV137" s="76"/>
      <c r="FEW137" s="76"/>
      <c r="FEX137" s="76"/>
      <c r="FEY137" s="76"/>
      <c r="FEZ137" s="76"/>
      <c r="FFA137" s="76"/>
      <c r="FFB137" s="76"/>
      <c r="FFC137" s="76"/>
      <c r="FFD137" s="76"/>
      <c r="FFE137" s="76"/>
      <c r="FFF137" s="76"/>
      <c r="FFG137" s="76"/>
      <c r="FFH137" s="76"/>
      <c r="FFI137" s="76"/>
      <c r="FFJ137" s="76"/>
      <c r="FFK137" s="76"/>
      <c r="FFL137" s="76"/>
      <c r="FFM137" s="76"/>
      <c r="FFN137" s="76"/>
      <c r="FFO137" s="76"/>
      <c r="FFP137" s="76"/>
      <c r="FFQ137" s="76"/>
      <c r="FFR137" s="76"/>
      <c r="FFS137" s="76"/>
      <c r="FFT137" s="76"/>
      <c r="FFU137" s="76"/>
      <c r="FFV137" s="76"/>
      <c r="FFW137" s="76"/>
      <c r="FFX137" s="76"/>
      <c r="FFY137" s="76"/>
      <c r="FFZ137" s="76"/>
      <c r="FGA137" s="76"/>
      <c r="FGB137" s="76"/>
      <c r="FGC137" s="76"/>
      <c r="FGD137" s="76"/>
      <c r="FGE137" s="76"/>
      <c r="FGF137" s="76"/>
      <c r="FGG137" s="76"/>
      <c r="FGH137" s="76"/>
      <c r="FGI137" s="76"/>
      <c r="FGJ137" s="76"/>
      <c r="FGK137" s="76"/>
      <c r="FGL137" s="76"/>
      <c r="FGM137" s="76"/>
      <c r="FGN137" s="76"/>
      <c r="FGO137" s="76"/>
      <c r="FGP137" s="76"/>
      <c r="FGQ137" s="76"/>
      <c r="FGR137" s="76"/>
      <c r="FGS137" s="76"/>
      <c r="FGT137" s="76"/>
      <c r="FGU137" s="76"/>
      <c r="FGV137" s="76"/>
      <c r="FGW137" s="76"/>
      <c r="FGX137" s="76"/>
      <c r="FGY137" s="76"/>
      <c r="FGZ137" s="76"/>
      <c r="FHA137" s="76"/>
      <c r="FHB137" s="76"/>
      <c r="FHC137" s="76"/>
      <c r="FHD137" s="76"/>
      <c r="FHE137" s="76"/>
      <c r="FHF137" s="76"/>
      <c r="FHG137" s="76"/>
      <c r="FHH137" s="76"/>
      <c r="FHI137" s="76"/>
      <c r="FHJ137" s="76"/>
      <c r="FHK137" s="76"/>
      <c r="FHL137" s="76"/>
      <c r="FHM137" s="76"/>
      <c r="FHN137" s="76"/>
      <c r="FHO137" s="76"/>
      <c r="FHP137" s="76"/>
      <c r="FHQ137" s="76"/>
      <c r="FHR137" s="76"/>
      <c r="FHS137" s="76"/>
      <c r="FHT137" s="76"/>
      <c r="FHU137" s="76"/>
      <c r="FHV137" s="76"/>
      <c r="FHW137" s="76"/>
      <c r="FHX137" s="76"/>
      <c r="FHY137" s="76"/>
      <c r="FHZ137" s="76"/>
      <c r="FIA137" s="76"/>
      <c r="FIB137" s="76"/>
      <c r="FIC137" s="76"/>
      <c r="FID137" s="76"/>
      <c r="FIE137" s="76"/>
      <c r="FIF137" s="76"/>
      <c r="FIG137" s="76"/>
      <c r="FIH137" s="76"/>
      <c r="FII137" s="76"/>
      <c r="FIJ137" s="76"/>
      <c r="FIK137" s="76"/>
      <c r="FIL137" s="76"/>
      <c r="FIM137" s="76"/>
      <c r="FIN137" s="76"/>
      <c r="FIO137" s="76"/>
      <c r="FIP137" s="76"/>
      <c r="FIQ137" s="76"/>
      <c r="FIR137" s="76"/>
      <c r="FIS137" s="76"/>
      <c r="FIT137" s="76"/>
      <c r="FIU137" s="76"/>
      <c r="FIV137" s="76"/>
      <c r="FIW137" s="76"/>
      <c r="FIX137" s="76"/>
      <c r="FIY137" s="76"/>
      <c r="FIZ137" s="76"/>
      <c r="FJA137" s="76"/>
      <c r="FJB137" s="76"/>
      <c r="FJC137" s="76"/>
      <c r="FJD137" s="76"/>
      <c r="FJE137" s="76"/>
      <c r="FJF137" s="76"/>
      <c r="FJG137" s="76"/>
      <c r="FJH137" s="76"/>
      <c r="FJI137" s="76"/>
      <c r="FJJ137" s="76"/>
      <c r="FJK137" s="76"/>
      <c r="FJL137" s="76"/>
      <c r="FJM137" s="76"/>
      <c r="FJN137" s="76"/>
      <c r="FJO137" s="76"/>
      <c r="FJP137" s="76"/>
      <c r="FJQ137" s="76"/>
      <c r="FJR137" s="76"/>
      <c r="FJS137" s="76"/>
      <c r="FJT137" s="76"/>
      <c r="FJU137" s="76"/>
      <c r="FJV137" s="76"/>
      <c r="FJW137" s="76"/>
      <c r="FJX137" s="76"/>
      <c r="FJY137" s="76"/>
      <c r="FJZ137" s="76"/>
      <c r="FKA137" s="76"/>
      <c r="FKB137" s="76"/>
      <c r="FKC137" s="76"/>
      <c r="FKD137" s="76"/>
      <c r="FKE137" s="76"/>
      <c r="FKF137" s="76"/>
      <c r="FKG137" s="76"/>
      <c r="FKH137" s="76"/>
      <c r="FKI137" s="76"/>
      <c r="FKJ137" s="76"/>
      <c r="FKK137" s="76"/>
      <c r="FKL137" s="76"/>
      <c r="FKM137" s="76"/>
      <c r="FKN137" s="76"/>
      <c r="FKO137" s="76"/>
      <c r="FKP137" s="76"/>
      <c r="FKQ137" s="76"/>
      <c r="FKR137" s="76"/>
      <c r="FKS137" s="76"/>
      <c r="FKT137" s="76"/>
      <c r="FKU137" s="76"/>
      <c r="FKV137" s="76"/>
      <c r="FKW137" s="76"/>
      <c r="FKX137" s="76"/>
      <c r="FKY137" s="76"/>
      <c r="FKZ137" s="76"/>
      <c r="FLA137" s="76"/>
      <c r="FLB137" s="76"/>
      <c r="FLC137" s="76"/>
      <c r="FLD137" s="76"/>
      <c r="FLE137" s="76"/>
      <c r="FLF137" s="76"/>
      <c r="FLG137" s="76"/>
      <c r="FLH137" s="76"/>
      <c r="FLI137" s="76"/>
      <c r="FLJ137" s="76"/>
      <c r="FLK137" s="76"/>
      <c r="FLL137" s="76"/>
      <c r="FLM137" s="76"/>
      <c r="FLN137" s="76"/>
      <c r="FLO137" s="76"/>
      <c r="FLP137" s="76"/>
      <c r="FLQ137" s="76"/>
      <c r="FLR137" s="76"/>
      <c r="FLS137" s="76"/>
      <c r="FLT137" s="76"/>
      <c r="FLU137" s="76"/>
      <c r="FLV137" s="76"/>
      <c r="FLW137" s="76"/>
      <c r="FLX137" s="76"/>
      <c r="FLY137" s="76"/>
      <c r="FLZ137" s="76"/>
      <c r="FMA137" s="76"/>
      <c r="FMB137" s="76"/>
      <c r="FMC137" s="76"/>
      <c r="FMD137" s="76"/>
      <c r="FME137" s="76"/>
      <c r="FMF137" s="76"/>
      <c r="FMG137" s="76"/>
      <c r="FMH137" s="76"/>
      <c r="FMI137" s="76"/>
      <c r="FMJ137" s="76"/>
      <c r="FMK137" s="76"/>
      <c r="FML137" s="76"/>
      <c r="FMM137" s="76"/>
      <c r="FMN137" s="76"/>
      <c r="FMO137" s="76"/>
      <c r="FMP137" s="76"/>
      <c r="FMQ137" s="76"/>
      <c r="FMR137" s="76"/>
      <c r="FMS137" s="76"/>
      <c r="FMT137" s="76"/>
      <c r="FMU137" s="76"/>
      <c r="FMV137" s="76"/>
      <c r="FMW137" s="76"/>
      <c r="FMX137" s="76"/>
      <c r="FMY137" s="76"/>
      <c r="FMZ137" s="76"/>
      <c r="FNA137" s="76"/>
      <c r="FNB137" s="76"/>
      <c r="FNC137" s="76"/>
      <c r="FND137" s="76"/>
      <c r="FNE137" s="76"/>
      <c r="FNF137" s="76"/>
      <c r="FNG137" s="76"/>
      <c r="FNH137" s="76"/>
      <c r="FNI137" s="76"/>
      <c r="FNJ137" s="76"/>
      <c r="FNK137" s="76"/>
      <c r="FNL137" s="76"/>
      <c r="FNM137" s="76"/>
      <c r="FNN137" s="76"/>
      <c r="FNO137" s="76"/>
      <c r="FNP137" s="76"/>
      <c r="FNQ137" s="76"/>
      <c r="FNR137" s="76"/>
      <c r="FNS137" s="76"/>
      <c r="FNT137" s="76"/>
      <c r="FNU137" s="76"/>
      <c r="FNV137" s="76"/>
      <c r="FNW137" s="76"/>
      <c r="FNX137" s="76"/>
      <c r="FNY137" s="76"/>
      <c r="FNZ137" s="76"/>
      <c r="FOA137" s="76"/>
      <c r="FOB137" s="76"/>
      <c r="FOC137" s="76"/>
      <c r="FOD137" s="76"/>
      <c r="FOE137" s="76"/>
      <c r="FOF137" s="76"/>
      <c r="FOG137" s="76"/>
      <c r="FOH137" s="76"/>
      <c r="FOI137" s="76"/>
      <c r="FOJ137" s="76"/>
      <c r="FOK137" s="76"/>
      <c r="FOL137" s="76"/>
      <c r="FOM137" s="76"/>
      <c r="FON137" s="76"/>
      <c r="FOO137" s="76"/>
      <c r="FOP137" s="76"/>
      <c r="FOQ137" s="76"/>
      <c r="FOR137" s="76"/>
      <c r="FOS137" s="76"/>
      <c r="FOT137" s="76"/>
      <c r="FOU137" s="76"/>
      <c r="FOV137" s="76"/>
      <c r="FOW137" s="76"/>
      <c r="FOX137" s="76"/>
      <c r="FOY137" s="76"/>
      <c r="FOZ137" s="76"/>
      <c r="FPA137" s="76"/>
      <c r="FPB137" s="76"/>
      <c r="FPC137" s="76"/>
      <c r="FPD137" s="76"/>
      <c r="FPE137" s="76"/>
      <c r="FPF137" s="76"/>
      <c r="FPG137" s="76"/>
      <c r="FPH137" s="76"/>
      <c r="FPI137" s="76"/>
      <c r="FPJ137" s="76"/>
      <c r="FPK137" s="76"/>
      <c r="FPL137" s="76"/>
      <c r="FPM137" s="76"/>
      <c r="FPN137" s="76"/>
      <c r="FPO137" s="76"/>
      <c r="FPP137" s="76"/>
      <c r="FPQ137" s="76"/>
      <c r="FPR137" s="76"/>
      <c r="FPS137" s="76"/>
      <c r="FPT137" s="76"/>
      <c r="FPU137" s="76"/>
      <c r="FPV137" s="76"/>
      <c r="FPW137" s="76"/>
      <c r="FPX137" s="76"/>
      <c r="FPY137" s="76"/>
      <c r="FPZ137" s="76"/>
      <c r="FQA137" s="76"/>
      <c r="FQB137" s="76"/>
      <c r="FQC137" s="76"/>
      <c r="FQD137" s="76"/>
      <c r="FQE137" s="76"/>
      <c r="FQF137" s="76"/>
      <c r="FQG137" s="76"/>
      <c r="FQH137" s="76"/>
      <c r="FQI137" s="76"/>
      <c r="FQJ137" s="76"/>
      <c r="FQK137" s="76"/>
      <c r="FQL137" s="76"/>
      <c r="FQM137" s="76"/>
      <c r="FQN137" s="76"/>
      <c r="FQO137" s="76"/>
      <c r="FQP137" s="76"/>
      <c r="FQQ137" s="76"/>
      <c r="FQR137" s="76"/>
      <c r="FQS137" s="76"/>
      <c r="FQT137" s="76"/>
      <c r="FQU137" s="76"/>
      <c r="FQV137" s="76"/>
      <c r="FQW137" s="76"/>
      <c r="FQX137" s="76"/>
      <c r="FQY137" s="76"/>
      <c r="FQZ137" s="76"/>
      <c r="FRA137" s="76"/>
      <c r="FRB137" s="76"/>
      <c r="FRC137" s="76"/>
      <c r="FRD137" s="76"/>
      <c r="FRE137" s="76"/>
      <c r="FRF137" s="76"/>
      <c r="FRG137" s="76"/>
      <c r="FRH137" s="76"/>
      <c r="FRI137" s="76"/>
      <c r="FRJ137" s="76"/>
      <c r="FRK137" s="76"/>
      <c r="FRL137" s="76"/>
      <c r="FRM137" s="76"/>
      <c r="FRN137" s="76"/>
      <c r="FRO137" s="76"/>
      <c r="FRP137" s="76"/>
      <c r="FRQ137" s="76"/>
      <c r="FRR137" s="76"/>
      <c r="FRS137" s="76"/>
      <c r="FRT137" s="76"/>
      <c r="FRU137" s="76"/>
      <c r="FRV137" s="76"/>
      <c r="FRW137" s="76"/>
      <c r="FRX137" s="76"/>
      <c r="FRY137" s="76"/>
      <c r="FRZ137" s="76"/>
      <c r="FSA137" s="76"/>
      <c r="FSB137" s="76"/>
      <c r="FSC137" s="76"/>
      <c r="FSD137" s="76"/>
      <c r="FSE137" s="76"/>
      <c r="FSF137" s="76"/>
      <c r="FSG137" s="76"/>
      <c r="FSH137" s="76"/>
      <c r="FSI137" s="76"/>
      <c r="FSJ137" s="76"/>
      <c r="FSK137" s="76"/>
      <c r="FSL137" s="76"/>
      <c r="FSM137" s="76"/>
      <c r="FSN137" s="76"/>
      <c r="FSO137" s="76"/>
      <c r="FSP137" s="76"/>
      <c r="FSQ137" s="76"/>
      <c r="FSR137" s="76"/>
      <c r="FSS137" s="76"/>
      <c r="FST137" s="76"/>
      <c r="FSU137" s="76"/>
      <c r="FSV137" s="76"/>
      <c r="FSW137" s="76"/>
      <c r="FSX137" s="76"/>
      <c r="FSY137" s="76"/>
      <c r="FSZ137" s="76"/>
      <c r="FTA137" s="76"/>
      <c r="FTB137" s="76"/>
      <c r="FTC137" s="76"/>
      <c r="FTD137" s="76"/>
      <c r="FTE137" s="76"/>
      <c r="FTF137" s="76"/>
      <c r="FTG137" s="76"/>
      <c r="FTH137" s="76"/>
      <c r="FTI137" s="76"/>
      <c r="FTJ137" s="76"/>
      <c r="FTK137" s="76"/>
      <c r="FTL137" s="76"/>
      <c r="FTM137" s="76"/>
      <c r="FTN137" s="76"/>
      <c r="FTO137" s="76"/>
      <c r="FTP137" s="76"/>
      <c r="FTQ137" s="76"/>
      <c r="FTR137" s="76"/>
      <c r="FTS137" s="76"/>
      <c r="FTT137" s="76"/>
      <c r="FTU137" s="76"/>
      <c r="FTV137" s="76"/>
      <c r="FTW137" s="76"/>
      <c r="FTX137" s="76"/>
      <c r="FTY137" s="76"/>
      <c r="FTZ137" s="76"/>
      <c r="FUA137" s="76"/>
      <c r="FUB137" s="76"/>
      <c r="FUC137" s="76"/>
      <c r="FUD137" s="76"/>
      <c r="FUE137" s="76"/>
      <c r="FUF137" s="76"/>
      <c r="FUG137" s="76"/>
      <c r="FUH137" s="76"/>
      <c r="FUI137" s="76"/>
      <c r="FUJ137" s="76"/>
      <c r="FUK137" s="76"/>
      <c r="FUL137" s="76"/>
      <c r="FUM137" s="76"/>
      <c r="FUN137" s="76"/>
      <c r="FUO137" s="76"/>
      <c r="FUP137" s="76"/>
      <c r="FUQ137" s="76"/>
      <c r="FUR137" s="76"/>
      <c r="FUS137" s="76"/>
      <c r="FUT137" s="76"/>
      <c r="FUU137" s="76"/>
      <c r="FUV137" s="76"/>
      <c r="FUW137" s="76"/>
      <c r="FUX137" s="76"/>
      <c r="FUY137" s="76"/>
      <c r="FUZ137" s="76"/>
      <c r="FVA137" s="76"/>
      <c r="FVB137" s="76"/>
      <c r="FVC137" s="76"/>
      <c r="FVD137" s="76"/>
      <c r="FVE137" s="76"/>
      <c r="FVF137" s="76"/>
      <c r="FVG137" s="76"/>
      <c r="FVH137" s="76"/>
      <c r="FVI137" s="76"/>
      <c r="FVJ137" s="76"/>
      <c r="FVK137" s="76"/>
      <c r="FVL137" s="76"/>
      <c r="FVM137" s="76"/>
      <c r="FVN137" s="76"/>
      <c r="FVO137" s="76"/>
      <c r="FVP137" s="76"/>
      <c r="FVQ137" s="76"/>
      <c r="FVR137" s="76"/>
      <c r="FVS137" s="76"/>
      <c r="FVT137" s="76"/>
      <c r="FVU137" s="76"/>
      <c r="FVV137" s="76"/>
      <c r="FVW137" s="76"/>
      <c r="FVX137" s="76"/>
      <c r="FVY137" s="76"/>
      <c r="FVZ137" s="76"/>
      <c r="FWA137" s="76"/>
      <c r="FWB137" s="76"/>
      <c r="FWC137" s="76"/>
      <c r="FWD137" s="76"/>
      <c r="FWE137" s="76"/>
      <c r="FWF137" s="76"/>
      <c r="FWG137" s="76"/>
      <c r="FWH137" s="76"/>
      <c r="FWI137" s="76"/>
      <c r="FWJ137" s="76"/>
      <c r="FWK137" s="76"/>
      <c r="FWL137" s="76"/>
      <c r="FWM137" s="76"/>
      <c r="FWN137" s="76"/>
      <c r="FWO137" s="76"/>
      <c r="FWP137" s="76"/>
      <c r="FWQ137" s="76"/>
      <c r="FWR137" s="76"/>
      <c r="FWS137" s="76"/>
      <c r="FWT137" s="76"/>
      <c r="FWU137" s="76"/>
      <c r="FWV137" s="76"/>
      <c r="FWW137" s="76"/>
      <c r="FWX137" s="76"/>
      <c r="FWY137" s="76"/>
      <c r="FWZ137" s="76"/>
      <c r="FXA137" s="76"/>
      <c r="FXB137" s="76"/>
      <c r="FXC137" s="76"/>
      <c r="FXD137" s="76"/>
      <c r="FXE137" s="76"/>
      <c r="FXF137" s="76"/>
      <c r="FXG137" s="76"/>
      <c r="FXH137" s="76"/>
      <c r="FXI137" s="76"/>
      <c r="FXJ137" s="76"/>
      <c r="FXK137" s="76"/>
      <c r="FXL137" s="76"/>
      <c r="FXM137" s="76"/>
      <c r="FXN137" s="76"/>
      <c r="FXO137" s="76"/>
      <c r="FXP137" s="76"/>
      <c r="FXQ137" s="76"/>
      <c r="FXR137" s="76"/>
      <c r="FXS137" s="76"/>
      <c r="FXT137" s="76"/>
      <c r="FXU137" s="76"/>
      <c r="FXV137" s="76"/>
      <c r="FXW137" s="76"/>
      <c r="FXX137" s="76"/>
      <c r="FXY137" s="76"/>
      <c r="FXZ137" s="76"/>
      <c r="FYA137" s="76"/>
      <c r="FYB137" s="76"/>
      <c r="FYC137" s="76"/>
      <c r="FYD137" s="76"/>
      <c r="FYE137" s="76"/>
      <c r="FYF137" s="76"/>
      <c r="FYG137" s="76"/>
      <c r="FYH137" s="76"/>
      <c r="FYI137" s="76"/>
      <c r="FYJ137" s="76"/>
      <c r="FYK137" s="76"/>
      <c r="FYL137" s="76"/>
      <c r="FYM137" s="76"/>
      <c r="FYN137" s="76"/>
      <c r="FYO137" s="76"/>
      <c r="FYP137" s="76"/>
      <c r="FYQ137" s="76"/>
      <c r="FYR137" s="76"/>
      <c r="FYS137" s="76"/>
      <c r="FYT137" s="76"/>
      <c r="FYU137" s="76"/>
      <c r="FYV137" s="76"/>
      <c r="FYW137" s="76"/>
      <c r="FYX137" s="76"/>
      <c r="FYY137" s="76"/>
      <c r="FYZ137" s="76"/>
      <c r="FZA137" s="76"/>
      <c r="FZB137" s="76"/>
      <c r="FZC137" s="76"/>
      <c r="FZD137" s="76"/>
      <c r="FZE137" s="76"/>
      <c r="FZF137" s="76"/>
      <c r="FZG137" s="76"/>
      <c r="FZH137" s="76"/>
      <c r="FZI137" s="76"/>
      <c r="FZJ137" s="76"/>
      <c r="FZK137" s="76"/>
      <c r="FZL137" s="76"/>
      <c r="FZM137" s="76"/>
      <c r="FZN137" s="76"/>
      <c r="FZO137" s="76"/>
      <c r="FZP137" s="76"/>
      <c r="FZQ137" s="76"/>
      <c r="FZR137" s="76"/>
      <c r="FZS137" s="76"/>
      <c r="FZT137" s="76"/>
      <c r="FZU137" s="76"/>
      <c r="FZV137" s="76"/>
      <c r="FZW137" s="76"/>
      <c r="FZX137" s="76"/>
      <c r="FZY137" s="76"/>
      <c r="FZZ137" s="76"/>
      <c r="GAA137" s="76"/>
      <c r="GAB137" s="76"/>
      <c r="GAC137" s="76"/>
      <c r="GAD137" s="76"/>
      <c r="GAE137" s="76"/>
      <c r="GAF137" s="76"/>
      <c r="GAG137" s="76"/>
      <c r="GAH137" s="76"/>
      <c r="GAI137" s="76"/>
      <c r="GAJ137" s="76"/>
      <c r="GAK137" s="76"/>
      <c r="GAL137" s="76"/>
      <c r="GAM137" s="76"/>
      <c r="GAN137" s="76"/>
      <c r="GAO137" s="76"/>
      <c r="GAP137" s="76"/>
      <c r="GAQ137" s="76"/>
      <c r="GAR137" s="76"/>
      <c r="GAS137" s="76"/>
      <c r="GAT137" s="76"/>
      <c r="GAU137" s="76"/>
      <c r="GAV137" s="76"/>
      <c r="GAW137" s="76"/>
      <c r="GAX137" s="76"/>
      <c r="GAY137" s="76"/>
      <c r="GAZ137" s="76"/>
      <c r="GBA137" s="76"/>
      <c r="GBB137" s="76"/>
      <c r="GBC137" s="76"/>
      <c r="GBD137" s="76"/>
      <c r="GBE137" s="76"/>
      <c r="GBF137" s="76"/>
      <c r="GBG137" s="76"/>
      <c r="GBH137" s="76"/>
      <c r="GBI137" s="76"/>
      <c r="GBJ137" s="76"/>
      <c r="GBK137" s="76"/>
      <c r="GBL137" s="76"/>
      <c r="GBM137" s="76"/>
      <c r="GBN137" s="76"/>
      <c r="GBO137" s="76"/>
      <c r="GBP137" s="76"/>
      <c r="GBQ137" s="76"/>
      <c r="GBR137" s="76"/>
      <c r="GBS137" s="76"/>
      <c r="GBT137" s="76"/>
      <c r="GBU137" s="76"/>
      <c r="GBV137" s="76"/>
      <c r="GBW137" s="76"/>
      <c r="GBX137" s="76"/>
      <c r="GBY137" s="76"/>
      <c r="GBZ137" s="76"/>
      <c r="GCA137" s="76"/>
      <c r="GCB137" s="76"/>
      <c r="GCC137" s="76"/>
      <c r="GCD137" s="76"/>
      <c r="GCE137" s="76"/>
      <c r="GCF137" s="76"/>
      <c r="GCG137" s="76"/>
      <c r="GCH137" s="76"/>
      <c r="GCI137" s="76"/>
      <c r="GCJ137" s="76"/>
      <c r="GCK137" s="76"/>
      <c r="GCL137" s="76"/>
      <c r="GCM137" s="76"/>
      <c r="GCN137" s="76"/>
      <c r="GCO137" s="76"/>
      <c r="GCP137" s="76"/>
      <c r="GCQ137" s="76"/>
      <c r="GCR137" s="76"/>
      <c r="GCS137" s="76"/>
      <c r="GCT137" s="76"/>
      <c r="GCU137" s="76"/>
      <c r="GCV137" s="76"/>
      <c r="GCW137" s="76"/>
      <c r="GCX137" s="76"/>
      <c r="GCY137" s="76"/>
      <c r="GCZ137" s="76"/>
      <c r="GDA137" s="76"/>
      <c r="GDB137" s="76"/>
      <c r="GDC137" s="76"/>
      <c r="GDD137" s="76"/>
      <c r="GDE137" s="76"/>
      <c r="GDF137" s="76"/>
      <c r="GDG137" s="76"/>
      <c r="GDH137" s="76"/>
      <c r="GDI137" s="76"/>
      <c r="GDJ137" s="76"/>
      <c r="GDK137" s="76"/>
      <c r="GDL137" s="76"/>
      <c r="GDM137" s="76"/>
      <c r="GDN137" s="76"/>
      <c r="GDO137" s="76"/>
      <c r="GDP137" s="76"/>
      <c r="GDQ137" s="76"/>
      <c r="GDR137" s="76"/>
      <c r="GDS137" s="76"/>
      <c r="GDT137" s="76"/>
      <c r="GDU137" s="76"/>
      <c r="GDV137" s="76"/>
      <c r="GDW137" s="76"/>
      <c r="GDX137" s="76"/>
      <c r="GDY137" s="76"/>
      <c r="GDZ137" s="76"/>
      <c r="GEA137" s="76"/>
      <c r="GEB137" s="76"/>
      <c r="GEC137" s="76"/>
      <c r="GED137" s="76"/>
      <c r="GEE137" s="76"/>
      <c r="GEF137" s="76"/>
      <c r="GEG137" s="76"/>
      <c r="GEH137" s="76"/>
      <c r="GEI137" s="76"/>
      <c r="GEJ137" s="76"/>
      <c r="GEK137" s="76"/>
      <c r="GEL137" s="76"/>
      <c r="GEM137" s="76"/>
      <c r="GEN137" s="76"/>
      <c r="GEO137" s="76"/>
      <c r="GEP137" s="76"/>
      <c r="GEQ137" s="76"/>
      <c r="GER137" s="76"/>
      <c r="GES137" s="76"/>
      <c r="GET137" s="76"/>
      <c r="GEU137" s="76"/>
      <c r="GEV137" s="76"/>
      <c r="GEW137" s="76"/>
      <c r="GEX137" s="76"/>
      <c r="GEY137" s="76"/>
      <c r="GEZ137" s="76"/>
      <c r="GFA137" s="76"/>
      <c r="GFB137" s="76"/>
      <c r="GFC137" s="76"/>
      <c r="GFD137" s="76"/>
      <c r="GFE137" s="76"/>
      <c r="GFF137" s="76"/>
      <c r="GFG137" s="76"/>
      <c r="GFH137" s="76"/>
      <c r="GFI137" s="76"/>
      <c r="GFJ137" s="76"/>
      <c r="GFK137" s="76"/>
      <c r="GFL137" s="76"/>
      <c r="GFM137" s="76"/>
      <c r="GFN137" s="76"/>
      <c r="GFO137" s="76"/>
      <c r="GFP137" s="76"/>
      <c r="GFQ137" s="76"/>
      <c r="GFR137" s="76"/>
      <c r="GFS137" s="76"/>
      <c r="GFT137" s="76"/>
      <c r="GFU137" s="76"/>
      <c r="GFV137" s="76"/>
      <c r="GFW137" s="76"/>
      <c r="GFX137" s="76"/>
      <c r="GFY137" s="76"/>
      <c r="GFZ137" s="76"/>
      <c r="GGA137" s="76"/>
      <c r="GGB137" s="76"/>
      <c r="GGC137" s="76"/>
      <c r="GGD137" s="76"/>
      <c r="GGE137" s="76"/>
      <c r="GGF137" s="76"/>
      <c r="GGG137" s="76"/>
      <c r="GGH137" s="76"/>
      <c r="GGI137" s="76"/>
      <c r="GGJ137" s="76"/>
      <c r="GGK137" s="76"/>
      <c r="GGL137" s="76"/>
      <c r="GGM137" s="76"/>
      <c r="GGN137" s="76"/>
      <c r="GGO137" s="76"/>
      <c r="GGP137" s="76"/>
      <c r="GGQ137" s="76"/>
      <c r="GGR137" s="76"/>
      <c r="GGS137" s="76"/>
      <c r="GGT137" s="76"/>
      <c r="GGU137" s="76"/>
      <c r="GGV137" s="76"/>
      <c r="GGW137" s="76"/>
      <c r="GGX137" s="76"/>
      <c r="GGY137" s="76"/>
      <c r="GGZ137" s="76"/>
      <c r="GHA137" s="76"/>
      <c r="GHB137" s="76"/>
      <c r="GHC137" s="76"/>
      <c r="GHD137" s="76"/>
      <c r="GHE137" s="76"/>
      <c r="GHF137" s="76"/>
      <c r="GHG137" s="76"/>
      <c r="GHH137" s="76"/>
      <c r="GHI137" s="76"/>
      <c r="GHJ137" s="76"/>
      <c r="GHK137" s="76"/>
      <c r="GHL137" s="76"/>
      <c r="GHM137" s="76"/>
      <c r="GHN137" s="76"/>
      <c r="GHO137" s="76"/>
      <c r="GHP137" s="76"/>
      <c r="GHQ137" s="76"/>
      <c r="GHR137" s="76"/>
      <c r="GHS137" s="76"/>
      <c r="GHT137" s="76"/>
      <c r="GHU137" s="76"/>
      <c r="GHV137" s="76"/>
      <c r="GHW137" s="76"/>
      <c r="GHX137" s="76"/>
      <c r="GHY137" s="76"/>
      <c r="GHZ137" s="76"/>
      <c r="GIA137" s="76"/>
      <c r="GIB137" s="76"/>
      <c r="GIC137" s="76"/>
      <c r="GID137" s="76"/>
      <c r="GIE137" s="76"/>
      <c r="GIF137" s="76"/>
      <c r="GIG137" s="76"/>
      <c r="GIH137" s="76"/>
      <c r="GII137" s="76"/>
      <c r="GIJ137" s="76"/>
      <c r="GIK137" s="76"/>
      <c r="GIL137" s="76"/>
      <c r="GIM137" s="76"/>
      <c r="GIN137" s="76"/>
      <c r="GIO137" s="76"/>
      <c r="GIP137" s="76"/>
      <c r="GIQ137" s="76"/>
      <c r="GIR137" s="76"/>
      <c r="GIS137" s="76"/>
      <c r="GIT137" s="76"/>
      <c r="GIU137" s="76"/>
      <c r="GIV137" s="76"/>
      <c r="GIW137" s="76"/>
      <c r="GIX137" s="76"/>
      <c r="GIY137" s="76"/>
      <c r="GIZ137" s="76"/>
      <c r="GJA137" s="76"/>
      <c r="GJB137" s="76"/>
      <c r="GJC137" s="76"/>
      <c r="GJD137" s="76"/>
      <c r="GJE137" s="76"/>
      <c r="GJF137" s="76"/>
      <c r="GJG137" s="76"/>
      <c r="GJH137" s="76"/>
      <c r="GJI137" s="76"/>
      <c r="GJJ137" s="76"/>
      <c r="GJK137" s="76"/>
      <c r="GJL137" s="76"/>
      <c r="GJM137" s="76"/>
      <c r="GJN137" s="76"/>
      <c r="GJO137" s="76"/>
      <c r="GJP137" s="76"/>
      <c r="GJQ137" s="76"/>
      <c r="GJR137" s="76"/>
      <c r="GJS137" s="76"/>
      <c r="GJT137" s="76"/>
      <c r="GJU137" s="76"/>
      <c r="GJV137" s="76"/>
      <c r="GJW137" s="76"/>
      <c r="GJX137" s="76"/>
      <c r="GJY137" s="76"/>
      <c r="GJZ137" s="76"/>
      <c r="GKA137" s="76"/>
      <c r="GKB137" s="76"/>
      <c r="GKC137" s="76"/>
      <c r="GKD137" s="76"/>
      <c r="GKE137" s="76"/>
      <c r="GKF137" s="76"/>
      <c r="GKG137" s="76"/>
      <c r="GKH137" s="76"/>
      <c r="GKI137" s="76"/>
      <c r="GKJ137" s="76"/>
      <c r="GKK137" s="76"/>
      <c r="GKL137" s="76"/>
      <c r="GKM137" s="76"/>
      <c r="GKN137" s="76"/>
      <c r="GKO137" s="76"/>
      <c r="GKP137" s="76"/>
      <c r="GKQ137" s="76"/>
      <c r="GKR137" s="76"/>
      <c r="GKS137" s="76"/>
      <c r="GKT137" s="76"/>
      <c r="GKU137" s="76"/>
      <c r="GKV137" s="76"/>
      <c r="GKW137" s="76"/>
      <c r="GKX137" s="76"/>
      <c r="GKY137" s="76"/>
      <c r="GKZ137" s="76"/>
      <c r="GLA137" s="76"/>
      <c r="GLB137" s="76"/>
      <c r="GLC137" s="76"/>
      <c r="GLD137" s="76"/>
      <c r="GLE137" s="76"/>
      <c r="GLF137" s="76"/>
      <c r="GLG137" s="76"/>
      <c r="GLH137" s="76"/>
      <c r="GLI137" s="76"/>
      <c r="GLJ137" s="76"/>
      <c r="GLK137" s="76"/>
      <c r="GLL137" s="76"/>
      <c r="GLM137" s="76"/>
      <c r="GLN137" s="76"/>
      <c r="GLO137" s="76"/>
      <c r="GLP137" s="76"/>
      <c r="GLQ137" s="76"/>
      <c r="GLR137" s="76"/>
      <c r="GLS137" s="76"/>
      <c r="GLT137" s="76"/>
      <c r="GLU137" s="76"/>
      <c r="GLV137" s="76"/>
      <c r="GLW137" s="76"/>
      <c r="GLX137" s="76"/>
      <c r="GLY137" s="76"/>
      <c r="GLZ137" s="76"/>
      <c r="GMA137" s="76"/>
      <c r="GMB137" s="76"/>
      <c r="GMC137" s="76"/>
      <c r="GMD137" s="76"/>
      <c r="GME137" s="76"/>
      <c r="GMF137" s="76"/>
      <c r="GMG137" s="76"/>
      <c r="GMH137" s="76"/>
      <c r="GMI137" s="76"/>
      <c r="GMJ137" s="76"/>
      <c r="GMK137" s="76"/>
      <c r="GML137" s="76"/>
      <c r="GMM137" s="76"/>
      <c r="GMN137" s="76"/>
      <c r="GMO137" s="76"/>
      <c r="GMP137" s="76"/>
      <c r="GMQ137" s="76"/>
      <c r="GMR137" s="76"/>
      <c r="GMS137" s="76"/>
      <c r="GMT137" s="76"/>
      <c r="GMU137" s="76"/>
      <c r="GMV137" s="76"/>
      <c r="GMW137" s="76"/>
      <c r="GMX137" s="76"/>
      <c r="GMY137" s="76"/>
      <c r="GMZ137" s="76"/>
      <c r="GNA137" s="76"/>
      <c r="GNB137" s="76"/>
      <c r="GNC137" s="76"/>
      <c r="GND137" s="76"/>
      <c r="GNE137" s="76"/>
      <c r="GNF137" s="76"/>
      <c r="GNG137" s="76"/>
      <c r="GNH137" s="76"/>
      <c r="GNI137" s="76"/>
      <c r="GNJ137" s="76"/>
      <c r="GNK137" s="76"/>
      <c r="GNL137" s="76"/>
      <c r="GNM137" s="76"/>
      <c r="GNN137" s="76"/>
      <c r="GNO137" s="76"/>
      <c r="GNP137" s="76"/>
      <c r="GNQ137" s="76"/>
      <c r="GNR137" s="76"/>
      <c r="GNS137" s="76"/>
      <c r="GNT137" s="76"/>
      <c r="GNU137" s="76"/>
      <c r="GNV137" s="76"/>
      <c r="GNW137" s="76"/>
      <c r="GNX137" s="76"/>
      <c r="GNY137" s="76"/>
      <c r="GNZ137" s="76"/>
      <c r="GOA137" s="76"/>
      <c r="GOB137" s="76"/>
      <c r="GOC137" s="76"/>
      <c r="GOD137" s="76"/>
      <c r="GOE137" s="76"/>
      <c r="GOF137" s="76"/>
      <c r="GOG137" s="76"/>
      <c r="GOH137" s="76"/>
      <c r="GOI137" s="76"/>
      <c r="GOJ137" s="76"/>
      <c r="GOK137" s="76"/>
      <c r="GOL137" s="76"/>
      <c r="GOM137" s="76"/>
      <c r="GON137" s="76"/>
      <c r="GOO137" s="76"/>
      <c r="GOP137" s="76"/>
      <c r="GOQ137" s="76"/>
      <c r="GOR137" s="76"/>
      <c r="GOS137" s="76"/>
      <c r="GOT137" s="76"/>
      <c r="GOU137" s="76"/>
      <c r="GOV137" s="76"/>
      <c r="GOW137" s="76"/>
      <c r="GOX137" s="76"/>
      <c r="GOY137" s="76"/>
      <c r="GOZ137" s="76"/>
      <c r="GPA137" s="76"/>
      <c r="GPB137" s="76"/>
      <c r="GPC137" s="76"/>
      <c r="GPD137" s="76"/>
      <c r="GPE137" s="76"/>
      <c r="GPF137" s="76"/>
      <c r="GPG137" s="76"/>
      <c r="GPH137" s="76"/>
      <c r="GPI137" s="76"/>
      <c r="GPJ137" s="76"/>
      <c r="GPK137" s="76"/>
      <c r="GPL137" s="76"/>
      <c r="GPM137" s="76"/>
      <c r="GPN137" s="76"/>
      <c r="GPO137" s="76"/>
      <c r="GPP137" s="76"/>
      <c r="GPQ137" s="76"/>
      <c r="GPR137" s="76"/>
      <c r="GPS137" s="76"/>
      <c r="GPT137" s="76"/>
      <c r="GPU137" s="76"/>
      <c r="GPV137" s="76"/>
      <c r="GPW137" s="76"/>
      <c r="GPX137" s="76"/>
      <c r="GPY137" s="76"/>
      <c r="GPZ137" s="76"/>
      <c r="GQA137" s="76"/>
      <c r="GQB137" s="76"/>
      <c r="GQC137" s="76"/>
      <c r="GQD137" s="76"/>
      <c r="GQE137" s="76"/>
      <c r="GQF137" s="76"/>
      <c r="GQG137" s="76"/>
      <c r="GQH137" s="76"/>
      <c r="GQI137" s="76"/>
      <c r="GQJ137" s="76"/>
      <c r="GQK137" s="76"/>
      <c r="GQL137" s="76"/>
      <c r="GQM137" s="76"/>
      <c r="GQN137" s="76"/>
      <c r="GQO137" s="76"/>
      <c r="GQP137" s="76"/>
      <c r="GQQ137" s="76"/>
      <c r="GQR137" s="76"/>
      <c r="GQS137" s="76"/>
      <c r="GQT137" s="76"/>
      <c r="GQU137" s="76"/>
      <c r="GQV137" s="76"/>
      <c r="GQW137" s="76"/>
      <c r="GQX137" s="76"/>
      <c r="GQY137" s="76"/>
      <c r="GQZ137" s="76"/>
      <c r="GRA137" s="76"/>
      <c r="GRB137" s="76"/>
      <c r="GRC137" s="76"/>
      <c r="GRD137" s="76"/>
      <c r="GRE137" s="76"/>
      <c r="GRF137" s="76"/>
      <c r="GRG137" s="76"/>
      <c r="GRH137" s="76"/>
      <c r="GRI137" s="76"/>
      <c r="GRJ137" s="76"/>
      <c r="GRK137" s="76"/>
      <c r="GRL137" s="76"/>
      <c r="GRM137" s="76"/>
      <c r="GRN137" s="76"/>
      <c r="GRO137" s="76"/>
      <c r="GRP137" s="76"/>
      <c r="GRQ137" s="76"/>
      <c r="GRR137" s="76"/>
      <c r="GRS137" s="76"/>
      <c r="GRT137" s="76"/>
      <c r="GRU137" s="76"/>
      <c r="GRV137" s="76"/>
      <c r="GRW137" s="76"/>
      <c r="GRX137" s="76"/>
      <c r="GRY137" s="76"/>
      <c r="GRZ137" s="76"/>
      <c r="GSA137" s="76"/>
      <c r="GSB137" s="76"/>
      <c r="GSC137" s="76"/>
      <c r="GSD137" s="76"/>
      <c r="GSE137" s="76"/>
      <c r="GSF137" s="76"/>
      <c r="GSG137" s="76"/>
      <c r="GSH137" s="76"/>
      <c r="GSI137" s="76"/>
      <c r="GSJ137" s="76"/>
      <c r="GSK137" s="76"/>
      <c r="GSL137" s="76"/>
      <c r="GSM137" s="76"/>
      <c r="GSN137" s="76"/>
      <c r="GSO137" s="76"/>
      <c r="GSP137" s="76"/>
      <c r="GSQ137" s="76"/>
      <c r="GSR137" s="76"/>
      <c r="GSS137" s="76"/>
      <c r="GST137" s="76"/>
      <c r="GSU137" s="76"/>
      <c r="GSV137" s="76"/>
      <c r="GSW137" s="76"/>
      <c r="GSX137" s="76"/>
      <c r="GSY137" s="76"/>
      <c r="GSZ137" s="76"/>
      <c r="GTA137" s="76"/>
      <c r="GTB137" s="76"/>
      <c r="GTC137" s="76"/>
      <c r="GTD137" s="76"/>
      <c r="GTE137" s="76"/>
      <c r="GTF137" s="76"/>
      <c r="GTG137" s="76"/>
      <c r="GTH137" s="76"/>
      <c r="GTI137" s="76"/>
      <c r="GTJ137" s="76"/>
      <c r="GTK137" s="76"/>
      <c r="GTL137" s="76"/>
      <c r="GTM137" s="76"/>
      <c r="GTN137" s="76"/>
      <c r="GTO137" s="76"/>
      <c r="GTP137" s="76"/>
      <c r="GTQ137" s="76"/>
      <c r="GTR137" s="76"/>
      <c r="GTS137" s="76"/>
      <c r="GTT137" s="76"/>
      <c r="GTU137" s="76"/>
      <c r="GTV137" s="76"/>
      <c r="GTW137" s="76"/>
      <c r="GTX137" s="76"/>
      <c r="GTY137" s="76"/>
      <c r="GTZ137" s="76"/>
      <c r="GUA137" s="76"/>
      <c r="GUB137" s="76"/>
      <c r="GUC137" s="76"/>
      <c r="GUD137" s="76"/>
      <c r="GUE137" s="76"/>
      <c r="GUF137" s="76"/>
      <c r="GUG137" s="76"/>
      <c r="GUH137" s="76"/>
      <c r="GUI137" s="76"/>
      <c r="GUJ137" s="76"/>
      <c r="GUK137" s="76"/>
      <c r="GUL137" s="76"/>
      <c r="GUM137" s="76"/>
      <c r="GUN137" s="76"/>
      <c r="GUO137" s="76"/>
      <c r="GUP137" s="76"/>
      <c r="GUQ137" s="76"/>
      <c r="GUR137" s="76"/>
      <c r="GUS137" s="76"/>
      <c r="GUT137" s="76"/>
      <c r="GUU137" s="76"/>
      <c r="GUV137" s="76"/>
      <c r="GUW137" s="76"/>
      <c r="GUX137" s="76"/>
      <c r="GUY137" s="76"/>
      <c r="GUZ137" s="76"/>
      <c r="GVA137" s="76"/>
      <c r="GVB137" s="76"/>
      <c r="GVC137" s="76"/>
      <c r="GVD137" s="76"/>
      <c r="GVE137" s="76"/>
      <c r="GVF137" s="76"/>
      <c r="GVG137" s="76"/>
      <c r="GVH137" s="76"/>
      <c r="GVI137" s="76"/>
      <c r="GVJ137" s="76"/>
      <c r="GVK137" s="76"/>
      <c r="GVL137" s="76"/>
      <c r="GVM137" s="76"/>
      <c r="GVN137" s="76"/>
      <c r="GVO137" s="76"/>
      <c r="GVP137" s="76"/>
      <c r="GVQ137" s="76"/>
      <c r="GVR137" s="76"/>
      <c r="GVS137" s="76"/>
      <c r="GVT137" s="76"/>
      <c r="GVU137" s="76"/>
      <c r="GVV137" s="76"/>
      <c r="GVW137" s="76"/>
      <c r="GVX137" s="76"/>
      <c r="GVY137" s="76"/>
      <c r="GVZ137" s="76"/>
      <c r="GWA137" s="76"/>
      <c r="GWB137" s="76"/>
      <c r="GWC137" s="76"/>
      <c r="GWD137" s="76"/>
      <c r="GWE137" s="76"/>
      <c r="GWF137" s="76"/>
      <c r="GWG137" s="76"/>
      <c r="GWH137" s="76"/>
      <c r="GWI137" s="76"/>
      <c r="GWJ137" s="76"/>
      <c r="GWK137" s="76"/>
      <c r="GWL137" s="76"/>
      <c r="GWM137" s="76"/>
      <c r="GWN137" s="76"/>
      <c r="GWO137" s="76"/>
      <c r="GWP137" s="76"/>
      <c r="GWQ137" s="76"/>
      <c r="GWR137" s="76"/>
      <c r="GWS137" s="76"/>
      <c r="GWT137" s="76"/>
      <c r="GWU137" s="76"/>
      <c r="GWV137" s="76"/>
      <c r="GWW137" s="76"/>
      <c r="GWX137" s="76"/>
      <c r="GWY137" s="76"/>
      <c r="GWZ137" s="76"/>
      <c r="GXA137" s="76"/>
      <c r="GXB137" s="76"/>
      <c r="GXC137" s="76"/>
      <c r="GXD137" s="76"/>
      <c r="GXE137" s="76"/>
      <c r="GXF137" s="76"/>
      <c r="GXG137" s="76"/>
      <c r="GXH137" s="76"/>
      <c r="GXI137" s="76"/>
      <c r="GXJ137" s="76"/>
      <c r="GXK137" s="76"/>
      <c r="GXL137" s="76"/>
      <c r="GXM137" s="76"/>
      <c r="GXN137" s="76"/>
      <c r="GXO137" s="76"/>
      <c r="GXP137" s="76"/>
      <c r="GXQ137" s="76"/>
      <c r="GXR137" s="76"/>
      <c r="GXS137" s="76"/>
      <c r="GXT137" s="76"/>
      <c r="GXU137" s="76"/>
      <c r="GXV137" s="76"/>
      <c r="GXW137" s="76"/>
      <c r="GXX137" s="76"/>
      <c r="GXY137" s="76"/>
      <c r="GXZ137" s="76"/>
      <c r="GYA137" s="76"/>
      <c r="GYB137" s="76"/>
      <c r="GYC137" s="76"/>
      <c r="GYD137" s="76"/>
      <c r="GYE137" s="76"/>
      <c r="GYF137" s="76"/>
      <c r="GYG137" s="76"/>
      <c r="GYH137" s="76"/>
      <c r="GYI137" s="76"/>
      <c r="GYJ137" s="76"/>
      <c r="GYK137" s="76"/>
      <c r="GYL137" s="76"/>
      <c r="GYM137" s="76"/>
      <c r="GYN137" s="76"/>
      <c r="GYO137" s="76"/>
      <c r="GYP137" s="76"/>
      <c r="GYQ137" s="76"/>
      <c r="GYR137" s="76"/>
      <c r="GYS137" s="76"/>
      <c r="GYT137" s="76"/>
      <c r="GYU137" s="76"/>
      <c r="GYV137" s="76"/>
      <c r="GYW137" s="76"/>
      <c r="GYX137" s="76"/>
      <c r="GYY137" s="76"/>
      <c r="GYZ137" s="76"/>
      <c r="GZA137" s="76"/>
      <c r="GZB137" s="76"/>
      <c r="GZC137" s="76"/>
      <c r="GZD137" s="76"/>
      <c r="GZE137" s="76"/>
      <c r="GZF137" s="76"/>
      <c r="GZG137" s="76"/>
      <c r="GZH137" s="76"/>
      <c r="GZI137" s="76"/>
      <c r="GZJ137" s="76"/>
      <c r="GZK137" s="76"/>
      <c r="GZL137" s="76"/>
      <c r="GZM137" s="76"/>
      <c r="GZN137" s="76"/>
      <c r="GZO137" s="76"/>
      <c r="GZP137" s="76"/>
      <c r="GZQ137" s="76"/>
      <c r="GZR137" s="76"/>
      <c r="GZS137" s="76"/>
      <c r="GZT137" s="76"/>
      <c r="GZU137" s="76"/>
      <c r="GZV137" s="76"/>
      <c r="GZW137" s="76"/>
      <c r="GZX137" s="76"/>
      <c r="GZY137" s="76"/>
      <c r="GZZ137" s="76"/>
      <c r="HAA137" s="76"/>
      <c r="HAB137" s="76"/>
      <c r="HAC137" s="76"/>
      <c r="HAD137" s="76"/>
      <c r="HAE137" s="76"/>
      <c r="HAF137" s="76"/>
      <c r="HAG137" s="76"/>
      <c r="HAH137" s="76"/>
      <c r="HAI137" s="76"/>
      <c r="HAJ137" s="76"/>
      <c r="HAK137" s="76"/>
      <c r="HAL137" s="76"/>
      <c r="HAM137" s="76"/>
      <c r="HAN137" s="76"/>
      <c r="HAO137" s="76"/>
      <c r="HAP137" s="76"/>
      <c r="HAQ137" s="76"/>
      <c r="HAR137" s="76"/>
      <c r="HAS137" s="76"/>
      <c r="HAT137" s="76"/>
      <c r="HAU137" s="76"/>
      <c r="HAV137" s="76"/>
      <c r="HAW137" s="76"/>
      <c r="HAX137" s="76"/>
      <c r="HAY137" s="76"/>
      <c r="HAZ137" s="76"/>
      <c r="HBA137" s="76"/>
      <c r="HBB137" s="76"/>
      <c r="HBC137" s="76"/>
      <c r="HBD137" s="76"/>
      <c r="HBE137" s="76"/>
      <c r="HBF137" s="76"/>
      <c r="HBG137" s="76"/>
      <c r="HBH137" s="76"/>
      <c r="HBI137" s="76"/>
      <c r="HBJ137" s="76"/>
      <c r="HBK137" s="76"/>
      <c r="HBL137" s="76"/>
      <c r="HBM137" s="76"/>
      <c r="HBN137" s="76"/>
      <c r="HBO137" s="76"/>
      <c r="HBP137" s="76"/>
      <c r="HBQ137" s="76"/>
      <c r="HBR137" s="76"/>
      <c r="HBS137" s="76"/>
      <c r="HBT137" s="76"/>
      <c r="HBU137" s="76"/>
      <c r="HBV137" s="76"/>
      <c r="HBW137" s="76"/>
      <c r="HBX137" s="76"/>
      <c r="HBY137" s="76"/>
      <c r="HBZ137" s="76"/>
      <c r="HCA137" s="76"/>
      <c r="HCB137" s="76"/>
      <c r="HCC137" s="76"/>
      <c r="HCD137" s="76"/>
      <c r="HCE137" s="76"/>
      <c r="HCF137" s="76"/>
      <c r="HCG137" s="76"/>
      <c r="HCH137" s="76"/>
      <c r="HCI137" s="76"/>
      <c r="HCJ137" s="76"/>
      <c r="HCK137" s="76"/>
      <c r="HCL137" s="76"/>
      <c r="HCM137" s="76"/>
      <c r="HCN137" s="76"/>
      <c r="HCO137" s="76"/>
      <c r="HCP137" s="76"/>
      <c r="HCQ137" s="76"/>
      <c r="HCR137" s="76"/>
      <c r="HCS137" s="76"/>
      <c r="HCT137" s="76"/>
      <c r="HCU137" s="76"/>
      <c r="HCV137" s="76"/>
      <c r="HCW137" s="76"/>
      <c r="HCX137" s="76"/>
      <c r="HCY137" s="76"/>
      <c r="HCZ137" s="76"/>
      <c r="HDA137" s="76"/>
      <c r="HDB137" s="76"/>
      <c r="HDC137" s="76"/>
      <c r="HDD137" s="76"/>
      <c r="HDE137" s="76"/>
      <c r="HDF137" s="76"/>
      <c r="HDG137" s="76"/>
      <c r="HDH137" s="76"/>
      <c r="HDI137" s="76"/>
      <c r="HDJ137" s="76"/>
      <c r="HDK137" s="76"/>
      <c r="HDL137" s="76"/>
      <c r="HDM137" s="76"/>
      <c r="HDN137" s="76"/>
      <c r="HDO137" s="76"/>
      <c r="HDP137" s="76"/>
      <c r="HDQ137" s="76"/>
      <c r="HDR137" s="76"/>
      <c r="HDS137" s="76"/>
      <c r="HDT137" s="76"/>
      <c r="HDU137" s="76"/>
      <c r="HDV137" s="76"/>
      <c r="HDW137" s="76"/>
      <c r="HDX137" s="76"/>
      <c r="HDY137" s="76"/>
      <c r="HDZ137" s="76"/>
      <c r="HEA137" s="76"/>
      <c r="HEB137" s="76"/>
      <c r="HEC137" s="76"/>
      <c r="HED137" s="76"/>
      <c r="HEE137" s="76"/>
      <c r="HEF137" s="76"/>
      <c r="HEG137" s="76"/>
      <c r="HEH137" s="76"/>
      <c r="HEI137" s="76"/>
      <c r="HEJ137" s="76"/>
      <c r="HEK137" s="76"/>
      <c r="HEL137" s="76"/>
      <c r="HEM137" s="76"/>
      <c r="HEN137" s="76"/>
      <c r="HEO137" s="76"/>
      <c r="HEP137" s="76"/>
      <c r="HEQ137" s="76"/>
      <c r="HER137" s="76"/>
      <c r="HES137" s="76"/>
      <c r="HET137" s="76"/>
      <c r="HEU137" s="76"/>
      <c r="HEV137" s="76"/>
      <c r="HEW137" s="76"/>
      <c r="HEX137" s="76"/>
      <c r="HEY137" s="76"/>
      <c r="HEZ137" s="76"/>
      <c r="HFA137" s="76"/>
      <c r="HFB137" s="76"/>
      <c r="HFC137" s="76"/>
      <c r="HFD137" s="76"/>
      <c r="HFE137" s="76"/>
      <c r="HFF137" s="76"/>
      <c r="HFG137" s="76"/>
      <c r="HFH137" s="76"/>
      <c r="HFI137" s="76"/>
      <c r="HFJ137" s="76"/>
      <c r="HFK137" s="76"/>
      <c r="HFL137" s="76"/>
      <c r="HFM137" s="76"/>
      <c r="HFN137" s="76"/>
      <c r="HFO137" s="76"/>
      <c r="HFP137" s="76"/>
      <c r="HFQ137" s="76"/>
      <c r="HFR137" s="76"/>
      <c r="HFS137" s="76"/>
      <c r="HFT137" s="76"/>
      <c r="HFU137" s="76"/>
      <c r="HFV137" s="76"/>
      <c r="HFW137" s="76"/>
      <c r="HFX137" s="76"/>
      <c r="HFY137" s="76"/>
      <c r="HFZ137" s="76"/>
      <c r="HGA137" s="76"/>
      <c r="HGB137" s="76"/>
      <c r="HGC137" s="76"/>
      <c r="HGD137" s="76"/>
      <c r="HGE137" s="76"/>
      <c r="HGF137" s="76"/>
      <c r="HGG137" s="76"/>
      <c r="HGH137" s="76"/>
      <c r="HGI137" s="76"/>
      <c r="HGJ137" s="76"/>
      <c r="HGK137" s="76"/>
      <c r="HGL137" s="76"/>
      <c r="HGM137" s="76"/>
      <c r="HGN137" s="76"/>
      <c r="HGO137" s="76"/>
      <c r="HGP137" s="76"/>
      <c r="HGQ137" s="76"/>
      <c r="HGR137" s="76"/>
      <c r="HGS137" s="76"/>
      <c r="HGT137" s="76"/>
      <c r="HGU137" s="76"/>
      <c r="HGV137" s="76"/>
      <c r="HGW137" s="76"/>
      <c r="HGX137" s="76"/>
      <c r="HGY137" s="76"/>
      <c r="HGZ137" s="76"/>
      <c r="HHA137" s="76"/>
      <c r="HHB137" s="76"/>
      <c r="HHC137" s="76"/>
      <c r="HHD137" s="76"/>
      <c r="HHE137" s="76"/>
      <c r="HHF137" s="76"/>
      <c r="HHG137" s="76"/>
      <c r="HHH137" s="76"/>
      <c r="HHI137" s="76"/>
      <c r="HHJ137" s="76"/>
      <c r="HHK137" s="76"/>
      <c r="HHL137" s="76"/>
      <c r="HHM137" s="76"/>
      <c r="HHN137" s="76"/>
      <c r="HHO137" s="76"/>
      <c r="HHP137" s="76"/>
      <c r="HHQ137" s="76"/>
      <c r="HHR137" s="76"/>
      <c r="HHS137" s="76"/>
      <c r="HHT137" s="76"/>
      <c r="HHU137" s="76"/>
      <c r="HHV137" s="76"/>
      <c r="HHW137" s="76"/>
      <c r="HHX137" s="76"/>
      <c r="HHY137" s="76"/>
      <c r="HHZ137" s="76"/>
      <c r="HIA137" s="76"/>
      <c r="HIB137" s="76"/>
      <c r="HIC137" s="76"/>
      <c r="HID137" s="76"/>
      <c r="HIE137" s="76"/>
      <c r="HIF137" s="76"/>
      <c r="HIG137" s="76"/>
      <c r="HIH137" s="76"/>
      <c r="HII137" s="76"/>
      <c r="HIJ137" s="76"/>
      <c r="HIK137" s="76"/>
      <c r="HIL137" s="76"/>
      <c r="HIM137" s="76"/>
      <c r="HIN137" s="76"/>
      <c r="HIO137" s="76"/>
      <c r="HIP137" s="76"/>
      <c r="HIQ137" s="76"/>
      <c r="HIR137" s="76"/>
      <c r="HIS137" s="76"/>
      <c r="HIT137" s="76"/>
      <c r="HIU137" s="76"/>
      <c r="HIV137" s="76"/>
      <c r="HIW137" s="76"/>
      <c r="HIX137" s="76"/>
      <c r="HIY137" s="76"/>
      <c r="HIZ137" s="76"/>
      <c r="HJA137" s="76"/>
      <c r="HJB137" s="76"/>
      <c r="HJC137" s="76"/>
      <c r="HJD137" s="76"/>
      <c r="HJE137" s="76"/>
      <c r="HJF137" s="76"/>
      <c r="HJG137" s="76"/>
      <c r="HJH137" s="76"/>
      <c r="HJI137" s="76"/>
      <c r="HJJ137" s="76"/>
      <c r="HJK137" s="76"/>
      <c r="HJL137" s="76"/>
      <c r="HJM137" s="76"/>
      <c r="HJN137" s="76"/>
      <c r="HJO137" s="76"/>
      <c r="HJP137" s="76"/>
      <c r="HJQ137" s="76"/>
      <c r="HJR137" s="76"/>
      <c r="HJS137" s="76"/>
      <c r="HJT137" s="76"/>
      <c r="HJU137" s="76"/>
      <c r="HJV137" s="76"/>
      <c r="HJW137" s="76"/>
      <c r="HJX137" s="76"/>
      <c r="HJY137" s="76"/>
      <c r="HJZ137" s="76"/>
      <c r="HKA137" s="76"/>
      <c r="HKB137" s="76"/>
      <c r="HKC137" s="76"/>
      <c r="HKD137" s="76"/>
      <c r="HKE137" s="76"/>
      <c r="HKF137" s="76"/>
      <c r="HKG137" s="76"/>
      <c r="HKH137" s="76"/>
      <c r="HKI137" s="76"/>
      <c r="HKJ137" s="76"/>
      <c r="HKK137" s="76"/>
      <c r="HKL137" s="76"/>
      <c r="HKM137" s="76"/>
      <c r="HKN137" s="76"/>
      <c r="HKO137" s="76"/>
      <c r="HKP137" s="76"/>
      <c r="HKQ137" s="76"/>
      <c r="HKR137" s="76"/>
      <c r="HKS137" s="76"/>
      <c r="HKT137" s="76"/>
      <c r="HKU137" s="76"/>
      <c r="HKV137" s="76"/>
      <c r="HKW137" s="76"/>
      <c r="HKX137" s="76"/>
      <c r="HKY137" s="76"/>
      <c r="HKZ137" s="76"/>
      <c r="HLA137" s="76"/>
      <c r="HLB137" s="76"/>
      <c r="HLC137" s="76"/>
      <c r="HLD137" s="76"/>
      <c r="HLE137" s="76"/>
      <c r="HLF137" s="76"/>
      <c r="HLG137" s="76"/>
      <c r="HLH137" s="76"/>
      <c r="HLI137" s="76"/>
      <c r="HLJ137" s="76"/>
      <c r="HLK137" s="76"/>
      <c r="HLL137" s="76"/>
      <c r="HLM137" s="76"/>
      <c r="HLN137" s="76"/>
      <c r="HLO137" s="76"/>
      <c r="HLP137" s="76"/>
      <c r="HLQ137" s="76"/>
      <c r="HLR137" s="76"/>
      <c r="HLS137" s="76"/>
      <c r="HLT137" s="76"/>
      <c r="HLU137" s="76"/>
      <c r="HLV137" s="76"/>
      <c r="HLW137" s="76"/>
      <c r="HLX137" s="76"/>
      <c r="HLY137" s="76"/>
      <c r="HLZ137" s="76"/>
      <c r="HMA137" s="76"/>
      <c r="HMB137" s="76"/>
      <c r="HMC137" s="76"/>
      <c r="HMD137" s="76"/>
      <c r="HME137" s="76"/>
      <c r="HMF137" s="76"/>
      <c r="HMG137" s="76"/>
      <c r="HMH137" s="76"/>
      <c r="HMI137" s="76"/>
      <c r="HMJ137" s="76"/>
      <c r="HMK137" s="76"/>
      <c r="HML137" s="76"/>
      <c r="HMM137" s="76"/>
      <c r="HMN137" s="76"/>
      <c r="HMO137" s="76"/>
      <c r="HMP137" s="76"/>
      <c r="HMQ137" s="76"/>
      <c r="HMR137" s="76"/>
      <c r="HMS137" s="76"/>
      <c r="HMT137" s="76"/>
      <c r="HMU137" s="76"/>
      <c r="HMV137" s="76"/>
      <c r="HMW137" s="76"/>
      <c r="HMX137" s="76"/>
      <c r="HMY137" s="76"/>
      <c r="HMZ137" s="76"/>
      <c r="HNA137" s="76"/>
      <c r="HNB137" s="76"/>
      <c r="HNC137" s="76"/>
      <c r="HND137" s="76"/>
      <c r="HNE137" s="76"/>
      <c r="HNF137" s="76"/>
      <c r="HNG137" s="76"/>
      <c r="HNH137" s="76"/>
      <c r="HNI137" s="76"/>
      <c r="HNJ137" s="76"/>
      <c r="HNK137" s="76"/>
      <c r="HNL137" s="76"/>
      <c r="HNM137" s="76"/>
      <c r="HNN137" s="76"/>
      <c r="HNO137" s="76"/>
      <c r="HNP137" s="76"/>
      <c r="HNQ137" s="76"/>
      <c r="HNR137" s="76"/>
      <c r="HNS137" s="76"/>
      <c r="HNT137" s="76"/>
      <c r="HNU137" s="76"/>
      <c r="HNV137" s="76"/>
      <c r="HNW137" s="76"/>
      <c r="HNX137" s="76"/>
      <c r="HNY137" s="76"/>
      <c r="HNZ137" s="76"/>
      <c r="HOA137" s="76"/>
      <c r="HOB137" s="76"/>
      <c r="HOC137" s="76"/>
      <c r="HOD137" s="76"/>
      <c r="HOE137" s="76"/>
      <c r="HOF137" s="76"/>
      <c r="HOG137" s="76"/>
      <c r="HOH137" s="76"/>
      <c r="HOI137" s="76"/>
      <c r="HOJ137" s="76"/>
      <c r="HOK137" s="76"/>
      <c r="HOL137" s="76"/>
      <c r="HOM137" s="76"/>
      <c r="HON137" s="76"/>
      <c r="HOO137" s="76"/>
      <c r="HOP137" s="76"/>
      <c r="HOQ137" s="76"/>
      <c r="HOR137" s="76"/>
      <c r="HOS137" s="76"/>
      <c r="HOT137" s="76"/>
      <c r="HOU137" s="76"/>
      <c r="HOV137" s="76"/>
      <c r="HOW137" s="76"/>
      <c r="HOX137" s="76"/>
      <c r="HOY137" s="76"/>
      <c r="HOZ137" s="76"/>
      <c r="HPA137" s="76"/>
      <c r="HPB137" s="76"/>
      <c r="HPC137" s="76"/>
      <c r="HPD137" s="76"/>
      <c r="HPE137" s="76"/>
      <c r="HPF137" s="76"/>
      <c r="HPG137" s="76"/>
      <c r="HPH137" s="76"/>
      <c r="HPI137" s="76"/>
      <c r="HPJ137" s="76"/>
      <c r="HPK137" s="76"/>
      <c r="HPL137" s="76"/>
      <c r="HPM137" s="76"/>
      <c r="HPN137" s="76"/>
      <c r="HPO137" s="76"/>
      <c r="HPP137" s="76"/>
      <c r="HPQ137" s="76"/>
      <c r="HPR137" s="76"/>
      <c r="HPS137" s="76"/>
      <c r="HPT137" s="76"/>
      <c r="HPU137" s="76"/>
      <c r="HPV137" s="76"/>
      <c r="HPW137" s="76"/>
      <c r="HPX137" s="76"/>
      <c r="HPY137" s="76"/>
      <c r="HPZ137" s="76"/>
      <c r="HQA137" s="76"/>
      <c r="HQB137" s="76"/>
      <c r="HQC137" s="76"/>
      <c r="HQD137" s="76"/>
      <c r="HQE137" s="76"/>
      <c r="HQF137" s="76"/>
      <c r="HQG137" s="76"/>
      <c r="HQH137" s="76"/>
      <c r="HQI137" s="76"/>
      <c r="HQJ137" s="76"/>
      <c r="HQK137" s="76"/>
      <c r="HQL137" s="76"/>
      <c r="HQM137" s="76"/>
      <c r="HQN137" s="76"/>
      <c r="HQO137" s="76"/>
      <c r="HQP137" s="76"/>
      <c r="HQQ137" s="76"/>
      <c r="HQR137" s="76"/>
      <c r="HQS137" s="76"/>
      <c r="HQT137" s="76"/>
      <c r="HQU137" s="76"/>
      <c r="HQV137" s="76"/>
      <c r="HQW137" s="76"/>
      <c r="HQX137" s="76"/>
      <c r="HQY137" s="76"/>
      <c r="HQZ137" s="76"/>
      <c r="HRA137" s="76"/>
      <c r="HRB137" s="76"/>
      <c r="HRC137" s="76"/>
      <c r="HRD137" s="76"/>
      <c r="HRE137" s="76"/>
      <c r="HRF137" s="76"/>
      <c r="HRG137" s="76"/>
      <c r="HRH137" s="76"/>
      <c r="HRI137" s="76"/>
      <c r="HRJ137" s="76"/>
      <c r="HRK137" s="76"/>
      <c r="HRL137" s="76"/>
      <c r="HRM137" s="76"/>
      <c r="HRN137" s="76"/>
      <c r="HRO137" s="76"/>
      <c r="HRP137" s="76"/>
      <c r="HRQ137" s="76"/>
      <c r="HRR137" s="76"/>
      <c r="HRS137" s="76"/>
      <c r="HRT137" s="76"/>
      <c r="HRU137" s="76"/>
      <c r="HRV137" s="76"/>
      <c r="HRW137" s="76"/>
      <c r="HRX137" s="76"/>
      <c r="HRY137" s="76"/>
      <c r="HRZ137" s="76"/>
      <c r="HSA137" s="76"/>
      <c r="HSB137" s="76"/>
      <c r="HSC137" s="76"/>
      <c r="HSD137" s="76"/>
      <c r="HSE137" s="76"/>
      <c r="HSF137" s="76"/>
      <c r="HSG137" s="76"/>
      <c r="HSH137" s="76"/>
      <c r="HSI137" s="76"/>
      <c r="HSJ137" s="76"/>
      <c r="HSK137" s="76"/>
      <c r="HSL137" s="76"/>
      <c r="HSM137" s="76"/>
      <c r="HSN137" s="76"/>
      <c r="HSO137" s="76"/>
      <c r="HSP137" s="76"/>
      <c r="HSQ137" s="76"/>
      <c r="HSR137" s="76"/>
      <c r="HSS137" s="76"/>
      <c r="HST137" s="76"/>
      <c r="HSU137" s="76"/>
      <c r="HSV137" s="76"/>
      <c r="HSW137" s="76"/>
      <c r="HSX137" s="76"/>
      <c r="HSY137" s="76"/>
      <c r="HSZ137" s="76"/>
      <c r="HTA137" s="76"/>
      <c r="HTB137" s="76"/>
      <c r="HTC137" s="76"/>
      <c r="HTD137" s="76"/>
      <c r="HTE137" s="76"/>
      <c r="HTF137" s="76"/>
      <c r="HTG137" s="76"/>
      <c r="HTH137" s="76"/>
      <c r="HTI137" s="76"/>
      <c r="HTJ137" s="76"/>
      <c r="HTK137" s="76"/>
      <c r="HTL137" s="76"/>
      <c r="HTM137" s="76"/>
      <c r="HTN137" s="76"/>
      <c r="HTO137" s="76"/>
      <c r="HTP137" s="76"/>
      <c r="HTQ137" s="76"/>
      <c r="HTR137" s="76"/>
      <c r="HTS137" s="76"/>
      <c r="HTT137" s="76"/>
      <c r="HTU137" s="76"/>
      <c r="HTV137" s="76"/>
      <c r="HTW137" s="76"/>
      <c r="HTX137" s="76"/>
      <c r="HTY137" s="76"/>
      <c r="HTZ137" s="76"/>
      <c r="HUA137" s="76"/>
      <c r="HUB137" s="76"/>
      <c r="HUC137" s="76"/>
      <c r="HUD137" s="76"/>
      <c r="HUE137" s="76"/>
      <c r="HUF137" s="76"/>
      <c r="HUG137" s="76"/>
      <c r="HUH137" s="76"/>
      <c r="HUI137" s="76"/>
      <c r="HUJ137" s="76"/>
      <c r="HUK137" s="76"/>
      <c r="HUL137" s="76"/>
      <c r="HUM137" s="76"/>
      <c r="HUN137" s="76"/>
      <c r="HUO137" s="76"/>
      <c r="HUP137" s="76"/>
      <c r="HUQ137" s="76"/>
      <c r="HUR137" s="76"/>
      <c r="HUS137" s="76"/>
      <c r="HUT137" s="76"/>
      <c r="HUU137" s="76"/>
      <c r="HUV137" s="76"/>
      <c r="HUW137" s="76"/>
      <c r="HUX137" s="76"/>
      <c r="HUY137" s="76"/>
      <c r="HUZ137" s="76"/>
      <c r="HVA137" s="76"/>
      <c r="HVB137" s="76"/>
      <c r="HVC137" s="76"/>
      <c r="HVD137" s="76"/>
      <c r="HVE137" s="76"/>
      <c r="HVF137" s="76"/>
      <c r="HVG137" s="76"/>
      <c r="HVH137" s="76"/>
      <c r="HVI137" s="76"/>
      <c r="HVJ137" s="76"/>
      <c r="HVK137" s="76"/>
      <c r="HVL137" s="76"/>
      <c r="HVM137" s="76"/>
      <c r="HVN137" s="76"/>
      <c r="HVO137" s="76"/>
      <c r="HVP137" s="76"/>
      <c r="HVQ137" s="76"/>
      <c r="HVR137" s="76"/>
      <c r="HVS137" s="76"/>
      <c r="HVT137" s="76"/>
      <c r="HVU137" s="76"/>
      <c r="HVV137" s="76"/>
      <c r="HVW137" s="76"/>
      <c r="HVX137" s="76"/>
      <c r="HVY137" s="76"/>
      <c r="HVZ137" s="76"/>
      <c r="HWA137" s="76"/>
      <c r="HWB137" s="76"/>
      <c r="HWC137" s="76"/>
      <c r="HWD137" s="76"/>
      <c r="HWE137" s="76"/>
      <c r="HWF137" s="76"/>
      <c r="HWG137" s="76"/>
      <c r="HWH137" s="76"/>
      <c r="HWI137" s="76"/>
      <c r="HWJ137" s="76"/>
      <c r="HWK137" s="76"/>
      <c r="HWL137" s="76"/>
      <c r="HWM137" s="76"/>
      <c r="HWN137" s="76"/>
      <c r="HWO137" s="76"/>
      <c r="HWP137" s="76"/>
      <c r="HWQ137" s="76"/>
      <c r="HWR137" s="76"/>
      <c r="HWS137" s="76"/>
      <c r="HWT137" s="76"/>
      <c r="HWU137" s="76"/>
      <c r="HWV137" s="76"/>
      <c r="HWW137" s="76"/>
      <c r="HWX137" s="76"/>
      <c r="HWY137" s="76"/>
      <c r="HWZ137" s="76"/>
      <c r="HXA137" s="76"/>
      <c r="HXB137" s="76"/>
      <c r="HXC137" s="76"/>
      <c r="HXD137" s="76"/>
      <c r="HXE137" s="76"/>
      <c r="HXF137" s="76"/>
      <c r="HXG137" s="76"/>
      <c r="HXH137" s="76"/>
      <c r="HXI137" s="76"/>
      <c r="HXJ137" s="76"/>
      <c r="HXK137" s="76"/>
      <c r="HXL137" s="76"/>
      <c r="HXM137" s="76"/>
      <c r="HXN137" s="76"/>
      <c r="HXO137" s="76"/>
      <c r="HXP137" s="76"/>
      <c r="HXQ137" s="76"/>
      <c r="HXR137" s="76"/>
      <c r="HXS137" s="76"/>
      <c r="HXT137" s="76"/>
      <c r="HXU137" s="76"/>
      <c r="HXV137" s="76"/>
      <c r="HXW137" s="76"/>
      <c r="HXX137" s="76"/>
      <c r="HXY137" s="76"/>
      <c r="HXZ137" s="76"/>
      <c r="HYA137" s="76"/>
      <c r="HYB137" s="76"/>
      <c r="HYC137" s="76"/>
      <c r="HYD137" s="76"/>
      <c r="HYE137" s="76"/>
      <c r="HYF137" s="76"/>
      <c r="HYG137" s="76"/>
      <c r="HYH137" s="76"/>
      <c r="HYI137" s="76"/>
      <c r="HYJ137" s="76"/>
      <c r="HYK137" s="76"/>
      <c r="HYL137" s="76"/>
      <c r="HYM137" s="76"/>
      <c r="HYN137" s="76"/>
      <c r="HYO137" s="76"/>
      <c r="HYP137" s="76"/>
      <c r="HYQ137" s="76"/>
      <c r="HYR137" s="76"/>
      <c r="HYS137" s="76"/>
      <c r="HYT137" s="76"/>
      <c r="HYU137" s="76"/>
      <c r="HYV137" s="76"/>
      <c r="HYW137" s="76"/>
      <c r="HYX137" s="76"/>
      <c r="HYY137" s="76"/>
      <c r="HYZ137" s="76"/>
      <c r="HZA137" s="76"/>
      <c r="HZB137" s="76"/>
      <c r="HZC137" s="76"/>
      <c r="HZD137" s="76"/>
      <c r="HZE137" s="76"/>
      <c r="HZF137" s="76"/>
      <c r="HZG137" s="76"/>
      <c r="HZH137" s="76"/>
      <c r="HZI137" s="76"/>
      <c r="HZJ137" s="76"/>
      <c r="HZK137" s="76"/>
      <c r="HZL137" s="76"/>
      <c r="HZM137" s="76"/>
      <c r="HZN137" s="76"/>
      <c r="HZO137" s="76"/>
      <c r="HZP137" s="76"/>
      <c r="HZQ137" s="76"/>
      <c r="HZR137" s="76"/>
      <c r="HZS137" s="76"/>
      <c r="HZT137" s="76"/>
      <c r="HZU137" s="76"/>
      <c r="HZV137" s="76"/>
      <c r="HZW137" s="76"/>
      <c r="HZX137" s="76"/>
      <c r="HZY137" s="76"/>
      <c r="HZZ137" s="76"/>
      <c r="IAA137" s="76"/>
      <c r="IAB137" s="76"/>
      <c r="IAC137" s="76"/>
      <c r="IAD137" s="76"/>
      <c r="IAE137" s="76"/>
      <c r="IAF137" s="76"/>
      <c r="IAG137" s="76"/>
      <c r="IAH137" s="76"/>
      <c r="IAI137" s="76"/>
      <c r="IAJ137" s="76"/>
      <c r="IAK137" s="76"/>
      <c r="IAL137" s="76"/>
      <c r="IAM137" s="76"/>
      <c r="IAN137" s="76"/>
      <c r="IAO137" s="76"/>
      <c r="IAP137" s="76"/>
      <c r="IAQ137" s="76"/>
      <c r="IAR137" s="76"/>
      <c r="IAS137" s="76"/>
      <c r="IAT137" s="76"/>
      <c r="IAU137" s="76"/>
      <c r="IAV137" s="76"/>
      <c r="IAW137" s="76"/>
      <c r="IAX137" s="76"/>
      <c r="IAY137" s="76"/>
      <c r="IAZ137" s="76"/>
      <c r="IBA137" s="76"/>
      <c r="IBB137" s="76"/>
      <c r="IBC137" s="76"/>
      <c r="IBD137" s="76"/>
      <c r="IBE137" s="76"/>
      <c r="IBF137" s="76"/>
      <c r="IBG137" s="76"/>
      <c r="IBH137" s="76"/>
      <c r="IBI137" s="76"/>
      <c r="IBJ137" s="76"/>
      <c r="IBK137" s="76"/>
      <c r="IBL137" s="76"/>
      <c r="IBM137" s="76"/>
      <c r="IBN137" s="76"/>
      <c r="IBO137" s="76"/>
      <c r="IBP137" s="76"/>
      <c r="IBQ137" s="76"/>
      <c r="IBR137" s="76"/>
      <c r="IBS137" s="76"/>
      <c r="IBT137" s="76"/>
      <c r="IBU137" s="76"/>
      <c r="IBV137" s="76"/>
      <c r="IBW137" s="76"/>
      <c r="IBX137" s="76"/>
      <c r="IBY137" s="76"/>
      <c r="IBZ137" s="76"/>
      <c r="ICA137" s="76"/>
      <c r="ICB137" s="76"/>
      <c r="ICC137" s="76"/>
      <c r="ICD137" s="76"/>
      <c r="ICE137" s="76"/>
      <c r="ICF137" s="76"/>
      <c r="ICG137" s="76"/>
      <c r="ICH137" s="76"/>
      <c r="ICI137" s="76"/>
      <c r="ICJ137" s="76"/>
      <c r="ICK137" s="76"/>
      <c r="ICL137" s="76"/>
      <c r="ICM137" s="76"/>
      <c r="ICN137" s="76"/>
      <c r="ICO137" s="76"/>
      <c r="ICP137" s="76"/>
      <c r="ICQ137" s="76"/>
      <c r="ICR137" s="76"/>
      <c r="ICS137" s="76"/>
      <c r="ICT137" s="76"/>
      <c r="ICU137" s="76"/>
      <c r="ICV137" s="76"/>
      <c r="ICW137" s="76"/>
      <c r="ICX137" s="76"/>
      <c r="ICY137" s="76"/>
      <c r="ICZ137" s="76"/>
      <c r="IDA137" s="76"/>
      <c r="IDB137" s="76"/>
      <c r="IDC137" s="76"/>
      <c r="IDD137" s="76"/>
      <c r="IDE137" s="76"/>
      <c r="IDF137" s="76"/>
      <c r="IDG137" s="76"/>
      <c r="IDH137" s="76"/>
      <c r="IDI137" s="76"/>
      <c r="IDJ137" s="76"/>
      <c r="IDK137" s="76"/>
      <c r="IDL137" s="76"/>
      <c r="IDM137" s="76"/>
      <c r="IDN137" s="76"/>
      <c r="IDO137" s="76"/>
      <c r="IDP137" s="76"/>
      <c r="IDQ137" s="76"/>
      <c r="IDR137" s="76"/>
      <c r="IDS137" s="76"/>
      <c r="IDT137" s="76"/>
      <c r="IDU137" s="76"/>
      <c r="IDV137" s="76"/>
      <c r="IDW137" s="76"/>
      <c r="IDX137" s="76"/>
      <c r="IDY137" s="76"/>
      <c r="IDZ137" s="76"/>
      <c r="IEA137" s="76"/>
      <c r="IEB137" s="76"/>
      <c r="IEC137" s="76"/>
      <c r="IED137" s="76"/>
      <c r="IEE137" s="76"/>
      <c r="IEF137" s="76"/>
      <c r="IEG137" s="76"/>
      <c r="IEH137" s="76"/>
      <c r="IEI137" s="76"/>
      <c r="IEJ137" s="76"/>
      <c r="IEK137" s="76"/>
      <c r="IEL137" s="76"/>
      <c r="IEM137" s="76"/>
      <c r="IEN137" s="76"/>
      <c r="IEO137" s="76"/>
      <c r="IEP137" s="76"/>
      <c r="IEQ137" s="76"/>
      <c r="IER137" s="76"/>
      <c r="IES137" s="76"/>
      <c r="IET137" s="76"/>
      <c r="IEU137" s="76"/>
      <c r="IEV137" s="76"/>
      <c r="IEW137" s="76"/>
      <c r="IEX137" s="76"/>
      <c r="IEY137" s="76"/>
      <c r="IEZ137" s="76"/>
      <c r="IFA137" s="76"/>
      <c r="IFB137" s="76"/>
      <c r="IFC137" s="76"/>
      <c r="IFD137" s="76"/>
      <c r="IFE137" s="76"/>
      <c r="IFF137" s="76"/>
      <c r="IFG137" s="76"/>
      <c r="IFH137" s="76"/>
      <c r="IFI137" s="76"/>
      <c r="IFJ137" s="76"/>
      <c r="IFK137" s="76"/>
      <c r="IFL137" s="76"/>
      <c r="IFM137" s="76"/>
      <c r="IFN137" s="76"/>
      <c r="IFO137" s="76"/>
      <c r="IFP137" s="76"/>
      <c r="IFQ137" s="76"/>
      <c r="IFR137" s="76"/>
      <c r="IFS137" s="76"/>
      <c r="IFT137" s="76"/>
      <c r="IFU137" s="76"/>
      <c r="IFV137" s="76"/>
      <c r="IFW137" s="76"/>
      <c r="IFX137" s="76"/>
      <c r="IFY137" s="76"/>
      <c r="IFZ137" s="76"/>
      <c r="IGA137" s="76"/>
      <c r="IGB137" s="76"/>
      <c r="IGC137" s="76"/>
      <c r="IGD137" s="76"/>
      <c r="IGE137" s="76"/>
      <c r="IGF137" s="76"/>
      <c r="IGG137" s="76"/>
      <c r="IGH137" s="76"/>
      <c r="IGI137" s="76"/>
      <c r="IGJ137" s="76"/>
      <c r="IGK137" s="76"/>
      <c r="IGL137" s="76"/>
      <c r="IGM137" s="76"/>
      <c r="IGN137" s="76"/>
      <c r="IGO137" s="76"/>
      <c r="IGP137" s="76"/>
      <c r="IGQ137" s="76"/>
      <c r="IGR137" s="76"/>
      <c r="IGS137" s="76"/>
      <c r="IGT137" s="76"/>
      <c r="IGU137" s="76"/>
      <c r="IGV137" s="76"/>
      <c r="IGW137" s="76"/>
      <c r="IGX137" s="76"/>
      <c r="IGY137" s="76"/>
      <c r="IGZ137" s="76"/>
      <c r="IHA137" s="76"/>
      <c r="IHB137" s="76"/>
      <c r="IHC137" s="76"/>
      <c r="IHD137" s="76"/>
      <c r="IHE137" s="76"/>
      <c r="IHF137" s="76"/>
      <c r="IHG137" s="76"/>
      <c r="IHH137" s="76"/>
      <c r="IHI137" s="76"/>
      <c r="IHJ137" s="76"/>
      <c r="IHK137" s="76"/>
      <c r="IHL137" s="76"/>
      <c r="IHM137" s="76"/>
      <c r="IHN137" s="76"/>
      <c r="IHO137" s="76"/>
      <c r="IHP137" s="76"/>
      <c r="IHQ137" s="76"/>
      <c r="IHR137" s="76"/>
      <c r="IHS137" s="76"/>
      <c r="IHT137" s="76"/>
      <c r="IHU137" s="76"/>
      <c r="IHV137" s="76"/>
      <c r="IHW137" s="76"/>
      <c r="IHX137" s="76"/>
      <c r="IHY137" s="76"/>
      <c r="IHZ137" s="76"/>
      <c r="IIA137" s="76"/>
      <c r="IIB137" s="76"/>
      <c r="IIC137" s="76"/>
      <c r="IID137" s="76"/>
      <c r="IIE137" s="76"/>
      <c r="IIF137" s="76"/>
      <c r="IIG137" s="76"/>
      <c r="IIH137" s="76"/>
      <c r="III137" s="76"/>
      <c r="IIJ137" s="76"/>
      <c r="IIK137" s="76"/>
      <c r="IIL137" s="76"/>
      <c r="IIM137" s="76"/>
      <c r="IIN137" s="76"/>
      <c r="IIO137" s="76"/>
      <c r="IIP137" s="76"/>
      <c r="IIQ137" s="76"/>
      <c r="IIR137" s="76"/>
      <c r="IIS137" s="76"/>
      <c r="IIT137" s="76"/>
      <c r="IIU137" s="76"/>
      <c r="IIV137" s="76"/>
      <c r="IIW137" s="76"/>
      <c r="IIX137" s="76"/>
      <c r="IIY137" s="76"/>
      <c r="IIZ137" s="76"/>
      <c r="IJA137" s="76"/>
      <c r="IJB137" s="76"/>
      <c r="IJC137" s="76"/>
      <c r="IJD137" s="76"/>
      <c r="IJE137" s="76"/>
      <c r="IJF137" s="76"/>
      <c r="IJG137" s="76"/>
      <c r="IJH137" s="76"/>
      <c r="IJI137" s="76"/>
      <c r="IJJ137" s="76"/>
      <c r="IJK137" s="76"/>
      <c r="IJL137" s="76"/>
      <c r="IJM137" s="76"/>
      <c r="IJN137" s="76"/>
      <c r="IJO137" s="76"/>
      <c r="IJP137" s="76"/>
      <c r="IJQ137" s="76"/>
      <c r="IJR137" s="76"/>
      <c r="IJS137" s="76"/>
      <c r="IJT137" s="76"/>
      <c r="IJU137" s="76"/>
      <c r="IJV137" s="76"/>
      <c r="IJW137" s="76"/>
      <c r="IJX137" s="76"/>
      <c r="IJY137" s="76"/>
      <c r="IJZ137" s="76"/>
      <c r="IKA137" s="76"/>
      <c r="IKB137" s="76"/>
      <c r="IKC137" s="76"/>
      <c r="IKD137" s="76"/>
      <c r="IKE137" s="76"/>
      <c r="IKF137" s="76"/>
      <c r="IKG137" s="76"/>
      <c r="IKH137" s="76"/>
      <c r="IKI137" s="76"/>
      <c r="IKJ137" s="76"/>
      <c r="IKK137" s="76"/>
      <c r="IKL137" s="76"/>
      <c r="IKM137" s="76"/>
      <c r="IKN137" s="76"/>
      <c r="IKO137" s="76"/>
      <c r="IKP137" s="76"/>
      <c r="IKQ137" s="76"/>
      <c r="IKR137" s="76"/>
      <c r="IKS137" s="76"/>
      <c r="IKT137" s="76"/>
      <c r="IKU137" s="76"/>
      <c r="IKV137" s="76"/>
      <c r="IKW137" s="76"/>
      <c r="IKX137" s="76"/>
      <c r="IKY137" s="76"/>
      <c r="IKZ137" s="76"/>
      <c r="ILA137" s="76"/>
      <c r="ILB137" s="76"/>
      <c r="ILC137" s="76"/>
      <c r="ILD137" s="76"/>
      <c r="ILE137" s="76"/>
      <c r="ILF137" s="76"/>
      <c r="ILG137" s="76"/>
      <c r="ILH137" s="76"/>
      <c r="ILI137" s="76"/>
      <c r="ILJ137" s="76"/>
      <c r="ILK137" s="76"/>
      <c r="ILL137" s="76"/>
      <c r="ILM137" s="76"/>
      <c r="ILN137" s="76"/>
      <c r="ILO137" s="76"/>
      <c r="ILP137" s="76"/>
      <c r="ILQ137" s="76"/>
      <c r="ILR137" s="76"/>
      <c r="ILS137" s="76"/>
      <c r="ILT137" s="76"/>
      <c r="ILU137" s="76"/>
      <c r="ILV137" s="76"/>
      <c r="ILW137" s="76"/>
      <c r="ILX137" s="76"/>
      <c r="ILY137" s="76"/>
      <c r="ILZ137" s="76"/>
      <c r="IMA137" s="76"/>
      <c r="IMB137" s="76"/>
      <c r="IMC137" s="76"/>
      <c r="IMD137" s="76"/>
      <c r="IME137" s="76"/>
      <c r="IMF137" s="76"/>
      <c r="IMG137" s="76"/>
      <c r="IMH137" s="76"/>
      <c r="IMI137" s="76"/>
      <c r="IMJ137" s="76"/>
      <c r="IMK137" s="76"/>
      <c r="IML137" s="76"/>
      <c r="IMM137" s="76"/>
      <c r="IMN137" s="76"/>
      <c r="IMO137" s="76"/>
      <c r="IMP137" s="76"/>
      <c r="IMQ137" s="76"/>
      <c r="IMR137" s="76"/>
      <c r="IMS137" s="76"/>
      <c r="IMT137" s="76"/>
      <c r="IMU137" s="76"/>
      <c r="IMV137" s="76"/>
      <c r="IMW137" s="76"/>
      <c r="IMX137" s="76"/>
      <c r="IMY137" s="76"/>
      <c r="IMZ137" s="76"/>
      <c r="INA137" s="76"/>
      <c r="INB137" s="76"/>
      <c r="INC137" s="76"/>
      <c r="IND137" s="76"/>
      <c r="INE137" s="76"/>
      <c r="INF137" s="76"/>
      <c r="ING137" s="76"/>
      <c r="INH137" s="76"/>
      <c r="INI137" s="76"/>
      <c r="INJ137" s="76"/>
      <c r="INK137" s="76"/>
      <c r="INL137" s="76"/>
      <c r="INM137" s="76"/>
      <c r="INN137" s="76"/>
      <c r="INO137" s="76"/>
      <c r="INP137" s="76"/>
      <c r="INQ137" s="76"/>
      <c r="INR137" s="76"/>
      <c r="INS137" s="76"/>
      <c r="INT137" s="76"/>
      <c r="INU137" s="76"/>
      <c r="INV137" s="76"/>
      <c r="INW137" s="76"/>
      <c r="INX137" s="76"/>
      <c r="INY137" s="76"/>
      <c r="INZ137" s="76"/>
      <c r="IOA137" s="76"/>
      <c r="IOB137" s="76"/>
      <c r="IOC137" s="76"/>
      <c r="IOD137" s="76"/>
      <c r="IOE137" s="76"/>
      <c r="IOF137" s="76"/>
      <c r="IOG137" s="76"/>
      <c r="IOH137" s="76"/>
      <c r="IOI137" s="76"/>
      <c r="IOJ137" s="76"/>
      <c r="IOK137" s="76"/>
      <c r="IOL137" s="76"/>
      <c r="IOM137" s="76"/>
      <c r="ION137" s="76"/>
      <c r="IOO137" s="76"/>
      <c r="IOP137" s="76"/>
      <c r="IOQ137" s="76"/>
      <c r="IOR137" s="76"/>
      <c r="IOS137" s="76"/>
      <c r="IOT137" s="76"/>
      <c r="IOU137" s="76"/>
      <c r="IOV137" s="76"/>
      <c r="IOW137" s="76"/>
      <c r="IOX137" s="76"/>
      <c r="IOY137" s="76"/>
      <c r="IOZ137" s="76"/>
      <c r="IPA137" s="76"/>
      <c r="IPB137" s="76"/>
      <c r="IPC137" s="76"/>
      <c r="IPD137" s="76"/>
      <c r="IPE137" s="76"/>
      <c r="IPF137" s="76"/>
      <c r="IPG137" s="76"/>
      <c r="IPH137" s="76"/>
      <c r="IPI137" s="76"/>
      <c r="IPJ137" s="76"/>
      <c r="IPK137" s="76"/>
      <c r="IPL137" s="76"/>
      <c r="IPM137" s="76"/>
      <c r="IPN137" s="76"/>
      <c r="IPO137" s="76"/>
      <c r="IPP137" s="76"/>
      <c r="IPQ137" s="76"/>
      <c r="IPR137" s="76"/>
      <c r="IPS137" s="76"/>
      <c r="IPT137" s="76"/>
      <c r="IPU137" s="76"/>
      <c r="IPV137" s="76"/>
      <c r="IPW137" s="76"/>
      <c r="IPX137" s="76"/>
      <c r="IPY137" s="76"/>
      <c r="IPZ137" s="76"/>
      <c r="IQA137" s="76"/>
      <c r="IQB137" s="76"/>
      <c r="IQC137" s="76"/>
      <c r="IQD137" s="76"/>
      <c r="IQE137" s="76"/>
      <c r="IQF137" s="76"/>
      <c r="IQG137" s="76"/>
      <c r="IQH137" s="76"/>
      <c r="IQI137" s="76"/>
      <c r="IQJ137" s="76"/>
      <c r="IQK137" s="76"/>
      <c r="IQL137" s="76"/>
      <c r="IQM137" s="76"/>
      <c r="IQN137" s="76"/>
      <c r="IQO137" s="76"/>
      <c r="IQP137" s="76"/>
      <c r="IQQ137" s="76"/>
      <c r="IQR137" s="76"/>
      <c r="IQS137" s="76"/>
      <c r="IQT137" s="76"/>
      <c r="IQU137" s="76"/>
      <c r="IQV137" s="76"/>
      <c r="IQW137" s="76"/>
      <c r="IQX137" s="76"/>
      <c r="IQY137" s="76"/>
      <c r="IQZ137" s="76"/>
      <c r="IRA137" s="76"/>
      <c r="IRB137" s="76"/>
      <c r="IRC137" s="76"/>
      <c r="IRD137" s="76"/>
      <c r="IRE137" s="76"/>
      <c r="IRF137" s="76"/>
      <c r="IRG137" s="76"/>
      <c r="IRH137" s="76"/>
      <c r="IRI137" s="76"/>
      <c r="IRJ137" s="76"/>
      <c r="IRK137" s="76"/>
      <c r="IRL137" s="76"/>
      <c r="IRM137" s="76"/>
      <c r="IRN137" s="76"/>
      <c r="IRO137" s="76"/>
      <c r="IRP137" s="76"/>
      <c r="IRQ137" s="76"/>
      <c r="IRR137" s="76"/>
      <c r="IRS137" s="76"/>
      <c r="IRT137" s="76"/>
      <c r="IRU137" s="76"/>
      <c r="IRV137" s="76"/>
      <c r="IRW137" s="76"/>
      <c r="IRX137" s="76"/>
      <c r="IRY137" s="76"/>
      <c r="IRZ137" s="76"/>
      <c r="ISA137" s="76"/>
      <c r="ISB137" s="76"/>
      <c r="ISC137" s="76"/>
      <c r="ISD137" s="76"/>
      <c r="ISE137" s="76"/>
      <c r="ISF137" s="76"/>
      <c r="ISG137" s="76"/>
      <c r="ISH137" s="76"/>
      <c r="ISI137" s="76"/>
      <c r="ISJ137" s="76"/>
      <c r="ISK137" s="76"/>
      <c r="ISL137" s="76"/>
      <c r="ISM137" s="76"/>
      <c r="ISN137" s="76"/>
      <c r="ISO137" s="76"/>
      <c r="ISP137" s="76"/>
      <c r="ISQ137" s="76"/>
      <c r="ISR137" s="76"/>
      <c r="ISS137" s="76"/>
      <c r="IST137" s="76"/>
      <c r="ISU137" s="76"/>
      <c r="ISV137" s="76"/>
      <c r="ISW137" s="76"/>
      <c r="ISX137" s="76"/>
      <c r="ISY137" s="76"/>
      <c r="ISZ137" s="76"/>
      <c r="ITA137" s="76"/>
      <c r="ITB137" s="76"/>
      <c r="ITC137" s="76"/>
      <c r="ITD137" s="76"/>
      <c r="ITE137" s="76"/>
      <c r="ITF137" s="76"/>
      <c r="ITG137" s="76"/>
      <c r="ITH137" s="76"/>
      <c r="ITI137" s="76"/>
      <c r="ITJ137" s="76"/>
      <c r="ITK137" s="76"/>
      <c r="ITL137" s="76"/>
      <c r="ITM137" s="76"/>
      <c r="ITN137" s="76"/>
      <c r="ITO137" s="76"/>
      <c r="ITP137" s="76"/>
      <c r="ITQ137" s="76"/>
      <c r="ITR137" s="76"/>
      <c r="ITS137" s="76"/>
      <c r="ITT137" s="76"/>
      <c r="ITU137" s="76"/>
      <c r="ITV137" s="76"/>
      <c r="ITW137" s="76"/>
      <c r="ITX137" s="76"/>
      <c r="ITY137" s="76"/>
      <c r="ITZ137" s="76"/>
      <c r="IUA137" s="76"/>
      <c r="IUB137" s="76"/>
      <c r="IUC137" s="76"/>
      <c r="IUD137" s="76"/>
      <c r="IUE137" s="76"/>
      <c r="IUF137" s="76"/>
      <c r="IUG137" s="76"/>
      <c r="IUH137" s="76"/>
      <c r="IUI137" s="76"/>
      <c r="IUJ137" s="76"/>
      <c r="IUK137" s="76"/>
      <c r="IUL137" s="76"/>
      <c r="IUM137" s="76"/>
      <c r="IUN137" s="76"/>
      <c r="IUO137" s="76"/>
      <c r="IUP137" s="76"/>
      <c r="IUQ137" s="76"/>
      <c r="IUR137" s="76"/>
      <c r="IUS137" s="76"/>
      <c r="IUT137" s="76"/>
      <c r="IUU137" s="76"/>
      <c r="IUV137" s="76"/>
      <c r="IUW137" s="76"/>
      <c r="IUX137" s="76"/>
      <c r="IUY137" s="76"/>
      <c r="IUZ137" s="76"/>
      <c r="IVA137" s="76"/>
      <c r="IVB137" s="76"/>
      <c r="IVC137" s="76"/>
      <c r="IVD137" s="76"/>
      <c r="IVE137" s="76"/>
      <c r="IVF137" s="76"/>
      <c r="IVG137" s="76"/>
      <c r="IVH137" s="76"/>
      <c r="IVI137" s="76"/>
      <c r="IVJ137" s="76"/>
      <c r="IVK137" s="76"/>
      <c r="IVL137" s="76"/>
      <c r="IVM137" s="76"/>
      <c r="IVN137" s="76"/>
      <c r="IVO137" s="76"/>
      <c r="IVP137" s="76"/>
      <c r="IVQ137" s="76"/>
      <c r="IVR137" s="76"/>
      <c r="IVS137" s="76"/>
      <c r="IVT137" s="76"/>
      <c r="IVU137" s="76"/>
      <c r="IVV137" s="76"/>
      <c r="IVW137" s="76"/>
      <c r="IVX137" s="76"/>
      <c r="IVY137" s="76"/>
      <c r="IVZ137" s="76"/>
      <c r="IWA137" s="76"/>
      <c r="IWB137" s="76"/>
      <c r="IWC137" s="76"/>
      <c r="IWD137" s="76"/>
      <c r="IWE137" s="76"/>
      <c r="IWF137" s="76"/>
      <c r="IWG137" s="76"/>
      <c r="IWH137" s="76"/>
      <c r="IWI137" s="76"/>
      <c r="IWJ137" s="76"/>
      <c r="IWK137" s="76"/>
      <c r="IWL137" s="76"/>
      <c r="IWM137" s="76"/>
      <c r="IWN137" s="76"/>
      <c r="IWO137" s="76"/>
      <c r="IWP137" s="76"/>
      <c r="IWQ137" s="76"/>
      <c r="IWR137" s="76"/>
      <c r="IWS137" s="76"/>
      <c r="IWT137" s="76"/>
      <c r="IWU137" s="76"/>
      <c r="IWV137" s="76"/>
      <c r="IWW137" s="76"/>
      <c r="IWX137" s="76"/>
      <c r="IWY137" s="76"/>
      <c r="IWZ137" s="76"/>
      <c r="IXA137" s="76"/>
      <c r="IXB137" s="76"/>
      <c r="IXC137" s="76"/>
      <c r="IXD137" s="76"/>
      <c r="IXE137" s="76"/>
      <c r="IXF137" s="76"/>
      <c r="IXG137" s="76"/>
      <c r="IXH137" s="76"/>
      <c r="IXI137" s="76"/>
      <c r="IXJ137" s="76"/>
      <c r="IXK137" s="76"/>
      <c r="IXL137" s="76"/>
      <c r="IXM137" s="76"/>
      <c r="IXN137" s="76"/>
      <c r="IXO137" s="76"/>
      <c r="IXP137" s="76"/>
      <c r="IXQ137" s="76"/>
      <c r="IXR137" s="76"/>
      <c r="IXS137" s="76"/>
      <c r="IXT137" s="76"/>
      <c r="IXU137" s="76"/>
      <c r="IXV137" s="76"/>
      <c r="IXW137" s="76"/>
      <c r="IXX137" s="76"/>
      <c r="IXY137" s="76"/>
      <c r="IXZ137" s="76"/>
      <c r="IYA137" s="76"/>
      <c r="IYB137" s="76"/>
      <c r="IYC137" s="76"/>
      <c r="IYD137" s="76"/>
      <c r="IYE137" s="76"/>
      <c r="IYF137" s="76"/>
      <c r="IYG137" s="76"/>
      <c r="IYH137" s="76"/>
      <c r="IYI137" s="76"/>
      <c r="IYJ137" s="76"/>
      <c r="IYK137" s="76"/>
      <c r="IYL137" s="76"/>
      <c r="IYM137" s="76"/>
      <c r="IYN137" s="76"/>
      <c r="IYO137" s="76"/>
      <c r="IYP137" s="76"/>
      <c r="IYQ137" s="76"/>
      <c r="IYR137" s="76"/>
      <c r="IYS137" s="76"/>
      <c r="IYT137" s="76"/>
      <c r="IYU137" s="76"/>
      <c r="IYV137" s="76"/>
      <c r="IYW137" s="76"/>
      <c r="IYX137" s="76"/>
      <c r="IYY137" s="76"/>
      <c r="IYZ137" s="76"/>
      <c r="IZA137" s="76"/>
      <c r="IZB137" s="76"/>
      <c r="IZC137" s="76"/>
      <c r="IZD137" s="76"/>
      <c r="IZE137" s="76"/>
      <c r="IZF137" s="76"/>
      <c r="IZG137" s="76"/>
      <c r="IZH137" s="76"/>
      <c r="IZI137" s="76"/>
      <c r="IZJ137" s="76"/>
      <c r="IZK137" s="76"/>
      <c r="IZL137" s="76"/>
      <c r="IZM137" s="76"/>
      <c r="IZN137" s="76"/>
      <c r="IZO137" s="76"/>
      <c r="IZP137" s="76"/>
      <c r="IZQ137" s="76"/>
      <c r="IZR137" s="76"/>
      <c r="IZS137" s="76"/>
      <c r="IZT137" s="76"/>
      <c r="IZU137" s="76"/>
      <c r="IZV137" s="76"/>
      <c r="IZW137" s="76"/>
      <c r="IZX137" s="76"/>
      <c r="IZY137" s="76"/>
      <c r="IZZ137" s="76"/>
      <c r="JAA137" s="76"/>
      <c r="JAB137" s="76"/>
      <c r="JAC137" s="76"/>
      <c r="JAD137" s="76"/>
      <c r="JAE137" s="76"/>
      <c r="JAF137" s="76"/>
      <c r="JAG137" s="76"/>
      <c r="JAH137" s="76"/>
      <c r="JAI137" s="76"/>
      <c r="JAJ137" s="76"/>
      <c r="JAK137" s="76"/>
      <c r="JAL137" s="76"/>
      <c r="JAM137" s="76"/>
      <c r="JAN137" s="76"/>
      <c r="JAO137" s="76"/>
      <c r="JAP137" s="76"/>
      <c r="JAQ137" s="76"/>
      <c r="JAR137" s="76"/>
      <c r="JAS137" s="76"/>
      <c r="JAT137" s="76"/>
      <c r="JAU137" s="76"/>
      <c r="JAV137" s="76"/>
      <c r="JAW137" s="76"/>
      <c r="JAX137" s="76"/>
      <c r="JAY137" s="76"/>
      <c r="JAZ137" s="76"/>
      <c r="JBA137" s="76"/>
      <c r="JBB137" s="76"/>
      <c r="JBC137" s="76"/>
      <c r="JBD137" s="76"/>
      <c r="JBE137" s="76"/>
      <c r="JBF137" s="76"/>
      <c r="JBG137" s="76"/>
      <c r="JBH137" s="76"/>
      <c r="JBI137" s="76"/>
      <c r="JBJ137" s="76"/>
      <c r="JBK137" s="76"/>
      <c r="JBL137" s="76"/>
      <c r="JBM137" s="76"/>
      <c r="JBN137" s="76"/>
      <c r="JBO137" s="76"/>
      <c r="JBP137" s="76"/>
      <c r="JBQ137" s="76"/>
      <c r="JBR137" s="76"/>
      <c r="JBS137" s="76"/>
      <c r="JBT137" s="76"/>
      <c r="JBU137" s="76"/>
      <c r="JBV137" s="76"/>
      <c r="JBW137" s="76"/>
      <c r="JBX137" s="76"/>
      <c r="JBY137" s="76"/>
      <c r="JBZ137" s="76"/>
      <c r="JCA137" s="76"/>
      <c r="JCB137" s="76"/>
      <c r="JCC137" s="76"/>
      <c r="JCD137" s="76"/>
      <c r="JCE137" s="76"/>
      <c r="JCF137" s="76"/>
      <c r="JCG137" s="76"/>
      <c r="JCH137" s="76"/>
      <c r="JCI137" s="76"/>
      <c r="JCJ137" s="76"/>
      <c r="JCK137" s="76"/>
      <c r="JCL137" s="76"/>
      <c r="JCM137" s="76"/>
      <c r="JCN137" s="76"/>
      <c r="JCO137" s="76"/>
      <c r="JCP137" s="76"/>
      <c r="JCQ137" s="76"/>
      <c r="JCR137" s="76"/>
      <c r="JCS137" s="76"/>
      <c r="JCT137" s="76"/>
      <c r="JCU137" s="76"/>
      <c r="JCV137" s="76"/>
      <c r="JCW137" s="76"/>
      <c r="JCX137" s="76"/>
      <c r="JCY137" s="76"/>
      <c r="JCZ137" s="76"/>
      <c r="JDA137" s="76"/>
      <c r="JDB137" s="76"/>
      <c r="JDC137" s="76"/>
      <c r="JDD137" s="76"/>
      <c r="JDE137" s="76"/>
      <c r="JDF137" s="76"/>
      <c r="JDG137" s="76"/>
      <c r="JDH137" s="76"/>
      <c r="JDI137" s="76"/>
      <c r="JDJ137" s="76"/>
      <c r="JDK137" s="76"/>
      <c r="JDL137" s="76"/>
      <c r="JDM137" s="76"/>
      <c r="JDN137" s="76"/>
      <c r="JDO137" s="76"/>
      <c r="JDP137" s="76"/>
      <c r="JDQ137" s="76"/>
      <c r="JDR137" s="76"/>
      <c r="JDS137" s="76"/>
      <c r="JDT137" s="76"/>
      <c r="JDU137" s="76"/>
      <c r="JDV137" s="76"/>
      <c r="JDW137" s="76"/>
      <c r="JDX137" s="76"/>
      <c r="JDY137" s="76"/>
      <c r="JDZ137" s="76"/>
      <c r="JEA137" s="76"/>
      <c r="JEB137" s="76"/>
      <c r="JEC137" s="76"/>
      <c r="JED137" s="76"/>
      <c r="JEE137" s="76"/>
      <c r="JEF137" s="76"/>
      <c r="JEG137" s="76"/>
      <c r="JEH137" s="76"/>
      <c r="JEI137" s="76"/>
      <c r="JEJ137" s="76"/>
      <c r="JEK137" s="76"/>
      <c r="JEL137" s="76"/>
      <c r="JEM137" s="76"/>
      <c r="JEN137" s="76"/>
      <c r="JEO137" s="76"/>
      <c r="JEP137" s="76"/>
      <c r="JEQ137" s="76"/>
      <c r="JER137" s="76"/>
      <c r="JES137" s="76"/>
      <c r="JET137" s="76"/>
      <c r="JEU137" s="76"/>
      <c r="JEV137" s="76"/>
      <c r="JEW137" s="76"/>
      <c r="JEX137" s="76"/>
      <c r="JEY137" s="76"/>
      <c r="JEZ137" s="76"/>
      <c r="JFA137" s="76"/>
      <c r="JFB137" s="76"/>
      <c r="JFC137" s="76"/>
      <c r="JFD137" s="76"/>
      <c r="JFE137" s="76"/>
      <c r="JFF137" s="76"/>
      <c r="JFG137" s="76"/>
      <c r="JFH137" s="76"/>
      <c r="JFI137" s="76"/>
      <c r="JFJ137" s="76"/>
      <c r="JFK137" s="76"/>
      <c r="JFL137" s="76"/>
      <c r="JFM137" s="76"/>
      <c r="JFN137" s="76"/>
      <c r="JFO137" s="76"/>
      <c r="JFP137" s="76"/>
      <c r="JFQ137" s="76"/>
      <c r="JFR137" s="76"/>
      <c r="JFS137" s="76"/>
      <c r="JFT137" s="76"/>
      <c r="JFU137" s="76"/>
      <c r="JFV137" s="76"/>
      <c r="JFW137" s="76"/>
      <c r="JFX137" s="76"/>
      <c r="JFY137" s="76"/>
      <c r="JFZ137" s="76"/>
      <c r="JGA137" s="76"/>
      <c r="JGB137" s="76"/>
      <c r="JGC137" s="76"/>
      <c r="JGD137" s="76"/>
      <c r="JGE137" s="76"/>
      <c r="JGF137" s="76"/>
      <c r="JGG137" s="76"/>
      <c r="JGH137" s="76"/>
      <c r="JGI137" s="76"/>
      <c r="JGJ137" s="76"/>
      <c r="JGK137" s="76"/>
      <c r="JGL137" s="76"/>
      <c r="JGM137" s="76"/>
      <c r="JGN137" s="76"/>
      <c r="JGO137" s="76"/>
      <c r="JGP137" s="76"/>
      <c r="JGQ137" s="76"/>
      <c r="JGR137" s="76"/>
      <c r="JGS137" s="76"/>
      <c r="JGT137" s="76"/>
      <c r="JGU137" s="76"/>
      <c r="JGV137" s="76"/>
      <c r="JGW137" s="76"/>
      <c r="JGX137" s="76"/>
      <c r="JGY137" s="76"/>
      <c r="JGZ137" s="76"/>
      <c r="JHA137" s="76"/>
      <c r="JHB137" s="76"/>
      <c r="JHC137" s="76"/>
      <c r="JHD137" s="76"/>
      <c r="JHE137" s="76"/>
      <c r="JHF137" s="76"/>
      <c r="JHG137" s="76"/>
      <c r="JHH137" s="76"/>
      <c r="JHI137" s="76"/>
      <c r="JHJ137" s="76"/>
      <c r="JHK137" s="76"/>
      <c r="JHL137" s="76"/>
      <c r="JHM137" s="76"/>
      <c r="JHN137" s="76"/>
      <c r="JHO137" s="76"/>
      <c r="JHP137" s="76"/>
      <c r="JHQ137" s="76"/>
      <c r="JHR137" s="76"/>
      <c r="JHS137" s="76"/>
      <c r="JHT137" s="76"/>
      <c r="JHU137" s="76"/>
      <c r="JHV137" s="76"/>
      <c r="JHW137" s="76"/>
      <c r="JHX137" s="76"/>
      <c r="JHY137" s="76"/>
      <c r="JHZ137" s="76"/>
      <c r="JIA137" s="76"/>
      <c r="JIB137" s="76"/>
      <c r="JIC137" s="76"/>
      <c r="JID137" s="76"/>
      <c r="JIE137" s="76"/>
      <c r="JIF137" s="76"/>
      <c r="JIG137" s="76"/>
      <c r="JIH137" s="76"/>
      <c r="JII137" s="76"/>
      <c r="JIJ137" s="76"/>
      <c r="JIK137" s="76"/>
      <c r="JIL137" s="76"/>
      <c r="JIM137" s="76"/>
      <c r="JIN137" s="76"/>
      <c r="JIO137" s="76"/>
      <c r="JIP137" s="76"/>
      <c r="JIQ137" s="76"/>
      <c r="JIR137" s="76"/>
      <c r="JIS137" s="76"/>
      <c r="JIT137" s="76"/>
      <c r="JIU137" s="76"/>
      <c r="JIV137" s="76"/>
      <c r="JIW137" s="76"/>
      <c r="JIX137" s="76"/>
      <c r="JIY137" s="76"/>
      <c r="JIZ137" s="76"/>
      <c r="JJA137" s="76"/>
      <c r="JJB137" s="76"/>
      <c r="JJC137" s="76"/>
      <c r="JJD137" s="76"/>
      <c r="JJE137" s="76"/>
      <c r="JJF137" s="76"/>
      <c r="JJG137" s="76"/>
      <c r="JJH137" s="76"/>
      <c r="JJI137" s="76"/>
      <c r="JJJ137" s="76"/>
      <c r="JJK137" s="76"/>
      <c r="JJL137" s="76"/>
      <c r="JJM137" s="76"/>
      <c r="JJN137" s="76"/>
      <c r="JJO137" s="76"/>
      <c r="JJP137" s="76"/>
      <c r="JJQ137" s="76"/>
      <c r="JJR137" s="76"/>
      <c r="JJS137" s="76"/>
      <c r="JJT137" s="76"/>
      <c r="JJU137" s="76"/>
      <c r="JJV137" s="76"/>
      <c r="JJW137" s="76"/>
      <c r="JJX137" s="76"/>
      <c r="JJY137" s="76"/>
      <c r="JJZ137" s="76"/>
      <c r="JKA137" s="76"/>
      <c r="JKB137" s="76"/>
      <c r="JKC137" s="76"/>
      <c r="JKD137" s="76"/>
      <c r="JKE137" s="76"/>
      <c r="JKF137" s="76"/>
      <c r="JKG137" s="76"/>
      <c r="JKH137" s="76"/>
      <c r="JKI137" s="76"/>
      <c r="JKJ137" s="76"/>
      <c r="JKK137" s="76"/>
      <c r="JKL137" s="76"/>
      <c r="JKM137" s="76"/>
      <c r="JKN137" s="76"/>
      <c r="JKO137" s="76"/>
      <c r="JKP137" s="76"/>
      <c r="JKQ137" s="76"/>
      <c r="JKR137" s="76"/>
      <c r="JKS137" s="76"/>
      <c r="JKT137" s="76"/>
      <c r="JKU137" s="76"/>
      <c r="JKV137" s="76"/>
      <c r="JKW137" s="76"/>
      <c r="JKX137" s="76"/>
      <c r="JKY137" s="76"/>
      <c r="JKZ137" s="76"/>
      <c r="JLA137" s="76"/>
      <c r="JLB137" s="76"/>
      <c r="JLC137" s="76"/>
      <c r="JLD137" s="76"/>
      <c r="JLE137" s="76"/>
      <c r="JLF137" s="76"/>
      <c r="JLG137" s="76"/>
      <c r="JLH137" s="76"/>
      <c r="JLI137" s="76"/>
      <c r="JLJ137" s="76"/>
      <c r="JLK137" s="76"/>
      <c r="JLL137" s="76"/>
      <c r="JLM137" s="76"/>
      <c r="JLN137" s="76"/>
      <c r="JLO137" s="76"/>
      <c r="JLP137" s="76"/>
      <c r="JLQ137" s="76"/>
      <c r="JLR137" s="76"/>
      <c r="JLS137" s="76"/>
      <c r="JLT137" s="76"/>
      <c r="JLU137" s="76"/>
      <c r="JLV137" s="76"/>
      <c r="JLW137" s="76"/>
      <c r="JLX137" s="76"/>
      <c r="JLY137" s="76"/>
      <c r="JLZ137" s="76"/>
      <c r="JMA137" s="76"/>
      <c r="JMB137" s="76"/>
      <c r="JMC137" s="76"/>
      <c r="JMD137" s="76"/>
      <c r="JME137" s="76"/>
      <c r="JMF137" s="76"/>
      <c r="JMG137" s="76"/>
      <c r="JMH137" s="76"/>
      <c r="JMI137" s="76"/>
      <c r="JMJ137" s="76"/>
      <c r="JMK137" s="76"/>
      <c r="JML137" s="76"/>
      <c r="JMM137" s="76"/>
      <c r="JMN137" s="76"/>
      <c r="JMO137" s="76"/>
      <c r="JMP137" s="76"/>
      <c r="JMQ137" s="76"/>
      <c r="JMR137" s="76"/>
      <c r="JMS137" s="76"/>
      <c r="JMT137" s="76"/>
      <c r="JMU137" s="76"/>
      <c r="JMV137" s="76"/>
      <c r="JMW137" s="76"/>
      <c r="JMX137" s="76"/>
      <c r="JMY137" s="76"/>
      <c r="JMZ137" s="76"/>
      <c r="JNA137" s="76"/>
      <c r="JNB137" s="76"/>
      <c r="JNC137" s="76"/>
      <c r="JND137" s="76"/>
      <c r="JNE137" s="76"/>
      <c r="JNF137" s="76"/>
      <c r="JNG137" s="76"/>
      <c r="JNH137" s="76"/>
      <c r="JNI137" s="76"/>
      <c r="JNJ137" s="76"/>
      <c r="JNK137" s="76"/>
      <c r="JNL137" s="76"/>
      <c r="JNM137" s="76"/>
      <c r="JNN137" s="76"/>
      <c r="JNO137" s="76"/>
      <c r="JNP137" s="76"/>
      <c r="JNQ137" s="76"/>
      <c r="JNR137" s="76"/>
      <c r="JNS137" s="76"/>
      <c r="JNT137" s="76"/>
      <c r="JNU137" s="76"/>
      <c r="JNV137" s="76"/>
      <c r="JNW137" s="76"/>
      <c r="JNX137" s="76"/>
      <c r="JNY137" s="76"/>
      <c r="JNZ137" s="76"/>
      <c r="JOA137" s="76"/>
      <c r="JOB137" s="76"/>
      <c r="JOC137" s="76"/>
      <c r="JOD137" s="76"/>
      <c r="JOE137" s="76"/>
      <c r="JOF137" s="76"/>
      <c r="JOG137" s="76"/>
      <c r="JOH137" s="76"/>
      <c r="JOI137" s="76"/>
      <c r="JOJ137" s="76"/>
      <c r="JOK137" s="76"/>
      <c r="JOL137" s="76"/>
      <c r="JOM137" s="76"/>
      <c r="JON137" s="76"/>
      <c r="JOO137" s="76"/>
      <c r="JOP137" s="76"/>
      <c r="JOQ137" s="76"/>
      <c r="JOR137" s="76"/>
      <c r="JOS137" s="76"/>
      <c r="JOT137" s="76"/>
      <c r="JOU137" s="76"/>
      <c r="JOV137" s="76"/>
      <c r="JOW137" s="76"/>
      <c r="JOX137" s="76"/>
      <c r="JOY137" s="76"/>
      <c r="JOZ137" s="76"/>
      <c r="JPA137" s="76"/>
      <c r="JPB137" s="76"/>
      <c r="JPC137" s="76"/>
      <c r="JPD137" s="76"/>
      <c r="JPE137" s="76"/>
      <c r="JPF137" s="76"/>
      <c r="JPG137" s="76"/>
      <c r="JPH137" s="76"/>
      <c r="JPI137" s="76"/>
      <c r="JPJ137" s="76"/>
      <c r="JPK137" s="76"/>
      <c r="JPL137" s="76"/>
      <c r="JPM137" s="76"/>
      <c r="JPN137" s="76"/>
      <c r="JPO137" s="76"/>
      <c r="JPP137" s="76"/>
      <c r="JPQ137" s="76"/>
      <c r="JPR137" s="76"/>
      <c r="JPS137" s="76"/>
      <c r="JPT137" s="76"/>
      <c r="JPU137" s="76"/>
      <c r="JPV137" s="76"/>
      <c r="JPW137" s="76"/>
      <c r="JPX137" s="76"/>
      <c r="JPY137" s="76"/>
      <c r="JPZ137" s="76"/>
      <c r="JQA137" s="76"/>
      <c r="JQB137" s="76"/>
      <c r="JQC137" s="76"/>
      <c r="JQD137" s="76"/>
      <c r="JQE137" s="76"/>
      <c r="JQF137" s="76"/>
      <c r="JQG137" s="76"/>
      <c r="JQH137" s="76"/>
      <c r="JQI137" s="76"/>
      <c r="JQJ137" s="76"/>
      <c r="JQK137" s="76"/>
      <c r="JQL137" s="76"/>
      <c r="JQM137" s="76"/>
      <c r="JQN137" s="76"/>
      <c r="JQO137" s="76"/>
      <c r="JQP137" s="76"/>
      <c r="JQQ137" s="76"/>
      <c r="JQR137" s="76"/>
      <c r="JQS137" s="76"/>
      <c r="JQT137" s="76"/>
      <c r="JQU137" s="76"/>
      <c r="JQV137" s="76"/>
      <c r="JQW137" s="76"/>
      <c r="JQX137" s="76"/>
      <c r="JQY137" s="76"/>
      <c r="JQZ137" s="76"/>
      <c r="JRA137" s="76"/>
      <c r="JRB137" s="76"/>
      <c r="JRC137" s="76"/>
      <c r="JRD137" s="76"/>
      <c r="JRE137" s="76"/>
      <c r="JRF137" s="76"/>
      <c r="JRG137" s="76"/>
      <c r="JRH137" s="76"/>
      <c r="JRI137" s="76"/>
      <c r="JRJ137" s="76"/>
      <c r="JRK137" s="76"/>
      <c r="JRL137" s="76"/>
      <c r="JRM137" s="76"/>
      <c r="JRN137" s="76"/>
      <c r="JRO137" s="76"/>
      <c r="JRP137" s="76"/>
      <c r="JRQ137" s="76"/>
      <c r="JRR137" s="76"/>
      <c r="JRS137" s="76"/>
      <c r="JRT137" s="76"/>
      <c r="JRU137" s="76"/>
      <c r="JRV137" s="76"/>
      <c r="JRW137" s="76"/>
      <c r="JRX137" s="76"/>
      <c r="JRY137" s="76"/>
      <c r="JRZ137" s="76"/>
      <c r="JSA137" s="76"/>
      <c r="JSB137" s="76"/>
      <c r="JSC137" s="76"/>
      <c r="JSD137" s="76"/>
      <c r="JSE137" s="76"/>
      <c r="JSF137" s="76"/>
      <c r="JSG137" s="76"/>
      <c r="JSH137" s="76"/>
      <c r="JSI137" s="76"/>
      <c r="JSJ137" s="76"/>
      <c r="JSK137" s="76"/>
      <c r="JSL137" s="76"/>
      <c r="JSM137" s="76"/>
      <c r="JSN137" s="76"/>
      <c r="JSO137" s="76"/>
      <c r="JSP137" s="76"/>
      <c r="JSQ137" s="76"/>
      <c r="JSR137" s="76"/>
      <c r="JSS137" s="76"/>
      <c r="JST137" s="76"/>
      <c r="JSU137" s="76"/>
      <c r="JSV137" s="76"/>
      <c r="JSW137" s="76"/>
      <c r="JSX137" s="76"/>
      <c r="JSY137" s="76"/>
      <c r="JSZ137" s="76"/>
      <c r="JTA137" s="76"/>
      <c r="JTB137" s="76"/>
      <c r="JTC137" s="76"/>
      <c r="JTD137" s="76"/>
      <c r="JTE137" s="76"/>
      <c r="JTF137" s="76"/>
      <c r="JTG137" s="76"/>
      <c r="JTH137" s="76"/>
      <c r="JTI137" s="76"/>
      <c r="JTJ137" s="76"/>
      <c r="JTK137" s="76"/>
      <c r="JTL137" s="76"/>
      <c r="JTM137" s="76"/>
      <c r="JTN137" s="76"/>
      <c r="JTO137" s="76"/>
      <c r="JTP137" s="76"/>
      <c r="JTQ137" s="76"/>
      <c r="JTR137" s="76"/>
      <c r="JTS137" s="76"/>
      <c r="JTT137" s="76"/>
      <c r="JTU137" s="76"/>
      <c r="JTV137" s="76"/>
      <c r="JTW137" s="76"/>
      <c r="JTX137" s="76"/>
      <c r="JTY137" s="76"/>
      <c r="JTZ137" s="76"/>
      <c r="JUA137" s="76"/>
      <c r="JUB137" s="76"/>
      <c r="JUC137" s="76"/>
      <c r="JUD137" s="76"/>
      <c r="JUE137" s="76"/>
      <c r="JUF137" s="76"/>
      <c r="JUG137" s="76"/>
      <c r="JUH137" s="76"/>
      <c r="JUI137" s="76"/>
      <c r="JUJ137" s="76"/>
      <c r="JUK137" s="76"/>
      <c r="JUL137" s="76"/>
      <c r="JUM137" s="76"/>
      <c r="JUN137" s="76"/>
      <c r="JUO137" s="76"/>
      <c r="JUP137" s="76"/>
      <c r="JUQ137" s="76"/>
      <c r="JUR137" s="76"/>
      <c r="JUS137" s="76"/>
      <c r="JUT137" s="76"/>
      <c r="JUU137" s="76"/>
      <c r="JUV137" s="76"/>
      <c r="JUW137" s="76"/>
      <c r="JUX137" s="76"/>
      <c r="JUY137" s="76"/>
      <c r="JUZ137" s="76"/>
      <c r="JVA137" s="76"/>
      <c r="JVB137" s="76"/>
      <c r="JVC137" s="76"/>
      <c r="JVD137" s="76"/>
      <c r="JVE137" s="76"/>
      <c r="JVF137" s="76"/>
      <c r="JVG137" s="76"/>
      <c r="JVH137" s="76"/>
      <c r="JVI137" s="76"/>
      <c r="JVJ137" s="76"/>
      <c r="JVK137" s="76"/>
      <c r="JVL137" s="76"/>
      <c r="JVM137" s="76"/>
      <c r="JVN137" s="76"/>
      <c r="JVO137" s="76"/>
      <c r="JVP137" s="76"/>
      <c r="JVQ137" s="76"/>
      <c r="JVR137" s="76"/>
      <c r="JVS137" s="76"/>
      <c r="JVT137" s="76"/>
      <c r="JVU137" s="76"/>
      <c r="JVV137" s="76"/>
      <c r="JVW137" s="76"/>
      <c r="JVX137" s="76"/>
      <c r="JVY137" s="76"/>
      <c r="JVZ137" s="76"/>
      <c r="JWA137" s="76"/>
      <c r="JWB137" s="76"/>
      <c r="JWC137" s="76"/>
      <c r="JWD137" s="76"/>
      <c r="JWE137" s="76"/>
      <c r="JWF137" s="76"/>
      <c r="JWG137" s="76"/>
      <c r="JWH137" s="76"/>
      <c r="JWI137" s="76"/>
      <c r="JWJ137" s="76"/>
      <c r="JWK137" s="76"/>
      <c r="JWL137" s="76"/>
      <c r="JWM137" s="76"/>
      <c r="JWN137" s="76"/>
      <c r="JWO137" s="76"/>
      <c r="JWP137" s="76"/>
      <c r="JWQ137" s="76"/>
      <c r="JWR137" s="76"/>
      <c r="JWS137" s="76"/>
      <c r="JWT137" s="76"/>
      <c r="JWU137" s="76"/>
      <c r="JWV137" s="76"/>
      <c r="JWW137" s="76"/>
      <c r="JWX137" s="76"/>
      <c r="JWY137" s="76"/>
      <c r="JWZ137" s="76"/>
      <c r="JXA137" s="76"/>
      <c r="JXB137" s="76"/>
      <c r="JXC137" s="76"/>
      <c r="JXD137" s="76"/>
      <c r="JXE137" s="76"/>
      <c r="JXF137" s="76"/>
      <c r="JXG137" s="76"/>
      <c r="JXH137" s="76"/>
      <c r="JXI137" s="76"/>
      <c r="JXJ137" s="76"/>
      <c r="JXK137" s="76"/>
      <c r="JXL137" s="76"/>
      <c r="JXM137" s="76"/>
      <c r="JXN137" s="76"/>
      <c r="JXO137" s="76"/>
      <c r="JXP137" s="76"/>
      <c r="JXQ137" s="76"/>
      <c r="JXR137" s="76"/>
      <c r="JXS137" s="76"/>
      <c r="JXT137" s="76"/>
      <c r="JXU137" s="76"/>
      <c r="JXV137" s="76"/>
      <c r="JXW137" s="76"/>
      <c r="JXX137" s="76"/>
      <c r="JXY137" s="76"/>
      <c r="JXZ137" s="76"/>
      <c r="JYA137" s="76"/>
      <c r="JYB137" s="76"/>
      <c r="JYC137" s="76"/>
      <c r="JYD137" s="76"/>
      <c r="JYE137" s="76"/>
      <c r="JYF137" s="76"/>
      <c r="JYG137" s="76"/>
      <c r="JYH137" s="76"/>
      <c r="JYI137" s="76"/>
      <c r="JYJ137" s="76"/>
      <c r="JYK137" s="76"/>
      <c r="JYL137" s="76"/>
      <c r="JYM137" s="76"/>
      <c r="JYN137" s="76"/>
      <c r="JYO137" s="76"/>
      <c r="JYP137" s="76"/>
      <c r="JYQ137" s="76"/>
      <c r="JYR137" s="76"/>
      <c r="JYS137" s="76"/>
      <c r="JYT137" s="76"/>
      <c r="JYU137" s="76"/>
      <c r="JYV137" s="76"/>
      <c r="JYW137" s="76"/>
      <c r="JYX137" s="76"/>
      <c r="JYY137" s="76"/>
      <c r="JYZ137" s="76"/>
      <c r="JZA137" s="76"/>
      <c r="JZB137" s="76"/>
      <c r="JZC137" s="76"/>
      <c r="JZD137" s="76"/>
      <c r="JZE137" s="76"/>
      <c r="JZF137" s="76"/>
      <c r="JZG137" s="76"/>
      <c r="JZH137" s="76"/>
      <c r="JZI137" s="76"/>
      <c r="JZJ137" s="76"/>
      <c r="JZK137" s="76"/>
      <c r="JZL137" s="76"/>
      <c r="JZM137" s="76"/>
      <c r="JZN137" s="76"/>
      <c r="JZO137" s="76"/>
      <c r="JZP137" s="76"/>
      <c r="JZQ137" s="76"/>
      <c r="JZR137" s="76"/>
      <c r="JZS137" s="76"/>
      <c r="JZT137" s="76"/>
      <c r="JZU137" s="76"/>
      <c r="JZV137" s="76"/>
      <c r="JZW137" s="76"/>
      <c r="JZX137" s="76"/>
      <c r="JZY137" s="76"/>
      <c r="JZZ137" s="76"/>
      <c r="KAA137" s="76"/>
      <c r="KAB137" s="76"/>
      <c r="KAC137" s="76"/>
      <c r="KAD137" s="76"/>
      <c r="KAE137" s="76"/>
      <c r="KAF137" s="76"/>
      <c r="KAG137" s="76"/>
      <c r="KAH137" s="76"/>
      <c r="KAI137" s="76"/>
      <c r="KAJ137" s="76"/>
      <c r="KAK137" s="76"/>
      <c r="KAL137" s="76"/>
      <c r="KAM137" s="76"/>
      <c r="KAN137" s="76"/>
      <c r="KAO137" s="76"/>
      <c r="KAP137" s="76"/>
      <c r="KAQ137" s="76"/>
      <c r="KAR137" s="76"/>
      <c r="KAS137" s="76"/>
      <c r="KAT137" s="76"/>
      <c r="KAU137" s="76"/>
      <c r="KAV137" s="76"/>
      <c r="KAW137" s="76"/>
      <c r="KAX137" s="76"/>
      <c r="KAY137" s="76"/>
      <c r="KAZ137" s="76"/>
      <c r="KBA137" s="76"/>
      <c r="KBB137" s="76"/>
      <c r="KBC137" s="76"/>
      <c r="KBD137" s="76"/>
      <c r="KBE137" s="76"/>
      <c r="KBF137" s="76"/>
      <c r="KBG137" s="76"/>
      <c r="KBH137" s="76"/>
      <c r="KBI137" s="76"/>
      <c r="KBJ137" s="76"/>
      <c r="KBK137" s="76"/>
      <c r="KBL137" s="76"/>
      <c r="KBM137" s="76"/>
      <c r="KBN137" s="76"/>
      <c r="KBO137" s="76"/>
      <c r="KBP137" s="76"/>
      <c r="KBQ137" s="76"/>
      <c r="KBR137" s="76"/>
      <c r="KBS137" s="76"/>
      <c r="KBT137" s="76"/>
      <c r="KBU137" s="76"/>
      <c r="KBV137" s="76"/>
      <c r="KBW137" s="76"/>
      <c r="KBX137" s="76"/>
      <c r="KBY137" s="76"/>
      <c r="KBZ137" s="76"/>
      <c r="KCA137" s="76"/>
      <c r="KCB137" s="76"/>
      <c r="KCC137" s="76"/>
      <c r="KCD137" s="76"/>
      <c r="KCE137" s="76"/>
      <c r="KCF137" s="76"/>
      <c r="KCG137" s="76"/>
      <c r="KCH137" s="76"/>
      <c r="KCI137" s="76"/>
      <c r="KCJ137" s="76"/>
      <c r="KCK137" s="76"/>
      <c r="KCL137" s="76"/>
      <c r="KCM137" s="76"/>
      <c r="KCN137" s="76"/>
      <c r="KCO137" s="76"/>
      <c r="KCP137" s="76"/>
      <c r="KCQ137" s="76"/>
      <c r="KCR137" s="76"/>
      <c r="KCS137" s="76"/>
      <c r="KCT137" s="76"/>
      <c r="KCU137" s="76"/>
      <c r="KCV137" s="76"/>
      <c r="KCW137" s="76"/>
      <c r="KCX137" s="76"/>
      <c r="KCY137" s="76"/>
      <c r="KCZ137" s="76"/>
      <c r="KDA137" s="76"/>
      <c r="KDB137" s="76"/>
      <c r="KDC137" s="76"/>
      <c r="KDD137" s="76"/>
      <c r="KDE137" s="76"/>
      <c r="KDF137" s="76"/>
      <c r="KDG137" s="76"/>
      <c r="KDH137" s="76"/>
      <c r="KDI137" s="76"/>
      <c r="KDJ137" s="76"/>
      <c r="KDK137" s="76"/>
      <c r="KDL137" s="76"/>
      <c r="KDM137" s="76"/>
      <c r="KDN137" s="76"/>
      <c r="KDO137" s="76"/>
      <c r="KDP137" s="76"/>
      <c r="KDQ137" s="76"/>
      <c r="KDR137" s="76"/>
      <c r="KDS137" s="76"/>
      <c r="KDT137" s="76"/>
      <c r="KDU137" s="76"/>
      <c r="KDV137" s="76"/>
      <c r="KDW137" s="76"/>
      <c r="KDX137" s="76"/>
      <c r="KDY137" s="76"/>
      <c r="KDZ137" s="76"/>
      <c r="KEA137" s="76"/>
      <c r="KEB137" s="76"/>
      <c r="KEC137" s="76"/>
      <c r="KED137" s="76"/>
      <c r="KEE137" s="76"/>
      <c r="KEF137" s="76"/>
      <c r="KEG137" s="76"/>
      <c r="KEH137" s="76"/>
      <c r="KEI137" s="76"/>
      <c r="KEJ137" s="76"/>
      <c r="KEK137" s="76"/>
      <c r="KEL137" s="76"/>
      <c r="KEM137" s="76"/>
      <c r="KEN137" s="76"/>
      <c r="KEO137" s="76"/>
      <c r="KEP137" s="76"/>
      <c r="KEQ137" s="76"/>
      <c r="KER137" s="76"/>
      <c r="KES137" s="76"/>
      <c r="KET137" s="76"/>
      <c r="KEU137" s="76"/>
      <c r="KEV137" s="76"/>
      <c r="KEW137" s="76"/>
      <c r="KEX137" s="76"/>
      <c r="KEY137" s="76"/>
      <c r="KEZ137" s="76"/>
      <c r="KFA137" s="76"/>
      <c r="KFB137" s="76"/>
      <c r="KFC137" s="76"/>
      <c r="KFD137" s="76"/>
      <c r="KFE137" s="76"/>
      <c r="KFF137" s="76"/>
      <c r="KFG137" s="76"/>
      <c r="KFH137" s="76"/>
      <c r="KFI137" s="76"/>
      <c r="KFJ137" s="76"/>
      <c r="KFK137" s="76"/>
      <c r="KFL137" s="76"/>
      <c r="KFM137" s="76"/>
      <c r="KFN137" s="76"/>
      <c r="KFO137" s="76"/>
      <c r="KFP137" s="76"/>
      <c r="KFQ137" s="76"/>
      <c r="KFR137" s="76"/>
      <c r="KFS137" s="76"/>
      <c r="KFT137" s="76"/>
      <c r="KFU137" s="76"/>
      <c r="KFV137" s="76"/>
      <c r="KFW137" s="76"/>
      <c r="KFX137" s="76"/>
      <c r="KFY137" s="76"/>
      <c r="KFZ137" s="76"/>
      <c r="KGA137" s="76"/>
      <c r="KGB137" s="76"/>
      <c r="KGC137" s="76"/>
      <c r="KGD137" s="76"/>
      <c r="KGE137" s="76"/>
      <c r="KGF137" s="76"/>
      <c r="KGG137" s="76"/>
      <c r="KGH137" s="76"/>
      <c r="KGI137" s="76"/>
      <c r="KGJ137" s="76"/>
      <c r="KGK137" s="76"/>
      <c r="KGL137" s="76"/>
      <c r="KGM137" s="76"/>
      <c r="KGN137" s="76"/>
      <c r="KGO137" s="76"/>
      <c r="KGP137" s="76"/>
      <c r="KGQ137" s="76"/>
      <c r="KGR137" s="76"/>
      <c r="KGS137" s="76"/>
      <c r="KGT137" s="76"/>
      <c r="KGU137" s="76"/>
      <c r="KGV137" s="76"/>
      <c r="KGW137" s="76"/>
      <c r="KGX137" s="76"/>
      <c r="KGY137" s="76"/>
      <c r="KGZ137" s="76"/>
      <c r="KHA137" s="76"/>
      <c r="KHB137" s="76"/>
      <c r="KHC137" s="76"/>
      <c r="KHD137" s="76"/>
      <c r="KHE137" s="76"/>
      <c r="KHF137" s="76"/>
      <c r="KHG137" s="76"/>
      <c r="KHH137" s="76"/>
      <c r="KHI137" s="76"/>
      <c r="KHJ137" s="76"/>
      <c r="KHK137" s="76"/>
      <c r="KHL137" s="76"/>
      <c r="KHM137" s="76"/>
      <c r="KHN137" s="76"/>
      <c r="KHO137" s="76"/>
      <c r="KHP137" s="76"/>
      <c r="KHQ137" s="76"/>
      <c r="KHR137" s="76"/>
      <c r="KHS137" s="76"/>
      <c r="KHT137" s="76"/>
      <c r="KHU137" s="76"/>
      <c r="KHV137" s="76"/>
      <c r="KHW137" s="76"/>
      <c r="KHX137" s="76"/>
      <c r="KHY137" s="76"/>
      <c r="KHZ137" s="76"/>
      <c r="KIA137" s="76"/>
      <c r="KIB137" s="76"/>
      <c r="KIC137" s="76"/>
      <c r="KID137" s="76"/>
      <c r="KIE137" s="76"/>
      <c r="KIF137" s="76"/>
      <c r="KIG137" s="76"/>
      <c r="KIH137" s="76"/>
      <c r="KII137" s="76"/>
      <c r="KIJ137" s="76"/>
      <c r="KIK137" s="76"/>
      <c r="KIL137" s="76"/>
      <c r="KIM137" s="76"/>
      <c r="KIN137" s="76"/>
      <c r="KIO137" s="76"/>
      <c r="KIP137" s="76"/>
      <c r="KIQ137" s="76"/>
      <c r="KIR137" s="76"/>
      <c r="KIS137" s="76"/>
      <c r="KIT137" s="76"/>
      <c r="KIU137" s="76"/>
      <c r="KIV137" s="76"/>
      <c r="KIW137" s="76"/>
      <c r="KIX137" s="76"/>
      <c r="KIY137" s="76"/>
      <c r="KIZ137" s="76"/>
      <c r="KJA137" s="76"/>
      <c r="KJB137" s="76"/>
      <c r="KJC137" s="76"/>
      <c r="KJD137" s="76"/>
      <c r="KJE137" s="76"/>
      <c r="KJF137" s="76"/>
      <c r="KJG137" s="76"/>
      <c r="KJH137" s="76"/>
      <c r="KJI137" s="76"/>
      <c r="KJJ137" s="76"/>
      <c r="KJK137" s="76"/>
      <c r="KJL137" s="76"/>
      <c r="KJM137" s="76"/>
      <c r="KJN137" s="76"/>
      <c r="KJO137" s="76"/>
      <c r="KJP137" s="76"/>
      <c r="KJQ137" s="76"/>
      <c r="KJR137" s="76"/>
      <c r="KJS137" s="76"/>
      <c r="KJT137" s="76"/>
      <c r="KJU137" s="76"/>
      <c r="KJV137" s="76"/>
      <c r="KJW137" s="76"/>
      <c r="KJX137" s="76"/>
      <c r="KJY137" s="76"/>
      <c r="KJZ137" s="76"/>
      <c r="KKA137" s="76"/>
      <c r="KKB137" s="76"/>
      <c r="KKC137" s="76"/>
      <c r="KKD137" s="76"/>
      <c r="KKE137" s="76"/>
      <c r="KKF137" s="76"/>
      <c r="KKG137" s="76"/>
      <c r="KKH137" s="76"/>
      <c r="KKI137" s="76"/>
      <c r="KKJ137" s="76"/>
      <c r="KKK137" s="76"/>
      <c r="KKL137" s="76"/>
      <c r="KKM137" s="76"/>
      <c r="KKN137" s="76"/>
      <c r="KKO137" s="76"/>
      <c r="KKP137" s="76"/>
      <c r="KKQ137" s="76"/>
      <c r="KKR137" s="76"/>
      <c r="KKS137" s="76"/>
      <c r="KKT137" s="76"/>
      <c r="KKU137" s="76"/>
      <c r="KKV137" s="76"/>
      <c r="KKW137" s="76"/>
      <c r="KKX137" s="76"/>
      <c r="KKY137" s="76"/>
      <c r="KKZ137" s="76"/>
      <c r="KLA137" s="76"/>
      <c r="KLB137" s="76"/>
      <c r="KLC137" s="76"/>
      <c r="KLD137" s="76"/>
      <c r="KLE137" s="76"/>
      <c r="KLF137" s="76"/>
      <c r="KLG137" s="76"/>
      <c r="KLH137" s="76"/>
      <c r="KLI137" s="76"/>
      <c r="KLJ137" s="76"/>
      <c r="KLK137" s="76"/>
      <c r="KLL137" s="76"/>
      <c r="KLM137" s="76"/>
      <c r="KLN137" s="76"/>
      <c r="KLO137" s="76"/>
      <c r="KLP137" s="76"/>
      <c r="KLQ137" s="76"/>
      <c r="KLR137" s="76"/>
      <c r="KLS137" s="76"/>
      <c r="KLT137" s="76"/>
      <c r="KLU137" s="76"/>
      <c r="KLV137" s="76"/>
      <c r="KLW137" s="76"/>
      <c r="KLX137" s="76"/>
      <c r="KLY137" s="76"/>
      <c r="KLZ137" s="76"/>
      <c r="KMA137" s="76"/>
      <c r="KMB137" s="76"/>
      <c r="KMC137" s="76"/>
      <c r="KMD137" s="76"/>
      <c r="KME137" s="76"/>
      <c r="KMF137" s="76"/>
      <c r="KMG137" s="76"/>
      <c r="KMH137" s="76"/>
      <c r="KMI137" s="76"/>
      <c r="KMJ137" s="76"/>
      <c r="KMK137" s="76"/>
      <c r="KML137" s="76"/>
      <c r="KMM137" s="76"/>
      <c r="KMN137" s="76"/>
      <c r="KMO137" s="76"/>
      <c r="KMP137" s="76"/>
      <c r="KMQ137" s="76"/>
      <c r="KMR137" s="76"/>
      <c r="KMS137" s="76"/>
      <c r="KMT137" s="76"/>
      <c r="KMU137" s="76"/>
      <c r="KMV137" s="76"/>
      <c r="KMW137" s="76"/>
      <c r="KMX137" s="76"/>
      <c r="KMY137" s="76"/>
      <c r="KMZ137" s="76"/>
      <c r="KNA137" s="76"/>
      <c r="KNB137" s="76"/>
      <c r="KNC137" s="76"/>
      <c r="KND137" s="76"/>
      <c r="KNE137" s="76"/>
      <c r="KNF137" s="76"/>
      <c r="KNG137" s="76"/>
      <c r="KNH137" s="76"/>
      <c r="KNI137" s="76"/>
      <c r="KNJ137" s="76"/>
      <c r="KNK137" s="76"/>
      <c r="KNL137" s="76"/>
      <c r="KNM137" s="76"/>
      <c r="KNN137" s="76"/>
      <c r="KNO137" s="76"/>
      <c r="KNP137" s="76"/>
      <c r="KNQ137" s="76"/>
      <c r="KNR137" s="76"/>
      <c r="KNS137" s="76"/>
      <c r="KNT137" s="76"/>
      <c r="KNU137" s="76"/>
      <c r="KNV137" s="76"/>
      <c r="KNW137" s="76"/>
      <c r="KNX137" s="76"/>
      <c r="KNY137" s="76"/>
      <c r="KNZ137" s="76"/>
      <c r="KOA137" s="76"/>
      <c r="KOB137" s="76"/>
      <c r="KOC137" s="76"/>
      <c r="KOD137" s="76"/>
      <c r="KOE137" s="76"/>
      <c r="KOF137" s="76"/>
      <c r="KOG137" s="76"/>
      <c r="KOH137" s="76"/>
      <c r="KOI137" s="76"/>
      <c r="KOJ137" s="76"/>
      <c r="KOK137" s="76"/>
      <c r="KOL137" s="76"/>
      <c r="KOM137" s="76"/>
      <c r="KON137" s="76"/>
      <c r="KOO137" s="76"/>
      <c r="KOP137" s="76"/>
      <c r="KOQ137" s="76"/>
      <c r="KOR137" s="76"/>
      <c r="KOS137" s="76"/>
      <c r="KOT137" s="76"/>
      <c r="KOU137" s="76"/>
      <c r="KOV137" s="76"/>
      <c r="KOW137" s="76"/>
      <c r="KOX137" s="76"/>
      <c r="KOY137" s="76"/>
      <c r="KOZ137" s="76"/>
      <c r="KPA137" s="76"/>
      <c r="KPB137" s="76"/>
      <c r="KPC137" s="76"/>
      <c r="KPD137" s="76"/>
      <c r="KPE137" s="76"/>
      <c r="KPF137" s="76"/>
      <c r="KPG137" s="76"/>
      <c r="KPH137" s="76"/>
      <c r="KPI137" s="76"/>
      <c r="KPJ137" s="76"/>
      <c r="KPK137" s="76"/>
      <c r="KPL137" s="76"/>
      <c r="KPM137" s="76"/>
      <c r="KPN137" s="76"/>
      <c r="KPO137" s="76"/>
      <c r="KPP137" s="76"/>
      <c r="KPQ137" s="76"/>
      <c r="KPR137" s="76"/>
      <c r="KPS137" s="76"/>
      <c r="KPT137" s="76"/>
      <c r="KPU137" s="76"/>
      <c r="KPV137" s="76"/>
      <c r="KPW137" s="76"/>
      <c r="KPX137" s="76"/>
      <c r="KPY137" s="76"/>
      <c r="KPZ137" s="76"/>
      <c r="KQA137" s="76"/>
      <c r="KQB137" s="76"/>
      <c r="KQC137" s="76"/>
      <c r="KQD137" s="76"/>
      <c r="KQE137" s="76"/>
      <c r="KQF137" s="76"/>
      <c r="KQG137" s="76"/>
      <c r="KQH137" s="76"/>
      <c r="KQI137" s="76"/>
      <c r="KQJ137" s="76"/>
      <c r="KQK137" s="76"/>
      <c r="KQL137" s="76"/>
      <c r="KQM137" s="76"/>
      <c r="KQN137" s="76"/>
      <c r="KQO137" s="76"/>
      <c r="KQP137" s="76"/>
      <c r="KQQ137" s="76"/>
      <c r="KQR137" s="76"/>
      <c r="KQS137" s="76"/>
      <c r="KQT137" s="76"/>
      <c r="KQU137" s="76"/>
      <c r="KQV137" s="76"/>
      <c r="KQW137" s="76"/>
      <c r="KQX137" s="76"/>
      <c r="KQY137" s="76"/>
      <c r="KQZ137" s="76"/>
      <c r="KRA137" s="76"/>
      <c r="KRB137" s="76"/>
      <c r="KRC137" s="76"/>
      <c r="KRD137" s="76"/>
      <c r="KRE137" s="76"/>
      <c r="KRF137" s="76"/>
      <c r="KRG137" s="76"/>
      <c r="KRH137" s="76"/>
      <c r="KRI137" s="76"/>
      <c r="KRJ137" s="76"/>
      <c r="KRK137" s="76"/>
      <c r="KRL137" s="76"/>
      <c r="KRM137" s="76"/>
      <c r="KRN137" s="76"/>
      <c r="KRO137" s="76"/>
      <c r="KRP137" s="76"/>
      <c r="KRQ137" s="76"/>
      <c r="KRR137" s="76"/>
      <c r="KRS137" s="76"/>
      <c r="KRT137" s="76"/>
      <c r="KRU137" s="76"/>
      <c r="KRV137" s="76"/>
      <c r="KRW137" s="76"/>
      <c r="KRX137" s="76"/>
      <c r="KRY137" s="76"/>
      <c r="KRZ137" s="76"/>
      <c r="KSA137" s="76"/>
      <c r="KSB137" s="76"/>
      <c r="KSC137" s="76"/>
      <c r="KSD137" s="76"/>
      <c r="KSE137" s="76"/>
      <c r="KSF137" s="76"/>
      <c r="KSG137" s="76"/>
      <c r="KSH137" s="76"/>
      <c r="KSI137" s="76"/>
      <c r="KSJ137" s="76"/>
      <c r="KSK137" s="76"/>
      <c r="KSL137" s="76"/>
      <c r="KSM137" s="76"/>
      <c r="KSN137" s="76"/>
      <c r="KSO137" s="76"/>
      <c r="KSP137" s="76"/>
      <c r="KSQ137" s="76"/>
      <c r="KSR137" s="76"/>
      <c r="KSS137" s="76"/>
      <c r="KST137" s="76"/>
      <c r="KSU137" s="76"/>
      <c r="KSV137" s="76"/>
      <c r="KSW137" s="76"/>
      <c r="KSX137" s="76"/>
      <c r="KSY137" s="76"/>
      <c r="KSZ137" s="76"/>
      <c r="KTA137" s="76"/>
      <c r="KTB137" s="76"/>
      <c r="KTC137" s="76"/>
      <c r="KTD137" s="76"/>
      <c r="KTE137" s="76"/>
      <c r="KTF137" s="76"/>
      <c r="KTG137" s="76"/>
      <c r="KTH137" s="76"/>
      <c r="KTI137" s="76"/>
      <c r="KTJ137" s="76"/>
      <c r="KTK137" s="76"/>
      <c r="KTL137" s="76"/>
      <c r="KTM137" s="76"/>
      <c r="KTN137" s="76"/>
      <c r="KTO137" s="76"/>
      <c r="KTP137" s="76"/>
      <c r="KTQ137" s="76"/>
      <c r="KTR137" s="76"/>
      <c r="KTS137" s="76"/>
      <c r="KTT137" s="76"/>
      <c r="KTU137" s="76"/>
      <c r="KTV137" s="76"/>
      <c r="KTW137" s="76"/>
      <c r="KTX137" s="76"/>
      <c r="KTY137" s="76"/>
      <c r="KTZ137" s="76"/>
      <c r="KUA137" s="76"/>
      <c r="KUB137" s="76"/>
      <c r="KUC137" s="76"/>
      <c r="KUD137" s="76"/>
      <c r="KUE137" s="76"/>
      <c r="KUF137" s="76"/>
      <c r="KUG137" s="76"/>
      <c r="KUH137" s="76"/>
      <c r="KUI137" s="76"/>
      <c r="KUJ137" s="76"/>
      <c r="KUK137" s="76"/>
      <c r="KUL137" s="76"/>
      <c r="KUM137" s="76"/>
      <c r="KUN137" s="76"/>
      <c r="KUO137" s="76"/>
      <c r="KUP137" s="76"/>
      <c r="KUQ137" s="76"/>
      <c r="KUR137" s="76"/>
      <c r="KUS137" s="76"/>
      <c r="KUT137" s="76"/>
      <c r="KUU137" s="76"/>
      <c r="KUV137" s="76"/>
      <c r="KUW137" s="76"/>
      <c r="KUX137" s="76"/>
      <c r="KUY137" s="76"/>
      <c r="KUZ137" s="76"/>
      <c r="KVA137" s="76"/>
      <c r="KVB137" s="76"/>
      <c r="KVC137" s="76"/>
      <c r="KVD137" s="76"/>
      <c r="KVE137" s="76"/>
      <c r="KVF137" s="76"/>
      <c r="KVG137" s="76"/>
      <c r="KVH137" s="76"/>
      <c r="KVI137" s="76"/>
      <c r="KVJ137" s="76"/>
      <c r="KVK137" s="76"/>
      <c r="KVL137" s="76"/>
      <c r="KVM137" s="76"/>
      <c r="KVN137" s="76"/>
      <c r="KVO137" s="76"/>
      <c r="KVP137" s="76"/>
      <c r="KVQ137" s="76"/>
      <c r="KVR137" s="76"/>
      <c r="KVS137" s="76"/>
      <c r="KVT137" s="76"/>
      <c r="KVU137" s="76"/>
      <c r="KVV137" s="76"/>
      <c r="KVW137" s="76"/>
      <c r="KVX137" s="76"/>
      <c r="KVY137" s="76"/>
      <c r="KVZ137" s="76"/>
      <c r="KWA137" s="76"/>
      <c r="KWB137" s="76"/>
      <c r="KWC137" s="76"/>
      <c r="KWD137" s="76"/>
      <c r="KWE137" s="76"/>
      <c r="KWF137" s="76"/>
      <c r="KWG137" s="76"/>
      <c r="KWH137" s="76"/>
      <c r="KWI137" s="76"/>
      <c r="KWJ137" s="76"/>
      <c r="KWK137" s="76"/>
      <c r="KWL137" s="76"/>
      <c r="KWM137" s="76"/>
      <c r="KWN137" s="76"/>
      <c r="KWO137" s="76"/>
      <c r="KWP137" s="76"/>
      <c r="KWQ137" s="76"/>
      <c r="KWR137" s="76"/>
      <c r="KWS137" s="76"/>
      <c r="KWT137" s="76"/>
      <c r="KWU137" s="76"/>
      <c r="KWV137" s="76"/>
      <c r="KWW137" s="76"/>
      <c r="KWX137" s="76"/>
      <c r="KWY137" s="76"/>
      <c r="KWZ137" s="76"/>
      <c r="KXA137" s="76"/>
      <c r="KXB137" s="76"/>
      <c r="KXC137" s="76"/>
      <c r="KXD137" s="76"/>
      <c r="KXE137" s="76"/>
      <c r="KXF137" s="76"/>
      <c r="KXG137" s="76"/>
      <c r="KXH137" s="76"/>
      <c r="KXI137" s="76"/>
      <c r="KXJ137" s="76"/>
      <c r="KXK137" s="76"/>
      <c r="KXL137" s="76"/>
      <c r="KXM137" s="76"/>
      <c r="KXN137" s="76"/>
      <c r="KXO137" s="76"/>
      <c r="KXP137" s="76"/>
      <c r="KXQ137" s="76"/>
      <c r="KXR137" s="76"/>
      <c r="KXS137" s="76"/>
      <c r="KXT137" s="76"/>
      <c r="KXU137" s="76"/>
      <c r="KXV137" s="76"/>
      <c r="KXW137" s="76"/>
      <c r="KXX137" s="76"/>
      <c r="KXY137" s="76"/>
      <c r="KXZ137" s="76"/>
      <c r="KYA137" s="76"/>
      <c r="KYB137" s="76"/>
      <c r="KYC137" s="76"/>
      <c r="KYD137" s="76"/>
      <c r="KYE137" s="76"/>
      <c r="KYF137" s="76"/>
      <c r="KYG137" s="76"/>
      <c r="KYH137" s="76"/>
      <c r="KYI137" s="76"/>
      <c r="KYJ137" s="76"/>
      <c r="KYK137" s="76"/>
      <c r="KYL137" s="76"/>
      <c r="KYM137" s="76"/>
      <c r="KYN137" s="76"/>
      <c r="KYO137" s="76"/>
      <c r="KYP137" s="76"/>
      <c r="KYQ137" s="76"/>
      <c r="KYR137" s="76"/>
      <c r="KYS137" s="76"/>
      <c r="KYT137" s="76"/>
      <c r="KYU137" s="76"/>
      <c r="KYV137" s="76"/>
      <c r="KYW137" s="76"/>
      <c r="KYX137" s="76"/>
      <c r="KYY137" s="76"/>
      <c r="KYZ137" s="76"/>
      <c r="KZA137" s="76"/>
      <c r="KZB137" s="76"/>
      <c r="KZC137" s="76"/>
      <c r="KZD137" s="76"/>
      <c r="KZE137" s="76"/>
      <c r="KZF137" s="76"/>
      <c r="KZG137" s="76"/>
      <c r="KZH137" s="76"/>
      <c r="KZI137" s="76"/>
      <c r="KZJ137" s="76"/>
      <c r="KZK137" s="76"/>
      <c r="KZL137" s="76"/>
      <c r="KZM137" s="76"/>
      <c r="KZN137" s="76"/>
      <c r="KZO137" s="76"/>
      <c r="KZP137" s="76"/>
      <c r="KZQ137" s="76"/>
      <c r="KZR137" s="76"/>
      <c r="KZS137" s="76"/>
      <c r="KZT137" s="76"/>
      <c r="KZU137" s="76"/>
      <c r="KZV137" s="76"/>
      <c r="KZW137" s="76"/>
      <c r="KZX137" s="76"/>
      <c r="KZY137" s="76"/>
      <c r="KZZ137" s="76"/>
      <c r="LAA137" s="76"/>
      <c r="LAB137" s="76"/>
      <c r="LAC137" s="76"/>
      <c r="LAD137" s="76"/>
      <c r="LAE137" s="76"/>
      <c r="LAF137" s="76"/>
      <c r="LAG137" s="76"/>
      <c r="LAH137" s="76"/>
      <c r="LAI137" s="76"/>
      <c r="LAJ137" s="76"/>
      <c r="LAK137" s="76"/>
      <c r="LAL137" s="76"/>
      <c r="LAM137" s="76"/>
      <c r="LAN137" s="76"/>
      <c r="LAO137" s="76"/>
      <c r="LAP137" s="76"/>
      <c r="LAQ137" s="76"/>
      <c r="LAR137" s="76"/>
      <c r="LAS137" s="76"/>
      <c r="LAT137" s="76"/>
      <c r="LAU137" s="76"/>
      <c r="LAV137" s="76"/>
      <c r="LAW137" s="76"/>
      <c r="LAX137" s="76"/>
      <c r="LAY137" s="76"/>
      <c r="LAZ137" s="76"/>
      <c r="LBA137" s="76"/>
      <c r="LBB137" s="76"/>
      <c r="LBC137" s="76"/>
      <c r="LBD137" s="76"/>
      <c r="LBE137" s="76"/>
      <c r="LBF137" s="76"/>
      <c r="LBG137" s="76"/>
      <c r="LBH137" s="76"/>
      <c r="LBI137" s="76"/>
      <c r="LBJ137" s="76"/>
      <c r="LBK137" s="76"/>
      <c r="LBL137" s="76"/>
      <c r="LBM137" s="76"/>
      <c r="LBN137" s="76"/>
      <c r="LBO137" s="76"/>
      <c r="LBP137" s="76"/>
      <c r="LBQ137" s="76"/>
      <c r="LBR137" s="76"/>
      <c r="LBS137" s="76"/>
      <c r="LBT137" s="76"/>
      <c r="LBU137" s="76"/>
      <c r="LBV137" s="76"/>
      <c r="LBW137" s="76"/>
      <c r="LBX137" s="76"/>
      <c r="LBY137" s="76"/>
      <c r="LBZ137" s="76"/>
      <c r="LCA137" s="76"/>
      <c r="LCB137" s="76"/>
      <c r="LCC137" s="76"/>
      <c r="LCD137" s="76"/>
      <c r="LCE137" s="76"/>
      <c r="LCF137" s="76"/>
      <c r="LCG137" s="76"/>
      <c r="LCH137" s="76"/>
      <c r="LCI137" s="76"/>
      <c r="LCJ137" s="76"/>
      <c r="LCK137" s="76"/>
      <c r="LCL137" s="76"/>
      <c r="LCM137" s="76"/>
      <c r="LCN137" s="76"/>
      <c r="LCO137" s="76"/>
      <c r="LCP137" s="76"/>
      <c r="LCQ137" s="76"/>
      <c r="LCR137" s="76"/>
      <c r="LCS137" s="76"/>
      <c r="LCT137" s="76"/>
      <c r="LCU137" s="76"/>
      <c r="LCV137" s="76"/>
      <c r="LCW137" s="76"/>
      <c r="LCX137" s="76"/>
      <c r="LCY137" s="76"/>
      <c r="LCZ137" s="76"/>
      <c r="LDA137" s="76"/>
      <c r="LDB137" s="76"/>
      <c r="LDC137" s="76"/>
      <c r="LDD137" s="76"/>
      <c r="LDE137" s="76"/>
      <c r="LDF137" s="76"/>
      <c r="LDG137" s="76"/>
      <c r="LDH137" s="76"/>
      <c r="LDI137" s="76"/>
      <c r="LDJ137" s="76"/>
      <c r="LDK137" s="76"/>
      <c r="LDL137" s="76"/>
      <c r="LDM137" s="76"/>
      <c r="LDN137" s="76"/>
      <c r="LDO137" s="76"/>
      <c r="LDP137" s="76"/>
      <c r="LDQ137" s="76"/>
      <c r="LDR137" s="76"/>
      <c r="LDS137" s="76"/>
      <c r="LDT137" s="76"/>
      <c r="LDU137" s="76"/>
      <c r="LDV137" s="76"/>
      <c r="LDW137" s="76"/>
      <c r="LDX137" s="76"/>
      <c r="LDY137" s="76"/>
      <c r="LDZ137" s="76"/>
      <c r="LEA137" s="76"/>
      <c r="LEB137" s="76"/>
      <c r="LEC137" s="76"/>
      <c r="LED137" s="76"/>
      <c r="LEE137" s="76"/>
      <c r="LEF137" s="76"/>
      <c r="LEG137" s="76"/>
      <c r="LEH137" s="76"/>
      <c r="LEI137" s="76"/>
      <c r="LEJ137" s="76"/>
      <c r="LEK137" s="76"/>
      <c r="LEL137" s="76"/>
      <c r="LEM137" s="76"/>
      <c r="LEN137" s="76"/>
      <c r="LEO137" s="76"/>
      <c r="LEP137" s="76"/>
      <c r="LEQ137" s="76"/>
      <c r="LER137" s="76"/>
      <c r="LES137" s="76"/>
      <c r="LET137" s="76"/>
      <c r="LEU137" s="76"/>
      <c r="LEV137" s="76"/>
      <c r="LEW137" s="76"/>
      <c r="LEX137" s="76"/>
      <c r="LEY137" s="76"/>
      <c r="LEZ137" s="76"/>
      <c r="LFA137" s="76"/>
      <c r="LFB137" s="76"/>
      <c r="LFC137" s="76"/>
      <c r="LFD137" s="76"/>
      <c r="LFE137" s="76"/>
      <c r="LFF137" s="76"/>
      <c r="LFG137" s="76"/>
      <c r="LFH137" s="76"/>
      <c r="LFI137" s="76"/>
      <c r="LFJ137" s="76"/>
      <c r="LFK137" s="76"/>
      <c r="LFL137" s="76"/>
      <c r="LFM137" s="76"/>
      <c r="LFN137" s="76"/>
      <c r="LFO137" s="76"/>
      <c r="LFP137" s="76"/>
      <c r="LFQ137" s="76"/>
      <c r="LFR137" s="76"/>
      <c r="LFS137" s="76"/>
      <c r="LFT137" s="76"/>
      <c r="LFU137" s="76"/>
      <c r="LFV137" s="76"/>
      <c r="LFW137" s="76"/>
      <c r="LFX137" s="76"/>
      <c r="LFY137" s="76"/>
      <c r="LFZ137" s="76"/>
      <c r="LGA137" s="76"/>
      <c r="LGB137" s="76"/>
      <c r="LGC137" s="76"/>
      <c r="LGD137" s="76"/>
      <c r="LGE137" s="76"/>
      <c r="LGF137" s="76"/>
      <c r="LGG137" s="76"/>
      <c r="LGH137" s="76"/>
      <c r="LGI137" s="76"/>
      <c r="LGJ137" s="76"/>
      <c r="LGK137" s="76"/>
      <c r="LGL137" s="76"/>
      <c r="LGM137" s="76"/>
      <c r="LGN137" s="76"/>
      <c r="LGO137" s="76"/>
      <c r="LGP137" s="76"/>
      <c r="LGQ137" s="76"/>
      <c r="LGR137" s="76"/>
      <c r="LGS137" s="76"/>
      <c r="LGT137" s="76"/>
      <c r="LGU137" s="76"/>
      <c r="LGV137" s="76"/>
      <c r="LGW137" s="76"/>
      <c r="LGX137" s="76"/>
      <c r="LGY137" s="76"/>
      <c r="LGZ137" s="76"/>
      <c r="LHA137" s="76"/>
      <c r="LHB137" s="76"/>
      <c r="LHC137" s="76"/>
      <c r="LHD137" s="76"/>
      <c r="LHE137" s="76"/>
      <c r="LHF137" s="76"/>
      <c r="LHG137" s="76"/>
      <c r="LHH137" s="76"/>
      <c r="LHI137" s="76"/>
      <c r="LHJ137" s="76"/>
      <c r="LHK137" s="76"/>
      <c r="LHL137" s="76"/>
      <c r="LHM137" s="76"/>
      <c r="LHN137" s="76"/>
      <c r="LHO137" s="76"/>
      <c r="LHP137" s="76"/>
      <c r="LHQ137" s="76"/>
      <c r="LHR137" s="76"/>
      <c r="LHS137" s="76"/>
      <c r="LHT137" s="76"/>
      <c r="LHU137" s="76"/>
      <c r="LHV137" s="76"/>
      <c r="LHW137" s="76"/>
      <c r="LHX137" s="76"/>
      <c r="LHY137" s="76"/>
      <c r="LHZ137" s="76"/>
      <c r="LIA137" s="76"/>
      <c r="LIB137" s="76"/>
      <c r="LIC137" s="76"/>
      <c r="LID137" s="76"/>
      <c r="LIE137" s="76"/>
      <c r="LIF137" s="76"/>
      <c r="LIG137" s="76"/>
      <c r="LIH137" s="76"/>
      <c r="LII137" s="76"/>
      <c r="LIJ137" s="76"/>
      <c r="LIK137" s="76"/>
      <c r="LIL137" s="76"/>
      <c r="LIM137" s="76"/>
      <c r="LIN137" s="76"/>
      <c r="LIO137" s="76"/>
      <c r="LIP137" s="76"/>
      <c r="LIQ137" s="76"/>
      <c r="LIR137" s="76"/>
      <c r="LIS137" s="76"/>
      <c r="LIT137" s="76"/>
      <c r="LIU137" s="76"/>
      <c r="LIV137" s="76"/>
      <c r="LIW137" s="76"/>
      <c r="LIX137" s="76"/>
      <c r="LIY137" s="76"/>
      <c r="LIZ137" s="76"/>
      <c r="LJA137" s="76"/>
      <c r="LJB137" s="76"/>
      <c r="LJC137" s="76"/>
      <c r="LJD137" s="76"/>
      <c r="LJE137" s="76"/>
      <c r="LJF137" s="76"/>
      <c r="LJG137" s="76"/>
      <c r="LJH137" s="76"/>
      <c r="LJI137" s="76"/>
      <c r="LJJ137" s="76"/>
      <c r="LJK137" s="76"/>
      <c r="LJL137" s="76"/>
      <c r="LJM137" s="76"/>
      <c r="LJN137" s="76"/>
      <c r="LJO137" s="76"/>
      <c r="LJP137" s="76"/>
      <c r="LJQ137" s="76"/>
      <c r="LJR137" s="76"/>
      <c r="LJS137" s="76"/>
      <c r="LJT137" s="76"/>
      <c r="LJU137" s="76"/>
      <c r="LJV137" s="76"/>
      <c r="LJW137" s="76"/>
      <c r="LJX137" s="76"/>
      <c r="LJY137" s="76"/>
      <c r="LJZ137" s="76"/>
      <c r="LKA137" s="76"/>
      <c r="LKB137" s="76"/>
      <c r="LKC137" s="76"/>
      <c r="LKD137" s="76"/>
      <c r="LKE137" s="76"/>
      <c r="LKF137" s="76"/>
      <c r="LKG137" s="76"/>
      <c r="LKH137" s="76"/>
      <c r="LKI137" s="76"/>
      <c r="LKJ137" s="76"/>
      <c r="LKK137" s="76"/>
      <c r="LKL137" s="76"/>
      <c r="LKM137" s="76"/>
      <c r="LKN137" s="76"/>
      <c r="LKO137" s="76"/>
      <c r="LKP137" s="76"/>
      <c r="LKQ137" s="76"/>
      <c r="LKR137" s="76"/>
      <c r="LKS137" s="76"/>
      <c r="LKT137" s="76"/>
      <c r="LKU137" s="76"/>
      <c r="LKV137" s="76"/>
      <c r="LKW137" s="76"/>
      <c r="LKX137" s="76"/>
      <c r="LKY137" s="76"/>
      <c r="LKZ137" s="76"/>
      <c r="LLA137" s="76"/>
      <c r="LLB137" s="76"/>
      <c r="LLC137" s="76"/>
      <c r="LLD137" s="76"/>
      <c r="LLE137" s="76"/>
      <c r="LLF137" s="76"/>
      <c r="LLG137" s="76"/>
      <c r="LLH137" s="76"/>
      <c r="LLI137" s="76"/>
      <c r="LLJ137" s="76"/>
      <c r="LLK137" s="76"/>
      <c r="LLL137" s="76"/>
      <c r="LLM137" s="76"/>
      <c r="LLN137" s="76"/>
      <c r="LLO137" s="76"/>
      <c r="LLP137" s="76"/>
      <c r="LLQ137" s="76"/>
      <c r="LLR137" s="76"/>
      <c r="LLS137" s="76"/>
      <c r="LLT137" s="76"/>
      <c r="LLU137" s="76"/>
      <c r="LLV137" s="76"/>
      <c r="LLW137" s="76"/>
      <c r="LLX137" s="76"/>
      <c r="LLY137" s="76"/>
      <c r="LLZ137" s="76"/>
      <c r="LMA137" s="76"/>
      <c r="LMB137" s="76"/>
      <c r="LMC137" s="76"/>
      <c r="LMD137" s="76"/>
      <c r="LME137" s="76"/>
      <c r="LMF137" s="76"/>
      <c r="LMG137" s="76"/>
      <c r="LMH137" s="76"/>
      <c r="LMI137" s="76"/>
      <c r="LMJ137" s="76"/>
      <c r="LMK137" s="76"/>
      <c r="LML137" s="76"/>
      <c r="LMM137" s="76"/>
      <c r="LMN137" s="76"/>
      <c r="LMO137" s="76"/>
      <c r="LMP137" s="76"/>
      <c r="LMQ137" s="76"/>
      <c r="LMR137" s="76"/>
      <c r="LMS137" s="76"/>
      <c r="LMT137" s="76"/>
      <c r="LMU137" s="76"/>
      <c r="LMV137" s="76"/>
      <c r="LMW137" s="76"/>
      <c r="LMX137" s="76"/>
      <c r="LMY137" s="76"/>
      <c r="LMZ137" s="76"/>
      <c r="LNA137" s="76"/>
      <c r="LNB137" s="76"/>
      <c r="LNC137" s="76"/>
      <c r="LND137" s="76"/>
      <c r="LNE137" s="76"/>
      <c r="LNF137" s="76"/>
      <c r="LNG137" s="76"/>
      <c r="LNH137" s="76"/>
      <c r="LNI137" s="76"/>
      <c r="LNJ137" s="76"/>
      <c r="LNK137" s="76"/>
      <c r="LNL137" s="76"/>
      <c r="LNM137" s="76"/>
      <c r="LNN137" s="76"/>
      <c r="LNO137" s="76"/>
      <c r="LNP137" s="76"/>
      <c r="LNQ137" s="76"/>
      <c r="LNR137" s="76"/>
      <c r="LNS137" s="76"/>
      <c r="LNT137" s="76"/>
      <c r="LNU137" s="76"/>
      <c r="LNV137" s="76"/>
      <c r="LNW137" s="76"/>
      <c r="LNX137" s="76"/>
      <c r="LNY137" s="76"/>
      <c r="LNZ137" s="76"/>
      <c r="LOA137" s="76"/>
      <c r="LOB137" s="76"/>
      <c r="LOC137" s="76"/>
      <c r="LOD137" s="76"/>
      <c r="LOE137" s="76"/>
      <c r="LOF137" s="76"/>
      <c r="LOG137" s="76"/>
      <c r="LOH137" s="76"/>
      <c r="LOI137" s="76"/>
      <c r="LOJ137" s="76"/>
      <c r="LOK137" s="76"/>
      <c r="LOL137" s="76"/>
      <c r="LOM137" s="76"/>
      <c r="LON137" s="76"/>
      <c r="LOO137" s="76"/>
      <c r="LOP137" s="76"/>
      <c r="LOQ137" s="76"/>
      <c r="LOR137" s="76"/>
      <c r="LOS137" s="76"/>
      <c r="LOT137" s="76"/>
      <c r="LOU137" s="76"/>
      <c r="LOV137" s="76"/>
      <c r="LOW137" s="76"/>
      <c r="LOX137" s="76"/>
      <c r="LOY137" s="76"/>
      <c r="LOZ137" s="76"/>
      <c r="LPA137" s="76"/>
      <c r="LPB137" s="76"/>
      <c r="LPC137" s="76"/>
      <c r="LPD137" s="76"/>
      <c r="LPE137" s="76"/>
      <c r="LPF137" s="76"/>
      <c r="LPG137" s="76"/>
      <c r="LPH137" s="76"/>
      <c r="LPI137" s="76"/>
      <c r="LPJ137" s="76"/>
      <c r="LPK137" s="76"/>
      <c r="LPL137" s="76"/>
      <c r="LPM137" s="76"/>
      <c r="LPN137" s="76"/>
      <c r="LPO137" s="76"/>
      <c r="LPP137" s="76"/>
      <c r="LPQ137" s="76"/>
      <c r="LPR137" s="76"/>
      <c r="LPS137" s="76"/>
      <c r="LPT137" s="76"/>
      <c r="LPU137" s="76"/>
      <c r="LPV137" s="76"/>
      <c r="LPW137" s="76"/>
      <c r="LPX137" s="76"/>
      <c r="LPY137" s="76"/>
      <c r="LPZ137" s="76"/>
      <c r="LQA137" s="76"/>
      <c r="LQB137" s="76"/>
      <c r="LQC137" s="76"/>
      <c r="LQD137" s="76"/>
      <c r="LQE137" s="76"/>
      <c r="LQF137" s="76"/>
      <c r="LQG137" s="76"/>
      <c r="LQH137" s="76"/>
      <c r="LQI137" s="76"/>
      <c r="LQJ137" s="76"/>
      <c r="LQK137" s="76"/>
      <c r="LQL137" s="76"/>
      <c r="LQM137" s="76"/>
      <c r="LQN137" s="76"/>
      <c r="LQO137" s="76"/>
      <c r="LQP137" s="76"/>
      <c r="LQQ137" s="76"/>
      <c r="LQR137" s="76"/>
      <c r="LQS137" s="76"/>
      <c r="LQT137" s="76"/>
      <c r="LQU137" s="76"/>
      <c r="LQV137" s="76"/>
      <c r="LQW137" s="76"/>
      <c r="LQX137" s="76"/>
      <c r="LQY137" s="76"/>
      <c r="LQZ137" s="76"/>
      <c r="LRA137" s="76"/>
      <c r="LRB137" s="76"/>
      <c r="LRC137" s="76"/>
      <c r="LRD137" s="76"/>
      <c r="LRE137" s="76"/>
      <c r="LRF137" s="76"/>
      <c r="LRG137" s="76"/>
      <c r="LRH137" s="76"/>
      <c r="LRI137" s="76"/>
      <c r="LRJ137" s="76"/>
      <c r="LRK137" s="76"/>
      <c r="LRL137" s="76"/>
      <c r="LRM137" s="76"/>
      <c r="LRN137" s="76"/>
      <c r="LRO137" s="76"/>
      <c r="LRP137" s="76"/>
      <c r="LRQ137" s="76"/>
      <c r="LRR137" s="76"/>
      <c r="LRS137" s="76"/>
      <c r="LRT137" s="76"/>
      <c r="LRU137" s="76"/>
      <c r="LRV137" s="76"/>
      <c r="LRW137" s="76"/>
      <c r="LRX137" s="76"/>
      <c r="LRY137" s="76"/>
      <c r="LRZ137" s="76"/>
      <c r="LSA137" s="76"/>
      <c r="LSB137" s="76"/>
      <c r="LSC137" s="76"/>
      <c r="LSD137" s="76"/>
      <c r="LSE137" s="76"/>
      <c r="LSF137" s="76"/>
      <c r="LSG137" s="76"/>
      <c r="LSH137" s="76"/>
      <c r="LSI137" s="76"/>
      <c r="LSJ137" s="76"/>
      <c r="LSK137" s="76"/>
      <c r="LSL137" s="76"/>
      <c r="LSM137" s="76"/>
      <c r="LSN137" s="76"/>
      <c r="LSO137" s="76"/>
      <c r="LSP137" s="76"/>
      <c r="LSQ137" s="76"/>
      <c r="LSR137" s="76"/>
      <c r="LSS137" s="76"/>
      <c r="LST137" s="76"/>
      <c r="LSU137" s="76"/>
      <c r="LSV137" s="76"/>
      <c r="LSW137" s="76"/>
      <c r="LSX137" s="76"/>
      <c r="LSY137" s="76"/>
      <c r="LSZ137" s="76"/>
      <c r="LTA137" s="76"/>
      <c r="LTB137" s="76"/>
      <c r="LTC137" s="76"/>
      <c r="LTD137" s="76"/>
      <c r="LTE137" s="76"/>
      <c r="LTF137" s="76"/>
      <c r="LTG137" s="76"/>
      <c r="LTH137" s="76"/>
      <c r="LTI137" s="76"/>
      <c r="LTJ137" s="76"/>
      <c r="LTK137" s="76"/>
      <c r="LTL137" s="76"/>
      <c r="LTM137" s="76"/>
      <c r="LTN137" s="76"/>
      <c r="LTO137" s="76"/>
      <c r="LTP137" s="76"/>
      <c r="LTQ137" s="76"/>
      <c r="LTR137" s="76"/>
      <c r="LTS137" s="76"/>
      <c r="LTT137" s="76"/>
      <c r="LTU137" s="76"/>
      <c r="LTV137" s="76"/>
      <c r="LTW137" s="76"/>
      <c r="LTX137" s="76"/>
      <c r="LTY137" s="76"/>
      <c r="LTZ137" s="76"/>
      <c r="LUA137" s="76"/>
      <c r="LUB137" s="76"/>
      <c r="LUC137" s="76"/>
      <c r="LUD137" s="76"/>
      <c r="LUE137" s="76"/>
      <c r="LUF137" s="76"/>
      <c r="LUG137" s="76"/>
      <c r="LUH137" s="76"/>
      <c r="LUI137" s="76"/>
      <c r="LUJ137" s="76"/>
      <c r="LUK137" s="76"/>
      <c r="LUL137" s="76"/>
      <c r="LUM137" s="76"/>
      <c r="LUN137" s="76"/>
      <c r="LUO137" s="76"/>
      <c r="LUP137" s="76"/>
      <c r="LUQ137" s="76"/>
      <c r="LUR137" s="76"/>
      <c r="LUS137" s="76"/>
      <c r="LUT137" s="76"/>
      <c r="LUU137" s="76"/>
      <c r="LUV137" s="76"/>
      <c r="LUW137" s="76"/>
      <c r="LUX137" s="76"/>
      <c r="LUY137" s="76"/>
      <c r="LUZ137" s="76"/>
      <c r="LVA137" s="76"/>
      <c r="LVB137" s="76"/>
      <c r="LVC137" s="76"/>
      <c r="LVD137" s="76"/>
      <c r="LVE137" s="76"/>
      <c r="LVF137" s="76"/>
      <c r="LVG137" s="76"/>
      <c r="LVH137" s="76"/>
      <c r="LVI137" s="76"/>
      <c r="LVJ137" s="76"/>
      <c r="LVK137" s="76"/>
      <c r="LVL137" s="76"/>
      <c r="LVM137" s="76"/>
      <c r="LVN137" s="76"/>
      <c r="LVO137" s="76"/>
      <c r="LVP137" s="76"/>
      <c r="LVQ137" s="76"/>
      <c r="LVR137" s="76"/>
      <c r="LVS137" s="76"/>
      <c r="LVT137" s="76"/>
      <c r="LVU137" s="76"/>
      <c r="LVV137" s="76"/>
      <c r="LVW137" s="76"/>
      <c r="LVX137" s="76"/>
      <c r="LVY137" s="76"/>
      <c r="LVZ137" s="76"/>
      <c r="LWA137" s="76"/>
      <c r="LWB137" s="76"/>
      <c r="LWC137" s="76"/>
      <c r="LWD137" s="76"/>
      <c r="LWE137" s="76"/>
      <c r="LWF137" s="76"/>
      <c r="LWG137" s="76"/>
      <c r="LWH137" s="76"/>
      <c r="LWI137" s="76"/>
      <c r="LWJ137" s="76"/>
      <c r="LWK137" s="76"/>
      <c r="LWL137" s="76"/>
      <c r="LWM137" s="76"/>
      <c r="LWN137" s="76"/>
      <c r="LWO137" s="76"/>
      <c r="LWP137" s="76"/>
      <c r="LWQ137" s="76"/>
      <c r="LWR137" s="76"/>
      <c r="LWS137" s="76"/>
      <c r="LWT137" s="76"/>
      <c r="LWU137" s="76"/>
      <c r="LWV137" s="76"/>
      <c r="LWW137" s="76"/>
      <c r="LWX137" s="76"/>
      <c r="LWY137" s="76"/>
      <c r="LWZ137" s="76"/>
      <c r="LXA137" s="76"/>
      <c r="LXB137" s="76"/>
      <c r="LXC137" s="76"/>
      <c r="LXD137" s="76"/>
      <c r="LXE137" s="76"/>
      <c r="LXF137" s="76"/>
      <c r="LXG137" s="76"/>
      <c r="LXH137" s="76"/>
      <c r="LXI137" s="76"/>
      <c r="LXJ137" s="76"/>
      <c r="LXK137" s="76"/>
      <c r="LXL137" s="76"/>
      <c r="LXM137" s="76"/>
      <c r="LXN137" s="76"/>
      <c r="LXO137" s="76"/>
      <c r="LXP137" s="76"/>
      <c r="LXQ137" s="76"/>
      <c r="LXR137" s="76"/>
      <c r="LXS137" s="76"/>
      <c r="LXT137" s="76"/>
      <c r="LXU137" s="76"/>
      <c r="LXV137" s="76"/>
      <c r="LXW137" s="76"/>
      <c r="LXX137" s="76"/>
      <c r="LXY137" s="76"/>
      <c r="LXZ137" s="76"/>
      <c r="LYA137" s="76"/>
      <c r="LYB137" s="76"/>
      <c r="LYC137" s="76"/>
      <c r="LYD137" s="76"/>
      <c r="LYE137" s="76"/>
      <c r="LYF137" s="76"/>
      <c r="LYG137" s="76"/>
      <c r="LYH137" s="76"/>
      <c r="LYI137" s="76"/>
      <c r="LYJ137" s="76"/>
      <c r="LYK137" s="76"/>
      <c r="LYL137" s="76"/>
      <c r="LYM137" s="76"/>
      <c r="LYN137" s="76"/>
      <c r="LYO137" s="76"/>
      <c r="LYP137" s="76"/>
      <c r="LYQ137" s="76"/>
      <c r="LYR137" s="76"/>
      <c r="LYS137" s="76"/>
      <c r="LYT137" s="76"/>
      <c r="LYU137" s="76"/>
      <c r="LYV137" s="76"/>
      <c r="LYW137" s="76"/>
      <c r="LYX137" s="76"/>
      <c r="LYY137" s="76"/>
      <c r="LYZ137" s="76"/>
      <c r="LZA137" s="76"/>
      <c r="LZB137" s="76"/>
      <c r="LZC137" s="76"/>
      <c r="LZD137" s="76"/>
      <c r="LZE137" s="76"/>
      <c r="LZF137" s="76"/>
      <c r="LZG137" s="76"/>
      <c r="LZH137" s="76"/>
      <c r="LZI137" s="76"/>
      <c r="LZJ137" s="76"/>
      <c r="LZK137" s="76"/>
      <c r="LZL137" s="76"/>
      <c r="LZM137" s="76"/>
      <c r="LZN137" s="76"/>
      <c r="LZO137" s="76"/>
      <c r="LZP137" s="76"/>
      <c r="LZQ137" s="76"/>
      <c r="LZR137" s="76"/>
      <c r="LZS137" s="76"/>
      <c r="LZT137" s="76"/>
      <c r="LZU137" s="76"/>
      <c r="LZV137" s="76"/>
      <c r="LZW137" s="76"/>
      <c r="LZX137" s="76"/>
      <c r="LZY137" s="76"/>
      <c r="LZZ137" s="76"/>
      <c r="MAA137" s="76"/>
      <c r="MAB137" s="76"/>
      <c r="MAC137" s="76"/>
      <c r="MAD137" s="76"/>
      <c r="MAE137" s="76"/>
      <c r="MAF137" s="76"/>
      <c r="MAG137" s="76"/>
      <c r="MAH137" s="76"/>
      <c r="MAI137" s="76"/>
      <c r="MAJ137" s="76"/>
      <c r="MAK137" s="76"/>
      <c r="MAL137" s="76"/>
      <c r="MAM137" s="76"/>
      <c r="MAN137" s="76"/>
      <c r="MAO137" s="76"/>
      <c r="MAP137" s="76"/>
      <c r="MAQ137" s="76"/>
      <c r="MAR137" s="76"/>
      <c r="MAS137" s="76"/>
      <c r="MAT137" s="76"/>
      <c r="MAU137" s="76"/>
      <c r="MAV137" s="76"/>
      <c r="MAW137" s="76"/>
      <c r="MAX137" s="76"/>
      <c r="MAY137" s="76"/>
      <c r="MAZ137" s="76"/>
      <c r="MBA137" s="76"/>
      <c r="MBB137" s="76"/>
      <c r="MBC137" s="76"/>
      <c r="MBD137" s="76"/>
      <c r="MBE137" s="76"/>
      <c r="MBF137" s="76"/>
      <c r="MBG137" s="76"/>
      <c r="MBH137" s="76"/>
      <c r="MBI137" s="76"/>
      <c r="MBJ137" s="76"/>
      <c r="MBK137" s="76"/>
      <c r="MBL137" s="76"/>
      <c r="MBM137" s="76"/>
      <c r="MBN137" s="76"/>
      <c r="MBO137" s="76"/>
      <c r="MBP137" s="76"/>
      <c r="MBQ137" s="76"/>
      <c r="MBR137" s="76"/>
      <c r="MBS137" s="76"/>
      <c r="MBT137" s="76"/>
      <c r="MBU137" s="76"/>
      <c r="MBV137" s="76"/>
      <c r="MBW137" s="76"/>
      <c r="MBX137" s="76"/>
      <c r="MBY137" s="76"/>
      <c r="MBZ137" s="76"/>
      <c r="MCA137" s="76"/>
      <c r="MCB137" s="76"/>
      <c r="MCC137" s="76"/>
      <c r="MCD137" s="76"/>
      <c r="MCE137" s="76"/>
      <c r="MCF137" s="76"/>
      <c r="MCG137" s="76"/>
      <c r="MCH137" s="76"/>
      <c r="MCI137" s="76"/>
      <c r="MCJ137" s="76"/>
      <c r="MCK137" s="76"/>
      <c r="MCL137" s="76"/>
      <c r="MCM137" s="76"/>
      <c r="MCN137" s="76"/>
      <c r="MCO137" s="76"/>
      <c r="MCP137" s="76"/>
      <c r="MCQ137" s="76"/>
      <c r="MCR137" s="76"/>
      <c r="MCS137" s="76"/>
      <c r="MCT137" s="76"/>
      <c r="MCU137" s="76"/>
      <c r="MCV137" s="76"/>
      <c r="MCW137" s="76"/>
      <c r="MCX137" s="76"/>
      <c r="MCY137" s="76"/>
      <c r="MCZ137" s="76"/>
      <c r="MDA137" s="76"/>
      <c r="MDB137" s="76"/>
      <c r="MDC137" s="76"/>
      <c r="MDD137" s="76"/>
      <c r="MDE137" s="76"/>
      <c r="MDF137" s="76"/>
      <c r="MDG137" s="76"/>
      <c r="MDH137" s="76"/>
      <c r="MDI137" s="76"/>
      <c r="MDJ137" s="76"/>
      <c r="MDK137" s="76"/>
      <c r="MDL137" s="76"/>
      <c r="MDM137" s="76"/>
      <c r="MDN137" s="76"/>
      <c r="MDO137" s="76"/>
      <c r="MDP137" s="76"/>
      <c r="MDQ137" s="76"/>
      <c r="MDR137" s="76"/>
      <c r="MDS137" s="76"/>
      <c r="MDT137" s="76"/>
      <c r="MDU137" s="76"/>
      <c r="MDV137" s="76"/>
      <c r="MDW137" s="76"/>
      <c r="MDX137" s="76"/>
      <c r="MDY137" s="76"/>
      <c r="MDZ137" s="76"/>
      <c r="MEA137" s="76"/>
      <c r="MEB137" s="76"/>
      <c r="MEC137" s="76"/>
      <c r="MED137" s="76"/>
      <c r="MEE137" s="76"/>
      <c r="MEF137" s="76"/>
      <c r="MEG137" s="76"/>
      <c r="MEH137" s="76"/>
      <c r="MEI137" s="76"/>
      <c r="MEJ137" s="76"/>
      <c r="MEK137" s="76"/>
      <c r="MEL137" s="76"/>
      <c r="MEM137" s="76"/>
      <c r="MEN137" s="76"/>
      <c r="MEO137" s="76"/>
      <c r="MEP137" s="76"/>
      <c r="MEQ137" s="76"/>
      <c r="MER137" s="76"/>
      <c r="MES137" s="76"/>
      <c r="MET137" s="76"/>
      <c r="MEU137" s="76"/>
      <c r="MEV137" s="76"/>
      <c r="MEW137" s="76"/>
      <c r="MEX137" s="76"/>
      <c r="MEY137" s="76"/>
      <c r="MEZ137" s="76"/>
      <c r="MFA137" s="76"/>
      <c r="MFB137" s="76"/>
      <c r="MFC137" s="76"/>
      <c r="MFD137" s="76"/>
      <c r="MFE137" s="76"/>
      <c r="MFF137" s="76"/>
      <c r="MFG137" s="76"/>
      <c r="MFH137" s="76"/>
      <c r="MFI137" s="76"/>
      <c r="MFJ137" s="76"/>
      <c r="MFK137" s="76"/>
      <c r="MFL137" s="76"/>
      <c r="MFM137" s="76"/>
      <c r="MFN137" s="76"/>
      <c r="MFO137" s="76"/>
      <c r="MFP137" s="76"/>
      <c r="MFQ137" s="76"/>
      <c r="MFR137" s="76"/>
      <c r="MFS137" s="76"/>
      <c r="MFT137" s="76"/>
      <c r="MFU137" s="76"/>
      <c r="MFV137" s="76"/>
      <c r="MFW137" s="76"/>
      <c r="MFX137" s="76"/>
      <c r="MFY137" s="76"/>
      <c r="MFZ137" s="76"/>
      <c r="MGA137" s="76"/>
      <c r="MGB137" s="76"/>
      <c r="MGC137" s="76"/>
      <c r="MGD137" s="76"/>
      <c r="MGE137" s="76"/>
      <c r="MGF137" s="76"/>
      <c r="MGG137" s="76"/>
      <c r="MGH137" s="76"/>
      <c r="MGI137" s="76"/>
      <c r="MGJ137" s="76"/>
      <c r="MGK137" s="76"/>
      <c r="MGL137" s="76"/>
      <c r="MGM137" s="76"/>
      <c r="MGN137" s="76"/>
      <c r="MGO137" s="76"/>
      <c r="MGP137" s="76"/>
      <c r="MGQ137" s="76"/>
      <c r="MGR137" s="76"/>
      <c r="MGS137" s="76"/>
      <c r="MGT137" s="76"/>
      <c r="MGU137" s="76"/>
      <c r="MGV137" s="76"/>
      <c r="MGW137" s="76"/>
      <c r="MGX137" s="76"/>
      <c r="MGY137" s="76"/>
      <c r="MGZ137" s="76"/>
      <c r="MHA137" s="76"/>
      <c r="MHB137" s="76"/>
      <c r="MHC137" s="76"/>
      <c r="MHD137" s="76"/>
      <c r="MHE137" s="76"/>
      <c r="MHF137" s="76"/>
      <c r="MHG137" s="76"/>
      <c r="MHH137" s="76"/>
      <c r="MHI137" s="76"/>
      <c r="MHJ137" s="76"/>
      <c r="MHK137" s="76"/>
      <c r="MHL137" s="76"/>
      <c r="MHM137" s="76"/>
      <c r="MHN137" s="76"/>
      <c r="MHO137" s="76"/>
      <c r="MHP137" s="76"/>
      <c r="MHQ137" s="76"/>
      <c r="MHR137" s="76"/>
      <c r="MHS137" s="76"/>
      <c r="MHT137" s="76"/>
      <c r="MHU137" s="76"/>
      <c r="MHV137" s="76"/>
      <c r="MHW137" s="76"/>
      <c r="MHX137" s="76"/>
      <c r="MHY137" s="76"/>
      <c r="MHZ137" s="76"/>
      <c r="MIA137" s="76"/>
      <c r="MIB137" s="76"/>
      <c r="MIC137" s="76"/>
      <c r="MID137" s="76"/>
      <c r="MIE137" s="76"/>
      <c r="MIF137" s="76"/>
      <c r="MIG137" s="76"/>
      <c r="MIH137" s="76"/>
      <c r="MII137" s="76"/>
      <c r="MIJ137" s="76"/>
      <c r="MIK137" s="76"/>
      <c r="MIL137" s="76"/>
      <c r="MIM137" s="76"/>
      <c r="MIN137" s="76"/>
      <c r="MIO137" s="76"/>
      <c r="MIP137" s="76"/>
      <c r="MIQ137" s="76"/>
      <c r="MIR137" s="76"/>
      <c r="MIS137" s="76"/>
      <c r="MIT137" s="76"/>
      <c r="MIU137" s="76"/>
      <c r="MIV137" s="76"/>
      <c r="MIW137" s="76"/>
      <c r="MIX137" s="76"/>
      <c r="MIY137" s="76"/>
      <c r="MIZ137" s="76"/>
      <c r="MJA137" s="76"/>
      <c r="MJB137" s="76"/>
      <c r="MJC137" s="76"/>
      <c r="MJD137" s="76"/>
      <c r="MJE137" s="76"/>
      <c r="MJF137" s="76"/>
      <c r="MJG137" s="76"/>
      <c r="MJH137" s="76"/>
      <c r="MJI137" s="76"/>
      <c r="MJJ137" s="76"/>
      <c r="MJK137" s="76"/>
      <c r="MJL137" s="76"/>
      <c r="MJM137" s="76"/>
      <c r="MJN137" s="76"/>
      <c r="MJO137" s="76"/>
      <c r="MJP137" s="76"/>
      <c r="MJQ137" s="76"/>
      <c r="MJR137" s="76"/>
      <c r="MJS137" s="76"/>
      <c r="MJT137" s="76"/>
      <c r="MJU137" s="76"/>
      <c r="MJV137" s="76"/>
      <c r="MJW137" s="76"/>
      <c r="MJX137" s="76"/>
      <c r="MJY137" s="76"/>
      <c r="MJZ137" s="76"/>
      <c r="MKA137" s="76"/>
      <c r="MKB137" s="76"/>
      <c r="MKC137" s="76"/>
      <c r="MKD137" s="76"/>
      <c r="MKE137" s="76"/>
      <c r="MKF137" s="76"/>
      <c r="MKG137" s="76"/>
      <c r="MKH137" s="76"/>
      <c r="MKI137" s="76"/>
      <c r="MKJ137" s="76"/>
      <c r="MKK137" s="76"/>
      <c r="MKL137" s="76"/>
      <c r="MKM137" s="76"/>
      <c r="MKN137" s="76"/>
      <c r="MKO137" s="76"/>
      <c r="MKP137" s="76"/>
      <c r="MKQ137" s="76"/>
      <c r="MKR137" s="76"/>
      <c r="MKS137" s="76"/>
      <c r="MKT137" s="76"/>
      <c r="MKU137" s="76"/>
      <c r="MKV137" s="76"/>
      <c r="MKW137" s="76"/>
      <c r="MKX137" s="76"/>
      <c r="MKY137" s="76"/>
      <c r="MKZ137" s="76"/>
      <c r="MLA137" s="76"/>
      <c r="MLB137" s="76"/>
      <c r="MLC137" s="76"/>
      <c r="MLD137" s="76"/>
      <c r="MLE137" s="76"/>
      <c r="MLF137" s="76"/>
      <c r="MLG137" s="76"/>
      <c r="MLH137" s="76"/>
      <c r="MLI137" s="76"/>
      <c r="MLJ137" s="76"/>
      <c r="MLK137" s="76"/>
      <c r="MLL137" s="76"/>
      <c r="MLM137" s="76"/>
      <c r="MLN137" s="76"/>
      <c r="MLO137" s="76"/>
      <c r="MLP137" s="76"/>
      <c r="MLQ137" s="76"/>
      <c r="MLR137" s="76"/>
      <c r="MLS137" s="76"/>
      <c r="MLT137" s="76"/>
      <c r="MLU137" s="76"/>
      <c r="MLV137" s="76"/>
      <c r="MLW137" s="76"/>
      <c r="MLX137" s="76"/>
      <c r="MLY137" s="76"/>
      <c r="MLZ137" s="76"/>
      <c r="MMA137" s="76"/>
      <c r="MMB137" s="76"/>
      <c r="MMC137" s="76"/>
      <c r="MMD137" s="76"/>
      <c r="MME137" s="76"/>
      <c r="MMF137" s="76"/>
      <c r="MMG137" s="76"/>
      <c r="MMH137" s="76"/>
      <c r="MMI137" s="76"/>
      <c r="MMJ137" s="76"/>
      <c r="MMK137" s="76"/>
      <c r="MML137" s="76"/>
      <c r="MMM137" s="76"/>
      <c r="MMN137" s="76"/>
      <c r="MMO137" s="76"/>
      <c r="MMP137" s="76"/>
      <c r="MMQ137" s="76"/>
      <c r="MMR137" s="76"/>
      <c r="MMS137" s="76"/>
      <c r="MMT137" s="76"/>
      <c r="MMU137" s="76"/>
      <c r="MMV137" s="76"/>
      <c r="MMW137" s="76"/>
      <c r="MMX137" s="76"/>
      <c r="MMY137" s="76"/>
      <c r="MMZ137" s="76"/>
      <c r="MNA137" s="76"/>
      <c r="MNB137" s="76"/>
      <c r="MNC137" s="76"/>
      <c r="MND137" s="76"/>
      <c r="MNE137" s="76"/>
      <c r="MNF137" s="76"/>
      <c r="MNG137" s="76"/>
      <c r="MNH137" s="76"/>
      <c r="MNI137" s="76"/>
      <c r="MNJ137" s="76"/>
      <c r="MNK137" s="76"/>
      <c r="MNL137" s="76"/>
      <c r="MNM137" s="76"/>
      <c r="MNN137" s="76"/>
      <c r="MNO137" s="76"/>
      <c r="MNP137" s="76"/>
      <c r="MNQ137" s="76"/>
      <c r="MNR137" s="76"/>
      <c r="MNS137" s="76"/>
      <c r="MNT137" s="76"/>
      <c r="MNU137" s="76"/>
      <c r="MNV137" s="76"/>
      <c r="MNW137" s="76"/>
      <c r="MNX137" s="76"/>
      <c r="MNY137" s="76"/>
      <c r="MNZ137" s="76"/>
      <c r="MOA137" s="76"/>
      <c r="MOB137" s="76"/>
      <c r="MOC137" s="76"/>
      <c r="MOD137" s="76"/>
      <c r="MOE137" s="76"/>
      <c r="MOF137" s="76"/>
      <c r="MOG137" s="76"/>
      <c r="MOH137" s="76"/>
      <c r="MOI137" s="76"/>
      <c r="MOJ137" s="76"/>
      <c r="MOK137" s="76"/>
      <c r="MOL137" s="76"/>
      <c r="MOM137" s="76"/>
      <c r="MON137" s="76"/>
      <c r="MOO137" s="76"/>
      <c r="MOP137" s="76"/>
      <c r="MOQ137" s="76"/>
      <c r="MOR137" s="76"/>
      <c r="MOS137" s="76"/>
      <c r="MOT137" s="76"/>
      <c r="MOU137" s="76"/>
      <c r="MOV137" s="76"/>
      <c r="MOW137" s="76"/>
      <c r="MOX137" s="76"/>
      <c r="MOY137" s="76"/>
      <c r="MOZ137" s="76"/>
      <c r="MPA137" s="76"/>
      <c r="MPB137" s="76"/>
      <c r="MPC137" s="76"/>
      <c r="MPD137" s="76"/>
      <c r="MPE137" s="76"/>
      <c r="MPF137" s="76"/>
      <c r="MPG137" s="76"/>
      <c r="MPH137" s="76"/>
      <c r="MPI137" s="76"/>
      <c r="MPJ137" s="76"/>
      <c r="MPK137" s="76"/>
      <c r="MPL137" s="76"/>
      <c r="MPM137" s="76"/>
      <c r="MPN137" s="76"/>
      <c r="MPO137" s="76"/>
      <c r="MPP137" s="76"/>
      <c r="MPQ137" s="76"/>
      <c r="MPR137" s="76"/>
      <c r="MPS137" s="76"/>
      <c r="MPT137" s="76"/>
      <c r="MPU137" s="76"/>
      <c r="MPV137" s="76"/>
      <c r="MPW137" s="76"/>
      <c r="MPX137" s="76"/>
      <c r="MPY137" s="76"/>
      <c r="MPZ137" s="76"/>
      <c r="MQA137" s="76"/>
      <c r="MQB137" s="76"/>
      <c r="MQC137" s="76"/>
      <c r="MQD137" s="76"/>
      <c r="MQE137" s="76"/>
      <c r="MQF137" s="76"/>
      <c r="MQG137" s="76"/>
      <c r="MQH137" s="76"/>
      <c r="MQI137" s="76"/>
      <c r="MQJ137" s="76"/>
      <c r="MQK137" s="76"/>
      <c r="MQL137" s="76"/>
      <c r="MQM137" s="76"/>
      <c r="MQN137" s="76"/>
      <c r="MQO137" s="76"/>
      <c r="MQP137" s="76"/>
      <c r="MQQ137" s="76"/>
      <c r="MQR137" s="76"/>
      <c r="MQS137" s="76"/>
      <c r="MQT137" s="76"/>
      <c r="MQU137" s="76"/>
      <c r="MQV137" s="76"/>
      <c r="MQW137" s="76"/>
      <c r="MQX137" s="76"/>
      <c r="MQY137" s="76"/>
      <c r="MQZ137" s="76"/>
      <c r="MRA137" s="76"/>
      <c r="MRB137" s="76"/>
      <c r="MRC137" s="76"/>
      <c r="MRD137" s="76"/>
      <c r="MRE137" s="76"/>
      <c r="MRF137" s="76"/>
      <c r="MRG137" s="76"/>
      <c r="MRH137" s="76"/>
      <c r="MRI137" s="76"/>
      <c r="MRJ137" s="76"/>
      <c r="MRK137" s="76"/>
      <c r="MRL137" s="76"/>
      <c r="MRM137" s="76"/>
      <c r="MRN137" s="76"/>
      <c r="MRO137" s="76"/>
      <c r="MRP137" s="76"/>
      <c r="MRQ137" s="76"/>
      <c r="MRR137" s="76"/>
      <c r="MRS137" s="76"/>
      <c r="MRT137" s="76"/>
      <c r="MRU137" s="76"/>
      <c r="MRV137" s="76"/>
      <c r="MRW137" s="76"/>
      <c r="MRX137" s="76"/>
      <c r="MRY137" s="76"/>
      <c r="MRZ137" s="76"/>
      <c r="MSA137" s="76"/>
      <c r="MSB137" s="76"/>
      <c r="MSC137" s="76"/>
      <c r="MSD137" s="76"/>
      <c r="MSE137" s="76"/>
      <c r="MSF137" s="76"/>
      <c r="MSG137" s="76"/>
      <c r="MSH137" s="76"/>
      <c r="MSI137" s="76"/>
      <c r="MSJ137" s="76"/>
      <c r="MSK137" s="76"/>
      <c r="MSL137" s="76"/>
      <c r="MSM137" s="76"/>
      <c r="MSN137" s="76"/>
      <c r="MSO137" s="76"/>
      <c r="MSP137" s="76"/>
      <c r="MSQ137" s="76"/>
      <c r="MSR137" s="76"/>
      <c r="MSS137" s="76"/>
      <c r="MST137" s="76"/>
      <c r="MSU137" s="76"/>
      <c r="MSV137" s="76"/>
      <c r="MSW137" s="76"/>
      <c r="MSX137" s="76"/>
      <c r="MSY137" s="76"/>
      <c r="MSZ137" s="76"/>
      <c r="MTA137" s="76"/>
      <c r="MTB137" s="76"/>
      <c r="MTC137" s="76"/>
      <c r="MTD137" s="76"/>
      <c r="MTE137" s="76"/>
      <c r="MTF137" s="76"/>
      <c r="MTG137" s="76"/>
      <c r="MTH137" s="76"/>
      <c r="MTI137" s="76"/>
      <c r="MTJ137" s="76"/>
      <c r="MTK137" s="76"/>
      <c r="MTL137" s="76"/>
      <c r="MTM137" s="76"/>
      <c r="MTN137" s="76"/>
      <c r="MTO137" s="76"/>
      <c r="MTP137" s="76"/>
      <c r="MTQ137" s="76"/>
      <c r="MTR137" s="76"/>
      <c r="MTS137" s="76"/>
      <c r="MTT137" s="76"/>
      <c r="MTU137" s="76"/>
      <c r="MTV137" s="76"/>
      <c r="MTW137" s="76"/>
      <c r="MTX137" s="76"/>
      <c r="MTY137" s="76"/>
      <c r="MTZ137" s="76"/>
      <c r="MUA137" s="76"/>
      <c r="MUB137" s="76"/>
      <c r="MUC137" s="76"/>
      <c r="MUD137" s="76"/>
      <c r="MUE137" s="76"/>
      <c r="MUF137" s="76"/>
      <c r="MUG137" s="76"/>
      <c r="MUH137" s="76"/>
      <c r="MUI137" s="76"/>
      <c r="MUJ137" s="76"/>
      <c r="MUK137" s="76"/>
      <c r="MUL137" s="76"/>
      <c r="MUM137" s="76"/>
      <c r="MUN137" s="76"/>
      <c r="MUO137" s="76"/>
      <c r="MUP137" s="76"/>
      <c r="MUQ137" s="76"/>
      <c r="MUR137" s="76"/>
      <c r="MUS137" s="76"/>
      <c r="MUT137" s="76"/>
      <c r="MUU137" s="76"/>
      <c r="MUV137" s="76"/>
      <c r="MUW137" s="76"/>
      <c r="MUX137" s="76"/>
      <c r="MUY137" s="76"/>
      <c r="MUZ137" s="76"/>
      <c r="MVA137" s="76"/>
      <c r="MVB137" s="76"/>
      <c r="MVC137" s="76"/>
      <c r="MVD137" s="76"/>
      <c r="MVE137" s="76"/>
      <c r="MVF137" s="76"/>
      <c r="MVG137" s="76"/>
      <c r="MVH137" s="76"/>
      <c r="MVI137" s="76"/>
      <c r="MVJ137" s="76"/>
      <c r="MVK137" s="76"/>
      <c r="MVL137" s="76"/>
      <c r="MVM137" s="76"/>
      <c r="MVN137" s="76"/>
      <c r="MVO137" s="76"/>
      <c r="MVP137" s="76"/>
      <c r="MVQ137" s="76"/>
      <c r="MVR137" s="76"/>
      <c r="MVS137" s="76"/>
      <c r="MVT137" s="76"/>
      <c r="MVU137" s="76"/>
      <c r="MVV137" s="76"/>
      <c r="MVW137" s="76"/>
      <c r="MVX137" s="76"/>
      <c r="MVY137" s="76"/>
      <c r="MVZ137" s="76"/>
      <c r="MWA137" s="76"/>
      <c r="MWB137" s="76"/>
      <c r="MWC137" s="76"/>
      <c r="MWD137" s="76"/>
      <c r="MWE137" s="76"/>
      <c r="MWF137" s="76"/>
      <c r="MWG137" s="76"/>
      <c r="MWH137" s="76"/>
      <c r="MWI137" s="76"/>
      <c r="MWJ137" s="76"/>
      <c r="MWK137" s="76"/>
      <c r="MWL137" s="76"/>
      <c r="MWM137" s="76"/>
      <c r="MWN137" s="76"/>
      <c r="MWO137" s="76"/>
      <c r="MWP137" s="76"/>
      <c r="MWQ137" s="76"/>
      <c r="MWR137" s="76"/>
      <c r="MWS137" s="76"/>
      <c r="MWT137" s="76"/>
      <c r="MWU137" s="76"/>
      <c r="MWV137" s="76"/>
      <c r="MWW137" s="76"/>
      <c r="MWX137" s="76"/>
      <c r="MWY137" s="76"/>
      <c r="MWZ137" s="76"/>
      <c r="MXA137" s="76"/>
      <c r="MXB137" s="76"/>
      <c r="MXC137" s="76"/>
      <c r="MXD137" s="76"/>
      <c r="MXE137" s="76"/>
      <c r="MXF137" s="76"/>
      <c r="MXG137" s="76"/>
      <c r="MXH137" s="76"/>
      <c r="MXI137" s="76"/>
      <c r="MXJ137" s="76"/>
      <c r="MXK137" s="76"/>
      <c r="MXL137" s="76"/>
      <c r="MXM137" s="76"/>
      <c r="MXN137" s="76"/>
      <c r="MXO137" s="76"/>
      <c r="MXP137" s="76"/>
      <c r="MXQ137" s="76"/>
      <c r="MXR137" s="76"/>
      <c r="MXS137" s="76"/>
      <c r="MXT137" s="76"/>
      <c r="MXU137" s="76"/>
      <c r="MXV137" s="76"/>
      <c r="MXW137" s="76"/>
      <c r="MXX137" s="76"/>
      <c r="MXY137" s="76"/>
      <c r="MXZ137" s="76"/>
      <c r="MYA137" s="76"/>
      <c r="MYB137" s="76"/>
      <c r="MYC137" s="76"/>
      <c r="MYD137" s="76"/>
      <c r="MYE137" s="76"/>
      <c r="MYF137" s="76"/>
      <c r="MYG137" s="76"/>
      <c r="MYH137" s="76"/>
      <c r="MYI137" s="76"/>
      <c r="MYJ137" s="76"/>
      <c r="MYK137" s="76"/>
      <c r="MYL137" s="76"/>
      <c r="MYM137" s="76"/>
      <c r="MYN137" s="76"/>
      <c r="MYO137" s="76"/>
      <c r="MYP137" s="76"/>
      <c r="MYQ137" s="76"/>
      <c r="MYR137" s="76"/>
      <c r="MYS137" s="76"/>
      <c r="MYT137" s="76"/>
      <c r="MYU137" s="76"/>
      <c r="MYV137" s="76"/>
      <c r="MYW137" s="76"/>
      <c r="MYX137" s="76"/>
      <c r="MYY137" s="76"/>
      <c r="MYZ137" s="76"/>
      <c r="MZA137" s="76"/>
      <c r="MZB137" s="76"/>
      <c r="MZC137" s="76"/>
      <c r="MZD137" s="76"/>
      <c r="MZE137" s="76"/>
      <c r="MZF137" s="76"/>
      <c r="MZG137" s="76"/>
      <c r="MZH137" s="76"/>
      <c r="MZI137" s="76"/>
      <c r="MZJ137" s="76"/>
      <c r="MZK137" s="76"/>
      <c r="MZL137" s="76"/>
      <c r="MZM137" s="76"/>
      <c r="MZN137" s="76"/>
      <c r="MZO137" s="76"/>
      <c r="MZP137" s="76"/>
      <c r="MZQ137" s="76"/>
      <c r="MZR137" s="76"/>
      <c r="MZS137" s="76"/>
      <c r="MZT137" s="76"/>
      <c r="MZU137" s="76"/>
      <c r="MZV137" s="76"/>
      <c r="MZW137" s="76"/>
      <c r="MZX137" s="76"/>
      <c r="MZY137" s="76"/>
      <c r="MZZ137" s="76"/>
      <c r="NAA137" s="76"/>
      <c r="NAB137" s="76"/>
      <c r="NAC137" s="76"/>
      <c r="NAD137" s="76"/>
      <c r="NAE137" s="76"/>
      <c r="NAF137" s="76"/>
      <c r="NAG137" s="76"/>
      <c r="NAH137" s="76"/>
      <c r="NAI137" s="76"/>
      <c r="NAJ137" s="76"/>
      <c r="NAK137" s="76"/>
      <c r="NAL137" s="76"/>
      <c r="NAM137" s="76"/>
      <c r="NAN137" s="76"/>
      <c r="NAO137" s="76"/>
      <c r="NAP137" s="76"/>
      <c r="NAQ137" s="76"/>
      <c r="NAR137" s="76"/>
      <c r="NAS137" s="76"/>
      <c r="NAT137" s="76"/>
      <c r="NAU137" s="76"/>
      <c r="NAV137" s="76"/>
      <c r="NAW137" s="76"/>
      <c r="NAX137" s="76"/>
      <c r="NAY137" s="76"/>
      <c r="NAZ137" s="76"/>
      <c r="NBA137" s="76"/>
      <c r="NBB137" s="76"/>
      <c r="NBC137" s="76"/>
      <c r="NBD137" s="76"/>
      <c r="NBE137" s="76"/>
      <c r="NBF137" s="76"/>
      <c r="NBG137" s="76"/>
      <c r="NBH137" s="76"/>
      <c r="NBI137" s="76"/>
      <c r="NBJ137" s="76"/>
      <c r="NBK137" s="76"/>
      <c r="NBL137" s="76"/>
      <c r="NBM137" s="76"/>
      <c r="NBN137" s="76"/>
      <c r="NBO137" s="76"/>
      <c r="NBP137" s="76"/>
      <c r="NBQ137" s="76"/>
      <c r="NBR137" s="76"/>
      <c r="NBS137" s="76"/>
      <c r="NBT137" s="76"/>
      <c r="NBU137" s="76"/>
      <c r="NBV137" s="76"/>
      <c r="NBW137" s="76"/>
      <c r="NBX137" s="76"/>
      <c r="NBY137" s="76"/>
      <c r="NBZ137" s="76"/>
      <c r="NCA137" s="76"/>
      <c r="NCB137" s="76"/>
      <c r="NCC137" s="76"/>
      <c r="NCD137" s="76"/>
      <c r="NCE137" s="76"/>
      <c r="NCF137" s="76"/>
      <c r="NCG137" s="76"/>
      <c r="NCH137" s="76"/>
      <c r="NCI137" s="76"/>
      <c r="NCJ137" s="76"/>
      <c r="NCK137" s="76"/>
      <c r="NCL137" s="76"/>
      <c r="NCM137" s="76"/>
      <c r="NCN137" s="76"/>
      <c r="NCO137" s="76"/>
      <c r="NCP137" s="76"/>
      <c r="NCQ137" s="76"/>
      <c r="NCR137" s="76"/>
      <c r="NCS137" s="76"/>
      <c r="NCT137" s="76"/>
      <c r="NCU137" s="76"/>
      <c r="NCV137" s="76"/>
      <c r="NCW137" s="76"/>
      <c r="NCX137" s="76"/>
      <c r="NCY137" s="76"/>
      <c r="NCZ137" s="76"/>
      <c r="NDA137" s="76"/>
      <c r="NDB137" s="76"/>
      <c r="NDC137" s="76"/>
      <c r="NDD137" s="76"/>
      <c r="NDE137" s="76"/>
      <c r="NDF137" s="76"/>
      <c r="NDG137" s="76"/>
      <c r="NDH137" s="76"/>
      <c r="NDI137" s="76"/>
      <c r="NDJ137" s="76"/>
      <c r="NDK137" s="76"/>
      <c r="NDL137" s="76"/>
      <c r="NDM137" s="76"/>
      <c r="NDN137" s="76"/>
      <c r="NDO137" s="76"/>
      <c r="NDP137" s="76"/>
      <c r="NDQ137" s="76"/>
      <c r="NDR137" s="76"/>
      <c r="NDS137" s="76"/>
      <c r="NDT137" s="76"/>
      <c r="NDU137" s="76"/>
      <c r="NDV137" s="76"/>
      <c r="NDW137" s="76"/>
      <c r="NDX137" s="76"/>
      <c r="NDY137" s="76"/>
      <c r="NDZ137" s="76"/>
      <c r="NEA137" s="76"/>
      <c r="NEB137" s="76"/>
      <c r="NEC137" s="76"/>
      <c r="NED137" s="76"/>
      <c r="NEE137" s="76"/>
      <c r="NEF137" s="76"/>
      <c r="NEG137" s="76"/>
      <c r="NEH137" s="76"/>
      <c r="NEI137" s="76"/>
      <c r="NEJ137" s="76"/>
      <c r="NEK137" s="76"/>
      <c r="NEL137" s="76"/>
      <c r="NEM137" s="76"/>
      <c r="NEN137" s="76"/>
      <c r="NEO137" s="76"/>
      <c r="NEP137" s="76"/>
      <c r="NEQ137" s="76"/>
      <c r="NER137" s="76"/>
      <c r="NES137" s="76"/>
      <c r="NET137" s="76"/>
      <c r="NEU137" s="76"/>
      <c r="NEV137" s="76"/>
      <c r="NEW137" s="76"/>
      <c r="NEX137" s="76"/>
      <c r="NEY137" s="76"/>
      <c r="NEZ137" s="76"/>
      <c r="NFA137" s="76"/>
      <c r="NFB137" s="76"/>
      <c r="NFC137" s="76"/>
      <c r="NFD137" s="76"/>
      <c r="NFE137" s="76"/>
      <c r="NFF137" s="76"/>
      <c r="NFG137" s="76"/>
      <c r="NFH137" s="76"/>
      <c r="NFI137" s="76"/>
      <c r="NFJ137" s="76"/>
      <c r="NFK137" s="76"/>
      <c r="NFL137" s="76"/>
      <c r="NFM137" s="76"/>
      <c r="NFN137" s="76"/>
      <c r="NFO137" s="76"/>
      <c r="NFP137" s="76"/>
      <c r="NFQ137" s="76"/>
      <c r="NFR137" s="76"/>
      <c r="NFS137" s="76"/>
      <c r="NFT137" s="76"/>
      <c r="NFU137" s="76"/>
      <c r="NFV137" s="76"/>
      <c r="NFW137" s="76"/>
      <c r="NFX137" s="76"/>
      <c r="NFY137" s="76"/>
      <c r="NFZ137" s="76"/>
      <c r="NGA137" s="76"/>
      <c r="NGB137" s="76"/>
      <c r="NGC137" s="76"/>
      <c r="NGD137" s="76"/>
      <c r="NGE137" s="76"/>
      <c r="NGF137" s="76"/>
      <c r="NGG137" s="76"/>
      <c r="NGH137" s="76"/>
      <c r="NGI137" s="76"/>
      <c r="NGJ137" s="76"/>
      <c r="NGK137" s="76"/>
      <c r="NGL137" s="76"/>
      <c r="NGM137" s="76"/>
      <c r="NGN137" s="76"/>
      <c r="NGO137" s="76"/>
      <c r="NGP137" s="76"/>
      <c r="NGQ137" s="76"/>
      <c r="NGR137" s="76"/>
      <c r="NGS137" s="76"/>
      <c r="NGT137" s="76"/>
      <c r="NGU137" s="76"/>
      <c r="NGV137" s="76"/>
      <c r="NGW137" s="76"/>
      <c r="NGX137" s="76"/>
      <c r="NGY137" s="76"/>
      <c r="NGZ137" s="76"/>
      <c r="NHA137" s="76"/>
      <c r="NHB137" s="76"/>
      <c r="NHC137" s="76"/>
      <c r="NHD137" s="76"/>
      <c r="NHE137" s="76"/>
      <c r="NHF137" s="76"/>
      <c r="NHG137" s="76"/>
      <c r="NHH137" s="76"/>
      <c r="NHI137" s="76"/>
      <c r="NHJ137" s="76"/>
      <c r="NHK137" s="76"/>
      <c r="NHL137" s="76"/>
      <c r="NHM137" s="76"/>
      <c r="NHN137" s="76"/>
      <c r="NHO137" s="76"/>
      <c r="NHP137" s="76"/>
      <c r="NHQ137" s="76"/>
      <c r="NHR137" s="76"/>
      <c r="NHS137" s="76"/>
      <c r="NHT137" s="76"/>
      <c r="NHU137" s="76"/>
      <c r="NHV137" s="76"/>
      <c r="NHW137" s="76"/>
      <c r="NHX137" s="76"/>
      <c r="NHY137" s="76"/>
      <c r="NHZ137" s="76"/>
      <c r="NIA137" s="76"/>
      <c r="NIB137" s="76"/>
      <c r="NIC137" s="76"/>
      <c r="NID137" s="76"/>
      <c r="NIE137" s="76"/>
      <c r="NIF137" s="76"/>
      <c r="NIG137" s="76"/>
      <c r="NIH137" s="76"/>
      <c r="NII137" s="76"/>
      <c r="NIJ137" s="76"/>
      <c r="NIK137" s="76"/>
      <c r="NIL137" s="76"/>
      <c r="NIM137" s="76"/>
      <c r="NIN137" s="76"/>
      <c r="NIO137" s="76"/>
      <c r="NIP137" s="76"/>
      <c r="NIQ137" s="76"/>
      <c r="NIR137" s="76"/>
      <c r="NIS137" s="76"/>
      <c r="NIT137" s="76"/>
      <c r="NIU137" s="76"/>
      <c r="NIV137" s="76"/>
      <c r="NIW137" s="76"/>
      <c r="NIX137" s="76"/>
      <c r="NIY137" s="76"/>
      <c r="NIZ137" s="76"/>
      <c r="NJA137" s="76"/>
      <c r="NJB137" s="76"/>
      <c r="NJC137" s="76"/>
      <c r="NJD137" s="76"/>
      <c r="NJE137" s="76"/>
      <c r="NJF137" s="76"/>
      <c r="NJG137" s="76"/>
      <c r="NJH137" s="76"/>
      <c r="NJI137" s="76"/>
      <c r="NJJ137" s="76"/>
      <c r="NJK137" s="76"/>
      <c r="NJL137" s="76"/>
      <c r="NJM137" s="76"/>
      <c r="NJN137" s="76"/>
      <c r="NJO137" s="76"/>
      <c r="NJP137" s="76"/>
      <c r="NJQ137" s="76"/>
      <c r="NJR137" s="76"/>
      <c r="NJS137" s="76"/>
      <c r="NJT137" s="76"/>
      <c r="NJU137" s="76"/>
      <c r="NJV137" s="76"/>
      <c r="NJW137" s="76"/>
      <c r="NJX137" s="76"/>
      <c r="NJY137" s="76"/>
      <c r="NJZ137" s="76"/>
      <c r="NKA137" s="76"/>
      <c r="NKB137" s="76"/>
      <c r="NKC137" s="76"/>
      <c r="NKD137" s="76"/>
      <c r="NKE137" s="76"/>
      <c r="NKF137" s="76"/>
      <c r="NKG137" s="76"/>
      <c r="NKH137" s="76"/>
      <c r="NKI137" s="76"/>
      <c r="NKJ137" s="76"/>
      <c r="NKK137" s="76"/>
      <c r="NKL137" s="76"/>
      <c r="NKM137" s="76"/>
      <c r="NKN137" s="76"/>
      <c r="NKO137" s="76"/>
      <c r="NKP137" s="76"/>
      <c r="NKQ137" s="76"/>
      <c r="NKR137" s="76"/>
      <c r="NKS137" s="76"/>
      <c r="NKT137" s="76"/>
      <c r="NKU137" s="76"/>
      <c r="NKV137" s="76"/>
      <c r="NKW137" s="76"/>
      <c r="NKX137" s="76"/>
      <c r="NKY137" s="76"/>
      <c r="NKZ137" s="76"/>
      <c r="NLA137" s="76"/>
      <c r="NLB137" s="76"/>
      <c r="NLC137" s="76"/>
      <c r="NLD137" s="76"/>
      <c r="NLE137" s="76"/>
      <c r="NLF137" s="76"/>
      <c r="NLG137" s="76"/>
      <c r="NLH137" s="76"/>
      <c r="NLI137" s="76"/>
      <c r="NLJ137" s="76"/>
      <c r="NLK137" s="76"/>
      <c r="NLL137" s="76"/>
      <c r="NLM137" s="76"/>
      <c r="NLN137" s="76"/>
      <c r="NLO137" s="76"/>
      <c r="NLP137" s="76"/>
      <c r="NLQ137" s="76"/>
      <c r="NLR137" s="76"/>
      <c r="NLS137" s="76"/>
      <c r="NLT137" s="76"/>
      <c r="NLU137" s="76"/>
      <c r="NLV137" s="76"/>
      <c r="NLW137" s="76"/>
      <c r="NLX137" s="76"/>
      <c r="NLY137" s="76"/>
      <c r="NLZ137" s="76"/>
      <c r="NMA137" s="76"/>
      <c r="NMB137" s="76"/>
      <c r="NMC137" s="76"/>
      <c r="NMD137" s="76"/>
      <c r="NME137" s="76"/>
      <c r="NMF137" s="76"/>
      <c r="NMG137" s="76"/>
      <c r="NMH137" s="76"/>
      <c r="NMI137" s="76"/>
      <c r="NMJ137" s="76"/>
      <c r="NMK137" s="76"/>
      <c r="NML137" s="76"/>
      <c r="NMM137" s="76"/>
      <c r="NMN137" s="76"/>
      <c r="NMO137" s="76"/>
      <c r="NMP137" s="76"/>
      <c r="NMQ137" s="76"/>
      <c r="NMR137" s="76"/>
      <c r="NMS137" s="76"/>
      <c r="NMT137" s="76"/>
      <c r="NMU137" s="76"/>
      <c r="NMV137" s="76"/>
      <c r="NMW137" s="76"/>
      <c r="NMX137" s="76"/>
      <c r="NMY137" s="76"/>
      <c r="NMZ137" s="76"/>
      <c r="NNA137" s="76"/>
      <c r="NNB137" s="76"/>
      <c r="NNC137" s="76"/>
      <c r="NND137" s="76"/>
      <c r="NNE137" s="76"/>
      <c r="NNF137" s="76"/>
      <c r="NNG137" s="76"/>
      <c r="NNH137" s="76"/>
      <c r="NNI137" s="76"/>
      <c r="NNJ137" s="76"/>
      <c r="NNK137" s="76"/>
      <c r="NNL137" s="76"/>
      <c r="NNM137" s="76"/>
      <c r="NNN137" s="76"/>
      <c r="NNO137" s="76"/>
      <c r="NNP137" s="76"/>
      <c r="NNQ137" s="76"/>
      <c r="NNR137" s="76"/>
      <c r="NNS137" s="76"/>
      <c r="NNT137" s="76"/>
      <c r="NNU137" s="76"/>
      <c r="NNV137" s="76"/>
      <c r="NNW137" s="76"/>
      <c r="NNX137" s="76"/>
      <c r="NNY137" s="76"/>
      <c r="NNZ137" s="76"/>
      <c r="NOA137" s="76"/>
      <c r="NOB137" s="76"/>
      <c r="NOC137" s="76"/>
      <c r="NOD137" s="76"/>
      <c r="NOE137" s="76"/>
      <c r="NOF137" s="76"/>
      <c r="NOG137" s="76"/>
      <c r="NOH137" s="76"/>
      <c r="NOI137" s="76"/>
      <c r="NOJ137" s="76"/>
      <c r="NOK137" s="76"/>
      <c r="NOL137" s="76"/>
      <c r="NOM137" s="76"/>
      <c r="NON137" s="76"/>
      <c r="NOO137" s="76"/>
      <c r="NOP137" s="76"/>
      <c r="NOQ137" s="76"/>
      <c r="NOR137" s="76"/>
      <c r="NOS137" s="76"/>
      <c r="NOT137" s="76"/>
      <c r="NOU137" s="76"/>
      <c r="NOV137" s="76"/>
      <c r="NOW137" s="76"/>
      <c r="NOX137" s="76"/>
      <c r="NOY137" s="76"/>
      <c r="NOZ137" s="76"/>
      <c r="NPA137" s="76"/>
      <c r="NPB137" s="76"/>
      <c r="NPC137" s="76"/>
      <c r="NPD137" s="76"/>
      <c r="NPE137" s="76"/>
      <c r="NPF137" s="76"/>
      <c r="NPG137" s="76"/>
      <c r="NPH137" s="76"/>
      <c r="NPI137" s="76"/>
      <c r="NPJ137" s="76"/>
      <c r="NPK137" s="76"/>
      <c r="NPL137" s="76"/>
      <c r="NPM137" s="76"/>
      <c r="NPN137" s="76"/>
      <c r="NPO137" s="76"/>
      <c r="NPP137" s="76"/>
      <c r="NPQ137" s="76"/>
      <c r="NPR137" s="76"/>
      <c r="NPS137" s="76"/>
      <c r="NPT137" s="76"/>
      <c r="NPU137" s="76"/>
      <c r="NPV137" s="76"/>
      <c r="NPW137" s="76"/>
      <c r="NPX137" s="76"/>
      <c r="NPY137" s="76"/>
      <c r="NPZ137" s="76"/>
      <c r="NQA137" s="76"/>
      <c r="NQB137" s="76"/>
      <c r="NQC137" s="76"/>
      <c r="NQD137" s="76"/>
      <c r="NQE137" s="76"/>
      <c r="NQF137" s="76"/>
      <c r="NQG137" s="76"/>
      <c r="NQH137" s="76"/>
      <c r="NQI137" s="76"/>
      <c r="NQJ137" s="76"/>
      <c r="NQK137" s="76"/>
      <c r="NQL137" s="76"/>
      <c r="NQM137" s="76"/>
      <c r="NQN137" s="76"/>
      <c r="NQO137" s="76"/>
      <c r="NQP137" s="76"/>
      <c r="NQQ137" s="76"/>
      <c r="NQR137" s="76"/>
      <c r="NQS137" s="76"/>
      <c r="NQT137" s="76"/>
      <c r="NQU137" s="76"/>
      <c r="NQV137" s="76"/>
      <c r="NQW137" s="76"/>
      <c r="NQX137" s="76"/>
      <c r="NQY137" s="76"/>
      <c r="NQZ137" s="76"/>
      <c r="NRA137" s="76"/>
      <c r="NRB137" s="76"/>
      <c r="NRC137" s="76"/>
      <c r="NRD137" s="76"/>
      <c r="NRE137" s="76"/>
      <c r="NRF137" s="76"/>
      <c r="NRG137" s="76"/>
      <c r="NRH137" s="76"/>
      <c r="NRI137" s="76"/>
      <c r="NRJ137" s="76"/>
      <c r="NRK137" s="76"/>
      <c r="NRL137" s="76"/>
      <c r="NRM137" s="76"/>
      <c r="NRN137" s="76"/>
      <c r="NRO137" s="76"/>
      <c r="NRP137" s="76"/>
      <c r="NRQ137" s="76"/>
      <c r="NRR137" s="76"/>
      <c r="NRS137" s="76"/>
      <c r="NRT137" s="76"/>
      <c r="NRU137" s="76"/>
      <c r="NRV137" s="76"/>
      <c r="NRW137" s="76"/>
      <c r="NRX137" s="76"/>
      <c r="NRY137" s="76"/>
      <c r="NRZ137" s="76"/>
      <c r="NSA137" s="76"/>
      <c r="NSB137" s="76"/>
      <c r="NSC137" s="76"/>
      <c r="NSD137" s="76"/>
      <c r="NSE137" s="76"/>
      <c r="NSF137" s="76"/>
      <c r="NSG137" s="76"/>
      <c r="NSH137" s="76"/>
      <c r="NSI137" s="76"/>
      <c r="NSJ137" s="76"/>
      <c r="NSK137" s="76"/>
      <c r="NSL137" s="76"/>
      <c r="NSM137" s="76"/>
      <c r="NSN137" s="76"/>
      <c r="NSO137" s="76"/>
      <c r="NSP137" s="76"/>
      <c r="NSQ137" s="76"/>
      <c r="NSR137" s="76"/>
      <c r="NSS137" s="76"/>
      <c r="NST137" s="76"/>
      <c r="NSU137" s="76"/>
      <c r="NSV137" s="76"/>
      <c r="NSW137" s="76"/>
      <c r="NSX137" s="76"/>
      <c r="NSY137" s="76"/>
      <c r="NSZ137" s="76"/>
      <c r="NTA137" s="76"/>
      <c r="NTB137" s="76"/>
      <c r="NTC137" s="76"/>
      <c r="NTD137" s="76"/>
      <c r="NTE137" s="76"/>
      <c r="NTF137" s="76"/>
      <c r="NTG137" s="76"/>
      <c r="NTH137" s="76"/>
      <c r="NTI137" s="76"/>
      <c r="NTJ137" s="76"/>
      <c r="NTK137" s="76"/>
      <c r="NTL137" s="76"/>
      <c r="NTM137" s="76"/>
      <c r="NTN137" s="76"/>
      <c r="NTO137" s="76"/>
      <c r="NTP137" s="76"/>
      <c r="NTQ137" s="76"/>
      <c r="NTR137" s="76"/>
      <c r="NTS137" s="76"/>
      <c r="NTT137" s="76"/>
      <c r="NTU137" s="76"/>
      <c r="NTV137" s="76"/>
      <c r="NTW137" s="76"/>
      <c r="NTX137" s="76"/>
      <c r="NTY137" s="76"/>
      <c r="NTZ137" s="76"/>
      <c r="NUA137" s="76"/>
      <c r="NUB137" s="76"/>
      <c r="NUC137" s="76"/>
      <c r="NUD137" s="76"/>
      <c r="NUE137" s="76"/>
      <c r="NUF137" s="76"/>
      <c r="NUG137" s="76"/>
      <c r="NUH137" s="76"/>
      <c r="NUI137" s="76"/>
      <c r="NUJ137" s="76"/>
      <c r="NUK137" s="76"/>
      <c r="NUL137" s="76"/>
      <c r="NUM137" s="76"/>
      <c r="NUN137" s="76"/>
      <c r="NUO137" s="76"/>
      <c r="NUP137" s="76"/>
      <c r="NUQ137" s="76"/>
      <c r="NUR137" s="76"/>
      <c r="NUS137" s="76"/>
      <c r="NUT137" s="76"/>
      <c r="NUU137" s="76"/>
      <c r="NUV137" s="76"/>
      <c r="NUW137" s="76"/>
      <c r="NUX137" s="76"/>
      <c r="NUY137" s="76"/>
      <c r="NUZ137" s="76"/>
      <c r="NVA137" s="76"/>
      <c r="NVB137" s="76"/>
      <c r="NVC137" s="76"/>
      <c r="NVD137" s="76"/>
      <c r="NVE137" s="76"/>
      <c r="NVF137" s="76"/>
      <c r="NVG137" s="76"/>
      <c r="NVH137" s="76"/>
      <c r="NVI137" s="76"/>
      <c r="NVJ137" s="76"/>
      <c r="NVK137" s="76"/>
      <c r="NVL137" s="76"/>
      <c r="NVM137" s="76"/>
      <c r="NVN137" s="76"/>
      <c r="NVO137" s="76"/>
      <c r="NVP137" s="76"/>
      <c r="NVQ137" s="76"/>
      <c r="NVR137" s="76"/>
      <c r="NVS137" s="76"/>
      <c r="NVT137" s="76"/>
      <c r="NVU137" s="76"/>
      <c r="NVV137" s="76"/>
      <c r="NVW137" s="76"/>
      <c r="NVX137" s="76"/>
      <c r="NVY137" s="76"/>
      <c r="NVZ137" s="76"/>
      <c r="NWA137" s="76"/>
      <c r="NWB137" s="76"/>
      <c r="NWC137" s="76"/>
      <c r="NWD137" s="76"/>
      <c r="NWE137" s="76"/>
      <c r="NWF137" s="76"/>
      <c r="NWG137" s="76"/>
      <c r="NWH137" s="76"/>
      <c r="NWI137" s="76"/>
      <c r="NWJ137" s="76"/>
      <c r="NWK137" s="76"/>
      <c r="NWL137" s="76"/>
      <c r="NWM137" s="76"/>
      <c r="NWN137" s="76"/>
      <c r="NWO137" s="76"/>
      <c r="NWP137" s="76"/>
      <c r="NWQ137" s="76"/>
      <c r="NWR137" s="76"/>
      <c r="NWS137" s="76"/>
      <c r="NWT137" s="76"/>
      <c r="NWU137" s="76"/>
      <c r="NWV137" s="76"/>
      <c r="NWW137" s="76"/>
      <c r="NWX137" s="76"/>
      <c r="NWY137" s="76"/>
      <c r="NWZ137" s="76"/>
      <c r="NXA137" s="76"/>
      <c r="NXB137" s="76"/>
      <c r="NXC137" s="76"/>
      <c r="NXD137" s="76"/>
      <c r="NXE137" s="76"/>
      <c r="NXF137" s="76"/>
      <c r="NXG137" s="76"/>
      <c r="NXH137" s="76"/>
      <c r="NXI137" s="76"/>
      <c r="NXJ137" s="76"/>
      <c r="NXK137" s="76"/>
      <c r="NXL137" s="76"/>
      <c r="NXM137" s="76"/>
      <c r="NXN137" s="76"/>
      <c r="NXO137" s="76"/>
      <c r="NXP137" s="76"/>
      <c r="NXQ137" s="76"/>
      <c r="NXR137" s="76"/>
      <c r="NXS137" s="76"/>
      <c r="NXT137" s="76"/>
      <c r="NXU137" s="76"/>
      <c r="NXV137" s="76"/>
      <c r="NXW137" s="76"/>
      <c r="NXX137" s="76"/>
      <c r="NXY137" s="76"/>
      <c r="NXZ137" s="76"/>
      <c r="NYA137" s="76"/>
      <c r="NYB137" s="76"/>
      <c r="NYC137" s="76"/>
      <c r="NYD137" s="76"/>
      <c r="NYE137" s="76"/>
      <c r="NYF137" s="76"/>
      <c r="NYG137" s="76"/>
      <c r="NYH137" s="76"/>
      <c r="NYI137" s="76"/>
      <c r="NYJ137" s="76"/>
      <c r="NYK137" s="76"/>
      <c r="NYL137" s="76"/>
      <c r="NYM137" s="76"/>
      <c r="NYN137" s="76"/>
      <c r="NYO137" s="76"/>
      <c r="NYP137" s="76"/>
      <c r="NYQ137" s="76"/>
      <c r="NYR137" s="76"/>
      <c r="NYS137" s="76"/>
      <c r="NYT137" s="76"/>
      <c r="NYU137" s="76"/>
      <c r="NYV137" s="76"/>
      <c r="NYW137" s="76"/>
      <c r="NYX137" s="76"/>
      <c r="NYY137" s="76"/>
      <c r="NYZ137" s="76"/>
      <c r="NZA137" s="76"/>
      <c r="NZB137" s="76"/>
      <c r="NZC137" s="76"/>
      <c r="NZD137" s="76"/>
      <c r="NZE137" s="76"/>
      <c r="NZF137" s="76"/>
      <c r="NZG137" s="76"/>
      <c r="NZH137" s="76"/>
      <c r="NZI137" s="76"/>
      <c r="NZJ137" s="76"/>
      <c r="NZK137" s="76"/>
      <c r="NZL137" s="76"/>
      <c r="NZM137" s="76"/>
      <c r="NZN137" s="76"/>
      <c r="NZO137" s="76"/>
      <c r="NZP137" s="76"/>
      <c r="NZQ137" s="76"/>
      <c r="NZR137" s="76"/>
      <c r="NZS137" s="76"/>
      <c r="NZT137" s="76"/>
      <c r="NZU137" s="76"/>
      <c r="NZV137" s="76"/>
      <c r="NZW137" s="76"/>
      <c r="NZX137" s="76"/>
      <c r="NZY137" s="76"/>
      <c r="NZZ137" s="76"/>
      <c r="OAA137" s="76"/>
      <c r="OAB137" s="76"/>
      <c r="OAC137" s="76"/>
      <c r="OAD137" s="76"/>
      <c r="OAE137" s="76"/>
      <c r="OAF137" s="76"/>
      <c r="OAG137" s="76"/>
      <c r="OAH137" s="76"/>
      <c r="OAI137" s="76"/>
      <c r="OAJ137" s="76"/>
      <c r="OAK137" s="76"/>
      <c r="OAL137" s="76"/>
      <c r="OAM137" s="76"/>
      <c r="OAN137" s="76"/>
      <c r="OAO137" s="76"/>
      <c r="OAP137" s="76"/>
      <c r="OAQ137" s="76"/>
      <c r="OAR137" s="76"/>
      <c r="OAS137" s="76"/>
      <c r="OAT137" s="76"/>
      <c r="OAU137" s="76"/>
      <c r="OAV137" s="76"/>
      <c r="OAW137" s="76"/>
      <c r="OAX137" s="76"/>
      <c r="OAY137" s="76"/>
      <c r="OAZ137" s="76"/>
      <c r="OBA137" s="76"/>
      <c r="OBB137" s="76"/>
      <c r="OBC137" s="76"/>
      <c r="OBD137" s="76"/>
      <c r="OBE137" s="76"/>
      <c r="OBF137" s="76"/>
      <c r="OBG137" s="76"/>
      <c r="OBH137" s="76"/>
      <c r="OBI137" s="76"/>
      <c r="OBJ137" s="76"/>
      <c r="OBK137" s="76"/>
      <c r="OBL137" s="76"/>
      <c r="OBM137" s="76"/>
      <c r="OBN137" s="76"/>
      <c r="OBO137" s="76"/>
      <c r="OBP137" s="76"/>
      <c r="OBQ137" s="76"/>
      <c r="OBR137" s="76"/>
      <c r="OBS137" s="76"/>
      <c r="OBT137" s="76"/>
      <c r="OBU137" s="76"/>
      <c r="OBV137" s="76"/>
      <c r="OBW137" s="76"/>
      <c r="OBX137" s="76"/>
      <c r="OBY137" s="76"/>
      <c r="OBZ137" s="76"/>
      <c r="OCA137" s="76"/>
      <c r="OCB137" s="76"/>
      <c r="OCC137" s="76"/>
      <c r="OCD137" s="76"/>
      <c r="OCE137" s="76"/>
      <c r="OCF137" s="76"/>
      <c r="OCG137" s="76"/>
      <c r="OCH137" s="76"/>
      <c r="OCI137" s="76"/>
      <c r="OCJ137" s="76"/>
      <c r="OCK137" s="76"/>
      <c r="OCL137" s="76"/>
      <c r="OCM137" s="76"/>
      <c r="OCN137" s="76"/>
      <c r="OCO137" s="76"/>
      <c r="OCP137" s="76"/>
      <c r="OCQ137" s="76"/>
      <c r="OCR137" s="76"/>
      <c r="OCS137" s="76"/>
      <c r="OCT137" s="76"/>
      <c r="OCU137" s="76"/>
      <c r="OCV137" s="76"/>
      <c r="OCW137" s="76"/>
      <c r="OCX137" s="76"/>
      <c r="OCY137" s="76"/>
      <c r="OCZ137" s="76"/>
      <c r="ODA137" s="76"/>
      <c r="ODB137" s="76"/>
      <c r="ODC137" s="76"/>
      <c r="ODD137" s="76"/>
      <c r="ODE137" s="76"/>
      <c r="ODF137" s="76"/>
      <c r="ODG137" s="76"/>
      <c r="ODH137" s="76"/>
      <c r="ODI137" s="76"/>
      <c r="ODJ137" s="76"/>
      <c r="ODK137" s="76"/>
      <c r="ODL137" s="76"/>
      <c r="ODM137" s="76"/>
      <c r="ODN137" s="76"/>
      <c r="ODO137" s="76"/>
      <c r="ODP137" s="76"/>
      <c r="ODQ137" s="76"/>
      <c r="ODR137" s="76"/>
      <c r="ODS137" s="76"/>
      <c r="ODT137" s="76"/>
      <c r="ODU137" s="76"/>
      <c r="ODV137" s="76"/>
      <c r="ODW137" s="76"/>
      <c r="ODX137" s="76"/>
      <c r="ODY137" s="76"/>
      <c r="ODZ137" s="76"/>
      <c r="OEA137" s="76"/>
      <c r="OEB137" s="76"/>
      <c r="OEC137" s="76"/>
      <c r="OED137" s="76"/>
      <c r="OEE137" s="76"/>
      <c r="OEF137" s="76"/>
      <c r="OEG137" s="76"/>
      <c r="OEH137" s="76"/>
      <c r="OEI137" s="76"/>
      <c r="OEJ137" s="76"/>
      <c r="OEK137" s="76"/>
      <c r="OEL137" s="76"/>
      <c r="OEM137" s="76"/>
      <c r="OEN137" s="76"/>
      <c r="OEO137" s="76"/>
      <c r="OEP137" s="76"/>
      <c r="OEQ137" s="76"/>
      <c r="OER137" s="76"/>
      <c r="OES137" s="76"/>
      <c r="OET137" s="76"/>
      <c r="OEU137" s="76"/>
      <c r="OEV137" s="76"/>
      <c r="OEW137" s="76"/>
      <c r="OEX137" s="76"/>
      <c r="OEY137" s="76"/>
      <c r="OEZ137" s="76"/>
      <c r="OFA137" s="76"/>
      <c r="OFB137" s="76"/>
      <c r="OFC137" s="76"/>
      <c r="OFD137" s="76"/>
      <c r="OFE137" s="76"/>
      <c r="OFF137" s="76"/>
      <c r="OFG137" s="76"/>
      <c r="OFH137" s="76"/>
      <c r="OFI137" s="76"/>
      <c r="OFJ137" s="76"/>
      <c r="OFK137" s="76"/>
      <c r="OFL137" s="76"/>
      <c r="OFM137" s="76"/>
      <c r="OFN137" s="76"/>
      <c r="OFO137" s="76"/>
      <c r="OFP137" s="76"/>
      <c r="OFQ137" s="76"/>
      <c r="OFR137" s="76"/>
      <c r="OFS137" s="76"/>
      <c r="OFT137" s="76"/>
      <c r="OFU137" s="76"/>
      <c r="OFV137" s="76"/>
      <c r="OFW137" s="76"/>
      <c r="OFX137" s="76"/>
      <c r="OFY137" s="76"/>
      <c r="OFZ137" s="76"/>
      <c r="OGA137" s="76"/>
      <c r="OGB137" s="76"/>
      <c r="OGC137" s="76"/>
      <c r="OGD137" s="76"/>
      <c r="OGE137" s="76"/>
      <c r="OGF137" s="76"/>
      <c r="OGG137" s="76"/>
      <c r="OGH137" s="76"/>
      <c r="OGI137" s="76"/>
      <c r="OGJ137" s="76"/>
      <c r="OGK137" s="76"/>
      <c r="OGL137" s="76"/>
      <c r="OGM137" s="76"/>
      <c r="OGN137" s="76"/>
      <c r="OGO137" s="76"/>
      <c r="OGP137" s="76"/>
      <c r="OGQ137" s="76"/>
      <c r="OGR137" s="76"/>
      <c r="OGS137" s="76"/>
      <c r="OGT137" s="76"/>
      <c r="OGU137" s="76"/>
      <c r="OGV137" s="76"/>
      <c r="OGW137" s="76"/>
      <c r="OGX137" s="76"/>
      <c r="OGY137" s="76"/>
      <c r="OGZ137" s="76"/>
      <c r="OHA137" s="76"/>
      <c r="OHB137" s="76"/>
      <c r="OHC137" s="76"/>
      <c r="OHD137" s="76"/>
      <c r="OHE137" s="76"/>
      <c r="OHF137" s="76"/>
      <c r="OHG137" s="76"/>
      <c r="OHH137" s="76"/>
      <c r="OHI137" s="76"/>
      <c r="OHJ137" s="76"/>
      <c r="OHK137" s="76"/>
      <c r="OHL137" s="76"/>
      <c r="OHM137" s="76"/>
      <c r="OHN137" s="76"/>
      <c r="OHO137" s="76"/>
      <c r="OHP137" s="76"/>
      <c r="OHQ137" s="76"/>
      <c r="OHR137" s="76"/>
      <c r="OHS137" s="76"/>
      <c r="OHT137" s="76"/>
      <c r="OHU137" s="76"/>
      <c r="OHV137" s="76"/>
      <c r="OHW137" s="76"/>
      <c r="OHX137" s="76"/>
      <c r="OHY137" s="76"/>
      <c r="OHZ137" s="76"/>
      <c r="OIA137" s="76"/>
      <c r="OIB137" s="76"/>
      <c r="OIC137" s="76"/>
      <c r="OID137" s="76"/>
      <c r="OIE137" s="76"/>
      <c r="OIF137" s="76"/>
      <c r="OIG137" s="76"/>
      <c r="OIH137" s="76"/>
      <c r="OII137" s="76"/>
      <c r="OIJ137" s="76"/>
      <c r="OIK137" s="76"/>
      <c r="OIL137" s="76"/>
      <c r="OIM137" s="76"/>
      <c r="OIN137" s="76"/>
      <c r="OIO137" s="76"/>
      <c r="OIP137" s="76"/>
      <c r="OIQ137" s="76"/>
      <c r="OIR137" s="76"/>
      <c r="OIS137" s="76"/>
      <c r="OIT137" s="76"/>
      <c r="OIU137" s="76"/>
      <c r="OIV137" s="76"/>
      <c r="OIW137" s="76"/>
      <c r="OIX137" s="76"/>
      <c r="OIY137" s="76"/>
      <c r="OIZ137" s="76"/>
      <c r="OJA137" s="76"/>
      <c r="OJB137" s="76"/>
      <c r="OJC137" s="76"/>
      <c r="OJD137" s="76"/>
      <c r="OJE137" s="76"/>
      <c r="OJF137" s="76"/>
      <c r="OJG137" s="76"/>
      <c r="OJH137" s="76"/>
      <c r="OJI137" s="76"/>
      <c r="OJJ137" s="76"/>
      <c r="OJK137" s="76"/>
      <c r="OJL137" s="76"/>
      <c r="OJM137" s="76"/>
      <c r="OJN137" s="76"/>
      <c r="OJO137" s="76"/>
      <c r="OJP137" s="76"/>
      <c r="OJQ137" s="76"/>
      <c r="OJR137" s="76"/>
      <c r="OJS137" s="76"/>
      <c r="OJT137" s="76"/>
      <c r="OJU137" s="76"/>
      <c r="OJV137" s="76"/>
      <c r="OJW137" s="76"/>
      <c r="OJX137" s="76"/>
      <c r="OJY137" s="76"/>
      <c r="OJZ137" s="76"/>
      <c r="OKA137" s="76"/>
      <c r="OKB137" s="76"/>
      <c r="OKC137" s="76"/>
      <c r="OKD137" s="76"/>
      <c r="OKE137" s="76"/>
      <c r="OKF137" s="76"/>
      <c r="OKG137" s="76"/>
      <c r="OKH137" s="76"/>
      <c r="OKI137" s="76"/>
      <c r="OKJ137" s="76"/>
      <c r="OKK137" s="76"/>
      <c r="OKL137" s="76"/>
      <c r="OKM137" s="76"/>
      <c r="OKN137" s="76"/>
      <c r="OKO137" s="76"/>
      <c r="OKP137" s="76"/>
      <c r="OKQ137" s="76"/>
      <c r="OKR137" s="76"/>
      <c r="OKS137" s="76"/>
      <c r="OKT137" s="76"/>
      <c r="OKU137" s="76"/>
      <c r="OKV137" s="76"/>
      <c r="OKW137" s="76"/>
      <c r="OKX137" s="76"/>
      <c r="OKY137" s="76"/>
      <c r="OKZ137" s="76"/>
      <c r="OLA137" s="76"/>
      <c r="OLB137" s="76"/>
      <c r="OLC137" s="76"/>
      <c r="OLD137" s="76"/>
      <c r="OLE137" s="76"/>
      <c r="OLF137" s="76"/>
      <c r="OLG137" s="76"/>
      <c r="OLH137" s="76"/>
      <c r="OLI137" s="76"/>
      <c r="OLJ137" s="76"/>
      <c r="OLK137" s="76"/>
      <c r="OLL137" s="76"/>
      <c r="OLM137" s="76"/>
      <c r="OLN137" s="76"/>
      <c r="OLO137" s="76"/>
      <c r="OLP137" s="76"/>
      <c r="OLQ137" s="76"/>
      <c r="OLR137" s="76"/>
      <c r="OLS137" s="76"/>
      <c r="OLT137" s="76"/>
      <c r="OLU137" s="76"/>
      <c r="OLV137" s="76"/>
      <c r="OLW137" s="76"/>
      <c r="OLX137" s="76"/>
      <c r="OLY137" s="76"/>
      <c r="OLZ137" s="76"/>
      <c r="OMA137" s="76"/>
      <c r="OMB137" s="76"/>
      <c r="OMC137" s="76"/>
      <c r="OMD137" s="76"/>
      <c r="OME137" s="76"/>
      <c r="OMF137" s="76"/>
      <c r="OMG137" s="76"/>
      <c r="OMH137" s="76"/>
      <c r="OMI137" s="76"/>
      <c r="OMJ137" s="76"/>
      <c r="OMK137" s="76"/>
      <c r="OML137" s="76"/>
      <c r="OMM137" s="76"/>
      <c r="OMN137" s="76"/>
      <c r="OMO137" s="76"/>
      <c r="OMP137" s="76"/>
      <c r="OMQ137" s="76"/>
      <c r="OMR137" s="76"/>
      <c r="OMS137" s="76"/>
      <c r="OMT137" s="76"/>
      <c r="OMU137" s="76"/>
      <c r="OMV137" s="76"/>
      <c r="OMW137" s="76"/>
      <c r="OMX137" s="76"/>
      <c r="OMY137" s="76"/>
      <c r="OMZ137" s="76"/>
      <c r="ONA137" s="76"/>
      <c r="ONB137" s="76"/>
      <c r="ONC137" s="76"/>
      <c r="OND137" s="76"/>
      <c r="ONE137" s="76"/>
      <c r="ONF137" s="76"/>
      <c r="ONG137" s="76"/>
      <c r="ONH137" s="76"/>
      <c r="ONI137" s="76"/>
      <c r="ONJ137" s="76"/>
      <c r="ONK137" s="76"/>
      <c r="ONL137" s="76"/>
      <c r="ONM137" s="76"/>
      <c r="ONN137" s="76"/>
      <c r="ONO137" s="76"/>
      <c r="ONP137" s="76"/>
      <c r="ONQ137" s="76"/>
      <c r="ONR137" s="76"/>
      <c r="ONS137" s="76"/>
      <c r="ONT137" s="76"/>
      <c r="ONU137" s="76"/>
      <c r="ONV137" s="76"/>
      <c r="ONW137" s="76"/>
      <c r="ONX137" s="76"/>
      <c r="ONY137" s="76"/>
      <c r="ONZ137" s="76"/>
      <c r="OOA137" s="76"/>
      <c r="OOB137" s="76"/>
      <c r="OOC137" s="76"/>
      <c r="OOD137" s="76"/>
      <c r="OOE137" s="76"/>
      <c r="OOF137" s="76"/>
      <c r="OOG137" s="76"/>
      <c r="OOH137" s="76"/>
      <c r="OOI137" s="76"/>
      <c r="OOJ137" s="76"/>
      <c r="OOK137" s="76"/>
      <c r="OOL137" s="76"/>
      <c r="OOM137" s="76"/>
      <c r="OON137" s="76"/>
      <c r="OOO137" s="76"/>
      <c r="OOP137" s="76"/>
      <c r="OOQ137" s="76"/>
      <c r="OOR137" s="76"/>
      <c r="OOS137" s="76"/>
      <c r="OOT137" s="76"/>
      <c r="OOU137" s="76"/>
      <c r="OOV137" s="76"/>
      <c r="OOW137" s="76"/>
      <c r="OOX137" s="76"/>
      <c r="OOY137" s="76"/>
      <c r="OOZ137" s="76"/>
      <c r="OPA137" s="76"/>
      <c r="OPB137" s="76"/>
      <c r="OPC137" s="76"/>
      <c r="OPD137" s="76"/>
      <c r="OPE137" s="76"/>
      <c r="OPF137" s="76"/>
      <c r="OPG137" s="76"/>
      <c r="OPH137" s="76"/>
      <c r="OPI137" s="76"/>
      <c r="OPJ137" s="76"/>
      <c r="OPK137" s="76"/>
      <c r="OPL137" s="76"/>
      <c r="OPM137" s="76"/>
      <c r="OPN137" s="76"/>
      <c r="OPO137" s="76"/>
      <c r="OPP137" s="76"/>
      <c r="OPQ137" s="76"/>
      <c r="OPR137" s="76"/>
      <c r="OPS137" s="76"/>
      <c r="OPT137" s="76"/>
      <c r="OPU137" s="76"/>
      <c r="OPV137" s="76"/>
      <c r="OPW137" s="76"/>
      <c r="OPX137" s="76"/>
      <c r="OPY137" s="76"/>
      <c r="OPZ137" s="76"/>
      <c r="OQA137" s="76"/>
      <c r="OQB137" s="76"/>
      <c r="OQC137" s="76"/>
      <c r="OQD137" s="76"/>
      <c r="OQE137" s="76"/>
      <c r="OQF137" s="76"/>
      <c r="OQG137" s="76"/>
      <c r="OQH137" s="76"/>
      <c r="OQI137" s="76"/>
      <c r="OQJ137" s="76"/>
      <c r="OQK137" s="76"/>
      <c r="OQL137" s="76"/>
      <c r="OQM137" s="76"/>
      <c r="OQN137" s="76"/>
      <c r="OQO137" s="76"/>
      <c r="OQP137" s="76"/>
      <c r="OQQ137" s="76"/>
      <c r="OQR137" s="76"/>
      <c r="OQS137" s="76"/>
      <c r="OQT137" s="76"/>
      <c r="OQU137" s="76"/>
      <c r="OQV137" s="76"/>
      <c r="OQW137" s="76"/>
      <c r="OQX137" s="76"/>
      <c r="OQY137" s="76"/>
      <c r="OQZ137" s="76"/>
      <c r="ORA137" s="76"/>
      <c r="ORB137" s="76"/>
      <c r="ORC137" s="76"/>
      <c r="ORD137" s="76"/>
      <c r="ORE137" s="76"/>
      <c r="ORF137" s="76"/>
      <c r="ORG137" s="76"/>
      <c r="ORH137" s="76"/>
      <c r="ORI137" s="76"/>
      <c r="ORJ137" s="76"/>
      <c r="ORK137" s="76"/>
      <c r="ORL137" s="76"/>
      <c r="ORM137" s="76"/>
      <c r="ORN137" s="76"/>
      <c r="ORO137" s="76"/>
      <c r="ORP137" s="76"/>
      <c r="ORQ137" s="76"/>
      <c r="ORR137" s="76"/>
      <c r="ORS137" s="76"/>
      <c r="ORT137" s="76"/>
      <c r="ORU137" s="76"/>
      <c r="ORV137" s="76"/>
      <c r="ORW137" s="76"/>
      <c r="ORX137" s="76"/>
      <c r="ORY137" s="76"/>
      <c r="ORZ137" s="76"/>
      <c r="OSA137" s="76"/>
      <c r="OSB137" s="76"/>
      <c r="OSC137" s="76"/>
      <c r="OSD137" s="76"/>
      <c r="OSE137" s="76"/>
      <c r="OSF137" s="76"/>
      <c r="OSG137" s="76"/>
      <c r="OSH137" s="76"/>
      <c r="OSI137" s="76"/>
      <c r="OSJ137" s="76"/>
      <c r="OSK137" s="76"/>
      <c r="OSL137" s="76"/>
      <c r="OSM137" s="76"/>
      <c r="OSN137" s="76"/>
      <c r="OSO137" s="76"/>
      <c r="OSP137" s="76"/>
      <c r="OSQ137" s="76"/>
      <c r="OSR137" s="76"/>
      <c r="OSS137" s="76"/>
      <c r="OST137" s="76"/>
      <c r="OSU137" s="76"/>
      <c r="OSV137" s="76"/>
      <c r="OSW137" s="76"/>
      <c r="OSX137" s="76"/>
      <c r="OSY137" s="76"/>
      <c r="OSZ137" s="76"/>
      <c r="OTA137" s="76"/>
      <c r="OTB137" s="76"/>
      <c r="OTC137" s="76"/>
      <c r="OTD137" s="76"/>
      <c r="OTE137" s="76"/>
      <c r="OTF137" s="76"/>
      <c r="OTG137" s="76"/>
      <c r="OTH137" s="76"/>
      <c r="OTI137" s="76"/>
      <c r="OTJ137" s="76"/>
      <c r="OTK137" s="76"/>
      <c r="OTL137" s="76"/>
      <c r="OTM137" s="76"/>
      <c r="OTN137" s="76"/>
      <c r="OTO137" s="76"/>
      <c r="OTP137" s="76"/>
      <c r="OTQ137" s="76"/>
      <c r="OTR137" s="76"/>
      <c r="OTS137" s="76"/>
      <c r="OTT137" s="76"/>
      <c r="OTU137" s="76"/>
      <c r="OTV137" s="76"/>
      <c r="OTW137" s="76"/>
      <c r="OTX137" s="76"/>
      <c r="OTY137" s="76"/>
      <c r="OTZ137" s="76"/>
      <c r="OUA137" s="76"/>
      <c r="OUB137" s="76"/>
      <c r="OUC137" s="76"/>
      <c r="OUD137" s="76"/>
      <c r="OUE137" s="76"/>
      <c r="OUF137" s="76"/>
      <c r="OUG137" s="76"/>
      <c r="OUH137" s="76"/>
      <c r="OUI137" s="76"/>
      <c r="OUJ137" s="76"/>
      <c r="OUK137" s="76"/>
      <c r="OUL137" s="76"/>
      <c r="OUM137" s="76"/>
      <c r="OUN137" s="76"/>
      <c r="OUO137" s="76"/>
      <c r="OUP137" s="76"/>
      <c r="OUQ137" s="76"/>
      <c r="OUR137" s="76"/>
      <c r="OUS137" s="76"/>
      <c r="OUT137" s="76"/>
      <c r="OUU137" s="76"/>
      <c r="OUV137" s="76"/>
      <c r="OUW137" s="76"/>
      <c r="OUX137" s="76"/>
      <c r="OUY137" s="76"/>
      <c r="OUZ137" s="76"/>
      <c r="OVA137" s="76"/>
      <c r="OVB137" s="76"/>
      <c r="OVC137" s="76"/>
      <c r="OVD137" s="76"/>
      <c r="OVE137" s="76"/>
      <c r="OVF137" s="76"/>
      <c r="OVG137" s="76"/>
      <c r="OVH137" s="76"/>
      <c r="OVI137" s="76"/>
      <c r="OVJ137" s="76"/>
      <c r="OVK137" s="76"/>
      <c r="OVL137" s="76"/>
      <c r="OVM137" s="76"/>
      <c r="OVN137" s="76"/>
      <c r="OVO137" s="76"/>
      <c r="OVP137" s="76"/>
      <c r="OVQ137" s="76"/>
      <c r="OVR137" s="76"/>
      <c r="OVS137" s="76"/>
      <c r="OVT137" s="76"/>
      <c r="OVU137" s="76"/>
      <c r="OVV137" s="76"/>
      <c r="OVW137" s="76"/>
      <c r="OVX137" s="76"/>
      <c r="OVY137" s="76"/>
      <c r="OVZ137" s="76"/>
      <c r="OWA137" s="76"/>
      <c r="OWB137" s="76"/>
      <c r="OWC137" s="76"/>
      <c r="OWD137" s="76"/>
      <c r="OWE137" s="76"/>
      <c r="OWF137" s="76"/>
      <c r="OWG137" s="76"/>
      <c r="OWH137" s="76"/>
      <c r="OWI137" s="76"/>
      <c r="OWJ137" s="76"/>
      <c r="OWK137" s="76"/>
      <c r="OWL137" s="76"/>
      <c r="OWM137" s="76"/>
      <c r="OWN137" s="76"/>
      <c r="OWO137" s="76"/>
      <c r="OWP137" s="76"/>
      <c r="OWQ137" s="76"/>
      <c r="OWR137" s="76"/>
      <c r="OWS137" s="76"/>
      <c r="OWT137" s="76"/>
      <c r="OWU137" s="76"/>
      <c r="OWV137" s="76"/>
      <c r="OWW137" s="76"/>
      <c r="OWX137" s="76"/>
      <c r="OWY137" s="76"/>
      <c r="OWZ137" s="76"/>
      <c r="OXA137" s="76"/>
      <c r="OXB137" s="76"/>
      <c r="OXC137" s="76"/>
      <c r="OXD137" s="76"/>
      <c r="OXE137" s="76"/>
      <c r="OXF137" s="76"/>
      <c r="OXG137" s="76"/>
      <c r="OXH137" s="76"/>
      <c r="OXI137" s="76"/>
      <c r="OXJ137" s="76"/>
      <c r="OXK137" s="76"/>
      <c r="OXL137" s="76"/>
      <c r="OXM137" s="76"/>
      <c r="OXN137" s="76"/>
      <c r="OXO137" s="76"/>
      <c r="OXP137" s="76"/>
      <c r="OXQ137" s="76"/>
      <c r="OXR137" s="76"/>
      <c r="OXS137" s="76"/>
      <c r="OXT137" s="76"/>
      <c r="OXU137" s="76"/>
      <c r="OXV137" s="76"/>
      <c r="OXW137" s="76"/>
      <c r="OXX137" s="76"/>
      <c r="OXY137" s="76"/>
      <c r="OXZ137" s="76"/>
      <c r="OYA137" s="76"/>
      <c r="OYB137" s="76"/>
      <c r="OYC137" s="76"/>
      <c r="OYD137" s="76"/>
      <c r="OYE137" s="76"/>
      <c r="OYF137" s="76"/>
      <c r="OYG137" s="76"/>
      <c r="OYH137" s="76"/>
      <c r="OYI137" s="76"/>
      <c r="OYJ137" s="76"/>
      <c r="OYK137" s="76"/>
      <c r="OYL137" s="76"/>
      <c r="OYM137" s="76"/>
      <c r="OYN137" s="76"/>
      <c r="OYO137" s="76"/>
      <c r="OYP137" s="76"/>
      <c r="OYQ137" s="76"/>
      <c r="OYR137" s="76"/>
      <c r="OYS137" s="76"/>
      <c r="OYT137" s="76"/>
      <c r="OYU137" s="76"/>
      <c r="OYV137" s="76"/>
      <c r="OYW137" s="76"/>
      <c r="OYX137" s="76"/>
      <c r="OYY137" s="76"/>
      <c r="OYZ137" s="76"/>
      <c r="OZA137" s="76"/>
      <c r="OZB137" s="76"/>
      <c r="OZC137" s="76"/>
      <c r="OZD137" s="76"/>
      <c r="OZE137" s="76"/>
      <c r="OZF137" s="76"/>
      <c r="OZG137" s="76"/>
      <c r="OZH137" s="76"/>
      <c r="OZI137" s="76"/>
      <c r="OZJ137" s="76"/>
      <c r="OZK137" s="76"/>
      <c r="OZL137" s="76"/>
      <c r="OZM137" s="76"/>
      <c r="OZN137" s="76"/>
      <c r="OZO137" s="76"/>
      <c r="OZP137" s="76"/>
      <c r="OZQ137" s="76"/>
      <c r="OZR137" s="76"/>
      <c r="OZS137" s="76"/>
      <c r="OZT137" s="76"/>
      <c r="OZU137" s="76"/>
      <c r="OZV137" s="76"/>
      <c r="OZW137" s="76"/>
      <c r="OZX137" s="76"/>
      <c r="OZY137" s="76"/>
      <c r="OZZ137" s="76"/>
      <c r="PAA137" s="76"/>
      <c r="PAB137" s="76"/>
      <c r="PAC137" s="76"/>
      <c r="PAD137" s="76"/>
      <c r="PAE137" s="76"/>
      <c r="PAF137" s="76"/>
      <c r="PAG137" s="76"/>
      <c r="PAH137" s="76"/>
      <c r="PAI137" s="76"/>
      <c r="PAJ137" s="76"/>
      <c r="PAK137" s="76"/>
      <c r="PAL137" s="76"/>
      <c r="PAM137" s="76"/>
      <c r="PAN137" s="76"/>
      <c r="PAO137" s="76"/>
      <c r="PAP137" s="76"/>
      <c r="PAQ137" s="76"/>
      <c r="PAR137" s="76"/>
      <c r="PAS137" s="76"/>
      <c r="PAT137" s="76"/>
      <c r="PAU137" s="76"/>
      <c r="PAV137" s="76"/>
      <c r="PAW137" s="76"/>
      <c r="PAX137" s="76"/>
      <c r="PAY137" s="76"/>
      <c r="PAZ137" s="76"/>
      <c r="PBA137" s="76"/>
      <c r="PBB137" s="76"/>
      <c r="PBC137" s="76"/>
      <c r="PBD137" s="76"/>
      <c r="PBE137" s="76"/>
      <c r="PBF137" s="76"/>
      <c r="PBG137" s="76"/>
      <c r="PBH137" s="76"/>
      <c r="PBI137" s="76"/>
      <c r="PBJ137" s="76"/>
      <c r="PBK137" s="76"/>
      <c r="PBL137" s="76"/>
      <c r="PBM137" s="76"/>
      <c r="PBN137" s="76"/>
      <c r="PBO137" s="76"/>
      <c r="PBP137" s="76"/>
      <c r="PBQ137" s="76"/>
      <c r="PBR137" s="76"/>
      <c r="PBS137" s="76"/>
      <c r="PBT137" s="76"/>
      <c r="PBU137" s="76"/>
      <c r="PBV137" s="76"/>
      <c r="PBW137" s="76"/>
      <c r="PBX137" s="76"/>
      <c r="PBY137" s="76"/>
      <c r="PBZ137" s="76"/>
      <c r="PCA137" s="76"/>
      <c r="PCB137" s="76"/>
      <c r="PCC137" s="76"/>
      <c r="PCD137" s="76"/>
      <c r="PCE137" s="76"/>
      <c r="PCF137" s="76"/>
      <c r="PCG137" s="76"/>
      <c r="PCH137" s="76"/>
      <c r="PCI137" s="76"/>
      <c r="PCJ137" s="76"/>
      <c r="PCK137" s="76"/>
      <c r="PCL137" s="76"/>
      <c r="PCM137" s="76"/>
      <c r="PCN137" s="76"/>
      <c r="PCO137" s="76"/>
      <c r="PCP137" s="76"/>
      <c r="PCQ137" s="76"/>
      <c r="PCR137" s="76"/>
      <c r="PCS137" s="76"/>
      <c r="PCT137" s="76"/>
      <c r="PCU137" s="76"/>
      <c r="PCV137" s="76"/>
      <c r="PCW137" s="76"/>
      <c r="PCX137" s="76"/>
      <c r="PCY137" s="76"/>
      <c r="PCZ137" s="76"/>
      <c r="PDA137" s="76"/>
      <c r="PDB137" s="76"/>
      <c r="PDC137" s="76"/>
      <c r="PDD137" s="76"/>
      <c r="PDE137" s="76"/>
      <c r="PDF137" s="76"/>
      <c r="PDG137" s="76"/>
      <c r="PDH137" s="76"/>
      <c r="PDI137" s="76"/>
      <c r="PDJ137" s="76"/>
      <c r="PDK137" s="76"/>
      <c r="PDL137" s="76"/>
      <c r="PDM137" s="76"/>
      <c r="PDN137" s="76"/>
      <c r="PDO137" s="76"/>
      <c r="PDP137" s="76"/>
      <c r="PDQ137" s="76"/>
      <c r="PDR137" s="76"/>
      <c r="PDS137" s="76"/>
      <c r="PDT137" s="76"/>
      <c r="PDU137" s="76"/>
      <c r="PDV137" s="76"/>
      <c r="PDW137" s="76"/>
      <c r="PDX137" s="76"/>
      <c r="PDY137" s="76"/>
      <c r="PDZ137" s="76"/>
      <c r="PEA137" s="76"/>
      <c r="PEB137" s="76"/>
      <c r="PEC137" s="76"/>
      <c r="PED137" s="76"/>
      <c r="PEE137" s="76"/>
      <c r="PEF137" s="76"/>
      <c r="PEG137" s="76"/>
      <c r="PEH137" s="76"/>
      <c r="PEI137" s="76"/>
      <c r="PEJ137" s="76"/>
      <c r="PEK137" s="76"/>
      <c r="PEL137" s="76"/>
      <c r="PEM137" s="76"/>
      <c r="PEN137" s="76"/>
      <c r="PEO137" s="76"/>
      <c r="PEP137" s="76"/>
      <c r="PEQ137" s="76"/>
      <c r="PER137" s="76"/>
      <c r="PES137" s="76"/>
      <c r="PET137" s="76"/>
      <c r="PEU137" s="76"/>
      <c r="PEV137" s="76"/>
      <c r="PEW137" s="76"/>
      <c r="PEX137" s="76"/>
      <c r="PEY137" s="76"/>
      <c r="PEZ137" s="76"/>
      <c r="PFA137" s="76"/>
      <c r="PFB137" s="76"/>
      <c r="PFC137" s="76"/>
      <c r="PFD137" s="76"/>
      <c r="PFE137" s="76"/>
      <c r="PFF137" s="76"/>
      <c r="PFG137" s="76"/>
      <c r="PFH137" s="76"/>
      <c r="PFI137" s="76"/>
      <c r="PFJ137" s="76"/>
      <c r="PFK137" s="76"/>
      <c r="PFL137" s="76"/>
      <c r="PFM137" s="76"/>
      <c r="PFN137" s="76"/>
      <c r="PFO137" s="76"/>
      <c r="PFP137" s="76"/>
      <c r="PFQ137" s="76"/>
      <c r="PFR137" s="76"/>
      <c r="PFS137" s="76"/>
      <c r="PFT137" s="76"/>
      <c r="PFU137" s="76"/>
      <c r="PFV137" s="76"/>
      <c r="PFW137" s="76"/>
      <c r="PFX137" s="76"/>
      <c r="PFY137" s="76"/>
      <c r="PFZ137" s="76"/>
      <c r="PGA137" s="76"/>
      <c r="PGB137" s="76"/>
      <c r="PGC137" s="76"/>
      <c r="PGD137" s="76"/>
      <c r="PGE137" s="76"/>
      <c r="PGF137" s="76"/>
      <c r="PGG137" s="76"/>
      <c r="PGH137" s="76"/>
      <c r="PGI137" s="76"/>
      <c r="PGJ137" s="76"/>
      <c r="PGK137" s="76"/>
      <c r="PGL137" s="76"/>
      <c r="PGM137" s="76"/>
      <c r="PGN137" s="76"/>
      <c r="PGO137" s="76"/>
      <c r="PGP137" s="76"/>
      <c r="PGQ137" s="76"/>
      <c r="PGR137" s="76"/>
      <c r="PGS137" s="76"/>
      <c r="PGT137" s="76"/>
      <c r="PGU137" s="76"/>
      <c r="PGV137" s="76"/>
      <c r="PGW137" s="76"/>
      <c r="PGX137" s="76"/>
      <c r="PGY137" s="76"/>
      <c r="PGZ137" s="76"/>
      <c r="PHA137" s="76"/>
      <c r="PHB137" s="76"/>
      <c r="PHC137" s="76"/>
      <c r="PHD137" s="76"/>
      <c r="PHE137" s="76"/>
      <c r="PHF137" s="76"/>
      <c r="PHG137" s="76"/>
      <c r="PHH137" s="76"/>
      <c r="PHI137" s="76"/>
      <c r="PHJ137" s="76"/>
      <c r="PHK137" s="76"/>
      <c r="PHL137" s="76"/>
      <c r="PHM137" s="76"/>
      <c r="PHN137" s="76"/>
      <c r="PHO137" s="76"/>
      <c r="PHP137" s="76"/>
      <c r="PHQ137" s="76"/>
      <c r="PHR137" s="76"/>
      <c r="PHS137" s="76"/>
      <c r="PHT137" s="76"/>
      <c r="PHU137" s="76"/>
      <c r="PHV137" s="76"/>
      <c r="PHW137" s="76"/>
      <c r="PHX137" s="76"/>
      <c r="PHY137" s="76"/>
      <c r="PHZ137" s="76"/>
      <c r="PIA137" s="76"/>
      <c r="PIB137" s="76"/>
      <c r="PIC137" s="76"/>
      <c r="PID137" s="76"/>
      <c r="PIE137" s="76"/>
      <c r="PIF137" s="76"/>
      <c r="PIG137" s="76"/>
      <c r="PIH137" s="76"/>
      <c r="PII137" s="76"/>
      <c r="PIJ137" s="76"/>
      <c r="PIK137" s="76"/>
      <c r="PIL137" s="76"/>
      <c r="PIM137" s="76"/>
      <c r="PIN137" s="76"/>
      <c r="PIO137" s="76"/>
      <c r="PIP137" s="76"/>
      <c r="PIQ137" s="76"/>
      <c r="PIR137" s="76"/>
      <c r="PIS137" s="76"/>
      <c r="PIT137" s="76"/>
      <c r="PIU137" s="76"/>
      <c r="PIV137" s="76"/>
      <c r="PIW137" s="76"/>
      <c r="PIX137" s="76"/>
      <c r="PIY137" s="76"/>
      <c r="PIZ137" s="76"/>
      <c r="PJA137" s="76"/>
      <c r="PJB137" s="76"/>
      <c r="PJC137" s="76"/>
      <c r="PJD137" s="76"/>
      <c r="PJE137" s="76"/>
      <c r="PJF137" s="76"/>
      <c r="PJG137" s="76"/>
      <c r="PJH137" s="76"/>
      <c r="PJI137" s="76"/>
      <c r="PJJ137" s="76"/>
      <c r="PJK137" s="76"/>
      <c r="PJL137" s="76"/>
      <c r="PJM137" s="76"/>
      <c r="PJN137" s="76"/>
      <c r="PJO137" s="76"/>
      <c r="PJP137" s="76"/>
      <c r="PJQ137" s="76"/>
      <c r="PJR137" s="76"/>
      <c r="PJS137" s="76"/>
      <c r="PJT137" s="76"/>
      <c r="PJU137" s="76"/>
      <c r="PJV137" s="76"/>
      <c r="PJW137" s="76"/>
      <c r="PJX137" s="76"/>
      <c r="PJY137" s="76"/>
      <c r="PJZ137" s="76"/>
      <c r="PKA137" s="76"/>
      <c r="PKB137" s="76"/>
      <c r="PKC137" s="76"/>
      <c r="PKD137" s="76"/>
      <c r="PKE137" s="76"/>
      <c r="PKF137" s="76"/>
      <c r="PKG137" s="76"/>
      <c r="PKH137" s="76"/>
      <c r="PKI137" s="76"/>
      <c r="PKJ137" s="76"/>
      <c r="PKK137" s="76"/>
      <c r="PKL137" s="76"/>
      <c r="PKM137" s="76"/>
      <c r="PKN137" s="76"/>
      <c r="PKO137" s="76"/>
      <c r="PKP137" s="76"/>
      <c r="PKQ137" s="76"/>
      <c r="PKR137" s="76"/>
      <c r="PKS137" s="76"/>
      <c r="PKT137" s="76"/>
      <c r="PKU137" s="76"/>
      <c r="PKV137" s="76"/>
      <c r="PKW137" s="76"/>
      <c r="PKX137" s="76"/>
      <c r="PKY137" s="76"/>
      <c r="PKZ137" s="76"/>
      <c r="PLA137" s="76"/>
      <c r="PLB137" s="76"/>
      <c r="PLC137" s="76"/>
      <c r="PLD137" s="76"/>
      <c r="PLE137" s="76"/>
      <c r="PLF137" s="76"/>
      <c r="PLG137" s="76"/>
      <c r="PLH137" s="76"/>
      <c r="PLI137" s="76"/>
      <c r="PLJ137" s="76"/>
      <c r="PLK137" s="76"/>
      <c r="PLL137" s="76"/>
      <c r="PLM137" s="76"/>
      <c r="PLN137" s="76"/>
      <c r="PLO137" s="76"/>
      <c r="PLP137" s="76"/>
      <c r="PLQ137" s="76"/>
      <c r="PLR137" s="76"/>
      <c r="PLS137" s="76"/>
      <c r="PLT137" s="76"/>
      <c r="PLU137" s="76"/>
      <c r="PLV137" s="76"/>
      <c r="PLW137" s="76"/>
      <c r="PLX137" s="76"/>
      <c r="PLY137" s="76"/>
      <c r="PLZ137" s="76"/>
      <c r="PMA137" s="76"/>
      <c r="PMB137" s="76"/>
      <c r="PMC137" s="76"/>
      <c r="PMD137" s="76"/>
      <c r="PME137" s="76"/>
      <c r="PMF137" s="76"/>
      <c r="PMG137" s="76"/>
      <c r="PMH137" s="76"/>
      <c r="PMI137" s="76"/>
      <c r="PMJ137" s="76"/>
      <c r="PMK137" s="76"/>
      <c r="PML137" s="76"/>
      <c r="PMM137" s="76"/>
      <c r="PMN137" s="76"/>
      <c r="PMO137" s="76"/>
      <c r="PMP137" s="76"/>
      <c r="PMQ137" s="76"/>
      <c r="PMR137" s="76"/>
      <c r="PMS137" s="76"/>
      <c r="PMT137" s="76"/>
      <c r="PMU137" s="76"/>
      <c r="PMV137" s="76"/>
      <c r="PMW137" s="76"/>
      <c r="PMX137" s="76"/>
      <c r="PMY137" s="76"/>
      <c r="PMZ137" s="76"/>
      <c r="PNA137" s="76"/>
      <c r="PNB137" s="76"/>
      <c r="PNC137" s="76"/>
      <c r="PND137" s="76"/>
      <c r="PNE137" s="76"/>
      <c r="PNF137" s="76"/>
      <c r="PNG137" s="76"/>
      <c r="PNH137" s="76"/>
      <c r="PNI137" s="76"/>
      <c r="PNJ137" s="76"/>
      <c r="PNK137" s="76"/>
      <c r="PNL137" s="76"/>
      <c r="PNM137" s="76"/>
      <c r="PNN137" s="76"/>
      <c r="PNO137" s="76"/>
      <c r="PNP137" s="76"/>
      <c r="PNQ137" s="76"/>
      <c r="PNR137" s="76"/>
      <c r="PNS137" s="76"/>
      <c r="PNT137" s="76"/>
      <c r="PNU137" s="76"/>
      <c r="PNV137" s="76"/>
      <c r="PNW137" s="76"/>
      <c r="PNX137" s="76"/>
      <c r="PNY137" s="76"/>
      <c r="PNZ137" s="76"/>
      <c r="POA137" s="76"/>
      <c r="POB137" s="76"/>
      <c r="POC137" s="76"/>
      <c r="POD137" s="76"/>
      <c r="POE137" s="76"/>
      <c r="POF137" s="76"/>
      <c r="POG137" s="76"/>
      <c r="POH137" s="76"/>
      <c r="POI137" s="76"/>
      <c r="POJ137" s="76"/>
      <c r="POK137" s="76"/>
      <c r="POL137" s="76"/>
      <c r="POM137" s="76"/>
      <c r="PON137" s="76"/>
      <c r="POO137" s="76"/>
      <c r="POP137" s="76"/>
      <c r="POQ137" s="76"/>
      <c r="POR137" s="76"/>
      <c r="POS137" s="76"/>
      <c r="POT137" s="76"/>
      <c r="POU137" s="76"/>
      <c r="POV137" s="76"/>
      <c r="POW137" s="76"/>
      <c r="POX137" s="76"/>
      <c r="POY137" s="76"/>
      <c r="POZ137" s="76"/>
      <c r="PPA137" s="76"/>
      <c r="PPB137" s="76"/>
      <c r="PPC137" s="76"/>
      <c r="PPD137" s="76"/>
      <c r="PPE137" s="76"/>
      <c r="PPF137" s="76"/>
      <c r="PPG137" s="76"/>
      <c r="PPH137" s="76"/>
      <c r="PPI137" s="76"/>
      <c r="PPJ137" s="76"/>
      <c r="PPK137" s="76"/>
      <c r="PPL137" s="76"/>
      <c r="PPM137" s="76"/>
      <c r="PPN137" s="76"/>
      <c r="PPO137" s="76"/>
      <c r="PPP137" s="76"/>
      <c r="PPQ137" s="76"/>
      <c r="PPR137" s="76"/>
      <c r="PPS137" s="76"/>
      <c r="PPT137" s="76"/>
      <c r="PPU137" s="76"/>
      <c r="PPV137" s="76"/>
      <c r="PPW137" s="76"/>
      <c r="PPX137" s="76"/>
      <c r="PPY137" s="76"/>
      <c r="PPZ137" s="76"/>
      <c r="PQA137" s="76"/>
      <c r="PQB137" s="76"/>
      <c r="PQC137" s="76"/>
      <c r="PQD137" s="76"/>
      <c r="PQE137" s="76"/>
      <c r="PQF137" s="76"/>
      <c r="PQG137" s="76"/>
      <c r="PQH137" s="76"/>
      <c r="PQI137" s="76"/>
      <c r="PQJ137" s="76"/>
      <c r="PQK137" s="76"/>
      <c r="PQL137" s="76"/>
      <c r="PQM137" s="76"/>
      <c r="PQN137" s="76"/>
      <c r="PQO137" s="76"/>
      <c r="PQP137" s="76"/>
      <c r="PQQ137" s="76"/>
      <c r="PQR137" s="76"/>
      <c r="PQS137" s="76"/>
      <c r="PQT137" s="76"/>
      <c r="PQU137" s="76"/>
      <c r="PQV137" s="76"/>
      <c r="PQW137" s="76"/>
      <c r="PQX137" s="76"/>
      <c r="PQY137" s="76"/>
      <c r="PQZ137" s="76"/>
      <c r="PRA137" s="76"/>
      <c r="PRB137" s="76"/>
      <c r="PRC137" s="76"/>
      <c r="PRD137" s="76"/>
      <c r="PRE137" s="76"/>
      <c r="PRF137" s="76"/>
      <c r="PRG137" s="76"/>
      <c r="PRH137" s="76"/>
      <c r="PRI137" s="76"/>
      <c r="PRJ137" s="76"/>
      <c r="PRK137" s="76"/>
      <c r="PRL137" s="76"/>
      <c r="PRM137" s="76"/>
      <c r="PRN137" s="76"/>
      <c r="PRO137" s="76"/>
      <c r="PRP137" s="76"/>
      <c r="PRQ137" s="76"/>
      <c r="PRR137" s="76"/>
      <c r="PRS137" s="76"/>
      <c r="PRT137" s="76"/>
      <c r="PRU137" s="76"/>
      <c r="PRV137" s="76"/>
      <c r="PRW137" s="76"/>
      <c r="PRX137" s="76"/>
      <c r="PRY137" s="76"/>
      <c r="PRZ137" s="76"/>
      <c r="PSA137" s="76"/>
      <c r="PSB137" s="76"/>
      <c r="PSC137" s="76"/>
      <c r="PSD137" s="76"/>
      <c r="PSE137" s="76"/>
      <c r="PSF137" s="76"/>
      <c r="PSG137" s="76"/>
      <c r="PSH137" s="76"/>
      <c r="PSI137" s="76"/>
      <c r="PSJ137" s="76"/>
      <c r="PSK137" s="76"/>
      <c r="PSL137" s="76"/>
      <c r="PSM137" s="76"/>
      <c r="PSN137" s="76"/>
      <c r="PSO137" s="76"/>
      <c r="PSP137" s="76"/>
      <c r="PSQ137" s="76"/>
      <c r="PSR137" s="76"/>
      <c r="PSS137" s="76"/>
      <c r="PST137" s="76"/>
      <c r="PSU137" s="76"/>
      <c r="PSV137" s="76"/>
      <c r="PSW137" s="76"/>
      <c r="PSX137" s="76"/>
      <c r="PSY137" s="76"/>
      <c r="PSZ137" s="76"/>
      <c r="PTA137" s="76"/>
      <c r="PTB137" s="76"/>
      <c r="PTC137" s="76"/>
      <c r="PTD137" s="76"/>
      <c r="PTE137" s="76"/>
      <c r="PTF137" s="76"/>
      <c r="PTG137" s="76"/>
      <c r="PTH137" s="76"/>
      <c r="PTI137" s="76"/>
      <c r="PTJ137" s="76"/>
      <c r="PTK137" s="76"/>
      <c r="PTL137" s="76"/>
      <c r="PTM137" s="76"/>
      <c r="PTN137" s="76"/>
      <c r="PTO137" s="76"/>
      <c r="PTP137" s="76"/>
      <c r="PTQ137" s="76"/>
      <c r="PTR137" s="76"/>
      <c r="PTS137" s="76"/>
      <c r="PTT137" s="76"/>
      <c r="PTU137" s="76"/>
      <c r="PTV137" s="76"/>
      <c r="PTW137" s="76"/>
      <c r="PTX137" s="76"/>
      <c r="PTY137" s="76"/>
      <c r="PTZ137" s="76"/>
      <c r="PUA137" s="76"/>
      <c r="PUB137" s="76"/>
      <c r="PUC137" s="76"/>
      <c r="PUD137" s="76"/>
      <c r="PUE137" s="76"/>
      <c r="PUF137" s="76"/>
      <c r="PUG137" s="76"/>
      <c r="PUH137" s="76"/>
      <c r="PUI137" s="76"/>
      <c r="PUJ137" s="76"/>
      <c r="PUK137" s="76"/>
      <c r="PUL137" s="76"/>
      <c r="PUM137" s="76"/>
      <c r="PUN137" s="76"/>
      <c r="PUO137" s="76"/>
      <c r="PUP137" s="76"/>
      <c r="PUQ137" s="76"/>
      <c r="PUR137" s="76"/>
      <c r="PUS137" s="76"/>
      <c r="PUT137" s="76"/>
      <c r="PUU137" s="76"/>
      <c r="PUV137" s="76"/>
      <c r="PUW137" s="76"/>
      <c r="PUX137" s="76"/>
      <c r="PUY137" s="76"/>
      <c r="PUZ137" s="76"/>
      <c r="PVA137" s="76"/>
      <c r="PVB137" s="76"/>
      <c r="PVC137" s="76"/>
      <c r="PVD137" s="76"/>
      <c r="PVE137" s="76"/>
      <c r="PVF137" s="76"/>
      <c r="PVG137" s="76"/>
      <c r="PVH137" s="76"/>
      <c r="PVI137" s="76"/>
      <c r="PVJ137" s="76"/>
      <c r="PVK137" s="76"/>
      <c r="PVL137" s="76"/>
      <c r="PVM137" s="76"/>
      <c r="PVN137" s="76"/>
      <c r="PVO137" s="76"/>
      <c r="PVP137" s="76"/>
      <c r="PVQ137" s="76"/>
      <c r="PVR137" s="76"/>
      <c r="PVS137" s="76"/>
      <c r="PVT137" s="76"/>
      <c r="PVU137" s="76"/>
      <c r="PVV137" s="76"/>
      <c r="PVW137" s="76"/>
      <c r="PVX137" s="76"/>
      <c r="PVY137" s="76"/>
      <c r="PVZ137" s="76"/>
      <c r="PWA137" s="76"/>
      <c r="PWB137" s="76"/>
      <c r="PWC137" s="76"/>
      <c r="PWD137" s="76"/>
      <c r="PWE137" s="76"/>
      <c r="PWF137" s="76"/>
      <c r="PWG137" s="76"/>
      <c r="PWH137" s="76"/>
      <c r="PWI137" s="76"/>
      <c r="PWJ137" s="76"/>
      <c r="PWK137" s="76"/>
      <c r="PWL137" s="76"/>
      <c r="PWM137" s="76"/>
      <c r="PWN137" s="76"/>
      <c r="PWO137" s="76"/>
      <c r="PWP137" s="76"/>
      <c r="PWQ137" s="76"/>
      <c r="PWR137" s="76"/>
      <c r="PWS137" s="76"/>
      <c r="PWT137" s="76"/>
      <c r="PWU137" s="76"/>
      <c r="PWV137" s="76"/>
      <c r="PWW137" s="76"/>
      <c r="PWX137" s="76"/>
      <c r="PWY137" s="76"/>
      <c r="PWZ137" s="76"/>
      <c r="PXA137" s="76"/>
      <c r="PXB137" s="76"/>
      <c r="PXC137" s="76"/>
      <c r="PXD137" s="76"/>
      <c r="PXE137" s="76"/>
      <c r="PXF137" s="76"/>
      <c r="PXG137" s="76"/>
      <c r="PXH137" s="76"/>
      <c r="PXI137" s="76"/>
      <c r="PXJ137" s="76"/>
      <c r="PXK137" s="76"/>
      <c r="PXL137" s="76"/>
      <c r="PXM137" s="76"/>
      <c r="PXN137" s="76"/>
      <c r="PXO137" s="76"/>
      <c r="PXP137" s="76"/>
      <c r="PXQ137" s="76"/>
      <c r="PXR137" s="76"/>
      <c r="PXS137" s="76"/>
      <c r="PXT137" s="76"/>
      <c r="PXU137" s="76"/>
      <c r="PXV137" s="76"/>
      <c r="PXW137" s="76"/>
      <c r="PXX137" s="76"/>
      <c r="PXY137" s="76"/>
      <c r="PXZ137" s="76"/>
      <c r="PYA137" s="76"/>
      <c r="PYB137" s="76"/>
      <c r="PYC137" s="76"/>
      <c r="PYD137" s="76"/>
      <c r="PYE137" s="76"/>
      <c r="PYF137" s="76"/>
      <c r="PYG137" s="76"/>
      <c r="PYH137" s="76"/>
      <c r="PYI137" s="76"/>
      <c r="PYJ137" s="76"/>
      <c r="PYK137" s="76"/>
      <c r="PYL137" s="76"/>
      <c r="PYM137" s="76"/>
      <c r="PYN137" s="76"/>
      <c r="PYO137" s="76"/>
      <c r="PYP137" s="76"/>
      <c r="PYQ137" s="76"/>
      <c r="PYR137" s="76"/>
      <c r="PYS137" s="76"/>
      <c r="PYT137" s="76"/>
      <c r="PYU137" s="76"/>
      <c r="PYV137" s="76"/>
      <c r="PYW137" s="76"/>
      <c r="PYX137" s="76"/>
      <c r="PYY137" s="76"/>
      <c r="PYZ137" s="76"/>
      <c r="PZA137" s="76"/>
      <c r="PZB137" s="76"/>
      <c r="PZC137" s="76"/>
      <c r="PZD137" s="76"/>
      <c r="PZE137" s="76"/>
      <c r="PZF137" s="76"/>
      <c r="PZG137" s="76"/>
      <c r="PZH137" s="76"/>
      <c r="PZI137" s="76"/>
      <c r="PZJ137" s="76"/>
      <c r="PZK137" s="76"/>
      <c r="PZL137" s="76"/>
      <c r="PZM137" s="76"/>
      <c r="PZN137" s="76"/>
      <c r="PZO137" s="76"/>
      <c r="PZP137" s="76"/>
      <c r="PZQ137" s="76"/>
      <c r="PZR137" s="76"/>
      <c r="PZS137" s="76"/>
      <c r="PZT137" s="76"/>
      <c r="PZU137" s="76"/>
      <c r="PZV137" s="76"/>
      <c r="PZW137" s="76"/>
      <c r="PZX137" s="76"/>
      <c r="PZY137" s="76"/>
      <c r="PZZ137" s="76"/>
      <c r="QAA137" s="76"/>
      <c r="QAB137" s="76"/>
      <c r="QAC137" s="76"/>
      <c r="QAD137" s="76"/>
      <c r="QAE137" s="76"/>
      <c r="QAF137" s="76"/>
      <c r="QAG137" s="76"/>
      <c r="QAH137" s="76"/>
      <c r="QAI137" s="76"/>
      <c r="QAJ137" s="76"/>
      <c r="QAK137" s="76"/>
      <c r="QAL137" s="76"/>
      <c r="QAM137" s="76"/>
      <c r="QAN137" s="76"/>
      <c r="QAO137" s="76"/>
      <c r="QAP137" s="76"/>
      <c r="QAQ137" s="76"/>
      <c r="QAR137" s="76"/>
      <c r="QAS137" s="76"/>
      <c r="QAT137" s="76"/>
      <c r="QAU137" s="76"/>
      <c r="QAV137" s="76"/>
      <c r="QAW137" s="76"/>
      <c r="QAX137" s="76"/>
      <c r="QAY137" s="76"/>
      <c r="QAZ137" s="76"/>
      <c r="QBA137" s="76"/>
      <c r="QBB137" s="76"/>
      <c r="QBC137" s="76"/>
      <c r="QBD137" s="76"/>
      <c r="QBE137" s="76"/>
      <c r="QBF137" s="76"/>
      <c r="QBG137" s="76"/>
      <c r="QBH137" s="76"/>
      <c r="QBI137" s="76"/>
      <c r="QBJ137" s="76"/>
      <c r="QBK137" s="76"/>
      <c r="QBL137" s="76"/>
      <c r="QBM137" s="76"/>
      <c r="QBN137" s="76"/>
      <c r="QBO137" s="76"/>
      <c r="QBP137" s="76"/>
      <c r="QBQ137" s="76"/>
      <c r="QBR137" s="76"/>
      <c r="QBS137" s="76"/>
      <c r="QBT137" s="76"/>
      <c r="QBU137" s="76"/>
      <c r="QBV137" s="76"/>
      <c r="QBW137" s="76"/>
      <c r="QBX137" s="76"/>
      <c r="QBY137" s="76"/>
      <c r="QBZ137" s="76"/>
      <c r="QCA137" s="76"/>
      <c r="QCB137" s="76"/>
      <c r="QCC137" s="76"/>
      <c r="QCD137" s="76"/>
      <c r="QCE137" s="76"/>
      <c r="QCF137" s="76"/>
      <c r="QCG137" s="76"/>
      <c r="QCH137" s="76"/>
      <c r="QCI137" s="76"/>
      <c r="QCJ137" s="76"/>
      <c r="QCK137" s="76"/>
      <c r="QCL137" s="76"/>
      <c r="QCM137" s="76"/>
      <c r="QCN137" s="76"/>
      <c r="QCO137" s="76"/>
      <c r="QCP137" s="76"/>
      <c r="QCQ137" s="76"/>
      <c r="QCR137" s="76"/>
      <c r="QCS137" s="76"/>
      <c r="QCT137" s="76"/>
      <c r="QCU137" s="76"/>
      <c r="QCV137" s="76"/>
      <c r="QCW137" s="76"/>
      <c r="QCX137" s="76"/>
      <c r="QCY137" s="76"/>
      <c r="QCZ137" s="76"/>
      <c r="QDA137" s="76"/>
      <c r="QDB137" s="76"/>
      <c r="QDC137" s="76"/>
      <c r="QDD137" s="76"/>
      <c r="QDE137" s="76"/>
      <c r="QDF137" s="76"/>
      <c r="QDG137" s="76"/>
      <c r="QDH137" s="76"/>
      <c r="QDI137" s="76"/>
      <c r="QDJ137" s="76"/>
      <c r="QDK137" s="76"/>
      <c r="QDL137" s="76"/>
      <c r="QDM137" s="76"/>
      <c r="QDN137" s="76"/>
      <c r="QDO137" s="76"/>
      <c r="QDP137" s="76"/>
      <c r="QDQ137" s="76"/>
      <c r="QDR137" s="76"/>
      <c r="QDS137" s="76"/>
      <c r="QDT137" s="76"/>
      <c r="QDU137" s="76"/>
      <c r="QDV137" s="76"/>
      <c r="QDW137" s="76"/>
      <c r="QDX137" s="76"/>
      <c r="QDY137" s="76"/>
      <c r="QDZ137" s="76"/>
      <c r="QEA137" s="76"/>
      <c r="QEB137" s="76"/>
      <c r="QEC137" s="76"/>
      <c r="QED137" s="76"/>
      <c r="QEE137" s="76"/>
      <c r="QEF137" s="76"/>
      <c r="QEG137" s="76"/>
      <c r="QEH137" s="76"/>
      <c r="QEI137" s="76"/>
      <c r="QEJ137" s="76"/>
      <c r="QEK137" s="76"/>
      <c r="QEL137" s="76"/>
      <c r="QEM137" s="76"/>
      <c r="QEN137" s="76"/>
      <c r="QEO137" s="76"/>
      <c r="QEP137" s="76"/>
      <c r="QEQ137" s="76"/>
      <c r="QER137" s="76"/>
      <c r="QES137" s="76"/>
      <c r="QET137" s="76"/>
      <c r="QEU137" s="76"/>
      <c r="QEV137" s="76"/>
      <c r="QEW137" s="76"/>
      <c r="QEX137" s="76"/>
      <c r="QEY137" s="76"/>
      <c r="QEZ137" s="76"/>
      <c r="QFA137" s="76"/>
      <c r="QFB137" s="76"/>
      <c r="QFC137" s="76"/>
      <c r="QFD137" s="76"/>
      <c r="QFE137" s="76"/>
      <c r="QFF137" s="76"/>
      <c r="QFG137" s="76"/>
      <c r="QFH137" s="76"/>
      <c r="QFI137" s="76"/>
      <c r="QFJ137" s="76"/>
      <c r="QFK137" s="76"/>
      <c r="QFL137" s="76"/>
      <c r="QFM137" s="76"/>
      <c r="QFN137" s="76"/>
      <c r="QFO137" s="76"/>
      <c r="QFP137" s="76"/>
      <c r="QFQ137" s="76"/>
      <c r="QFR137" s="76"/>
      <c r="QFS137" s="76"/>
      <c r="QFT137" s="76"/>
      <c r="QFU137" s="76"/>
      <c r="QFV137" s="76"/>
      <c r="QFW137" s="76"/>
      <c r="QFX137" s="76"/>
      <c r="QFY137" s="76"/>
      <c r="QFZ137" s="76"/>
      <c r="QGA137" s="76"/>
      <c r="QGB137" s="76"/>
      <c r="QGC137" s="76"/>
      <c r="QGD137" s="76"/>
      <c r="QGE137" s="76"/>
      <c r="QGF137" s="76"/>
      <c r="QGG137" s="76"/>
      <c r="QGH137" s="76"/>
      <c r="QGI137" s="76"/>
      <c r="QGJ137" s="76"/>
      <c r="QGK137" s="76"/>
      <c r="QGL137" s="76"/>
      <c r="QGM137" s="76"/>
      <c r="QGN137" s="76"/>
      <c r="QGO137" s="76"/>
      <c r="QGP137" s="76"/>
      <c r="QGQ137" s="76"/>
      <c r="QGR137" s="76"/>
      <c r="QGS137" s="76"/>
      <c r="QGT137" s="76"/>
      <c r="QGU137" s="76"/>
      <c r="QGV137" s="76"/>
      <c r="QGW137" s="76"/>
      <c r="QGX137" s="76"/>
      <c r="QGY137" s="76"/>
      <c r="QGZ137" s="76"/>
      <c r="QHA137" s="76"/>
      <c r="QHB137" s="76"/>
      <c r="QHC137" s="76"/>
      <c r="QHD137" s="76"/>
      <c r="QHE137" s="76"/>
      <c r="QHF137" s="76"/>
      <c r="QHG137" s="76"/>
      <c r="QHH137" s="76"/>
      <c r="QHI137" s="76"/>
      <c r="QHJ137" s="76"/>
      <c r="QHK137" s="76"/>
      <c r="QHL137" s="76"/>
      <c r="QHM137" s="76"/>
      <c r="QHN137" s="76"/>
      <c r="QHO137" s="76"/>
      <c r="QHP137" s="76"/>
      <c r="QHQ137" s="76"/>
      <c r="QHR137" s="76"/>
      <c r="QHS137" s="76"/>
      <c r="QHT137" s="76"/>
      <c r="QHU137" s="76"/>
      <c r="QHV137" s="76"/>
      <c r="QHW137" s="76"/>
      <c r="QHX137" s="76"/>
      <c r="QHY137" s="76"/>
      <c r="QHZ137" s="76"/>
      <c r="QIA137" s="76"/>
      <c r="QIB137" s="76"/>
      <c r="QIC137" s="76"/>
      <c r="QID137" s="76"/>
      <c r="QIE137" s="76"/>
      <c r="QIF137" s="76"/>
      <c r="QIG137" s="76"/>
      <c r="QIH137" s="76"/>
      <c r="QII137" s="76"/>
      <c r="QIJ137" s="76"/>
      <c r="QIK137" s="76"/>
      <c r="QIL137" s="76"/>
      <c r="QIM137" s="76"/>
      <c r="QIN137" s="76"/>
      <c r="QIO137" s="76"/>
      <c r="QIP137" s="76"/>
      <c r="QIQ137" s="76"/>
      <c r="QIR137" s="76"/>
      <c r="QIS137" s="76"/>
      <c r="QIT137" s="76"/>
      <c r="QIU137" s="76"/>
      <c r="QIV137" s="76"/>
      <c r="QIW137" s="76"/>
      <c r="QIX137" s="76"/>
      <c r="QIY137" s="76"/>
      <c r="QIZ137" s="76"/>
      <c r="QJA137" s="76"/>
      <c r="QJB137" s="76"/>
      <c r="QJC137" s="76"/>
      <c r="QJD137" s="76"/>
      <c r="QJE137" s="76"/>
      <c r="QJF137" s="76"/>
      <c r="QJG137" s="76"/>
      <c r="QJH137" s="76"/>
      <c r="QJI137" s="76"/>
      <c r="QJJ137" s="76"/>
      <c r="QJK137" s="76"/>
      <c r="QJL137" s="76"/>
      <c r="QJM137" s="76"/>
      <c r="QJN137" s="76"/>
      <c r="QJO137" s="76"/>
      <c r="QJP137" s="76"/>
      <c r="QJQ137" s="76"/>
      <c r="QJR137" s="76"/>
      <c r="QJS137" s="76"/>
      <c r="QJT137" s="76"/>
      <c r="QJU137" s="76"/>
      <c r="QJV137" s="76"/>
      <c r="QJW137" s="76"/>
      <c r="QJX137" s="76"/>
      <c r="QJY137" s="76"/>
      <c r="QJZ137" s="76"/>
      <c r="QKA137" s="76"/>
      <c r="QKB137" s="76"/>
      <c r="QKC137" s="76"/>
      <c r="QKD137" s="76"/>
      <c r="QKE137" s="76"/>
      <c r="QKF137" s="76"/>
      <c r="QKG137" s="76"/>
      <c r="QKH137" s="76"/>
      <c r="QKI137" s="76"/>
      <c r="QKJ137" s="76"/>
      <c r="QKK137" s="76"/>
      <c r="QKL137" s="76"/>
      <c r="QKM137" s="76"/>
      <c r="QKN137" s="76"/>
      <c r="QKO137" s="76"/>
      <c r="QKP137" s="76"/>
      <c r="QKQ137" s="76"/>
      <c r="QKR137" s="76"/>
      <c r="QKS137" s="76"/>
      <c r="QKT137" s="76"/>
      <c r="QKU137" s="76"/>
      <c r="QKV137" s="76"/>
      <c r="QKW137" s="76"/>
      <c r="QKX137" s="76"/>
      <c r="QKY137" s="76"/>
      <c r="QKZ137" s="76"/>
      <c r="QLA137" s="76"/>
      <c r="QLB137" s="76"/>
      <c r="QLC137" s="76"/>
      <c r="QLD137" s="76"/>
      <c r="QLE137" s="76"/>
      <c r="QLF137" s="76"/>
      <c r="QLG137" s="76"/>
      <c r="QLH137" s="76"/>
      <c r="QLI137" s="76"/>
      <c r="QLJ137" s="76"/>
      <c r="QLK137" s="76"/>
      <c r="QLL137" s="76"/>
      <c r="QLM137" s="76"/>
      <c r="QLN137" s="76"/>
      <c r="QLO137" s="76"/>
      <c r="QLP137" s="76"/>
      <c r="QLQ137" s="76"/>
      <c r="QLR137" s="76"/>
      <c r="QLS137" s="76"/>
      <c r="QLT137" s="76"/>
      <c r="QLU137" s="76"/>
      <c r="QLV137" s="76"/>
      <c r="QLW137" s="76"/>
      <c r="QLX137" s="76"/>
      <c r="QLY137" s="76"/>
      <c r="QLZ137" s="76"/>
      <c r="QMA137" s="76"/>
      <c r="QMB137" s="76"/>
      <c r="QMC137" s="76"/>
      <c r="QMD137" s="76"/>
      <c r="QME137" s="76"/>
      <c r="QMF137" s="76"/>
      <c r="QMG137" s="76"/>
      <c r="QMH137" s="76"/>
      <c r="QMI137" s="76"/>
      <c r="QMJ137" s="76"/>
      <c r="QMK137" s="76"/>
      <c r="QML137" s="76"/>
      <c r="QMM137" s="76"/>
      <c r="QMN137" s="76"/>
      <c r="QMO137" s="76"/>
      <c r="QMP137" s="76"/>
      <c r="QMQ137" s="76"/>
      <c r="QMR137" s="76"/>
      <c r="QMS137" s="76"/>
      <c r="QMT137" s="76"/>
      <c r="QMU137" s="76"/>
      <c r="QMV137" s="76"/>
      <c r="QMW137" s="76"/>
      <c r="QMX137" s="76"/>
      <c r="QMY137" s="76"/>
      <c r="QMZ137" s="76"/>
      <c r="QNA137" s="76"/>
      <c r="QNB137" s="76"/>
      <c r="QNC137" s="76"/>
      <c r="QND137" s="76"/>
      <c r="QNE137" s="76"/>
      <c r="QNF137" s="76"/>
      <c r="QNG137" s="76"/>
      <c r="QNH137" s="76"/>
      <c r="QNI137" s="76"/>
      <c r="QNJ137" s="76"/>
      <c r="QNK137" s="76"/>
      <c r="QNL137" s="76"/>
      <c r="QNM137" s="76"/>
      <c r="QNN137" s="76"/>
      <c r="QNO137" s="76"/>
      <c r="QNP137" s="76"/>
      <c r="QNQ137" s="76"/>
      <c r="QNR137" s="76"/>
      <c r="QNS137" s="76"/>
      <c r="QNT137" s="76"/>
      <c r="QNU137" s="76"/>
      <c r="QNV137" s="76"/>
      <c r="QNW137" s="76"/>
      <c r="QNX137" s="76"/>
      <c r="QNY137" s="76"/>
      <c r="QNZ137" s="76"/>
      <c r="QOA137" s="76"/>
      <c r="QOB137" s="76"/>
      <c r="QOC137" s="76"/>
      <c r="QOD137" s="76"/>
      <c r="QOE137" s="76"/>
      <c r="QOF137" s="76"/>
      <c r="QOG137" s="76"/>
      <c r="QOH137" s="76"/>
      <c r="QOI137" s="76"/>
      <c r="QOJ137" s="76"/>
      <c r="QOK137" s="76"/>
      <c r="QOL137" s="76"/>
      <c r="QOM137" s="76"/>
      <c r="QON137" s="76"/>
      <c r="QOO137" s="76"/>
      <c r="QOP137" s="76"/>
      <c r="QOQ137" s="76"/>
      <c r="QOR137" s="76"/>
      <c r="QOS137" s="76"/>
      <c r="QOT137" s="76"/>
      <c r="QOU137" s="76"/>
      <c r="QOV137" s="76"/>
      <c r="QOW137" s="76"/>
      <c r="QOX137" s="76"/>
      <c r="QOY137" s="76"/>
      <c r="QOZ137" s="76"/>
      <c r="QPA137" s="76"/>
      <c r="QPB137" s="76"/>
      <c r="QPC137" s="76"/>
      <c r="QPD137" s="76"/>
      <c r="QPE137" s="76"/>
      <c r="QPF137" s="76"/>
      <c r="QPG137" s="76"/>
      <c r="QPH137" s="76"/>
      <c r="QPI137" s="76"/>
      <c r="QPJ137" s="76"/>
      <c r="QPK137" s="76"/>
      <c r="QPL137" s="76"/>
      <c r="QPM137" s="76"/>
      <c r="QPN137" s="76"/>
      <c r="QPO137" s="76"/>
      <c r="QPP137" s="76"/>
      <c r="QPQ137" s="76"/>
      <c r="QPR137" s="76"/>
      <c r="QPS137" s="76"/>
      <c r="QPT137" s="76"/>
      <c r="QPU137" s="76"/>
      <c r="QPV137" s="76"/>
      <c r="QPW137" s="76"/>
      <c r="QPX137" s="76"/>
      <c r="QPY137" s="76"/>
      <c r="QPZ137" s="76"/>
      <c r="QQA137" s="76"/>
      <c r="QQB137" s="76"/>
      <c r="QQC137" s="76"/>
      <c r="QQD137" s="76"/>
      <c r="QQE137" s="76"/>
      <c r="QQF137" s="76"/>
      <c r="QQG137" s="76"/>
      <c r="QQH137" s="76"/>
      <c r="QQI137" s="76"/>
      <c r="QQJ137" s="76"/>
      <c r="QQK137" s="76"/>
      <c r="QQL137" s="76"/>
      <c r="QQM137" s="76"/>
      <c r="QQN137" s="76"/>
      <c r="QQO137" s="76"/>
      <c r="QQP137" s="76"/>
      <c r="QQQ137" s="76"/>
      <c r="QQR137" s="76"/>
      <c r="QQS137" s="76"/>
      <c r="QQT137" s="76"/>
      <c r="QQU137" s="76"/>
      <c r="QQV137" s="76"/>
      <c r="QQW137" s="76"/>
      <c r="QQX137" s="76"/>
      <c r="QQY137" s="76"/>
      <c r="QQZ137" s="76"/>
      <c r="QRA137" s="76"/>
      <c r="QRB137" s="76"/>
      <c r="QRC137" s="76"/>
      <c r="QRD137" s="76"/>
      <c r="QRE137" s="76"/>
      <c r="QRF137" s="76"/>
      <c r="QRG137" s="76"/>
      <c r="QRH137" s="76"/>
      <c r="QRI137" s="76"/>
      <c r="QRJ137" s="76"/>
      <c r="QRK137" s="76"/>
      <c r="QRL137" s="76"/>
      <c r="QRM137" s="76"/>
      <c r="QRN137" s="76"/>
      <c r="QRO137" s="76"/>
      <c r="QRP137" s="76"/>
      <c r="QRQ137" s="76"/>
      <c r="QRR137" s="76"/>
      <c r="QRS137" s="76"/>
      <c r="QRT137" s="76"/>
      <c r="QRU137" s="76"/>
      <c r="QRV137" s="76"/>
      <c r="QRW137" s="76"/>
      <c r="QRX137" s="76"/>
      <c r="QRY137" s="76"/>
      <c r="QRZ137" s="76"/>
      <c r="QSA137" s="76"/>
      <c r="QSB137" s="76"/>
      <c r="QSC137" s="76"/>
      <c r="QSD137" s="76"/>
      <c r="QSE137" s="76"/>
      <c r="QSF137" s="76"/>
      <c r="QSG137" s="76"/>
      <c r="QSH137" s="76"/>
      <c r="QSI137" s="76"/>
      <c r="QSJ137" s="76"/>
      <c r="QSK137" s="76"/>
      <c r="QSL137" s="76"/>
      <c r="QSM137" s="76"/>
      <c r="QSN137" s="76"/>
      <c r="QSO137" s="76"/>
      <c r="QSP137" s="76"/>
      <c r="QSQ137" s="76"/>
      <c r="QSR137" s="76"/>
      <c r="QSS137" s="76"/>
      <c r="QST137" s="76"/>
      <c r="QSU137" s="76"/>
      <c r="QSV137" s="76"/>
      <c r="QSW137" s="76"/>
      <c r="QSX137" s="76"/>
      <c r="QSY137" s="76"/>
      <c r="QSZ137" s="76"/>
      <c r="QTA137" s="76"/>
      <c r="QTB137" s="76"/>
      <c r="QTC137" s="76"/>
      <c r="QTD137" s="76"/>
      <c r="QTE137" s="76"/>
      <c r="QTF137" s="76"/>
      <c r="QTG137" s="76"/>
      <c r="QTH137" s="76"/>
      <c r="QTI137" s="76"/>
      <c r="QTJ137" s="76"/>
      <c r="QTK137" s="76"/>
      <c r="QTL137" s="76"/>
      <c r="QTM137" s="76"/>
      <c r="QTN137" s="76"/>
      <c r="QTO137" s="76"/>
      <c r="QTP137" s="76"/>
      <c r="QTQ137" s="76"/>
      <c r="QTR137" s="76"/>
      <c r="QTS137" s="76"/>
      <c r="QTT137" s="76"/>
      <c r="QTU137" s="76"/>
      <c r="QTV137" s="76"/>
      <c r="QTW137" s="76"/>
      <c r="QTX137" s="76"/>
      <c r="QTY137" s="76"/>
      <c r="QTZ137" s="76"/>
      <c r="QUA137" s="76"/>
      <c r="QUB137" s="76"/>
      <c r="QUC137" s="76"/>
      <c r="QUD137" s="76"/>
      <c r="QUE137" s="76"/>
      <c r="QUF137" s="76"/>
      <c r="QUG137" s="76"/>
      <c r="QUH137" s="76"/>
      <c r="QUI137" s="76"/>
      <c r="QUJ137" s="76"/>
      <c r="QUK137" s="76"/>
      <c r="QUL137" s="76"/>
      <c r="QUM137" s="76"/>
      <c r="QUN137" s="76"/>
      <c r="QUO137" s="76"/>
      <c r="QUP137" s="76"/>
      <c r="QUQ137" s="76"/>
      <c r="QUR137" s="76"/>
      <c r="QUS137" s="76"/>
      <c r="QUT137" s="76"/>
      <c r="QUU137" s="76"/>
      <c r="QUV137" s="76"/>
      <c r="QUW137" s="76"/>
      <c r="QUX137" s="76"/>
      <c r="QUY137" s="76"/>
      <c r="QUZ137" s="76"/>
      <c r="QVA137" s="76"/>
      <c r="QVB137" s="76"/>
      <c r="QVC137" s="76"/>
      <c r="QVD137" s="76"/>
      <c r="QVE137" s="76"/>
      <c r="QVF137" s="76"/>
      <c r="QVG137" s="76"/>
      <c r="QVH137" s="76"/>
      <c r="QVI137" s="76"/>
      <c r="QVJ137" s="76"/>
      <c r="QVK137" s="76"/>
      <c r="QVL137" s="76"/>
      <c r="QVM137" s="76"/>
      <c r="QVN137" s="76"/>
      <c r="QVO137" s="76"/>
      <c r="QVP137" s="76"/>
      <c r="QVQ137" s="76"/>
      <c r="QVR137" s="76"/>
      <c r="QVS137" s="76"/>
      <c r="QVT137" s="76"/>
      <c r="QVU137" s="76"/>
      <c r="QVV137" s="76"/>
      <c r="QVW137" s="76"/>
      <c r="QVX137" s="76"/>
      <c r="QVY137" s="76"/>
      <c r="QVZ137" s="76"/>
      <c r="QWA137" s="76"/>
      <c r="QWB137" s="76"/>
      <c r="QWC137" s="76"/>
      <c r="QWD137" s="76"/>
      <c r="QWE137" s="76"/>
      <c r="QWF137" s="76"/>
      <c r="QWG137" s="76"/>
      <c r="QWH137" s="76"/>
      <c r="QWI137" s="76"/>
      <c r="QWJ137" s="76"/>
      <c r="QWK137" s="76"/>
      <c r="QWL137" s="76"/>
      <c r="QWM137" s="76"/>
      <c r="QWN137" s="76"/>
      <c r="QWO137" s="76"/>
      <c r="QWP137" s="76"/>
      <c r="QWQ137" s="76"/>
      <c r="QWR137" s="76"/>
      <c r="QWS137" s="76"/>
      <c r="QWT137" s="76"/>
      <c r="QWU137" s="76"/>
      <c r="QWV137" s="76"/>
      <c r="QWW137" s="76"/>
      <c r="QWX137" s="76"/>
      <c r="QWY137" s="76"/>
      <c r="QWZ137" s="76"/>
      <c r="QXA137" s="76"/>
      <c r="QXB137" s="76"/>
      <c r="QXC137" s="76"/>
      <c r="QXD137" s="76"/>
      <c r="QXE137" s="76"/>
      <c r="QXF137" s="76"/>
      <c r="QXG137" s="76"/>
      <c r="QXH137" s="76"/>
      <c r="QXI137" s="76"/>
      <c r="QXJ137" s="76"/>
      <c r="QXK137" s="76"/>
      <c r="QXL137" s="76"/>
      <c r="QXM137" s="76"/>
      <c r="QXN137" s="76"/>
      <c r="QXO137" s="76"/>
      <c r="QXP137" s="76"/>
      <c r="QXQ137" s="76"/>
      <c r="QXR137" s="76"/>
      <c r="QXS137" s="76"/>
      <c r="QXT137" s="76"/>
      <c r="QXU137" s="76"/>
      <c r="QXV137" s="76"/>
      <c r="QXW137" s="76"/>
      <c r="QXX137" s="76"/>
      <c r="QXY137" s="76"/>
      <c r="QXZ137" s="76"/>
      <c r="QYA137" s="76"/>
      <c r="QYB137" s="76"/>
      <c r="QYC137" s="76"/>
      <c r="QYD137" s="76"/>
      <c r="QYE137" s="76"/>
      <c r="QYF137" s="76"/>
      <c r="QYG137" s="76"/>
      <c r="QYH137" s="76"/>
      <c r="QYI137" s="76"/>
      <c r="QYJ137" s="76"/>
      <c r="QYK137" s="76"/>
      <c r="QYL137" s="76"/>
      <c r="QYM137" s="76"/>
      <c r="QYN137" s="76"/>
      <c r="QYO137" s="76"/>
      <c r="QYP137" s="76"/>
      <c r="QYQ137" s="76"/>
      <c r="QYR137" s="76"/>
      <c r="QYS137" s="76"/>
      <c r="QYT137" s="76"/>
      <c r="QYU137" s="76"/>
      <c r="QYV137" s="76"/>
      <c r="QYW137" s="76"/>
      <c r="QYX137" s="76"/>
      <c r="QYY137" s="76"/>
      <c r="QYZ137" s="76"/>
      <c r="QZA137" s="76"/>
      <c r="QZB137" s="76"/>
      <c r="QZC137" s="76"/>
      <c r="QZD137" s="76"/>
      <c r="QZE137" s="76"/>
      <c r="QZF137" s="76"/>
      <c r="QZG137" s="76"/>
      <c r="QZH137" s="76"/>
      <c r="QZI137" s="76"/>
      <c r="QZJ137" s="76"/>
      <c r="QZK137" s="76"/>
      <c r="QZL137" s="76"/>
      <c r="QZM137" s="76"/>
      <c r="QZN137" s="76"/>
      <c r="QZO137" s="76"/>
      <c r="QZP137" s="76"/>
      <c r="QZQ137" s="76"/>
      <c r="QZR137" s="76"/>
      <c r="QZS137" s="76"/>
      <c r="QZT137" s="76"/>
      <c r="QZU137" s="76"/>
      <c r="QZV137" s="76"/>
      <c r="QZW137" s="76"/>
      <c r="QZX137" s="76"/>
      <c r="QZY137" s="76"/>
      <c r="QZZ137" s="76"/>
      <c r="RAA137" s="76"/>
      <c r="RAB137" s="76"/>
      <c r="RAC137" s="76"/>
      <c r="RAD137" s="76"/>
      <c r="RAE137" s="76"/>
      <c r="RAF137" s="76"/>
      <c r="RAG137" s="76"/>
      <c r="RAH137" s="76"/>
      <c r="RAI137" s="76"/>
      <c r="RAJ137" s="76"/>
      <c r="RAK137" s="76"/>
      <c r="RAL137" s="76"/>
      <c r="RAM137" s="76"/>
      <c r="RAN137" s="76"/>
      <c r="RAO137" s="76"/>
      <c r="RAP137" s="76"/>
      <c r="RAQ137" s="76"/>
      <c r="RAR137" s="76"/>
      <c r="RAS137" s="76"/>
      <c r="RAT137" s="76"/>
      <c r="RAU137" s="76"/>
      <c r="RAV137" s="76"/>
      <c r="RAW137" s="76"/>
      <c r="RAX137" s="76"/>
      <c r="RAY137" s="76"/>
      <c r="RAZ137" s="76"/>
      <c r="RBA137" s="76"/>
      <c r="RBB137" s="76"/>
      <c r="RBC137" s="76"/>
      <c r="RBD137" s="76"/>
      <c r="RBE137" s="76"/>
      <c r="RBF137" s="76"/>
      <c r="RBG137" s="76"/>
      <c r="RBH137" s="76"/>
      <c r="RBI137" s="76"/>
      <c r="RBJ137" s="76"/>
      <c r="RBK137" s="76"/>
      <c r="RBL137" s="76"/>
      <c r="RBM137" s="76"/>
      <c r="RBN137" s="76"/>
      <c r="RBO137" s="76"/>
      <c r="RBP137" s="76"/>
      <c r="RBQ137" s="76"/>
      <c r="RBR137" s="76"/>
      <c r="RBS137" s="76"/>
      <c r="RBT137" s="76"/>
      <c r="RBU137" s="76"/>
      <c r="RBV137" s="76"/>
      <c r="RBW137" s="76"/>
      <c r="RBX137" s="76"/>
      <c r="RBY137" s="76"/>
      <c r="RBZ137" s="76"/>
      <c r="RCA137" s="76"/>
      <c r="RCB137" s="76"/>
      <c r="RCC137" s="76"/>
      <c r="RCD137" s="76"/>
      <c r="RCE137" s="76"/>
      <c r="RCF137" s="76"/>
      <c r="RCG137" s="76"/>
      <c r="RCH137" s="76"/>
      <c r="RCI137" s="76"/>
      <c r="RCJ137" s="76"/>
      <c r="RCK137" s="76"/>
      <c r="RCL137" s="76"/>
      <c r="RCM137" s="76"/>
      <c r="RCN137" s="76"/>
      <c r="RCO137" s="76"/>
      <c r="RCP137" s="76"/>
      <c r="RCQ137" s="76"/>
      <c r="RCR137" s="76"/>
      <c r="RCS137" s="76"/>
      <c r="RCT137" s="76"/>
      <c r="RCU137" s="76"/>
      <c r="RCV137" s="76"/>
      <c r="RCW137" s="76"/>
      <c r="RCX137" s="76"/>
      <c r="RCY137" s="76"/>
      <c r="RCZ137" s="76"/>
      <c r="RDA137" s="76"/>
      <c r="RDB137" s="76"/>
      <c r="RDC137" s="76"/>
      <c r="RDD137" s="76"/>
      <c r="RDE137" s="76"/>
      <c r="RDF137" s="76"/>
      <c r="RDG137" s="76"/>
      <c r="RDH137" s="76"/>
      <c r="RDI137" s="76"/>
      <c r="RDJ137" s="76"/>
      <c r="RDK137" s="76"/>
      <c r="RDL137" s="76"/>
      <c r="RDM137" s="76"/>
      <c r="RDN137" s="76"/>
      <c r="RDO137" s="76"/>
      <c r="RDP137" s="76"/>
      <c r="RDQ137" s="76"/>
      <c r="RDR137" s="76"/>
      <c r="RDS137" s="76"/>
      <c r="RDT137" s="76"/>
      <c r="RDU137" s="76"/>
      <c r="RDV137" s="76"/>
      <c r="RDW137" s="76"/>
      <c r="RDX137" s="76"/>
      <c r="RDY137" s="76"/>
      <c r="RDZ137" s="76"/>
      <c r="REA137" s="76"/>
      <c r="REB137" s="76"/>
      <c r="REC137" s="76"/>
      <c r="RED137" s="76"/>
      <c r="REE137" s="76"/>
      <c r="REF137" s="76"/>
      <c r="REG137" s="76"/>
      <c r="REH137" s="76"/>
      <c r="REI137" s="76"/>
      <c r="REJ137" s="76"/>
      <c r="REK137" s="76"/>
      <c r="REL137" s="76"/>
      <c r="REM137" s="76"/>
      <c r="REN137" s="76"/>
      <c r="REO137" s="76"/>
      <c r="REP137" s="76"/>
      <c r="REQ137" s="76"/>
      <c r="RER137" s="76"/>
      <c r="RES137" s="76"/>
      <c r="RET137" s="76"/>
      <c r="REU137" s="76"/>
      <c r="REV137" s="76"/>
      <c r="REW137" s="76"/>
      <c r="REX137" s="76"/>
      <c r="REY137" s="76"/>
      <c r="REZ137" s="76"/>
      <c r="RFA137" s="76"/>
      <c r="RFB137" s="76"/>
      <c r="RFC137" s="76"/>
      <c r="RFD137" s="76"/>
      <c r="RFE137" s="76"/>
      <c r="RFF137" s="76"/>
      <c r="RFG137" s="76"/>
      <c r="RFH137" s="76"/>
      <c r="RFI137" s="76"/>
      <c r="RFJ137" s="76"/>
      <c r="RFK137" s="76"/>
      <c r="RFL137" s="76"/>
      <c r="RFM137" s="76"/>
      <c r="RFN137" s="76"/>
      <c r="RFO137" s="76"/>
      <c r="RFP137" s="76"/>
      <c r="RFQ137" s="76"/>
      <c r="RFR137" s="76"/>
      <c r="RFS137" s="76"/>
      <c r="RFT137" s="76"/>
      <c r="RFU137" s="76"/>
      <c r="RFV137" s="76"/>
      <c r="RFW137" s="76"/>
      <c r="RFX137" s="76"/>
      <c r="RFY137" s="76"/>
      <c r="RFZ137" s="76"/>
      <c r="RGA137" s="76"/>
      <c r="RGB137" s="76"/>
      <c r="RGC137" s="76"/>
      <c r="RGD137" s="76"/>
      <c r="RGE137" s="76"/>
      <c r="RGF137" s="76"/>
      <c r="RGG137" s="76"/>
      <c r="RGH137" s="76"/>
      <c r="RGI137" s="76"/>
      <c r="RGJ137" s="76"/>
      <c r="RGK137" s="76"/>
      <c r="RGL137" s="76"/>
      <c r="RGM137" s="76"/>
      <c r="RGN137" s="76"/>
      <c r="RGO137" s="76"/>
      <c r="RGP137" s="76"/>
      <c r="RGQ137" s="76"/>
      <c r="RGR137" s="76"/>
      <c r="RGS137" s="76"/>
      <c r="RGT137" s="76"/>
      <c r="RGU137" s="76"/>
      <c r="RGV137" s="76"/>
      <c r="RGW137" s="76"/>
      <c r="RGX137" s="76"/>
      <c r="RGY137" s="76"/>
      <c r="RGZ137" s="76"/>
      <c r="RHA137" s="76"/>
      <c r="RHB137" s="76"/>
      <c r="RHC137" s="76"/>
      <c r="RHD137" s="76"/>
      <c r="RHE137" s="76"/>
      <c r="RHF137" s="76"/>
      <c r="RHG137" s="76"/>
      <c r="RHH137" s="76"/>
      <c r="RHI137" s="76"/>
      <c r="RHJ137" s="76"/>
      <c r="RHK137" s="76"/>
      <c r="RHL137" s="76"/>
      <c r="RHM137" s="76"/>
      <c r="RHN137" s="76"/>
      <c r="RHO137" s="76"/>
      <c r="RHP137" s="76"/>
      <c r="RHQ137" s="76"/>
      <c r="RHR137" s="76"/>
      <c r="RHS137" s="76"/>
      <c r="RHT137" s="76"/>
      <c r="RHU137" s="76"/>
      <c r="RHV137" s="76"/>
      <c r="RHW137" s="76"/>
      <c r="RHX137" s="76"/>
      <c r="RHY137" s="76"/>
      <c r="RHZ137" s="76"/>
      <c r="RIA137" s="76"/>
      <c r="RIB137" s="76"/>
      <c r="RIC137" s="76"/>
      <c r="RID137" s="76"/>
      <c r="RIE137" s="76"/>
      <c r="RIF137" s="76"/>
      <c r="RIG137" s="76"/>
      <c r="RIH137" s="76"/>
      <c r="RII137" s="76"/>
      <c r="RIJ137" s="76"/>
      <c r="RIK137" s="76"/>
      <c r="RIL137" s="76"/>
      <c r="RIM137" s="76"/>
      <c r="RIN137" s="76"/>
      <c r="RIO137" s="76"/>
      <c r="RIP137" s="76"/>
      <c r="RIQ137" s="76"/>
      <c r="RIR137" s="76"/>
      <c r="RIS137" s="76"/>
      <c r="RIT137" s="76"/>
      <c r="RIU137" s="76"/>
      <c r="RIV137" s="76"/>
      <c r="RIW137" s="76"/>
      <c r="RIX137" s="76"/>
      <c r="RIY137" s="76"/>
      <c r="RIZ137" s="76"/>
      <c r="RJA137" s="76"/>
      <c r="RJB137" s="76"/>
      <c r="RJC137" s="76"/>
      <c r="RJD137" s="76"/>
      <c r="RJE137" s="76"/>
      <c r="RJF137" s="76"/>
      <c r="RJG137" s="76"/>
      <c r="RJH137" s="76"/>
      <c r="RJI137" s="76"/>
      <c r="RJJ137" s="76"/>
      <c r="RJK137" s="76"/>
      <c r="RJL137" s="76"/>
      <c r="RJM137" s="76"/>
      <c r="RJN137" s="76"/>
      <c r="RJO137" s="76"/>
      <c r="RJP137" s="76"/>
      <c r="RJQ137" s="76"/>
      <c r="RJR137" s="76"/>
      <c r="RJS137" s="76"/>
      <c r="RJT137" s="76"/>
      <c r="RJU137" s="76"/>
      <c r="RJV137" s="76"/>
      <c r="RJW137" s="76"/>
      <c r="RJX137" s="76"/>
      <c r="RJY137" s="76"/>
      <c r="RJZ137" s="76"/>
      <c r="RKA137" s="76"/>
      <c r="RKB137" s="76"/>
      <c r="RKC137" s="76"/>
      <c r="RKD137" s="76"/>
      <c r="RKE137" s="76"/>
      <c r="RKF137" s="76"/>
      <c r="RKG137" s="76"/>
      <c r="RKH137" s="76"/>
      <c r="RKI137" s="76"/>
      <c r="RKJ137" s="76"/>
      <c r="RKK137" s="76"/>
      <c r="RKL137" s="76"/>
      <c r="RKM137" s="76"/>
      <c r="RKN137" s="76"/>
      <c r="RKO137" s="76"/>
      <c r="RKP137" s="76"/>
      <c r="RKQ137" s="76"/>
      <c r="RKR137" s="76"/>
      <c r="RKS137" s="76"/>
      <c r="RKT137" s="76"/>
      <c r="RKU137" s="76"/>
      <c r="RKV137" s="76"/>
      <c r="RKW137" s="76"/>
      <c r="RKX137" s="76"/>
      <c r="RKY137" s="76"/>
      <c r="RKZ137" s="76"/>
      <c r="RLA137" s="76"/>
      <c r="RLB137" s="76"/>
      <c r="RLC137" s="76"/>
      <c r="RLD137" s="76"/>
      <c r="RLE137" s="76"/>
      <c r="RLF137" s="76"/>
      <c r="RLG137" s="76"/>
      <c r="RLH137" s="76"/>
      <c r="RLI137" s="76"/>
      <c r="RLJ137" s="76"/>
      <c r="RLK137" s="76"/>
      <c r="RLL137" s="76"/>
      <c r="RLM137" s="76"/>
      <c r="RLN137" s="76"/>
      <c r="RLO137" s="76"/>
      <c r="RLP137" s="76"/>
      <c r="RLQ137" s="76"/>
      <c r="RLR137" s="76"/>
      <c r="RLS137" s="76"/>
      <c r="RLT137" s="76"/>
      <c r="RLU137" s="76"/>
      <c r="RLV137" s="76"/>
      <c r="RLW137" s="76"/>
      <c r="RLX137" s="76"/>
      <c r="RLY137" s="76"/>
      <c r="RLZ137" s="76"/>
      <c r="RMA137" s="76"/>
      <c r="RMB137" s="76"/>
      <c r="RMC137" s="76"/>
      <c r="RMD137" s="76"/>
      <c r="RME137" s="76"/>
      <c r="RMF137" s="76"/>
      <c r="RMG137" s="76"/>
      <c r="RMH137" s="76"/>
      <c r="RMI137" s="76"/>
      <c r="RMJ137" s="76"/>
      <c r="RMK137" s="76"/>
      <c r="RML137" s="76"/>
      <c r="RMM137" s="76"/>
      <c r="RMN137" s="76"/>
      <c r="RMO137" s="76"/>
      <c r="RMP137" s="76"/>
      <c r="RMQ137" s="76"/>
      <c r="RMR137" s="76"/>
      <c r="RMS137" s="76"/>
      <c r="RMT137" s="76"/>
      <c r="RMU137" s="76"/>
      <c r="RMV137" s="76"/>
      <c r="RMW137" s="76"/>
      <c r="RMX137" s="76"/>
      <c r="RMY137" s="76"/>
      <c r="RMZ137" s="76"/>
      <c r="RNA137" s="76"/>
      <c r="RNB137" s="76"/>
      <c r="RNC137" s="76"/>
      <c r="RND137" s="76"/>
      <c r="RNE137" s="76"/>
      <c r="RNF137" s="76"/>
      <c r="RNG137" s="76"/>
      <c r="RNH137" s="76"/>
      <c r="RNI137" s="76"/>
      <c r="RNJ137" s="76"/>
      <c r="RNK137" s="76"/>
      <c r="RNL137" s="76"/>
      <c r="RNM137" s="76"/>
      <c r="RNN137" s="76"/>
      <c r="RNO137" s="76"/>
      <c r="RNP137" s="76"/>
      <c r="RNQ137" s="76"/>
      <c r="RNR137" s="76"/>
      <c r="RNS137" s="76"/>
      <c r="RNT137" s="76"/>
      <c r="RNU137" s="76"/>
      <c r="RNV137" s="76"/>
      <c r="RNW137" s="76"/>
      <c r="RNX137" s="76"/>
      <c r="RNY137" s="76"/>
      <c r="RNZ137" s="76"/>
      <c r="ROA137" s="76"/>
      <c r="ROB137" s="76"/>
      <c r="ROC137" s="76"/>
      <c r="ROD137" s="76"/>
      <c r="ROE137" s="76"/>
      <c r="ROF137" s="76"/>
      <c r="ROG137" s="76"/>
      <c r="ROH137" s="76"/>
      <c r="ROI137" s="76"/>
      <c r="ROJ137" s="76"/>
      <c r="ROK137" s="76"/>
      <c r="ROL137" s="76"/>
      <c r="ROM137" s="76"/>
      <c r="RON137" s="76"/>
      <c r="ROO137" s="76"/>
      <c r="ROP137" s="76"/>
      <c r="ROQ137" s="76"/>
      <c r="ROR137" s="76"/>
      <c r="ROS137" s="76"/>
      <c r="ROT137" s="76"/>
      <c r="ROU137" s="76"/>
      <c r="ROV137" s="76"/>
      <c r="ROW137" s="76"/>
      <c r="ROX137" s="76"/>
      <c r="ROY137" s="76"/>
      <c r="ROZ137" s="76"/>
      <c r="RPA137" s="76"/>
      <c r="RPB137" s="76"/>
      <c r="RPC137" s="76"/>
      <c r="RPD137" s="76"/>
      <c r="RPE137" s="76"/>
      <c r="RPF137" s="76"/>
      <c r="RPG137" s="76"/>
      <c r="RPH137" s="76"/>
      <c r="RPI137" s="76"/>
      <c r="RPJ137" s="76"/>
      <c r="RPK137" s="76"/>
      <c r="RPL137" s="76"/>
      <c r="RPM137" s="76"/>
      <c r="RPN137" s="76"/>
      <c r="RPO137" s="76"/>
      <c r="RPP137" s="76"/>
      <c r="RPQ137" s="76"/>
      <c r="RPR137" s="76"/>
      <c r="RPS137" s="76"/>
      <c r="RPT137" s="76"/>
      <c r="RPU137" s="76"/>
      <c r="RPV137" s="76"/>
      <c r="RPW137" s="76"/>
      <c r="RPX137" s="76"/>
      <c r="RPY137" s="76"/>
      <c r="RPZ137" s="76"/>
      <c r="RQA137" s="76"/>
      <c r="RQB137" s="76"/>
      <c r="RQC137" s="76"/>
      <c r="RQD137" s="76"/>
      <c r="RQE137" s="76"/>
      <c r="RQF137" s="76"/>
      <c r="RQG137" s="76"/>
      <c r="RQH137" s="76"/>
      <c r="RQI137" s="76"/>
      <c r="RQJ137" s="76"/>
      <c r="RQK137" s="76"/>
      <c r="RQL137" s="76"/>
      <c r="RQM137" s="76"/>
      <c r="RQN137" s="76"/>
      <c r="RQO137" s="76"/>
      <c r="RQP137" s="76"/>
      <c r="RQQ137" s="76"/>
      <c r="RQR137" s="76"/>
      <c r="RQS137" s="76"/>
      <c r="RQT137" s="76"/>
      <c r="RQU137" s="76"/>
      <c r="RQV137" s="76"/>
      <c r="RQW137" s="76"/>
      <c r="RQX137" s="76"/>
      <c r="RQY137" s="76"/>
      <c r="RQZ137" s="76"/>
      <c r="RRA137" s="76"/>
      <c r="RRB137" s="76"/>
      <c r="RRC137" s="76"/>
      <c r="RRD137" s="76"/>
      <c r="RRE137" s="76"/>
      <c r="RRF137" s="76"/>
      <c r="RRG137" s="76"/>
      <c r="RRH137" s="76"/>
      <c r="RRI137" s="76"/>
      <c r="RRJ137" s="76"/>
      <c r="RRK137" s="76"/>
      <c r="RRL137" s="76"/>
      <c r="RRM137" s="76"/>
      <c r="RRN137" s="76"/>
      <c r="RRO137" s="76"/>
      <c r="RRP137" s="76"/>
      <c r="RRQ137" s="76"/>
      <c r="RRR137" s="76"/>
      <c r="RRS137" s="76"/>
      <c r="RRT137" s="76"/>
      <c r="RRU137" s="76"/>
      <c r="RRV137" s="76"/>
      <c r="RRW137" s="76"/>
      <c r="RRX137" s="76"/>
      <c r="RRY137" s="76"/>
      <c r="RRZ137" s="76"/>
      <c r="RSA137" s="76"/>
      <c r="RSB137" s="76"/>
      <c r="RSC137" s="76"/>
      <c r="RSD137" s="76"/>
      <c r="RSE137" s="76"/>
      <c r="RSF137" s="76"/>
      <c r="RSG137" s="76"/>
      <c r="RSH137" s="76"/>
      <c r="RSI137" s="76"/>
      <c r="RSJ137" s="76"/>
      <c r="RSK137" s="76"/>
      <c r="RSL137" s="76"/>
      <c r="RSM137" s="76"/>
      <c r="RSN137" s="76"/>
      <c r="RSO137" s="76"/>
      <c r="RSP137" s="76"/>
      <c r="RSQ137" s="76"/>
      <c r="RSR137" s="76"/>
      <c r="RSS137" s="76"/>
      <c r="RST137" s="76"/>
      <c r="RSU137" s="76"/>
      <c r="RSV137" s="76"/>
      <c r="RSW137" s="76"/>
      <c r="RSX137" s="76"/>
      <c r="RSY137" s="76"/>
      <c r="RSZ137" s="76"/>
      <c r="RTA137" s="76"/>
      <c r="RTB137" s="76"/>
      <c r="RTC137" s="76"/>
      <c r="RTD137" s="76"/>
      <c r="RTE137" s="76"/>
      <c r="RTF137" s="76"/>
      <c r="RTG137" s="76"/>
      <c r="RTH137" s="76"/>
      <c r="RTI137" s="76"/>
      <c r="RTJ137" s="76"/>
      <c r="RTK137" s="76"/>
      <c r="RTL137" s="76"/>
      <c r="RTM137" s="76"/>
      <c r="RTN137" s="76"/>
      <c r="RTO137" s="76"/>
      <c r="RTP137" s="76"/>
      <c r="RTQ137" s="76"/>
      <c r="RTR137" s="76"/>
      <c r="RTS137" s="76"/>
      <c r="RTT137" s="76"/>
      <c r="RTU137" s="76"/>
      <c r="RTV137" s="76"/>
      <c r="RTW137" s="76"/>
      <c r="RTX137" s="76"/>
      <c r="RTY137" s="76"/>
      <c r="RTZ137" s="76"/>
      <c r="RUA137" s="76"/>
      <c r="RUB137" s="76"/>
      <c r="RUC137" s="76"/>
      <c r="RUD137" s="76"/>
      <c r="RUE137" s="76"/>
      <c r="RUF137" s="76"/>
      <c r="RUG137" s="76"/>
      <c r="RUH137" s="76"/>
      <c r="RUI137" s="76"/>
      <c r="RUJ137" s="76"/>
      <c r="RUK137" s="76"/>
      <c r="RUL137" s="76"/>
      <c r="RUM137" s="76"/>
      <c r="RUN137" s="76"/>
      <c r="RUO137" s="76"/>
      <c r="RUP137" s="76"/>
      <c r="RUQ137" s="76"/>
      <c r="RUR137" s="76"/>
      <c r="RUS137" s="76"/>
      <c r="RUT137" s="76"/>
      <c r="RUU137" s="76"/>
      <c r="RUV137" s="76"/>
      <c r="RUW137" s="76"/>
      <c r="RUX137" s="76"/>
      <c r="RUY137" s="76"/>
      <c r="RUZ137" s="76"/>
      <c r="RVA137" s="76"/>
      <c r="RVB137" s="76"/>
      <c r="RVC137" s="76"/>
      <c r="RVD137" s="76"/>
      <c r="RVE137" s="76"/>
      <c r="RVF137" s="76"/>
      <c r="RVG137" s="76"/>
      <c r="RVH137" s="76"/>
      <c r="RVI137" s="76"/>
      <c r="RVJ137" s="76"/>
      <c r="RVK137" s="76"/>
      <c r="RVL137" s="76"/>
      <c r="RVM137" s="76"/>
      <c r="RVN137" s="76"/>
      <c r="RVO137" s="76"/>
      <c r="RVP137" s="76"/>
      <c r="RVQ137" s="76"/>
      <c r="RVR137" s="76"/>
      <c r="RVS137" s="76"/>
      <c r="RVT137" s="76"/>
      <c r="RVU137" s="76"/>
      <c r="RVV137" s="76"/>
      <c r="RVW137" s="76"/>
      <c r="RVX137" s="76"/>
      <c r="RVY137" s="76"/>
      <c r="RVZ137" s="76"/>
      <c r="RWA137" s="76"/>
      <c r="RWB137" s="76"/>
      <c r="RWC137" s="76"/>
      <c r="RWD137" s="76"/>
      <c r="RWE137" s="76"/>
      <c r="RWF137" s="76"/>
      <c r="RWG137" s="76"/>
      <c r="RWH137" s="76"/>
      <c r="RWI137" s="76"/>
      <c r="RWJ137" s="76"/>
      <c r="RWK137" s="76"/>
      <c r="RWL137" s="76"/>
      <c r="RWM137" s="76"/>
      <c r="RWN137" s="76"/>
      <c r="RWO137" s="76"/>
      <c r="RWP137" s="76"/>
      <c r="RWQ137" s="76"/>
      <c r="RWR137" s="76"/>
      <c r="RWS137" s="76"/>
      <c r="RWT137" s="76"/>
      <c r="RWU137" s="76"/>
      <c r="RWV137" s="76"/>
      <c r="RWW137" s="76"/>
      <c r="RWX137" s="76"/>
      <c r="RWY137" s="76"/>
      <c r="RWZ137" s="76"/>
      <c r="RXA137" s="76"/>
      <c r="RXB137" s="76"/>
      <c r="RXC137" s="76"/>
      <c r="RXD137" s="76"/>
      <c r="RXE137" s="76"/>
      <c r="RXF137" s="76"/>
      <c r="RXG137" s="76"/>
      <c r="RXH137" s="76"/>
      <c r="RXI137" s="76"/>
      <c r="RXJ137" s="76"/>
      <c r="RXK137" s="76"/>
      <c r="RXL137" s="76"/>
      <c r="RXM137" s="76"/>
      <c r="RXN137" s="76"/>
      <c r="RXO137" s="76"/>
      <c r="RXP137" s="76"/>
      <c r="RXQ137" s="76"/>
      <c r="RXR137" s="76"/>
      <c r="RXS137" s="76"/>
      <c r="RXT137" s="76"/>
      <c r="RXU137" s="76"/>
      <c r="RXV137" s="76"/>
      <c r="RXW137" s="76"/>
      <c r="RXX137" s="76"/>
      <c r="RXY137" s="76"/>
      <c r="RXZ137" s="76"/>
      <c r="RYA137" s="76"/>
      <c r="RYB137" s="76"/>
      <c r="RYC137" s="76"/>
      <c r="RYD137" s="76"/>
      <c r="RYE137" s="76"/>
      <c r="RYF137" s="76"/>
      <c r="RYG137" s="76"/>
      <c r="RYH137" s="76"/>
      <c r="RYI137" s="76"/>
      <c r="RYJ137" s="76"/>
      <c r="RYK137" s="76"/>
      <c r="RYL137" s="76"/>
      <c r="RYM137" s="76"/>
      <c r="RYN137" s="76"/>
      <c r="RYO137" s="76"/>
      <c r="RYP137" s="76"/>
      <c r="RYQ137" s="76"/>
      <c r="RYR137" s="76"/>
      <c r="RYS137" s="76"/>
      <c r="RYT137" s="76"/>
      <c r="RYU137" s="76"/>
      <c r="RYV137" s="76"/>
      <c r="RYW137" s="76"/>
      <c r="RYX137" s="76"/>
      <c r="RYY137" s="76"/>
      <c r="RYZ137" s="76"/>
      <c r="RZA137" s="76"/>
      <c r="RZB137" s="76"/>
      <c r="RZC137" s="76"/>
      <c r="RZD137" s="76"/>
      <c r="RZE137" s="76"/>
      <c r="RZF137" s="76"/>
      <c r="RZG137" s="76"/>
      <c r="RZH137" s="76"/>
      <c r="RZI137" s="76"/>
      <c r="RZJ137" s="76"/>
      <c r="RZK137" s="76"/>
      <c r="RZL137" s="76"/>
      <c r="RZM137" s="76"/>
      <c r="RZN137" s="76"/>
      <c r="RZO137" s="76"/>
      <c r="RZP137" s="76"/>
      <c r="RZQ137" s="76"/>
      <c r="RZR137" s="76"/>
      <c r="RZS137" s="76"/>
      <c r="RZT137" s="76"/>
      <c r="RZU137" s="76"/>
      <c r="RZV137" s="76"/>
      <c r="RZW137" s="76"/>
      <c r="RZX137" s="76"/>
      <c r="RZY137" s="76"/>
      <c r="RZZ137" s="76"/>
      <c r="SAA137" s="76"/>
      <c r="SAB137" s="76"/>
      <c r="SAC137" s="76"/>
      <c r="SAD137" s="76"/>
      <c r="SAE137" s="76"/>
      <c r="SAF137" s="76"/>
      <c r="SAG137" s="76"/>
      <c r="SAH137" s="76"/>
      <c r="SAI137" s="76"/>
      <c r="SAJ137" s="76"/>
      <c r="SAK137" s="76"/>
      <c r="SAL137" s="76"/>
      <c r="SAM137" s="76"/>
      <c r="SAN137" s="76"/>
      <c r="SAO137" s="76"/>
      <c r="SAP137" s="76"/>
      <c r="SAQ137" s="76"/>
      <c r="SAR137" s="76"/>
      <c r="SAS137" s="76"/>
      <c r="SAT137" s="76"/>
      <c r="SAU137" s="76"/>
      <c r="SAV137" s="76"/>
      <c r="SAW137" s="76"/>
      <c r="SAX137" s="76"/>
      <c r="SAY137" s="76"/>
      <c r="SAZ137" s="76"/>
      <c r="SBA137" s="76"/>
      <c r="SBB137" s="76"/>
      <c r="SBC137" s="76"/>
      <c r="SBD137" s="76"/>
      <c r="SBE137" s="76"/>
      <c r="SBF137" s="76"/>
      <c r="SBG137" s="76"/>
      <c r="SBH137" s="76"/>
      <c r="SBI137" s="76"/>
      <c r="SBJ137" s="76"/>
      <c r="SBK137" s="76"/>
      <c r="SBL137" s="76"/>
      <c r="SBM137" s="76"/>
      <c r="SBN137" s="76"/>
      <c r="SBO137" s="76"/>
      <c r="SBP137" s="76"/>
      <c r="SBQ137" s="76"/>
      <c r="SBR137" s="76"/>
      <c r="SBS137" s="76"/>
      <c r="SBT137" s="76"/>
      <c r="SBU137" s="76"/>
      <c r="SBV137" s="76"/>
      <c r="SBW137" s="76"/>
      <c r="SBX137" s="76"/>
      <c r="SBY137" s="76"/>
      <c r="SBZ137" s="76"/>
      <c r="SCA137" s="76"/>
      <c r="SCB137" s="76"/>
      <c r="SCC137" s="76"/>
      <c r="SCD137" s="76"/>
      <c r="SCE137" s="76"/>
      <c r="SCF137" s="76"/>
      <c r="SCG137" s="76"/>
      <c r="SCH137" s="76"/>
      <c r="SCI137" s="76"/>
      <c r="SCJ137" s="76"/>
      <c r="SCK137" s="76"/>
      <c r="SCL137" s="76"/>
      <c r="SCM137" s="76"/>
      <c r="SCN137" s="76"/>
      <c r="SCO137" s="76"/>
      <c r="SCP137" s="76"/>
      <c r="SCQ137" s="76"/>
      <c r="SCR137" s="76"/>
      <c r="SCS137" s="76"/>
      <c r="SCT137" s="76"/>
      <c r="SCU137" s="76"/>
      <c r="SCV137" s="76"/>
      <c r="SCW137" s="76"/>
      <c r="SCX137" s="76"/>
      <c r="SCY137" s="76"/>
      <c r="SCZ137" s="76"/>
      <c r="SDA137" s="76"/>
      <c r="SDB137" s="76"/>
      <c r="SDC137" s="76"/>
      <c r="SDD137" s="76"/>
      <c r="SDE137" s="76"/>
      <c r="SDF137" s="76"/>
      <c r="SDG137" s="76"/>
      <c r="SDH137" s="76"/>
      <c r="SDI137" s="76"/>
      <c r="SDJ137" s="76"/>
      <c r="SDK137" s="76"/>
      <c r="SDL137" s="76"/>
      <c r="SDM137" s="76"/>
      <c r="SDN137" s="76"/>
      <c r="SDO137" s="76"/>
      <c r="SDP137" s="76"/>
      <c r="SDQ137" s="76"/>
      <c r="SDR137" s="76"/>
      <c r="SDS137" s="76"/>
      <c r="SDT137" s="76"/>
      <c r="SDU137" s="76"/>
      <c r="SDV137" s="76"/>
      <c r="SDW137" s="76"/>
      <c r="SDX137" s="76"/>
      <c r="SDY137" s="76"/>
      <c r="SDZ137" s="76"/>
      <c r="SEA137" s="76"/>
      <c r="SEB137" s="76"/>
      <c r="SEC137" s="76"/>
      <c r="SED137" s="76"/>
      <c r="SEE137" s="76"/>
      <c r="SEF137" s="76"/>
      <c r="SEG137" s="76"/>
      <c r="SEH137" s="76"/>
      <c r="SEI137" s="76"/>
      <c r="SEJ137" s="76"/>
      <c r="SEK137" s="76"/>
      <c r="SEL137" s="76"/>
      <c r="SEM137" s="76"/>
      <c r="SEN137" s="76"/>
      <c r="SEO137" s="76"/>
      <c r="SEP137" s="76"/>
      <c r="SEQ137" s="76"/>
      <c r="SER137" s="76"/>
      <c r="SES137" s="76"/>
      <c r="SET137" s="76"/>
      <c r="SEU137" s="76"/>
      <c r="SEV137" s="76"/>
      <c r="SEW137" s="76"/>
      <c r="SEX137" s="76"/>
      <c r="SEY137" s="76"/>
      <c r="SEZ137" s="76"/>
      <c r="SFA137" s="76"/>
      <c r="SFB137" s="76"/>
      <c r="SFC137" s="76"/>
      <c r="SFD137" s="76"/>
      <c r="SFE137" s="76"/>
      <c r="SFF137" s="76"/>
      <c r="SFG137" s="76"/>
      <c r="SFH137" s="76"/>
      <c r="SFI137" s="76"/>
      <c r="SFJ137" s="76"/>
      <c r="SFK137" s="76"/>
      <c r="SFL137" s="76"/>
      <c r="SFM137" s="76"/>
      <c r="SFN137" s="76"/>
      <c r="SFO137" s="76"/>
      <c r="SFP137" s="76"/>
      <c r="SFQ137" s="76"/>
      <c r="SFR137" s="76"/>
      <c r="SFS137" s="76"/>
      <c r="SFT137" s="76"/>
      <c r="SFU137" s="76"/>
      <c r="SFV137" s="76"/>
      <c r="SFW137" s="76"/>
      <c r="SFX137" s="76"/>
      <c r="SFY137" s="76"/>
      <c r="SFZ137" s="76"/>
      <c r="SGA137" s="76"/>
      <c r="SGB137" s="76"/>
      <c r="SGC137" s="76"/>
      <c r="SGD137" s="76"/>
      <c r="SGE137" s="76"/>
      <c r="SGF137" s="76"/>
      <c r="SGG137" s="76"/>
      <c r="SGH137" s="76"/>
      <c r="SGI137" s="76"/>
      <c r="SGJ137" s="76"/>
      <c r="SGK137" s="76"/>
      <c r="SGL137" s="76"/>
      <c r="SGM137" s="76"/>
      <c r="SGN137" s="76"/>
      <c r="SGO137" s="76"/>
      <c r="SGP137" s="76"/>
      <c r="SGQ137" s="76"/>
      <c r="SGR137" s="76"/>
      <c r="SGS137" s="76"/>
      <c r="SGT137" s="76"/>
      <c r="SGU137" s="76"/>
      <c r="SGV137" s="76"/>
      <c r="SGW137" s="76"/>
      <c r="SGX137" s="76"/>
      <c r="SGY137" s="76"/>
      <c r="SGZ137" s="76"/>
      <c r="SHA137" s="76"/>
      <c r="SHB137" s="76"/>
      <c r="SHC137" s="76"/>
      <c r="SHD137" s="76"/>
      <c r="SHE137" s="76"/>
      <c r="SHF137" s="76"/>
      <c r="SHG137" s="76"/>
      <c r="SHH137" s="76"/>
      <c r="SHI137" s="76"/>
      <c r="SHJ137" s="76"/>
      <c r="SHK137" s="76"/>
      <c r="SHL137" s="76"/>
      <c r="SHM137" s="76"/>
      <c r="SHN137" s="76"/>
      <c r="SHO137" s="76"/>
      <c r="SHP137" s="76"/>
      <c r="SHQ137" s="76"/>
      <c r="SHR137" s="76"/>
      <c r="SHS137" s="76"/>
      <c r="SHT137" s="76"/>
      <c r="SHU137" s="76"/>
      <c r="SHV137" s="76"/>
      <c r="SHW137" s="76"/>
      <c r="SHX137" s="76"/>
      <c r="SHY137" s="76"/>
      <c r="SHZ137" s="76"/>
      <c r="SIA137" s="76"/>
      <c r="SIB137" s="76"/>
      <c r="SIC137" s="76"/>
      <c r="SID137" s="76"/>
      <c r="SIE137" s="76"/>
      <c r="SIF137" s="76"/>
      <c r="SIG137" s="76"/>
      <c r="SIH137" s="76"/>
      <c r="SII137" s="76"/>
      <c r="SIJ137" s="76"/>
      <c r="SIK137" s="76"/>
      <c r="SIL137" s="76"/>
      <c r="SIM137" s="76"/>
      <c r="SIN137" s="76"/>
      <c r="SIO137" s="76"/>
      <c r="SIP137" s="76"/>
      <c r="SIQ137" s="76"/>
      <c r="SIR137" s="76"/>
      <c r="SIS137" s="76"/>
      <c r="SIT137" s="76"/>
      <c r="SIU137" s="76"/>
      <c r="SIV137" s="76"/>
      <c r="SIW137" s="76"/>
      <c r="SIX137" s="76"/>
      <c r="SIY137" s="76"/>
      <c r="SIZ137" s="76"/>
      <c r="SJA137" s="76"/>
      <c r="SJB137" s="76"/>
      <c r="SJC137" s="76"/>
      <c r="SJD137" s="76"/>
      <c r="SJE137" s="76"/>
      <c r="SJF137" s="76"/>
      <c r="SJG137" s="76"/>
      <c r="SJH137" s="76"/>
      <c r="SJI137" s="76"/>
      <c r="SJJ137" s="76"/>
      <c r="SJK137" s="76"/>
      <c r="SJL137" s="76"/>
      <c r="SJM137" s="76"/>
      <c r="SJN137" s="76"/>
      <c r="SJO137" s="76"/>
      <c r="SJP137" s="76"/>
      <c r="SJQ137" s="76"/>
      <c r="SJR137" s="76"/>
      <c r="SJS137" s="76"/>
      <c r="SJT137" s="76"/>
      <c r="SJU137" s="76"/>
      <c r="SJV137" s="76"/>
      <c r="SJW137" s="76"/>
      <c r="SJX137" s="76"/>
      <c r="SJY137" s="76"/>
      <c r="SJZ137" s="76"/>
      <c r="SKA137" s="76"/>
      <c r="SKB137" s="76"/>
      <c r="SKC137" s="76"/>
      <c r="SKD137" s="76"/>
      <c r="SKE137" s="76"/>
      <c r="SKF137" s="76"/>
      <c r="SKG137" s="76"/>
      <c r="SKH137" s="76"/>
      <c r="SKI137" s="76"/>
      <c r="SKJ137" s="76"/>
      <c r="SKK137" s="76"/>
      <c r="SKL137" s="76"/>
      <c r="SKM137" s="76"/>
      <c r="SKN137" s="76"/>
      <c r="SKO137" s="76"/>
      <c r="SKP137" s="76"/>
      <c r="SKQ137" s="76"/>
      <c r="SKR137" s="76"/>
      <c r="SKS137" s="76"/>
      <c r="SKT137" s="76"/>
      <c r="SKU137" s="76"/>
      <c r="SKV137" s="76"/>
      <c r="SKW137" s="76"/>
      <c r="SKX137" s="76"/>
      <c r="SKY137" s="76"/>
      <c r="SKZ137" s="76"/>
      <c r="SLA137" s="76"/>
      <c r="SLB137" s="76"/>
      <c r="SLC137" s="76"/>
      <c r="SLD137" s="76"/>
      <c r="SLE137" s="76"/>
      <c r="SLF137" s="76"/>
      <c r="SLG137" s="76"/>
      <c r="SLH137" s="76"/>
      <c r="SLI137" s="76"/>
      <c r="SLJ137" s="76"/>
      <c r="SLK137" s="76"/>
      <c r="SLL137" s="76"/>
      <c r="SLM137" s="76"/>
      <c r="SLN137" s="76"/>
      <c r="SLO137" s="76"/>
      <c r="SLP137" s="76"/>
      <c r="SLQ137" s="76"/>
      <c r="SLR137" s="76"/>
      <c r="SLS137" s="76"/>
      <c r="SLT137" s="76"/>
      <c r="SLU137" s="76"/>
      <c r="SLV137" s="76"/>
      <c r="SLW137" s="76"/>
      <c r="SLX137" s="76"/>
      <c r="SLY137" s="76"/>
      <c r="SLZ137" s="76"/>
      <c r="SMA137" s="76"/>
      <c r="SMB137" s="76"/>
      <c r="SMC137" s="76"/>
      <c r="SMD137" s="76"/>
      <c r="SME137" s="76"/>
      <c r="SMF137" s="76"/>
      <c r="SMG137" s="76"/>
      <c r="SMH137" s="76"/>
      <c r="SMI137" s="76"/>
      <c r="SMJ137" s="76"/>
      <c r="SMK137" s="76"/>
      <c r="SML137" s="76"/>
      <c r="SMM137" s="76"/>
      <c r="SMN137" s="76"/>
      <c r="SMO137" s="76"/>
      <c r="SMP137" s="76"/>
      <c r="SMQ137" s="76"/>
      <c r="SMR137" s="76"/>
      <c r="SMS137" s="76"/>
      <c r="SMT137" s="76"/>
      <c r="SMU137" s="76"/>
      <c r="SMV137" s="76"/>
      <c r="SMW137" s="76"/>
      <c r="SMX137" s="76"/>
      <c r="SMY137" s="76"/>
      <c r="SMZ137" s="76"/>
      <c r="SNA137" s="76"/>
      <c r="SNB137" s="76"/>
      <c r="SNC137" s="76"/>
      <c r="SND137" s="76"/>
      <c r="SNE137" s="76"/>
      <c r="SNF137" s="76"/>
      <c r="SNG137" s="76"/>
      <c r="SNH137" s="76"/>
      <c r="SNI137" s="76"/>
      <c r="SNJ137" s="76"/>
      <c r="SNK137" s="76"/>
      <c r="SNL137" s="76"/>
      <c r="SNM137" s="76"/>
      <c r="SNN137" s="76"/>
      <c r="SNO137" s="76"/>
      <c r="SNP137" s="76"/>
      <c r="SNQ137" s="76"/>
      <c r="SNR137" s="76"/>
      <c r="SNS137" s="76"/>
      <c r="SNT137" s="76"/>
      <c r="SNU137" s="76"/>
      <c r="SNV137" s="76"/>
      <c r="SNW137" s="76"/>
      <c r="SNX137" s="76"/>
      <c r="SNY137" s="76"/>
      <c r="SNZ137" s="76"/>
      <c r="SOA137" s="76"/>
      <c r="SOB137" s="76"/>
      <c r="SOC137" s="76"/>
      <c r="SOD137" s="76"/>
      <c r="SOE137" s="76"/>
      <c r="SOF137" s="76"/>
      <c r="SOG137" s="76"/>
      <c r="SOH137" s="76"/>
      <c r="SOI137" s="76"/>
      <c r="SOJ137" s="76"/>
      <c r="SOK137" s="76"/>
      <c r="SOL137" s="76"/>
      <c r="SOM137" s="76"/>
      <c r="SON137" s="76"/>
      <c r="SOO137" s="76"/>
      <c r="SOP137" s="76"/>
      <c r="SOQ137" s="76"/>
      <c r="SOR137" s="76"/>
      <c r="SOS137" s="76"/>
      <c r="SOT137" s="76"/>
      <c r="SOU137" s="76"/>
      <c r="SOV137" s="76"/>
      <c r="SOW137" s="76"/>
      <c r="SOX137" s="76"/>
      <c r="SOY137" s="76"/>
      <c r="SOZ137" s="76"/>
      <c r="SPA137" s="76"/>
      <c r="SPB137" s="76"/>
      <c r="SPC137" s="76"/>
      <c r="SPD137" s="76"/>
      <c r="SPE137" s="76"/>
      <c r="SPF137" s="76"/>
      <c r="SPG137" s="76"/>
      <c r="SPH137" s="76"/>
      <c r="SPI137" s="76"/>
      <c r="SPJ137" s="76"/>
      <c r="SPK137" s="76"/>
      <c r="SPL137" s="76"/>
      <c r="SPM137" s="76"/>
      <c r="SPN137" s="76"/>
      <c r="SPO137" s="76"/>
      <c r="SPP137" s="76"/>
      <c r="SPQ137" s="76"/>
      <c r="SPR137" s="76"/>
      <c r="SPS137" s="76"/>
      <c r="SPT137" s="76"/>
      <c r="SPU137" s="76"/>
      <c r="SPV137" s="76"/>
      <c r="SPW137" s="76"/>
      <c r="SPX137" s="76"/>
      <c r="SPY137" s="76"/>
      <c r="SPZ137" s="76"/>
      <c r="SQA137" s="76"/>
      <c r="SQB137" s="76"/>
      <c r="SQC137" s="76"/>
      <c r="SQD137" s="76"/>
      <c r="SQE137" s="76"/>
      <c r="SQF137" s="76"/>
      <c r="SQG137" s="76"/>
      <c r="SQH137" s="76"/>
      <c r="SQI137" s="76"/>
      <c r="SQJ137" s="76"/>
      <c r="SQK137" s="76"/>
      <c r="SQL137" s="76"/>
      <c r="SQM137" s="76"/>
      <c r="SQN137" s="76"/>
      <c r="SQO137" s="76"/>
      <c r="SQP137" s="76"/>
      <c r="SQQ137" s="76"/>
      <c r="SQR137" s="76"/>
      <c r="SQS137" s="76"/>
      <c r="SQT137" s="76"/>
      <c r="SQU137" s="76"/>
      <c r="SQV137" s="76"/>
      <c r="SQW137" s="76"/>
      <c r="SQX137" s="76"/>
      <c r="SQY137" s="76"/>
      <c r="SQZ137" s="76"/>
      <c r="SRA137" s="76"/>
      <c r="SRB137" s="76"/>
      <c r="SRC137" s="76"/>
      <c r="SRD137" s="76"/>
      <c r="SRE137" s="76"/>
      <c r="SRF137" s="76"/>
      <c r="SRG137" s="76"/>
      <c r="SRH137" s="76"/>
      <c r="SRI137" s="76"/>
      <c r="SRJ137" s="76"/>
      <c r="SRK137" s="76"/>
      <c r="SRL137" s="76"/>
      <c r="SRM137" s="76"/>
      <c r="SRN137" s="76"/>
      <c r="SRO137" s="76"/>
      <c r="SRP137" s="76"/>
      <c r="SRQ137" s="76"/>
      <c r="SRR137" s="76"/>
      <c r="SRS137" s="76"/>
      <c r="SRT137" s="76"/>
      <c r="SRU137" s="76"/>
      <c r="SRV137" s="76"/>
      <c r="SRW137" s="76"/>
      <c r="SRX137" s="76"/>
      <c r="SRY137" s="76"/>
      <c r="SRZ137" s="76"/>
      <c r="SSA137" s="76"/>
      <c r="SSB137" s="76"/>
      <c r="SSC137" s="76"/>
      <c r="SSD137" s="76"/>
      <c r="SSE137" s="76"/>
      <c r="SSF137" s="76"/>
      <c r="SSG137" s="76"/>
      <c r="SSH137" s="76"/>
      <c r="SSI137" s="76"/>
      <c r="SSJ137" s="76"/>
      <c r="SSK137" s="76"/>
      <c r="SSL137" s="76"/>
      <c r="SSM137" s="76"/>
      <c r="SSN137" s="76"/>
      <c r="SSO137" s="76"/>
      <c r="SSP137" s="76"/>
      <c r="SSQ137" s="76"/>
      <c r="SSR137" s="76"/>
      <c r="SSS137" s="76"/>
      <c r="SST137" s="76"/>
      <c r="SSU137" s="76"/>
      <c r="SSV137" s="76"/>
      <c r="SSW137" s="76"/>
      <c r="SSX137" s="76"/>
      <c r="SSY137" s="76"/>
      <c r="SSZ137" s="76"/>
      <c r="STA137" s="76"/>
      <c r="STB137" s="76"/>
      <c r="STC137" s="76"/>
      <c r="STD137" s="76"/>
      <c r="STE137" s="76"/>
      <c r="STF137" s="76"/>
      <c r="STG137" s="76"/>
      <c r="STH137" s="76"/>
      <c r="STI137" s="76"/>
      <c r="STJ137" s="76"/>
      <c r="STK137" s="76"/>
      <c r="STL137" s="76"/>
      <c r="STM137" s="76"/>
      <c r="STN137" s="76"/>
      <c r="STO137" s="76"/>
      <c r="STP137" s="76"/>
      <c r="STQ137" s="76"/>
      <c r="STR137" s="76"/>
      <c r="STS137" s="76"/>
      <c r="STT137" s="76"/>
      <c r="STU137" s="76"/>
      <c r="STV137" s="76"/>
      <c r="STW137" s="76"/>
      <c r="STX137" s="76"/>
      <c r="STY137" s="76"/>
      <c r="STZ137" s="76"/>
      <c r="SUA137" s="76"/>
      <c r="SUB137" s="76"/>
      <c r="SUC137" s="76"/>
      <c r="SUD137" s="76"/>
      <c r="SUE137" s="76"/>
      <c r="SUF137" s="76"/>
      <c r="SUG137" s="76"/>
      <c r="SUH137" s="76"/>
      <c r="SUI137" s="76"/>
      <c r="SUJ137" s="76"/>
      <c r="SUK137" s="76"/>
      <c r="SUL137" s="76"/>
      <c r="SUM137" s="76"/>
      <c r="SUN137" s="76"/>
      <c r="SUO137" s="76"/>
      <c r="SUP137" s="76"/>
      <c r="SUQ137" s="76"/>
      <c r="SUR137" s="76"/>
      <c r="SUS137" s="76"/>
      <c r="SUT137" s="76"/>
      <c r="SUU137" s="76"/>
      <c r="SUV137" s="76"/>
      <c r="SUW137" s="76"/>
      <c r="SUX137" s="76"/>
      <c r="SUY137" s="76"/>
      <c r="SUZ137" s="76"/>
      <c r="SVA137" s="76"/>
      <c r="SVB137" s="76"/>
      <c r="SVC137" s="76"/>
      <c r="SVD137" s="76"/>
      <c r="SVE137" s="76"/>
      <c r="SVF137" s="76"/>
      <c r="SVG137" s="76"/>
      <c r="SVH137" s="76"/>
      <c r="SVI137" s="76"/>
      <c r="SVJ137" s="76"/>
      <c r="SVK137" s="76"/>
      <c r="SVL137" s="76"/>
      <c r="SVM137" s="76"/>
      <c r="SVN137" s="76"/>
      <c r="SVO137" s="76"/>
      <c r="SVP137" s="76"/>
      <c r="SVQ137" s="76"/>
      <c r="SVR137" s="76"/>
      <c r="SVS137" s="76"/>
      <c r="SVT137" s="76"/>
      <c r="SVU137" s="76"/>
      <c r="SVV137" s="76"/>
      <c r="SVW137" s="76"/>
      <c r="SVX137" s="76"/>
      <c r="SVY137" s="76"/>
      <c r="SVZ137" s="76"/>
      <c r="SWA137" s="76"/>
      <c r="SWB137" s="76"/>
      <c r="SWC137" s="76"/>
      <c r="SWD137" s="76"/>
      <c r="SWE137" s="76"/>
      <c r="SWF137" s="76"/>
      <c r="SWG137" s="76"/>
      <c r="SWH137" s="76"/>
      <c r="SWI137" s="76"/>
      <c r="SWJ137" s="76"/>
      <c r="SWK137" s="76"/>
      <c r="SWL137" s="76"/>
      <c r="SWM137" s="76"/>
      <c r="SWN137" s="76"/>
      <c r="SWO137" s="76"/>
      <c r="SWP137" s="76"/>
      <c r="SWQ137" s="76"/>
      <c r="SWR137" s="76"/>
      <c r="SWS137" s="76"/>
      <c r="SWT137" s="76"/>
      <c r="SWU137" s="76"/>
      <c r="SWV137" s="76"/>
      <c r="SWW137" s="76"/>
      <c r="SWX137" s="76"/>
      <c r="SWY137" s="76"/>
      <c r="SWZ137" s="76"/>
      <c r="SXA137" s="76"/>
      <c r="SXB137" s="76"/>
      <c r="SXC137" s="76"/>
      <c r="SXD137" s="76"/>
      <c r="SXE137" s="76"/>
      <c r="SXF137" s="76"/>
      <c r="SXG137" s="76"/>
      <c r="SXH137" s="76"/>
      <c r="SXI137" s="76"/>
      <c r="SXJ137" s="76"/>
      <c r="SXK137" s="76"/>
      <c r="SXL137" s="76"/>
      <c r="SXM137" s="76"/>
      <c r="SXN137" s="76"/>
      <c r="SXO137" s="76"/>
      <c r="SXP137" s="76"/>
      <c r="SXQ137" s="76"/>
      <c r="SXR137" s="76"/>
      <c r="SXS137" s="76"/>
      <c r="SXT137" s="76"/>
      <c r="SXU137" s="76"/>
      <c r="SXV137" s="76"/>
      <c r="SXW137" s="76"/>
      <c r="SXX137" s="76"/>
      <c r="SXY137" s="76"/>
      <c r="SXZ137" s="76"/>
      <c r="SYA137" s="76"/>
      <c r="SYB137" s="76"/>
      <c r="SYC137" s="76"/>
      <c r="SYD137" s="76"/>
      <c r="SYE137" s="76"/>
      <c r="SYF137" s="76"/>
      <c r="SYG137" s="76"/>
      <c r="SYH137" s="76"/>
      <c r="SYI137" s="76"/>
      <c r="SYJ137" s="76"/>
      <c r="SYK137" s="76"/>
      <c r="SYL137" s="76"/>
      <c r="SYM137" s="76"/>
      <c r="SYN137" s="76"/>
      <c r="SYO137" s="76"/>
      <c r="SYP137" s="76"/>
      <c r="SYQ137" s="76"/>
      <c r="SYR137" s="76"/>
      <c r="SYS137" s="76"/>
      <c r="SYT137" s="76"/>
      <c r="SYU137" s="76"/>
      <c r="SYV137" s="76"/>
      <c r="SYW137" s="76"/>
      <c r="SYX137" s="76"/>
      <c r="SYY137" s="76"/>
      <c r="SYZ137" s="76"/>
      <c r="SZA137" s="76"/>
      <c r="SZB137" s="76"/>
      <c r="SZC137" s="76"/>
      <c r="SZD137" s="76"/>
      <c r="SZE137" s="76"/>
      <c r="SZF137" s="76"/>
      <c r="SZG137" s="76"/>
      <c r="SZH137" s="76"/>
      <c r="SZI137" s="76"/>
      <c r="SZJ137" s="76"/>
      <c r="SZK137" s="76"/>
      <c r="SZL137" s="76"/>
      <c r="SZM137" s="76"/>
      <c r="SZN137" s="76"/>
      <c r="SZO137" s="76"/>
      <c r="SZP137" s="76"/>
      <c r="SZQ137" s="76"/>
      <c r="SZR137" s="76"/>
      <c r="SZS137" s="76"/>
      <c r="SZT137" s="76"/>
      <c r="SZU137" s="76"/>
      <c r="SZV137" s="76"/>
      <c r="SZW137" s="76"/>
      <c r="SZX137" s="76"/>
      <c r="SZY137" s="76"/>
      <c r="SZZ137" s="76"/>
      <c r="TAA137" s="76"/>
      <c r="TAB137" s="76"/>
      <c r="TAC137" s="76"/>
      <c r="TAD137" s="76"/>
      <c r="TAE137" s="76"/>
      <c r="TAF137" s="76"/>
      <c r="TAG137" s="76"/>
      <c r="TAH137" s="76"/>
      <c r="TAI137" s="76"/>
      <c r="TAJ137" s="76"/>
      <c r="TAK137" s="76"/>
      <c r="TAL137" s="76"/>
      <c r="TAM137" s="76"/>
      <c r="TAN137" s="76"/>
      <c r="TAO137" s="76"/>
      <c r="TAP137" s="76"/>
      <c r="TAQ137" s="76"/>
      <c r="TAR137" s="76"/>
      <c r="TAS137" s="76"/>
      <c r="TAT137" s="76"/>
      <c r="TAU137" s="76"/>
      <c r="TAV137" s="76"/>
      <c r="TAW137" s="76"/>
      <c r="TAX137" s="76"/>
      <c r="TAY137" s="76"/>
      <c r="TAZ137" s="76"/>
      <c r="TBA137" s="76"/>
      <c r="TBB137" s="76"/>
      <c r="TBC137" s="76"/>
      <c r="TBD137" s="76"/>
      <c r="TBE137" s="76"/>
      <c r="TBF137" s="76"/>
      <c r="TBG137" s="76"/>
      <c r="TBH137" s="76"/>
      <c r="TBI137" s="76"/>
      <c r="TBJ137" s="76"/>
      <c r="TBK137" s="76"/>
      <c r="TBL137" s="76"/>
      <c r="TBM137" s="76"/>
      <c r="TBN137" s="76"/>
      <c r="TBO137" s="76"/>
      <c r="TBP137" s="76"/>
      <c r="TBQ137" s="76"/>
      <c r="TBR137" s="76"/>
      <c r="TBS137" s="76"/>
      <c r="TBT137" s="76"/>
      <c r="TBU137" s="76"/>
      <c r="TBV137" s="76"/>
      <c r="TBW137" s="76"/>
      <c r="TBX137" s="76"/>
      <c r="TBY137" s="76"/>
      <c r="TBZ137" s="76"/>
      <c r="TCA137" s="76"/>
      <c r="TCB137" s="76"/>
      <c r="TCC137" s="76"/>
      <c r="TCD137" s="76"/>
      <c r="TCE137" s="76"/>
      <c r="TCF137" s="76"/>
      <c r="TCG137" s="76"/>
      <c r="TCH137" s="76"/>
      <c r="TCI137" s="76"/>
      <c r="TCJ137" s="76"/>
      <c r="TCK137" s="76"/>
      <c r="TCL137" s="76"/>
      <c r="TCM137" s="76"/>
      <c r="TCN137" s="76"/>
      <c r="TCO137" s="76"/>
      <c r="TCP137" s="76"/>
      <c r="TCQ137" s="76"/>
      <c r="TCR137" s="76"/>
      <c r="TCS137" s="76"/>
      <c r="TCT137" s="76"/>
      <c r="TCU137" s="76"/>
      <c r="TCV137" s="76"/>
      <c r="TCW137" s="76"/>
      <c r="TCX137" s="76"/>
      <c r="TCY137" s="76"/>
      <c r="TCZ137" s="76"/>
      <c r="TDA137" s="76"/>
      <c r="TDB137" s="76"/>
      <c r="TDC137" s="76"/>
      <c r="TDD137" s="76"/>
      <c r="TDE137" s="76"/>
      <c r="TDF137" s="76"/>
      <c r="TDG137" s="76"/>
      <c r="TDH137" s="76"/>
      <c r="TDI137" s="76"/>
      <c r="TDJ137" s="76"/>
      <c r="TDK137" s="76"/>
      <c r="TDL137" s="76"/>
      <c r="TDM137" s="76"/>
      <c r="TDN137" s="76"/>
      <c r="TDO137" s="76"/>
      <c r="TDP137" s="76"/>
      <c r="TDQ137" s="76"/>
      <c r="TDR137" s="76"/>
      <c r="TDS137" s="76"/>
      <c r="TDT137" s="76"/>
      <c r="TDU137" s="76"/>
      <c r="TDV137" s="76"/>
      <c r="TDW137" s="76"/>
      <c r="TDX137" s="76"/>
      <c r="TDY137" s="76"/>
      <c r="TDZ137" s="76"/>
      <c r="TEA137" s="76"/>
      <c r="TEB137" s="76"/>
      <c r="TEC137" s="76"/>
      <c r="TED137" s="76"/>
      <c r="TEE137" s="76"/>
      <c r="TEF137" s="76"/>
      <c r="TEG137" s="76"/>
      <c r="TEH137" s="76"/>
      <c r="TEI137" s="76"/>
      <c r="TEJ137" s="76"/>
      <c r="TEK137" s="76"/>
      <c r="TEL137" s="76"/>
      <c r="TEM137" s="76"/>
      <c r="TEN137" s="76"/>
      <c r="TEO137" s="76"/>
      <c r="TEP137" s="76"/>
      <c r="TEQ137" s="76"/>
      <c r="TER137" s="76"/>
      <c r="TES137" s="76"/>
      <c r="TET137" s="76"/>
      <c r="TEU137" s="76"/>
      <c r="TEV137" s="76"/>
      <c r="TEW137" s="76"/>
      <c r="TEX137" s="76"/>
      <c r="TEY137" s="76"/>
      <c r="TEZ137" s="76"/>
      <c r="TFA137" s="76"/>
      <c r="TFB137" s="76"/>
      <c r="TFC137" s="76"/>
      <c r="TFD137" s="76"/>
      <c r="TFE137" s="76"/>
      <c r="TFF137" s="76"/>
      <c r="TFG137" s="76"/>
      <c r="TFH137" s="76"/>
      <c r="TFI137" s="76"/>
      <c r="TFJ137" s="76"/>
      <c r="TFK137" s="76"/>
      <c r="TFL137" s="76"/>
      <c r="TFM137" s="76"/>
      <c r="TFN137" s="76"/>
      <c r="TFO137" s="76"/>
      <c r="TFP137" s="76"/>
      <c r="TFQ137" s="76"/>
      <c r="TFR137" s="76"/>
      <c r="TFS137" s="76"/>
      <c r="TFT137" s="76"/>
      <c r="TFU137" s="76"/>
      <c r="TFV137" s="76"/>
      <c r="TFW137" s="76"/>
      <c r="TFX137" s="76"/>
      <c r="TFY137" s="76"/>
      <c r="TFZ137" s="76"/>
      <c r="TGA137" s="76"/>
      <c r="TGB137" s="76"/>
      <c r="TGC137" s="76"/>
      <c r="TGD137" s="76"/>
      <c r="TGE137" s="76"/>
      <c r="TGF137" s="76"/>
      <c r="TGG137" s="76"/>
      <c r="TGH137" s="76"/>
      <c r="TGI137" s="76"/>
      <c r="TGJ137" s="76"/>
      <c r="TGK137" s="76"/>
      <c r="TGL137" s="76"/>
      <c r="TGM137" s="76"/>
      <c r="TGN137" s="76"/>
      <c r="TGO137" s="76"/>
      <c r="TGP137" s="76"/>
      <c r="TGQ137" s="76"/>
      <c r="TGR137" s="76"/>
      <c r="TGS137" s="76"/>
      <c r="TGT137" s="76"/>
      <c r="TGU137" s="76"/>
      <c r="TGV137" s="76"/>
      <c r="TGW137" s="76"/>
      <c r="TGX137" s="76"/>
      <c r="TGY137" s="76"/>
      <c r="TGZ137" s="76"/>
      <c r="THA137" s="76"/>
      <c r="THB137" s="76"/>
      <c r="THC137" s="76"/>
      <c r="THD137" s="76"/>
      <c r="THE137" s="76"/>
      <c r="THF137" s="76"/>
      <c r="THG137" s="76"/>
      <c r="THH137" s="76"/>
      <c r="THI137" s="76"/>
      <c r="THJ137" s="76"/>
      <c r="THK137" s="76"/>
      <c r="THL137" s="76"/>
      <c r="THM137" s="76"/>
      <c r="THN137" s="76"/>
      <c r="THO137" s="76"/>
      <c r="THP137" s="76"/>
      <c r="THQ137" s="76"/>
      <c r="THR137" s="76"/>
      <c r="THS137" s="76"/>
      <c r="THT137" s="76"/>
      <c r="THU137" s="76"/>
      <c r="THV137" s="76"/>
      <c r="THW137" s="76"/>
      <c r="THX137" s="76"/>
      <c r="THY137" s="76"/>
      <c r="THZ137" s="76"/>
      <c r="TIA137" s="76"/>
      <c r="TIB137" s="76"/>
      <c r="TIC137" s="76"/>
      <c r="TID137" s="76"/>
      <c r="TIE137" s="76"/>
      <c r="TIF137" s="76"/>
      <c r="TIG137" s="76"/>
      <c r="TIH137" s="76"/>
      <c r="TII137" s="76"/>
      <c r="TIJ137" s="76"/>
      <c r="TIK137" s="76"/>
      <c r="TIL137" s="76"/>
      <c r="TIM137" s="76"/>
      <c r="TIN137" s="76"/>
      <c r="TIO137" s="76"/>
      <c r="TIP137" s="76"/>
      <c r="TIQ137" s="76"/>
      <c r="TIR137" s="76"/>
      <c r="TIS137" s="76"/>
      <c r="TIT137" s="76"/>
      <c r="TIU137" s="76"/>
      <c r="TIV137" s="76"/>
      <c r="TIW137" s="76"/>
      <c r="TIX137" s="76"/>
      <c r="TIY137" s="76"/>
      <c r="TIZ137" s="76"/>
      <c r="TJA137" s="76"/>
      <c r="TJB137" s="76"/>
      <c r="TJC137" s="76"/>
      <c r="TJD137" s="76"/>
      <c r="TJE137" s="76"/>
      <c r="TJF137" s="76"/>
      <c r="TJG137" s="76"/>
      <c r="TJH137" s="76"/>
      <c r="TJI137" s="76"/>
      <c r="TJJ137" s="76"/>
      <c r="TJK137" s="76"/>
      <c r="TJL137" s="76"/>
      <c r="TJM137" s="76"/>
      <c r="TJN137" s="76"/>
      <c r="TJO137" s="76"/>
      <c r="TJP137" s="76"/>
      <c r="TJQ137" s="76"/>
      <c r="TJR137" s="76"/>
      <c r="TJS137" s="76"/>
      <c r="TJT137" s="76"/>
      <c r="TJU137" s="76"/>
      <c r="TJV137" s="76"/>
      <c r="TJW137" s="76"/>
      <c r="TJX137" s="76"/>
      <c r="TJY137" s="76"/>
      <c r="TJZ137" s="76"/>
      <c r="TKA137" s="76"/>
      <c r="TKB137" s="76"/>
      <c r="TKC137" s="76"/>
      <c r="TKD137" s="76"/>
      <c r="TKE137" s="76"/>
      <c r="TKF137" s="76"/>
      <c r="TKG137" s="76"/>
      <c r="TKH137" s="76"/>
      <c r="TKI137" s="76"/>
      <c r="TKJ137" s="76"/>
      <c r="TKK137" s="76"/>
      <c r="TKL137" s="76"/>
      <c r="TKM137" s="76"/>
      <c r="TKN137" s="76"/>
      <c r="TKO137" s="76"/>
      <c r="TKP137" s="76"/>
      <c r="TKQ137" s="76"/>
      <c r="TKR137" s="76"/>
      <c r="TKS137" s="76"/>
      <c r="TKT137" s="76"/>
      <c r="TKU137" s="76"/>
      <c r="TKV137" s="76"/>
      <c r="TKW137" s="76"/>
      <c r="TKX137" s="76"/>
      <c r="TKY137" s="76"/>
      <c r="TKZ137" s="76"/>
      <c r="TLA137" s="76"/>
      <c r="TLB137" s="76"/>
      <c r="TLC137" s="76"/>
      <c r="TLD137" s="76"/>
      <c r="TLE137" s="76"/>
      <c r="TLF137" s="76"/>
      <c r="TLG137" s="76"/>
      <c r="TLH137" s="76"/>
      <c r="TLI137" s="76"/>
      <c r="TLJ137" s="76"/>
      <c r="TLK137" s="76"/>
      <c r="TLL137" s="76"/>
      <c r="TLM137" s="76"/>
      <c r="TLN137" s="76"/>
      <c r="TLO137" s="76"/>
      <c r="TLP137" s="76"/>
      <c r="TLQ137" s="76"/>
      <c r="TLR137" s="76"/>
      <c r="TLS137" s="76"/>
      <c r="TLT137" s="76"/>
      <c r="TLU137" s="76"/>
      <c r="TLV137" s="76"/>
      <c r="TLW137" s="76"/>
      <c r="TLX137" s="76"/>
      <c r="TLY137" s="76"/>
      <c r="TLZ137" s="76"/>
      <c r="TMA137" s="76"/>
      <c r="TMB137" s="76"/>
      <c r="TMC137" s="76"/>
      <c r="TMD137" s="76"/>
      <c r="TME137" s="76"/>
      <c r="TMF137" s="76"/>
      <c r="TMG137" s="76"/>
      <c r="TMH137" s="76"/>
      <c r="TMI137" s="76"/>
      <c r="TMJ137" s="76"/>
      <c r="TMK137" s="76"/>
      <c r="TML137" s="76"/>
      <c r="TMM137" s="76"/>
      <c r="TMN137" s="76"/>
      <c r="TMO137" s="76"/>
      <c r="TMP137" s="76"/>
      <c r="TMQ137" s="76"/>
      <c r="TMR137" s="76"/>
      <c r="TMS137" s="76"/>
      <c r="TMT137" s="76"/>
      <c r="TMU137" s="76"/>
      <c r="TMV137" s="76"/>
      <c r="TMW137" s="76"/>
      <c r="TMX137" s="76"/>
      <c r="TMY137" s="76"/>
      <c r="TMZ137" s="76"/>
      <c r="TNA137" s="76"/>
      <c r="TNB137" s="76"/>
      <c r="TNC137" s="76"/>
      <c r="TND137" s="76"/>
      <c r="TNE137" s="76"/>
      <c r="TNF137" s="76"/>
      <c r="TNG137" s="76"/>
      <c r="TNH137" s="76"/>
      <c r="TNI137" s="76"/>
      <c r="TNJ137" s="76"/>
      <c r="TNK137" s="76"/>
      <c r="TNL137" s="76"/>
      <c r="TNM137" s="76"/>
      <c r="TNN137" s="76"/>
      <c r="TNO137" s="76"/>
      <c r="TNP137" s="76"/>
      <c r="TNQ137" s="76"/>
      <c r="TNR137" s="76"/>
      <c r="TNS137" s="76"/>
      <c r="TNT137" s="76"/>
      <c r="TNU137" s="76"/>
      <c r="TNV137" s="76"/>
      <c r="TNW137" s="76"/>
      <c r="TNX137" s="76"/>
      <c r="TNY137" s="76"/>
      <c r="TNZ137" s="76"/>
      <c r="TOA137" s="76"/>
      <c r="TOB137" s="76"/>
      <c r="TOC137" s="76"/>
      <c r="TOD137" s="76"/>
      <c r="TOE137" s="76"/>
      <c r="TOF137" s="76"/>
      <c r="TOG137" s="76"/>
      <c r="TOH137" s="76"/>
      <c r="TOI137" s="76"/>
      <c r="TOJ137" s="76"/>
      <c r="TOK137" s="76"/>
      <c r="TOL137" s="76"/>
      <c r="TOM137" s="76"/>
      <c r="TON137" s="76"/>
      <c r="TOO137" s="76"/>
      <c r="TOP137" s="76"/>
      <c r="TOQ137" s="76"/>
      <c r="TOR137" s="76"/>
      <c r="TOS137" s="76"/>
      <c r="TOT137" s="76"/>
      <c r="TOU137" s="76"/>
      <c r="TOV137" s="76"/>
      <c r="TOW137" s="76"/>
      <c r="TOX137" s="76"/>
      <c r="TOY137" s="76"/>
      <c r="TOZ137" s="76"/>
      <c r="TPA137" s="76"/>
      <c r="TPB137" s="76"/>
      <c r="TPC137" s="76"/>
      <c r="TPD137" s="76"/>
      <c r="TPE137" s="76"/>
      <c r="TPF137" s="76"/>
      <c r="TPG137" s="76"/>
      <c r="TPH137" s="76"/>
      <c r="TPI137" s="76"/>
      <c r="TPJ137" s="76"/>
      <c r="TPK137" s="76"/>
      <c r="TPL137" s="76"/>
      <c r="TPM137" s="76"/>
      <c r="TPN137" s="76"/>
      <c r="TPO137" s="76"/>
      <c r="TPP137" s="76"/>
      <c r="TPQ137" s="76"/>
      <c r="TPR137" s="76"/>
      <c r="TPS137" s="76"/>
      <c r="TPT137" s="76"/>
      <c r="TPU137" s="76"/>
      <c r="TPV137" s="76"/>
      <c r="TPW137" s="76"/>
      <c r="TPX137" s="76"/>
      <c r="TPY137" s="76"/>
      <c r="TPZ137" s="76"/>
      <c r="TQA137" s="76"/>
      <c r="TQB137" s="76"/>
      <c r="TQC137" s="76"/>
      <c r="TQD137" s="76"/>
      <c r="TQE137" s="76"/>
      <c r="TQF137" s="76"/>
      <c r="TQG137" s="76"/>
      <c r="TQH137" s="76"/>
      <c r="TQI137" s="76"/>
      <c r="TQJ137" s="76"/>
      <c r="TQK137" s="76"/>
      <c r="TQL137" s="76"/>
      <c r="TQM137" s="76"/>
      <c r="TQN137" s="76"/>
      <c r="TQO137" s="76"/>
      <c r="TQP137" s="76"/>
      <c r="TQQ137" s="76"/>
      <c r="TQR137" s="76"/>
      <c r="TQS137" s="76"/>
      <c r="TQT137" s="76"/>
      <c r="TQU137" s="76"/>
      <c r="TQV137" s="76"/>
      <c r="TQW137" s="76"/>
      <c r="TQX137" s="76"/>
      <c r="TQY137" s="76"/>
      <c r="TQZ137" s="76"/>
      <c r="TRA137" s="76"/>
      <c r="TRB137" s="76"/>
      <c r="TRC137" s="76"/>
      <c r="TRD137" s="76"/>
      <c r="TRE137" s="76"/>
      <c r="TRF137" s="76"/>
      <c r="TRG137" s="76"/>
      <c r="TRH137" s="76"/>
      <c r="TRI137" s="76"/>
      <c r="TRJ137" s="76"/>
      <c r="TRK137" s="76"/>
      <c r="TRL137" s="76"/>
      <c r="TRM137" s="76"/>
      <c r="TRN137" s="76"/>
      <c r="TRO137" s="76"/>
      <c r="TRP137" s="76"/>
      <c r="TRQ137" s="76"/>
      <c r="TRR137" s="76"/>
      <c r="TRS137" s="76"/>
      <c r="TRT137" s="76"/>
      <c r="TRU137" s="76"/>
      <c r="TRV137" s="76"/>
      <c r="TRW137" s="76"/>
      <c r="TRX137" s="76"/>
      <c r="TRY137" s="76"/>
      <c r="TRZ137" s="76"/>
      <c r="TSA137" s="76"/>
      <c r="TSB137" s="76"/>
      <c r="TSC137" s="76"/>
      <c r="TSD137" s="76"/>
      <c r="TSE137" s="76"/>
      <c r="TSF137" s="76"/>
      <c r="TSG137" s="76"/>
      <c r="TSH137" s="76"/>
      <c r="TSI137" s="76"/>
      <c r="TSJ137" s="76"/>
      <c r="TSK137" s="76"/>
      <c r="TSL137" s="76"/>
      <c r="TSM137" s="76"/>
      <c r="TSN137" s="76"/>
      <c r="TSO137" s="76"/>
      <c r="TSP137" s="76"/>
      <c r="TSQ137" s="76"/>
      <c r="TSR137" s="76"/>
      <c r="TSS137" s="76"/>
      <c r="TST137" s="76"/>
      <c r="TSU137" s="76"/>
      <c r="TSV137" s="76"/>
      <c r="TSW137" s="76"/>
      <c r="TSX137" s="76"/>
      <c r="TSY137" s="76"/>
      <c r="TSZ137" s="76"/>
      <c r="TTA137" s="76"/>
      <c r="TTB137" s="76"/>
      <c r="TTC137" s="76"/>
      <c r="TTD137" s="76"/>
      <c r="TTE137" s="76"/>
      <c r="TTF137" s="76"/>
      <c r="TTG137" s="76"/>
      <c r="TTH137" s="76"/>
      <c r="TTI137" s="76"/>
      <c r="TTJ137" s="76"/>
      <c r="TTK137" s="76"/>
      <c r="TTL137" s="76"/>
      <c r="TTM137" s="76"/>
      <c r="TTN137" s="76"/>
      <c r="TTO137" s="76"/>
      <c r="TTP137" s="76"/>
      <c r="TTQ137" s="76"/>
      <c r="TTR137" s="76"/>
      <c r="TTS137" s="76"/>
      <c r="TTT137" s="76"/>
      <c r="TTU137" s="76"/>
      <c r="TTV137" s="76"/>
      <c r="TTW137" s="76"/>
      <c r="TTX137" s="76"/>
      <c r="TTY137" s="76"/>
      <c r="TTZ137" s="76"/>
      <c r="TUA137" s="76"/>
      <c r="TUB137" s="76"/>
      <c r="TUC137" s="76"/>
      <c r="TUD137" s="76"/>
      <c r="TUE137" s="76"/>
      <c r="TUF137" s="76"/>
      <c r="TUG137" s="76"/>
      <c r="TUH137" s="76"/>
      <c r="TUI137" s="76"/>
      <c r="TUJ137" s="76"/>
      <c r="TUK137" s="76"/>
      <c r="TUL137" s="76"/>
      <c r="TUM137" s="76"/>
      <c r="TUN137" s="76"/>
      <c r="TUO137" s="76"/>
      <c r="TUP137" s="76"/>
      <c r="TUQ137" s="76"/>
      <c r="TUR137" s="76"/>
      <c r="TUS137" s="76"/>
      <c r="TUT137" s="76"/>
      <c r="TUU137" s="76"/>
      <c r="TUV137" s="76"/>
      <c r="TUW137" s="76"/>
      <c r="TUX137" s="76"/>
      <c r="TUY137" s="76"/>
      <c r="TUZ137" s="76"/>
      <c r="TVA137" s="76"/>
      <c r="TVB137" s="76"/>
      <c r="TVC137" s="76"/>
      <c r="TVD137" s="76"/>
      <c r="TVE137" s="76"/>
      <c r="TVF137" s="76"/>
      <c r="TVG137" s="76"/>
      <c r="TVH137" s="76"/>
      <c r="TVI137" s="76"/>
      <c r="TVJ137" s="76"/>
      <c r="TVK137" s="76"/>
      <c r="TVL137" s="76"/>
      <c r="TVM137" s="76"/>
      <c r="TVN137" s="76"/>
      <c r="TVO137" s="76"/>
      <c r="TVP137" s="76"/>
      <c r="TVQ137" s="76"/>
      <c r="TVR137" s="76"/>
      <c r="TVS137" s="76"/>
      <c r="TVT137" s="76"/>
      <c r="TVU137" s="76"/>
      <c r="TVV137" s="76"/>
      <c r="TVW137" s="76"/>
      <c r="TVX137" s="76"/>
      <c r="TVY137" s="76"/>
      <c r="TVZ137" s="76"/>
      <c r="TWA137" s="76"/>
      <c r="TWB137" s="76"/>
      <c r="TWC137" s="76"/>
      <c r="TWD137" s="76"/>
      <c r="TWE137" s="76"/>
      <c r="TWF137" s="76"/>
      <c r="TWG137" s="76"/>
      <c r="TWH137" s="76"/>
      <c r="TWI137" s="76"/>
      <c r="TWJ137" s="76"/>
      <c r="TWK137" s="76"/>
      <c r="TWL137" s="76"/>
      <c r="TWM137" s="76"/>
      <c r="TWN137" s="76"/>
      <c r="TWO137" s="76"/>
      <c r="TWP137" s="76"/>
      <c r="TWQ137" s="76"/>
      <c r="TWR137" s="76"/>
      <c r="TWS137" s="76"/>
      <c r="TWT137" s="76"/>
      <c r="TWU137" s="76"/>
      <c r="TWV137" s="76"/>
      <c r="TWW137" s="76"/>
      <c r="TWX137" s="76"/>
      <c r="TWY137" s="76"/>
      <c r="TWZ137" s="76"/>
      <c r="TXA137" s="76"/>
      <c r="TXB137" s="76"/>
      <c r="TXC137" s="76"/>
      <c r="TXD137" s="76"/>
      <c r="TXE137" s="76"/>
      <c r="TXF137" s="76"/>
      <c r="TXG137" s="76"/>
      <c r="TXH137" s="76"/>
      <c r="TXI137" s="76"/>
      <c r="TXJ137" s="76"/>
      <c r="TXK137" s="76"/>
      <c r="TXL137" s="76"/>
      <c r="TXM137" s="76"/>
      <c r="TXN137" s="76"/>
      <c r="TXO137" s="76"/>
      <c r="TXP137" s="76"/>
      <c r="TXQ137" s="76"/>
      <c r="TXR137" s="76"/>
      <c r="TXS137" s="76"/>
      <c r="TXT137" s="76"/>
      <c r="TXU137" s="76"/>
      <c r="TXV137" s="76"/>
      <c r="TXW137" s="76"/>
      <c r="TXX137" s="76"/>
      <c r="TXY137" s="76"/>
      <c r="TXZ137" s="76"/>
      <c r="TYA137" s="76"/>
      <c r="TYB137" s="76"/>
      <c r="TYC137" s="76"/>
      <c r="TYD137" s="76"/>
      <c r="TYE137" s="76"/>
      <c r="TYF137" s="76"/>
      <c r="TYG137" s="76"/>
      <c r="TYH137" s="76"/>
      <c r="TYI137" s="76"/>
      <c r="TYJ137" s="76"/>
      <c r="TYK137" s="76"/>
      <c r="TYL137" s="76"/>
      <c r="TYM137" s="76"/>
      <c r="TYN137" s="76"/>
      <c r="TYO137" s="76"/>
      <c r="TYP137" s="76"/>
      <c r="TYQ137" s="76"/>
      <c r="TYR137" s="76"/>
      <c r="TYS137" s="76"/>
      <c r="TYT137" s="76"/>
      <c r="TYU137" s="76"/>
      <c r="TYV137" s="76"/>
      <c r="TYW137" s="76"/>
      <c r="TYX137" s="76"/>
      <c r="TYY137" s="76"/>
      <c r="TYZ137" s="76"/>
      <c r="TZA137" s="76"/>
      <c r="TZB137" s="76"/>
      <c r="TZC137" s="76"/>
      <c r="TZD137" s="76"/>
      <c r="TZE137" s="76"/>
      <c r="TZF137" s="76"/>
      <c r="TZG137" s="76"/>
      <c r="TZH137" s="76"/>
      <c r="TZI137" s="76"/>
      <c r="TZJ137" s="76"/>
      <c r="TZK137" s="76"/>
      <c r="TZL137" s="76"/>
      <c r="TZM137" s="76"/>
      <c r="TZN137" s="76"/>
      <c r="TZO137" s="76"/>
      <c r="TZP137" s="76"/>
      <c r="TZQ137" s="76"/>
      <c r="TZR137" s="76"/>
      <c r="TZS137" s="76"/>
      <c r="TZT137" s="76"/>
      <c r="TZU137" s="76"/>
      <c r="TZV137" s="76"/>
      <c r="TZW137" s="76"/>
      <c r="TZX137" s="76"/>
      <c r="TZY137" s="76"/>
      <c r="TZZ137" s="76"/>
      <c r="UAA137" s="76"/>
      <c r="UAB137" s="76"/>
      <c r="UAC137" s="76"/>
      <c r="UAD137" s="76"/>
      <c r="UAE137" s="76"/>
      <c r="UAF137" s="76"/>
      <c r="UAG137" s="76"/>
      <c r="UAH137" s="76"/>
      <c r="UAI137" s="76"/>
      <c r="UAJ137" s="76"/>
      <c r="UAK137" s="76"/>
      <c r="UAL137" s="76"/>
      <c r="UAM137" s="76"/>
      <c r="UAN137" s="76"/>
      <c r="UAO137" s="76"/>
      <c r="UAP137" s="76"/>
      <c r="UAQ137" s="76"/>
      <c r="UAR137" s="76"/>
      <c r="UAS137" s="76"/>
      <c r="UAT137" s="76"/>
      <c r="UAU137" s="76"/>
      <c r="UAV137" s="76"/>
      <c r="UAW137" s="76"/>
      <c r="UAX137" s="76"/>
      <c r="UAY137" s="76"/>
      <c r="UAZ137" s="76"/>
      <c r="UBA137" s="76"/>
      <c r="UBB137" s="76"/>
      <c r="UBC137" s="76"/>
      <c r="UBD137" s="76"/>
      <c r="UBE137" s="76"/>
      <c r="UBF137" s="76"/>
      <c r="UBG137" s="76"/>
      <c r="UBH137" s="76"/>
      <c r="UBI137" s="76"/>
      <c r="UBJ137" s="76"/>
      <c r="UBK137" s="76"/>
      <c r="UBL137" s="76"/>
      <c r="UBM137" s="76"/>
      <c r="UBN137" s="76"/>
      <c r="UBO137" s="76"/>
      <c r="UBP137" s="76"/>
      <c r="UBQ137" s="76"/>
      <c r="UBR137" s="76"/>
      <c r="UBS137" s="76"/>
      <c r="UBT137" s="76"/>
      <c r="UBU137" s="76"/>
      <c r="UBV137" s="76"/>
      <c r="UBW137" s="76"/>
      <c r="UBX137" s="76"/>
      <c r="UBY137" s="76"/>
      <c r="UBZ137" s="76"/>
      <c r="UCA137" s="76"/>
      <c r="UCB137" s="76"/>
      <c r="UCC137" s="76"/>
      <c r="UCD137" s="76"/>
      <c r="UCE137" s="76"/>
      <c r="UCF137" s="76"/>
      <c r="UCG137" s="76"/>
      <c r="UCH137" s="76"/>
      <c r="UCI137" s="76"/>
      <c r="UCJ137" s="76"/>
      <c r="UCK137" s="76"/>
      <c r="UCL137" s="76"/>
      <c r="UCM137" s="76"/>
      <c r="UCN137" s="76"/>
      <c r="UCO137" s="76"/>
      <c r="UCP137" s="76"/>
      <c r="UCQ137" s="76"/>
      <c r="UCR137" s="76"/>
      <c r="UCS137" s="76"/>
      <c r="UCT137" s="76"/>
      <c r="UCU137" s="76"/>
      <c r="UCV137" s="76"/>
      <c r="UCW137" s="76"/>
      <c r="UCX137" s="76"/>
      <c r="UCY137" s="76"/>
      <c r="UCZ137" s="76"/>
      <c r="UDA137" s="76"/>
      <c r="UDB137" s="76"/>
      <c r="UDC137" s="76"/>
      <c r="UDD137" s="76"/>
      <c r="UDE137" s="76"/>
      <c r="UDF137" s="76"/>
      <c r="UDG137" s="76"/>
      <c r="UDH137" s="76"/>
      <c r="UDI137" s="76"/>
      <c r="UDJ137" s="76"/>
      <c r="UDK137" s="76"/>
      <c r="UDL137" s="76"/>
      <c r="UDM137" s="76"/>
      <c r="UDN137" s="76"/>
      <c r="UDO137" s="76"/>
      <c r="UDP137" s="76"/>
      <c r="UDQ137" s="76"/>
      <c r="UDR137" s="76"/>
      <c r="UDS137" s="76"/>
      <c r="UDT137" s="76"/>
      <c r="UDU137" s="76"/>
      <c r="UDV137" s="76"/>
      <c r="UDW137" s="76"/>
      <c r="UDX137" s="76"/>
      <c r="UDY137" s="76"/>
      <c r="UDZ137" s="76"/>
      <c r="UEA137" s="76"/>
      <c r="UEB137" s="76"/>
      <c r="UEC137" s="76"/>
      <c r="UED137" s="76"/>
      <c r="UEE137" s="76"/>
      <c r="UEF137" s="76"/>
      <c r="UEG137" s="76"/>
      <c r="UEH137" s="76"/>
      <c r="UEI137" s="76"/>
      <c r="UEJ137" s="76"/>
      <c r="UEK137" s="76"/>
      <c r="UEL137" s="76"/>
      <c r="UEM137" s="76"/>
      <c r="UEN137" s="76"/>
      <c r="UEO137" s="76"/>
      <c r="UEP137" s="76"/>
      <c r="UEQ137" s="76"/>
      <c r="UER137" s="76"/>
      <c r="UES137" s="76"/>
      <c r="UET137" s="76"/>
      <c r="UEU137" s="76"/>
      <c r="UEV137" s="76"/>
      <c r="UEW137" s="76"/>
      <c r="UEX137" s="76"/>
      <c r="UEY137" s="76"/>
      <c r="UEZ137" s="76"/>
      <c r="UFA137" s="76"/>
      <c r="UFB137" s="76"/>
      <c r="UFC137" s="76"/>
      <c r="UFD137" s="76"/>
      <c r="UFE137" s="76"/>
      <c r="UFF137" s="76"/>
      <c r="UFG137" s="76"/>
      <c r="UFH137" s="76"/>
      <c r="UFI137" s="76"/>
      <c r="UFJ137" s="76"/>
      <c r="UFK137" s="76"/>
      <c r="UFL137" s="76"/>
      <c r="UFM137" s="76"/>
      <c r="UFN137" s="76"/>
      <c r="UFO137" s="76"/>
      <c r="UFP137" s="76"/>
      <c r="UFQ137" s="76"/>
      <c r="UFR137" s="76"/>
      <c r="UFS137" s="76"/>
      <c r="UFT137" s="76"/>
      <c r="UFU137" s="76"/>
      <c r="UFV137" s="76"/>
      <c r="UFW137" s="76"/>
      <c r="UFX137" s="76"/>
      <c r="UFY137" s="76"/>
      <c r="UFZ137" s="76"/>
      <c r="UGA137" s="76"/>
      <c r="UGB137" s="76"/>
      <c r="UGC137" s="76"/>
      <c r="UGD137" s="76"/>
      <c r="UGE137" s="76"/>
      <c r="UGF137" s="76"/>
      <c r="UGG137" s="76"/>
      <c r="UGH137" s="76"/>
      <c r="UGI137" s="76"/>
      <c r="UGJ137" s="76"/>
      <c r="UGK137" s="76"/>
      <c r="UGL137" s="76"/>
      <c r="UGM137" s="76"/>
      <c r="UGN137" s="76"/>
      <c r="UGO137" s="76"/>
      <c r="UGP137" s="76"/>
      <c r="UGQ137" s="76"/>
      <c r="UGR137" s="76"/>
      <c r="UGS137" s="76"/>
      <c r="UGT137" s="76"/>
      <c r="UGU137" s="76"/>
      <c r="UGV137" s="76"/>
      <c r="UGW137" s="76"/>
      <c r="UGX137" s="76"/>
      <c r="UGY137" s="76"/>
      <c r="UGZ137" s="76"/>
      <c r="UHA137" s="76"/>
      <c r="UHB137" s="76"/>
      <c r="UHC137" s="76"/>
      <c r="UHD137" s="76"/>
      <c r="UHE137" s="76"/>
      <c r="UHF137" s="76"/>
      <c r="UHG137" s="76"/>
      <c r="UHH137" s="76"/>
      <c r="UHI137" s="76"/>
      <c r="UHJ137" s="76"/>
      <c r="UHK137" s="76"/>
      <c r="UHL137" s="76"/>
      <c r="UHM137" s="76"/>
      <c r="UHN137" s="76"/>
      <c r="UHO137" s="76"/>
      <c r="UHP137" s="76"/>
      <c r="UHQ137" s="76"/>
      <c r="UHR137" s="76"/>
      <c r="UHS137" s="76"/>
      <c r="UHT137" s="76"/>
      <c r="UHU137" s="76"/>
      <c r="UHV137" s="76"/>
      <c r="UHW137" s="76"/>
      <c r="UHX137" s="76"/>
      <c r="UHY137" s="76"/>
      <c r="UHZ137" s="76"/>
      <c r="UIA137" s="76"/>
      <c r="UIB137" s="76"/>
      <c r="UIC137" s="76"/>
      <c r="UID137" s="76"/>
      <c r="UIE137" s="76"/>
      <c r="UIF137" s="76"/>
      <c r="UIG137" s="76"/>
      <c r="UIH137" s="76"/>
      <c r="UII137" s="76"/>
      <c r="UIJ137" s="76"/>
      <c r="UIK137" s="76"/>
      <c r="UIL137" s="76"/>
      <c r="UIM137" s="76"/>
      <c r="UIN137" s="76"/>
      <c r="UIO137" s="76"/>
      <c r="UIP137" s="76"/>
      <c r="UIQ137" s="76"/>
      <c r="UIR137" s="76"/>
      <c r="UIS137" s="76"/>
      <c r="UIT137" s="76"/>
      <c r="UIU137" s="76"/>
      <c r="UIV137" s="76"/>
      <c r="UIW137" s="76"/>
      <c r="UIX137" s="76"/>
      <c r="UIY137" s="76"/>
      <c r="UIZ137" s="76"/>
      <c r="UJA137" s="76"/>
      <c r="UJB137" s="76"/>
      <c r="UJC137" s="76"/>
      <c r="UJD137" s="76"/>
      <c r="UJE137" s="76"/>
      <c r="UJF137" s="76"/>
      <c r="UJG137" s="76"/>
      <c r="UJH137" s="76"/>
      <c r="UJI137" s="76"/>
      <c r="UJJ137" s="76"/>
      <c r="UJK137" s="76"/>
      <c r="UJL137" s="76"/>
      <c r="UJM137" s="76"/>
      <c r="UJN137" s="76"/>
      <c r="UJO137" s="76"/>
      <c r="UJP137" s="76"/>
      <c r="UJQ137" s="76"/>
      <c r="UJR137" s="76"/>
      <c r="UJS137" s="76"/>
      <c r="UJT137" s="76"/>
      <c r="UJU137" s="76"/>
      <c r="UJV137" s="76"/>
      <c r="UJW137" s="76"/>
      <c r="UJX137" s="76"/>
      <c r="UJY137" s="76"/>
      <c r="UJZ137" s="76"/>
      <c r="UKA137" s="76"/>
      <c r="UKB137" s="76"/>
      <c r="UKC137" s="76"/>
      <c r="UKD137" s="76"/>
      <c r="UKE137" s="76"/>
      <c r="UKF137" s="76"/>
      <c r="UKG137" s="76"/>
      <c r="UKH137" s="76"/>
      <c r="UKI137" s="76"/>
      <c r="UKJ137" s="76"/>
      <c r="UKK137" s="76"/>
      <c r="UKL137" s="76"/>
      <c r="UKM137" s="76"/>
      <c r="UKN137" s="76"/>
      <c r="UKO137" s="76"/>
      <c r="UKP137" s="76"/>
      <c r="UKQ137" s="76"/>
      <c r="UKR137" s="76"/>
      <c r="UKS137" s="76"/>
      <c r="UKT137" s="76"/>
      <c r="UKU137" s="76"/>
      <c r="UKV137" s="76"/>
      <c r="UKW137" s="76"/>
      <c r="UKX137" s="76"/>
      <c r="UKY137" s="76"/>
      <c r="UKZ137" s="76"/>
      <c r="ULA137" s="76"/>
      <c r="ULB137" s="76"/>
      <c r="ULC137" s="76"/>
      <c r="ULD137" s="76"/>
      <c r="ULE137" s="76"/>
      <c r="ULF137" s="76"/>
      <c r="ULG137" s="76"/>
      <c r="ULH137" s="76"/>
      <c r="ULI137" s="76"/>
      <c r="ULJ137" s="76"/>
      <c r="ULK137" s="76"/>
      <c r="ULL137" s="76"/>
      <c r="ULM137" s="76"/>
      <c r="ULN137" s="76"/>
      <c r="ULO137" s="76"/>
      <c r="ULP137" s="76"/>
      <c r="ULQ137" s="76"/>
      <c r="ULR137" s="76"/>
      <c r="ULS137" s="76"/>
      <c r="ULT137" s="76"/>
      <c r="ULU137" s="76"/>
      <c r="ULV137" s="76"/>
      <c r="ULW137" s="76"/>
      <c r="ULX137" s="76"/>
      <c r="ULY137" s="76"/>
      <c r="ULZ137" s="76"/>
      <c r="UMA137" s="76"/>
      <c r="UMB137" s="76"/>
      <c r="UMC137" s="76"/>
      <c r="UMD137" s="76"/>
      <c r="UME137" s="76"/>
      <c r="UMF137" s="76"/>
      <c r="UMG137" s="76"/>
      <c r="UMH137" s="76"/>
      <c r="UMI137" s="76"/>
      <c r="UMJ137" s="76"/>
      <c r="UMK137" s="76"/>
      <c r="UML137" s="76"/>
      <c r="UMM137" s="76"/>
      <c r="UMN137" s="76"/>
      <c r="UMO137" s="76"/>
      <c r="UMP137" s="76"/>
      <c r="UMQ137" s="76"/>
      <c r="UMR137" s="76"/>
      <c r="UMS137" s="76"/>
      <c r="UMT137" s="76"/>
      <c r="UMU137" s="76"/>
      <c r="UMV137" s="76"/>
      <c r="UMW137" s="76"/>
      <c r="UMX137" s="76"/>
      <c r="UMY137" s="76"/>
      <c r="UMZ137" s="76"/>
      <c r="UNA137" s="76"/>
      <c r="UNB137" s="76"/>
      <c r="UNC137" s="76"/>
      <c r="UND137" s="76"/>
      <c r="UNE137" s="76"/>
      <c r="UNF137" s="76"/>
      <c r="UNG137" s="76"/>
      <c r="UNH137" s="76"/>
      <c r="UNI137" s="76"/>
      <c r="UNJ137" s="76"/>
      <c r="UNK137" s="76"/>
      <c r="UNL137" s="76"/>
      <c r="UNM137" s="76"/>
      <c r="UNN137" s="76"/>
      <c r="UNO137" s="76"/>
      <c r="UNP137" s="76"/>
      <c r="UNQ137" s="76"/>
      <c r="UNR137" s="76"/>
      <c r="UNS137" s="76"/>
      <c r="UNT137" s="76"/>
      <c r="UNU137" s="76"/>
      <c r="UNV137" s="76"/>
      <c r="UNW137" s="76"/>
      <c r="UNX137" s="76"/>
      <c r="UNY137" s="76"/>
      <c r="UNZ137" s="76"/>
      <c r="UOA137" s="76"/>
      <c r="UOB137" s="76"/>
      <c r="UOC137" s="76"/>
      <c r="UOD137" s="76"/>
      <c r="UOE137" s="76"/>
      <c r="UOF137" s="76"/>
      <c r="UOG137" s="76"/>
      <c r="UOH137" s="76"/>
      <c r="UOI137" s="76"/>
      <c r="UOJ137" s="76"/>
      <c r="UOK137" s="76"/>
      <c r="UOL137" s="76"/>
      <c r="UOM137" s="76"/>
      <c r="UON137" s="76"/>
      <c r="UOO137" s="76"/>
      <c r="UOP137" s="76"/>
      <c r="UOQ137" s="76"/>
      <c r="UOR137" s="76"/>
      <c r="UOS137" s="76"/>
      <c r="UOT137" s="76"/>
      <c r="UOU137" s="76"/>
      <c r="UOV137" s="76"/>
      <c r="UOW137" s="76"/>
      <c r="UOX137" s="76"/>
      <c r="UOY137" s="76"/>
      <c r="UOZ137" s="76"/>
      <c r="UPA137" s="76"/>
      <c r="UPB137" s="76"/>
      <c r="UPC137" s="76"/>
      <c r="UPD137" s="76"/>
      <c r="UPE137" s="76"/>
      <c r="UPF137" s="76"/>
      <c r="UPG137" s="76"/>
      <c r="UPH137" s="76"/>
      <c r="UPI137" s="76"/>
      <c r="UPJ137" s="76"/>
      <c r="UPK137" s="76"/>
      <c r="UPL137" s="76"/>
      <c r="UPM137" s="76"/>
      <c r="UPN137" s="76"/>
      <c r="UPO137" s="76"/>
      <c r="UPP137" s="76"/>
      <c r="UPQ137" s="76"/>
      <c r="UPR137" s="76"/>
      <c r="UPS137" s="76"/>
      <c r="UPT137" s="76"/>
      <c r="UPU137" s="76"/>
      <c r="UPV137" s="76"/>
      <c r="UPW137" s="76"/>
      <c r="UPX137" s="76"/>
      <c r="UPY137" s="76"/>
      <c r="UPZ137" s="76"/>
      <c r="UQA137" s="76"/>
      <c r="UQB137" s="76"/>
      <c r="UQC137" s="76"/>
      <c r="UQD137" s="76"/>
      <c r="UQE137" s="76"/>
      <c r="UQF137" s="76"/>
      <c r="UQG137" s="76"/>
      <c r="UQH137" s="76"/>
      <c r="UQI137" s="76"/>
      <c r="UQJ137" s="76"/>
      <c r="UQK137" s="76"/>
      <c r="UQL137" s="76"/>
      <c r="UQM137" s="76"/>
      <c r="UQN137" s="76"/>
      <c r="UQO137" s="76"/>
      <c r="UQP137" s="76"/>
      <c r="UQQ137" s="76"/>
      <c r="UQR137" s="76"/>
      <c r="UQS137" s="76"/>
      <c r="UQT137" s="76"/>
      <c r="UQU137" s="76"/>
      <c r="UQV137" s="76"/>
      <c r="UQW137" s="76"/>
      <c r="UQX137" s="76"/>
      <c r="UQY137" s="76"/>
      <c r="UQZ137" s="76"/>
      <c r="URA137" s="76"/>
      <c r="URB137" s="76"/>
      <c r="URC137" s="76"/>
      <c r="URD137" s="76"/>
      <c r="URE137" s="76"/>
      <c r="URF137" s="76"/>
      <c r="URG137" s="76"/>
      <c r="URH137" s="76"/>
      <c r="URI137" s="76"/>
      <c r="URJ137" s="76"/>
      <c r="URK137" s="76"/>
      <c r="URL137" s="76"/>
      <c r="URM137" s="76"/>
      <c r="URN137" s="76"/>
      <c r="URO137" s="76"/>
      <c r="URP137" s="76"/>
      <c r="URQ137" s="76"/>
      <c r="URR137" s="76"/>
      <c r="URS137" s="76"/>
      <c r="URT137" s="76"/>
      <c r="URU137" s="76"/>
      <c r="URV137" s="76"/>
      <c r="URW137" s="76"/>
      <c r="URX137" s="76"/>
      <c r="URY137" s="76"/>
      <c r="URZ137" s="76"/>
      <c r="USA137" s="76"/>
      <c r="USB137" s="76"/>
      <c r="USC137" s="76"/>
      <c r="USD137" s="76"/>
      <c r="USE137" s="76"/>
      <c r="USF137" s="76"/>
      <c r="USG137" s="76"/>
      <c r="USH137" s="76"/>
      <c r="USI137" s="76"/>
      <c r="USJ137" s="76"/>
      <c r="USK137" s="76"/>
      <c r="USL137" s="76"/>
      <c r="USM137" s="76"/>
      <c r="USN137" s="76"/>
      <c r="USO137" s="76"/>
      <c r="USP137" s="76"/>
      <c r="USQ137" s="76"/>
      <c r="USR137" s="76"/>
      <c r="USS137" s="76"/>
      <c r="UST137" s="76"/>
      <c r="USU137" s="76"/>
      <c r="USV137" s="76"/>
      <c r="USW137" s="76"/>
      <c r="USX137" s="76"/>
      <c r="USY137" s="76"/>
      <c r="USZ137" s="76"/>
      <c r="UTA137" s="76"/>
      <c r="UTB137" s="76"/>
      <c r="UTC137" s="76"/>
      <c r="UTD137" s="76"/>
      <c r="UTE137" s="76"/>
      <c r="UTF137" s="76"/>
      <c r="UTG137" s="76"/>
      <c r="UTH137" s="76"/>
      <c r="UTI137" s="76"/>
      <c r="UTJ137" s="76"/>
      <c r="UTK137" s="76"/>
      <c r="UTL137" s="76"/>
      <c r="UTM137" s="76"/>
      <c r="UTN137" s="76"/>
      <c r="UTO137" s="76"/>
      <c r="UTP137" s="76"/>
      <c r="UTQ137" s="76"/>
      <c r="UTR137" s="76"/>
      <c r="UTS137" s="76"/>
      <c r="UTT137" s="76"/>
      <c r="UTU137" s="76"/>
      <c r="UTV137" s="76"/>
      <c r="UTW137" s="76"/>
      <c r="UTX137" s="76"/>
      <c r="UTY137" s="76"/>
      <c r="UTZ137" s="76"/>
      <c r="UUA137" s="76"/>
      <c r="UUB137" s="76"/>
      <c r="UUC137" s="76"/>
      <c r="UUD137" s="76"/>
      <c r="UUE137" s="76"/>
      <c r="UUF137" s="76"/>
      <c r="UUG137" s="76"/>
      <c r="UUH137" s="76"/>
      <c r="UUI137" s="76"/>
      <c r="UUJ137" s="76"/>
      <c r="UUK137" s="76"/>
      <c r="UUL137" s="76"/>
      <c r="UUM137" s="76"/>
      <c r="UUN137" s="76"/>
      <c r="UUO137" s="76"/>
      <c r="UUP137" s="76"/>
      <c r="UUQ137" s="76"/>
      <c r="UUR137" s="76"/>
      <c r="UUS137" s="76"/>
      <c r="UUT137" s="76"/>
      <c r="UUU137" s="76"/>
      <c r="UUV137" s="76"/>
      <c r="UUW137" s="76"/>
      <c r="UUX137" s="76"/>
      <c r="UUY137" s="76"/>
      <c r="UUZ137" s="76"/>
      <c r="UVA137" s="76"/>
      <c r="UVB137" s="76"/>
      <c r="UVC137" s="76"/>
      <c r="UVD137" s="76"/>
      <c r="UVE137" s="76"/>
      <c r="UVF137" s="76"/>
      <c r="UVG137" s="76"/>
      <c r="UVH137" s="76"/>
      <c r="UVI137" s="76"/>
      <c r="UVJ137" s="76"/>
      <c r="UVK137" s="76"/>
      <c r="UVL137" s="76"/>
      <c r="UVM137" s="76"/>
      <c r="UVN137" s="76"/>
      <c r="UVO137" s="76"/>
      <c r="UVP137" s="76"/>
      <c r="UVQ137" s="76"/>
      <c r="UVR137" s="76"/>
      <c r="UVS137" s="76"/>
      <c r="UVT137" s="76"/>
      <c r="UVU137" s="76"/>
      <c r="UVV137" s="76"/>
      <c r="UVW137" s="76"/>
      <c r="UVX137" s="76"/>
      <c r="UVY137" s="76"/>
      <c r="UVZ137" s="76"/>
      <c r="UWA137" s="76"/>
      <c r="UWB137" s="76"/>
      <c r="UWC137" s="76"/>
      <c r="UWD137" s="76"/>
      <c r="UWE137" s="76"/>
      <c r="UWF137" s="76"/>
      <c r="UWG137" s="76"/>
      <c r="UWH137" s="76"/>
      <c r="UWI137" s="76"/>
      <c r="UWJ137" s="76"/>
      <c r="UWK137" s="76"/>
      <c r="UWL137" s="76"/>
      <c r="UWM137" s="76"/>
      <c r="UWN137" s="76"/>
      <c r="UWO137" s="76"/>
      <c r="UWP137" s="76"/>
      <c r="UWQ137" s="76"/>
      <c r="UWR137" s="76"/>
      <c r="UWS137" s="76"/>
      <c r="UWT137" s="76"/>
      <c r="UWU137" s="76"/>
      <c r="UWV137" s="76"/>
      <c r="UWW137" s="76"/>
      <c r="UWX137" s="76"/>
      <c r="UWY137" s="76"/>
      <c r="UWZ137" s="76"/>
      <c r="UXA137" s="76"/>
      <c r="UXB137" s="76"/>
      <c r="UXC137" s="76"/>
      <c r="UXD137" s="76"/>
      <c r="UXE137" s="76"/>
      <c r="UXF137" s="76"/>
      <c r="UXG137" s="76"/>
      <c r="UXH137" s="76"/>
      <c r="UXI137" s="76"/>
      <c r="UXJ137" s="76"/>
      <c r="UXK137" s="76"/>
      <c r="UXL137" s="76"/>
      <c r="UXM137" s="76"/>
      <c r="UXN137" s="76"/>
      <c r="UXO137" s="76"/>
      <c r="UXP137" s="76"/>
      <c r="UXQ137" s="76"/>
      <c r="UXR137" s="76"/>
      <c r="UXS137" s="76"/>
      <c r="UXT137" s="76"/>
      <c r="UXU137" s="76"/>
      <c r="UXV137" s="76"/>
      <c r="UXW137" s="76"/>
      <c r="UXX137" s="76"/>
      <c r="UXY137" s="76"/>
      <c r="UXZ137" s="76"/>
      <c r="UYA137" s="76"/>
      <c r="UYB137" s="76"/>
      <c r="UYC137" s="76"/>
      <c r="UYD137" s="76"/>
      <c r="UYE137" s="76"/>
      <c r="UYF137" s="76"/>
      <c r="UYG137" s="76"/>
      <c r="UYH137" s="76"/>
      <c r="UYI137" s="76"/>
      <c r="UYJ137" s="76"/>
      <c r="UYK137" s="76"/>
      <c r="UYL137" s="76"/>
      <c r="UYM137" s="76"/>
      <c r="UYN137" s="76"/>
      <c r="UYO137" s="76"/>
      <c r="UYP137" s="76"/>
      <c r="UYQ137" s="76"/>
      <c r="UYR137" s="76"/>
      <c r="UYS137" s="76"/>
      <c r="UYT137" s="76"/>
      <c r="UYU137" s="76"/>
      <c r="UYV137" s="76"/>
      <c r="UYW137" s="76"/>
      <c r="UYX137" s="76"/>
      <c r="UYY137" s="76"/>
      <c r="UYZ137" s="76"/>
      <c r="UZA137" s="76"/>
      <c r="UZB137" s="76"/>
      <c r="UZC137" s="76"/>
      <c r="UZD137" s="76"/>
      <c r="UZE137" s="76"/>
      <c r="UZF137" s="76"/>
      <c r="UZG137" s="76"/>
      <c r="UZH137" s="76"/>
      <c r="UZI137" s="76"/>
      <c r="UZJ137" s="76"/>
      <c r="UZK137" s="76"/>
      <c r="UZL137" s="76"/>
      <c r="UZM137" s="76"/>
      <c r="UZN137" s="76"/>
      <c r="UZO137" s="76"/>
      <c r="UZP137" s="76"/>
      <c r="UZQ137" s="76"/>
      <c r="UZR137" s="76"/>
      <c r="UZS137" s="76"/>
      <c r="UZT137" s="76"/>
      <c r="UZU137" s="76"/>
      <c r="UZV137" s="76"/>
      <c r="UZW137" s="76"/>
      <c r="UZX137" s="76"/>
      <c r="UZY137" s="76"/>
      <c r="UZZ137" s="76"/>
      <c r="VAA137" s="76"/>
      <c r="VAB137" s="76"/>
      <c r="VAC137" s="76"/>
      <c r="VAD137" s="76"/>
      <c r="VAE137" s="76"/>
      <c r="VAF137" s="76"/>
      <c r="VAG137" s="76"/>
      <c r="VAH137" s="76"/>
      <c r="VAI137" s="76"/>
      <c r="VAJ137" s="76"/>
      <c r="VAK137" s="76"/>
      <c r="VAL137" s="76"/>
      <c r="VAM137" s="76"/>
      <c r="VAN137" s="76"/>
      <c r="VAO137" s="76"/>
      <c r="VAP137" s="76"/>
      <c r="VAQ137" s="76"/>
      <c r="VAR137" s="76"/>
      <c r="VAS137" s="76"/>
      <c r="VAT137" s="76"/>
      <c r="VAU137" s="76"/>
      <c r="VAV137" s="76"/>
      <c r="VAW137" s="76"/>
      <c r="VAX137" s="76"/>
      <c r="VAY137" s="76"/>
      <c r="VAZ137" s="76"/>
      <c r="VBA137" s="76"/>
      <c r="VBB137" s="76"/>
      <c r="VBC137" s="76"/>
      <c r="VBD137" s="76"/>
      <c r="VBE137" s="76"/>
      <c r="VBF137" s="76"/>
      <c r="VBG137" s="76"/>
      <c r="VBH137" s="76"/>
      <c r="VBI137" s="76"/>
      <c r="VBJ137" s="76"/>
      <c r="VBK137" s="76"/>
      <c r="VBL137" s="76"/>
      <c r="VBM137" s="76"/>
      <c r="VBN137" s="76"/>
      <c r="VBO137" s="76"/>
      <c r="VBP137" s="76"/>
      <c r="VBQ137" s="76"/>
      <c r="VBR137" s="76"/>
      <c r="VBS137" s="76"/>
      <c r="VBT137" s="76"/>
      <c r="VBU137" s="76"/>
      <c r="VBV137" s="76"/>
      <c r="VBW137" s="76"/>
      <c r="VBX137" s="76"/>
      <c r="VBY137" s="76"/>
      <c r="VBZ137" s="76"/>
      <c r="VCA137" s="76"/>
      <c r="VCB137" s="76"/>
      <c r="VCC137" s="76"/>
      <c r="VCD137" s="76"/>
      <c r="VCE137" s="76"/>
      <c r="VCF137" s="76"/>
      <c r="VCG137" s="76"/>
      <c r="VCH137" s="76"/>
      <c r="VCI137" s="76"/>
      <c r="VCJ137" s="76"/>
      <c r="VCK137" s="76"/>
      <c r="VCL137" s="76"/>
      <c r="VCM137" s="76"/>
      <c r="VCN137" s="76"/>
      <c r="VCO137" s="76"/>
      <c r="VCP137" s="76"/>
      <c r="VCQ137" s="76"/>
      <c r="VCR137" s="76"/>
      <c r="VCS137" s="76"/>
      <c r="VCT137" s="76"/>
      <c r="VCU137" s="76"/>
      <c r="VCV137" s="76"/>
      <c r="VCW137" s="76"/>
      <c r="VCX137" s="76"/>
      <c r="VCY137" s="76"/>
      <c r="VCZ137" s="76"/>
      <c r="VDA137" s="76"/>
      <c r="VDB137" s="76"/>
      <c r="VDC137" s="76"/>
      <c r="VDD137" s="76"/>
      <c r="VDE137" s="76"/>
      <c r="VDF137" s="76"/>
      <c r="VDG137" s="76"/>
      <c r="VDH137" s="76"/>
      <c r="VDI137" s="76"/>
      <c r="VDJ137" s="76"/>
      <c r="VDK137" s="76"/>
      <c r="VDL137" s="76"/>
      <c r="VDM137" s="76"/>
      <c r="VDN137" s="76"/>
      <c r="VDO137" s="76"/>
      <c r="VDP137" s="76"/>
      <c r="VDQ137" s="76"/>
      <c r="VDR137" s="76"/>
      <c r="VDS137" s="76"/>
      <c r="VDT137" s="76"/>
      <c r="VDU137" s="76"/>
      <c r="VDV137" s="76"/>
      <c r="VDW137" s="76"/>
      <c r="VDX137" s="76"/>
      <c r="VDY137" s="76"/>
      <c r="VDZ137" s="76"/>
      <c r="VEA137" s="76"/>
      <c r="VEB137" s="76"/>
      <c r="VEC137" s="76"/>
      <c r="VED137" s="76"/>
      <c r="VEE137" s="76"/>
      <c r="VEF137" s="76"/>
      <c r="VEG137" s="76"/>
      <c r="VEH137" s="76"/>
      <c r="VEI137" s="76"/>
      <c r="VEJ137" s="76"/>
      <c r="VEK137" s="76"/>
      <c r="VEL137" s="76"/>
      <c r="VEM137" s="76"/>
      <c r="VEN137" s="76"/>
      <c r="VEO137" s="76"/>
      <c r="VEP137" s="76"/>
      <c r="VEQ137" s="76"/>
      <c r="VER137" s="76"/>
      <c r="VES137" s="76"/>
      <c r="VET137" s="76"/>
      <c r="VEU137" s="76"/>
      <c r="VEV137" s="76"/>
      <c r="VEW137" s="76"/>
      <c r="VEX137" s="76"/>
      <c r="VEY137" s="76"/>
      <c r="VEZ137" s="76"/>
      <c r="VFA137" s="76"/>
      <c r="VFB137" s="76"/>
      <c r="VFC137" s="76"/>
      <c r="VFD137" s="76"/>
      <c r="VFE137" s="76"/>
      <c r="VFF137" s="76"/>
      <c r="VFG137" s="76"/>
      <c r="VFH137" s="76"/>
      <c r="VFI137" s="76"/>
      <c r="VFJ137" s="76"/>
      <c r="VFK137" s="76"/>
      <c r="VFL137" s="76"/>
      <c r="VFM137" s="76"/>
      <c r="VFN137" s="76"/>
      <c r="VFO137" s="76"/>
      <c r="VFP137" s="76"/>
      <c r="VFQ137" s="76"/>
      <c r="VFR137" s="76"/>
      <c r="VFS137" s="76"/>
      <c r="VFT137" s="76"/>
      <c r="VFU137" s="76"/>
      <c r="VFV137" s="76"/>
      <c r="VFW137" s="76"/>
      <c r="VFX137" s="76"/>
      <c r="VFY137" s="76"/>
      <c r="VFZ137" s="76"/>
      <c r="VGA137" s="76"/>
      <c r="VGB137" s="76"/>
      <c r="VGC137" s="76"/>
      <c r="VGD137" s="76"/>
      <c r="VGE137" s="76"/>
      <c r="VGF137" s="76"/>
      <c r="VGG137" s="76"/>
      <c r="VGH137" s="76"/>
      <c r="VGI137" s="76"/>
      <c r="VGJ137" s="76"/>
      <c r="VGK137" s="76"/>
      <c r="VGL137" s="76"/>
      <c r="VGM137" s="76"/>
      <c r="VGN137" s="76"/>
      <c r="VGO137" s="76"/>
      <c r="VGP137" s="76"/>
      <c r="VGQ137" s="76"/>
      <c r="VGR137" s="76"/>
      <c r="VGS137" s="76"/>
      <c r="VGT137" s="76"/>
      <c r="VGU137" s="76"/>
      <c r="VGV137" s="76"/>
      <c r="VGW137" s="76"/>
      <c r="VGX137" s="76"/>
      <c r="VGY137" s="76"/>
      <c r="VGZ137" s="76"/>
      <c r="VHA137" s="76"/>
      <c r="VHB137" s="76"/>
      <c r="VHC137" s="76"/>
      <c r="VHD137" s="76"/>
      <c r="VHE137" s="76"/>
      <c r="VHF137" s="76"/>
      <c r="VHG137" s="76"/>
      <c r="VHH137" s="76"/>
      <c r="VHI137" s="76"/>
      <c r="VHJ137" s="76"/>
      <c r="VHK137" s="76"/>
      <c r="VHL137" s="76"/>
      <c r="VHM137" s="76"/>
      <c r="VHN137" s="76"/>
      <c r="VHO137" s="76"/>
      <c r="VHP137" s="76"/>
      <c r="VHQ137" s="76"/>
      <c r="VHR137" s="76"/>
      <c r="VHS137" s="76"/>
      <c r="VHT137" s="76"/>
      <c r="VHU137" s="76"/>
      <c r="VHV137" s="76"/>
      <c r="VHW137" s="76"/>
      <c r="VHX137" s="76"/>
      <c r="VHY137" s="76"/>
      <c r="VHZ137" s="76"/>
      <c r="VIA137" s="76"/>
      <c r="VIB137" s="76"/>
      <c r="VIC137" s="76"/>
      <c r="VID137" s="76"/>
      <c r="VIE137" s="76"/>
      <c r="VIF137" s="76"/>
      <c r="VIG137" s="76"/>
      <c r="VIH137" s="76"/>
      <c r="VII137" s="76"/>
      <c r="VIJ137" s="76"/>
      <c r="VIK137" s="76"/>
      <c r="VIL137" s="76"/>
      <c r="VIM137" s="76"/>
      <c r="VIN137" s="76"/>
      <c r="VIO137" s="76"/>
      <c r="VIP137" s="76"/>
      <c r="VIQ137" s="76"/>
      <c r="VIR137" s="76"/>
      <c r="VIS137" s="76"/>
      <c r="VIT137" s="76"/>
      <c r="VIU137" s="76"/>
      <c r="VIV137" s="76"/>
      <c r="VIW137" s="76"/>
      <c r="VIX137" s="76"/>
      <c r="VIY137" s="76"/>
      <c r="VIZ137" s="76"/>
      <c r="VJA137" s="76"/>
      <c r="VJB137" s="76"/>
      <c r="VJC137" s="76"/>
      <c r="VJD137" s="76"/>
      <c r="VJE137" s="76"/>
      <c r="VJF137" s="76"/>
      <c r="VJG137" s="76"/>
      <c r="VJH137" s="76"/>
      <c r="VJI137" s="76"/>
      <c r="VJJ137" s="76"/>
      <c r="VJK137" s="76"/>
      <c r="VJL137" s="76"/>
      <c r="VJM137" s="76"/>
      <c r="VJN137" s="76"/>
      <c r="VJO137" s="76"/>
      <c r="VJP137" s="76"/>
      <c r="VJQ137" s="76"/>
      <c r="VJR137" s="76"/>
      <c r="VJS137" s="76"/>
      <c r="VJT137" s="76"/>
      <c r="VJU137" s="76"/>
      <c r="VJV137" s="76"/>
      <c r="VJW137" s="76"/>
      <c r="VJX137" s="76"/>
      <c r="VJY137" s="76"/>
      <c r="VJZ137" s="76"/>
      <c r="VKA137" s="76"/>
      <c r="VKB137" s="76"/>
      <c r="VKC137" s="76"/>
      <c r="VKD137" s="76"/>
      <c r="VKE137" s="76"/>
      <c r="VKF137" s="76"/>
      <c r="VKG137" s="76"/>
      <c r="VKH137" s="76"/>
      <c r="VKI137" s="76"/>
      <c r="VKJ137" s="76"/>
      <c r="VKK137" s="76"/>
      <c r="VKL137" s="76"/>
      <c r="VKM137" s="76"/>
      <c r="VKN137" s="76"/>
      <c r="VKO137" s="76"/>
      <c r="VKP137" s="76"/>
      <c r="VKQ137" s="76"/>
      <c r="VKR137" s="76"/>
      <c r="VKS137" s="76"/>
      <c r="VKT137" s="76"/>
      <c r="VKU137" s="76"/>
      <c r="VKV137" s="76"/>
      <c r="VKW137" s="76"/>
      <c r="VKX137" s="76"/>
      <c r="VKY137" s="76"/>
      <c r="VKZ137" s="76"/>
      <c r="VLA137" s="76"/>
      <c r="VLB137" s="76"/>
      <c r="VLC137" s="76"/>
      <c r="VLD137" s="76"/>
      <c r="VLE137" s="76"/>
      <c r="VLF137" s="76"/>
      <c r="VLG137" s="76"/>
      <c r="VLH137" s="76"/>
      <c r="VLI137" s="76"/>
      <c r="VLJ137" s="76"/>
      <c r="VLK137" s="76"/>
      <c r="VLL137" s="76"/>
      <c r="VLM137" s="76"/>
      <c r="VLN137" s="76"/>
      <c r="VLO137" s="76"/>
      <c r="VLP137" s="76"/>
      <c r="VLQ137" s="76"/>
      <c r="VLR137" s="76"/>
      <c r="VLS137" s="76"/>
      <c r="VLT137" s="76"/>
      <c r="VLU137" s="76"/>
      <c r="VLV137" s="76"/>
      <c r="VLW137" s="76"/>
      <c r="VLX137" s="76"/>
      <c r="VLY137" s="76"/>
      <c r="VLZ137" s="76"/>
      <c r="VMA137" s="76"/>
      <c r="VMB137" s="76"/>
      <c r="VMC137" s="76"/>
      <c r="VMD137" s="76"/>
      <c r="VME137" s="76"/>
      <c r="VMF137" s="76"/>
      <c r="VMG137" s="76"/>
      <c r="VMH137" s="76"/>
      <c r="VMI137" s="76"/>
      <c r="VMJ137" s="76"/>
      <c r="VMK137" s="76"/>
      <c r="VML137" s="76"/>
      <c r="VMM137" s="76"/>
      <c r="VMN137" s="76"/>
      <c r="VMO137" s="76"/>
      <c r="VMP137" s="76"/>
      <c r="VMQ137" s="76"/>
      <c r="VMR137" s="76"/>
      <c r="VMS137" s="76"/>
      <c r="VMT137" s="76"/>
      <c r="VMU137" s="76"/>
      <c r="VMV137" s="76"/>
      <c r="VMW137" s="76"/>
      <c r="VMX137" s="76"/>
      <c r="VMY137" s="76"/>
      <c r="VMZ137" s="76"/>
      <c r="VNA137" s="76"/>
      <c r="VNB137" s="76"/>
      <c r="VNC137" s="76"/>
      <c r="VND137" s="76"/>
      <c r="VNE137" s="76"/>
      <c r="VNF137" s="76"/>
      <c r="VNG137" s="76"/>
      <c r="VNH137" s="76"/>
      <c r="VNI137" s="76"/>
      <c r="VNJ137" s="76"/>
      <c r="VNK137" s="76"/>
      <c r="VNL137" s="76"/>
      <c r="VNM137" s="76"/>
      <c r="VNN137" s="76"/>
      <c r="VNO137" s="76"/>
      <c r="VNP137" s="76"/>
      <c r="VNQ137" s="76"/>
      <c r="VNR137" s="76"/>
      <c r="VNS137" s="76"/>
      <c r="VNT137" s="76"/>
      <c r="VNU137" s="76"/>
      <c r="VNV137" s="76"/>
      <c r="VNW137" s="76"/>
      <c r="VNX137" s="76"/>
      <c r="VNY137" s="76"/>
      <c r="VNZ137" s="76"/>
      <c r="VOA137" s="76"/>
      <c r="VOB137" s="76"/>
      <c r="VOC137" s="76"/>
      <c r="VOD137" s="76"/>
      <c r="VOE137" s="76"/>
      <c r="VOF137" s="76"/>
      <c r="VOG137" s="76"/>
      <c r="VOH137" s="76"/>
      <c r="VOI137" s="76"/>
      <c r="VOJ137" s="76"/>
      <c r="VOK137" s="76"/>
      <c r="VOL137" s="76"/>
      <c r="VOM137" s="76"/>
      <c r="VON137" s="76"/>
      <c r="VOO137" s="76"/>
      <c r="VOP137" s="76"/>
      <c r="VOQ137" s="76"/>
      <c r="VOR137" s="76"/>
      <c r="VOS137" s="76"/>
      <c r="VOT137" s="76"/>
      <c r="VOU137" s="76"/>
      <c r="VOV137" s="76"/>
      <c r="VOW137" s="76"/>
      <c r="VOX137" s="76"/>
      <c r="VOY137" s="76"/>
      <c r="VOZ137" s="76"/>
      <c r="VPA137" s="76"/>
      <c r="VPB137" s="76"/>
      <c r="VPC137" s="76"/>
      <c r="VPD137" s="76"/>
      <c r="VPE137" s="76"/>
      <c r="VPF137" s="76"/>
      <c r="VPG137" s="76"/>
      <c r="VPH137" s="76"/>
      <c r="VPI137" s="76"/>
      <c r="VPJ137" s="76"/>
      <c r="VPK137" s="76"/>
      <c r="VPL137" s="76"/>
      <c r="VPM137" s="76"/>
      <c r="VPN137" s="76"/>
      <c r="VPO137" s="76"/>
      <c r="VPP137" s="76"/>
      <c r="VPQ137" s="76"/>
      <c r="VPR137" s="76"/>
      <c r="VPS137" s="76"/>
      <c r="VPT137" s="76"/>
      <c r="VPU137" s="76"/>
      <c r="VPV137" s="76"/>
      <c r="VPW137" s="76"/>
      <c r="VPX137" s="76"/>
      <c r="VPY137" s="76"/>
      <c r="VPZ137" s="76"/>
      <c r="VQA137" s="76"/>
      <c r="VQB137" s="76"/>
      <c r="VQC137" s="76"/>
      <c r="VQD137" s="76"/>
      <c r="VQE137" s="76"/>
      <c r="VQF137" s="76"/>
      <c r="VQG137" s="76"/>
      <c r="VQH137" s="76"/>
      <c r="VQI137" s="76"/>
      <c r="VQJ137" s="76"/>
      <c r="VQK137" s="76"/>
      <c r="VQL137" s="76"/>
      <c r="VQM137" s="76"/>
      <c r="VQN137" s="76"/>
      <c r="VQO137" s="76"/>
      <c r="VQP137" s="76"/>
      <c r="VQQ137" s="76"/>
      <c r="VQR137" s="76"/>
      <c r="VQS137" s="76"/>
      <c r="VQT137" s="76"/>
      <c r="VQU137" s="76"/>
      <c r="VQV137" s="76"/>
      <c r="VQW137" s="76"/>
      <c r="VQX137" s="76"/>
      <c r="VQY137" s="76"/>
      <c r="VQZ137" s="76"/>
      <c r="VRA137" s="76"/>
      <c r="VRB137" s="76"/>
      <c r="VRC137" s="76"/>
      <c r="VRD137" s="76"/>
      <c r="VRE137" s="76"/>
      <c r="VRF137" s="76"/>
      <c r="VRG137" s="76"/>
      <c r="VRH137" s="76"/>
      <c r="VRI137" s="76"/>
      <c r="VRJ137" s="76"/>
      <c r="VRK137" s="76"/>
      <c r="VRL137" s="76"/>
      <c r="VRM137" s="76"/>
      <c r="VRN137" s="76"/>
      <c r="VRO137" s="76"/>
      <c r="VRP137" s="76"/>
      <c r="VRQ137" s="76"/>
      <c r="VRR137" s="76"/>
      <c r="VRS137" s="76"/>
      <c r="VRT137" s="76"/>
      <c r="VRU137" s="76"/>
      <c r="VRV137" s="76"/>
      <c r="VRW137" s="76"/>
      <c r="VRX137" s="76"/>
      <c r="VRY137" s="76"/>
      <c r="VRZ137" s="76"/>
      <c r="VSA137" s="76"/>
      <c r="VSB137" s="76"/>
      <c r="VSC137" s="76"/>
      <c r="VSD137" s="76"/>
      <c r="VSE137" s="76"/>
      <c r="VSF137" s="76"/>
      <c r="VSG137" s="76"/>
      <c r="VSH137" s="76"/>
      <c r="VSI137" s="76"/>
      <c r="VSJ137" s="76"/>
      <c r="VSK137" s="76"/>
      <c r="VSL137" s="76"/>
      <c r="VSM137" s="76"/>
      <c r="VSN137" s="76"/>
      <c r="VSO137" s="76"/>
      <c r="VSP137" s="76"/>
      <c r="VSQ137" s="76"/>
      <c r="VSR137" s="76"/>
      <c r="VSS137" s="76"/>
      <c r="VST137" s="76"/>
      <c r="VSU137" s="76"/>
      <c r="VSV137" s="76"/>
      <c r="VSW137" s="76"/>
      <c r="VSX137" s="76"/>
      <c r="VSY137" s="76"/>
      <c r="VSZ137" s="76"/>
      <c r="VTA137" s="76"/>
      <c r="VTB137" s="76"/>
      <c r="VTC137" s="76"/>
      <c r="VTD137" s="76"/>
      <c r="VTE137" s="76"/>
      <c r="VTF137" s="76"/>
      <c r="VTG137" s="76"/>
      <c r="VTH137" s="76"/>
      <c r="VTI137" s="76"/>
      <c r="VTJ137" s="76"/>
      <c r="VTK137" s="76"/>
      <c r="VTL137" s="76"/>
      <c r="VTM137" s="76"/>
      <c r="VTN137" s="76"/>
      <c r="VTO137" s="76"/>
      <c r="VTP137" s="76"/>
      <c r="VTQ137" s="76"/>
      <c r="VTR137" s="76"/>
      <c r="VTS137" s="76"/>
      <c r="VTT137" s="76"/>
      <c r="VTU137" s="76"/>
      <c r="VTV137" s="76"/>
      <c r="VTW137" s="76"/>
      <c r="VTX137" s="76"/>
      <c r="VTY137" s="76"/>
      <c r="VTZ137" s="76"/>
      <c r="VUA137" s="76"/>
      <c r="VUB137" s="76"/>
      <c r="VUC137" s="76"/>
      <c r="VUD137" s="76"/>
      <c r="VUE137" s="76"/>
      <c r="VUF137" s="76"/>
      <c r="VUG137" s="76"/>
      <c r="VUH137" s="76"/>
      <c r="VUI137" s="76"/>
      <c r="VUJ137" s="76"/>
      <c r="VUK137" s="76"/>
      <c r="VUL137" s="76"/>
      <c r="VUM137" s="76"/>
      <c r="VUN137" s="76"/>
      <c r="VUO137" s="76"/>
      <c r="VUP137" s="76"/>
      <c r="VUQ137" s="76"/>
      <c r="VUR137" s="76"/>
      <c r="VUS137" s="76"/>
      <c r="VUT137" s="76"/>
      <c r="VUU137" s="76"/>
      <c r="VUV137" s="76"/>
      <c r="VUW137" s="76"/>
      <c r="VUX137" s="76"/>
      <c r="VUY137" s="76"/>
      <c r="VUZ137" s="76"/>
      <c r="VVA137" s="76"/>
      <c r="VVB137" s="76"/>
      <c r="VVC137" s="76"/>
      <c r="VVD137" s="76"/>
      <c r="VVE137" s="76"/>
      <c r="VVF137" s="76"/>
      <c r="VVG137" s="76"/>
      <c r="VVH137" s="76"/>
      <c r="VVI137" s="76"/>
      <c r="VVJ137" s="76"/>
      <c r="VVK137" s="76"/>
      <c r="VVL137" s="76"/>
      <c r="VVM137" s="76"/>
      <c r="VVN137" s="76"/>
      <c r="VVO137" s="76"/>
      <c r="VVP137" s="76"/>
      <c r="VVQ137" s="76"/>
      <c r="VVR137" s="76"/>
      <c r="VVS137" s="76"/>
      <c r="VVT137" s="76"/>
      <c r="VVU137" s="76"/>
      <c r="VVV137" s="76"/>
      <c r="VVW137" s="76"/>
      <c r="VVX137" s="76"/>
      <c r="VVY137" s="76"/>
      <c r="VVZ137" s="76"/>
      <c r="VWA137" s="76"/>
      <c r="VWB137" s="76"/>
      <c r="VWC137" s="76"/>
      <c r="VWD137" s="76"/>
      <c r="VWE137" s="76"/>
      <c r="VWF137" s="76"/>
      <c r="VWG137" s="76"/>
      <c r="VWH137" s="76"/>
      <c r="VWI137" s="76"/>
      <c r="VWJ137" s="76"/>
      <c r="VWK137" s="76"/>
      <c r="VWL137" s="76"/>
      <c r="VWM137" s="76"/>
      <c r="VWN137" s="76"/>
      <c r="VWO137" s="76"/>
      <c r="VWP137" s="76"/>
      <c r="VWQ137" s="76"/>
      <c r="VWR137" s="76"/>
      <c r="VWS137" s="76"/>
      <c r="VWT137" s="76"/>
      <c r="VWU137" s="76"/>
      <c r="VWV137" s="76"/>
      <c r="VWW137" s="76"/>
      <c r="VWX137" s="76"/>
      <c r="VWY137" s="76"/>
      <c r="VWZ137" s="76"/>
      <c r="VXA137" s="76"/>
      <c r="VXB137" s="76"/>
      <c r="VXC137" s="76"/>
      <c r="VXD137" s="76"/>
      <c r="VXE137" s="76"/>
      <c r="VXF137" s="76"/>
      <c r="VXG137" s="76"/>
      <c r="VXH137" s="76"/>
      <c r="VXI137" s="76"/>
      <c r="VXJ137" s="76"/>
      <c r="VXK137" s="76"/>
      <c r="VXL137" s="76"/>
      <c r="VXM137" s="76"/>
      <c r="VXN137" s="76"/>
      <c r="VXO137" s="76"/>
      <c r="VXP137" s="76"/>
      <c r="VXQ137" s="76"/>
      <c r="VXR137" s="76"/>
      <c r="VXS137" s="76"/>
      <c r="VXT137" s="76"/>
      <c r="VXU137" s="76"/>
      <c r="VXV137" s="76"/>
      <c r="VXW137" s="76"/>
      <c r="VXX137" s="76"/>
      <c r="VXY137" s="76"/>
      <c r="VXZ137" s="76"/>
      <c r="VYA137" s="76"/>
      <c r="VYB137" s="76"/>
      <c r="VYC137" s="76"/>
      <c r="VYD137" s="76"/>
      <c r="VYE137" s="76"/>
      <c r="VYF137" s="76"/>
      <c r="VYG137" s="76"/>
      <c r="VYH137" s="76"/>
      <c r="VYI137" s="76"/>
      <c r="VYJ137" s="76"/>
      <c r="VYK137" s="76"/>
      <c r="VYL137" s="76"/>
      <c r="VYM137" s="76"/>
      <c r="VYN137" s="76"/>
      <c r="VYO137" s="76"/>
      <c r="VYP137" s="76"/>
      <c r="VYQ137" s="76"/>
      <c r="VYR137" s="76"/>
      <c r="VYS137" s="76"/>
      <c r="VYT137" s="76"/>
      <c r="VYU137" s="76"/>
      <c r="VYV137" s="76"/>
      <c r="VYW137" s="76"/>
      <c r="VYX137" s="76"/>
      <c r="VYY137" s="76"/>
      <c r="VYZ137" s="76"/>
      <c r="VZA137" s="76"/>
      <c r="VZB137" s="76"/>
      <c r="VZC137" s="76"/>
      <c r="VZD137" s="76"/>
      <c r="VZE137" s="76"/>
      <c r="VZF137" s="76"/>
      <c r="VZG137" s="76"/>
      <c r="VZH137" s="76"/>
      <c r="VZI137" s="76"/>
      <c r="VZJ137" s="76"/>
      <c r="VZK137" s="76"/>
      <c r="VZL137" s="76"/>
      <c r="VZM137" s="76"/>
      <c r="VZN137" s="76"/>
      <c r="VZO137" s="76"/>
      <c r="VZP137" s="76"/>
      <c r="VZQ137" s="76"/>
      <c r="VZR137" s="76"/>
      <c r="VZS137" s="76"/>
      <c r="VZT137" s="76"/>
      <c r="VZU137" s="76"/>
      <c r="VZV137" s="76"/>
      <c r="VZW137" s="76"/>
      <c r="VZX137" s="76"/>
      <c r="VZY137" s="76"/>
      <c r="VZZ137" s="76"/>
      <c r="WAA137" s="76"/>
      <c r="WAB137" s="76"/>
      <c r="WAC137" s="76"/>
      <c r="WAD137" s="76"/>
      <c r="WAE137" s="76"/>
      <c r="WAF137" s="76"/>
      <c r="WAG137" s="76"/>
      <c r="WAH137" s="76"/>
      <c r="WAI137" s="76"/>
      <c r="WAJ137" s="76"/>
      <c r="WAK137" s="76"/>
      <c r="WAL137" s="76"/>
      <c r="WAM137" s="76"/>
      <c r="WAN137" s="76"/>
      <c r="WAO137" s="76"/>
      <c r="WAP137" s="76"/>
      <c r="WAQ137" s="76"/>
      <c r="WAR137" s="76"/>
      <c r="WAS137" s="76"/>
      <c r="WAT137" s="76"/>
      <c r="WAU137" s="76"/>
      <c r="WAV137" s="76"/>
      <c r="WAW137" s="76"/>
      <c r="WAX137" s="76"/>
      <c r="WAY137" s="76"/>
      <c r="WAZ137" s="76"/>
      <c r="WBA137" s="76"/>
      <c r="WBB137" s="76"/>
      <c r="WBC137" s="76"/>
      <c r="WBD137" s="76"/>
      <c r="WBE137" s="76"/>
      <c r="WBF137" s="76"/>
      <c r="WBG137" s="76"/>
      <c r="WBH137" s="76"/>
      <c r="WBI137" s="76"/>
      <c r="WBJ137" s="76"/>
      <c r="WBK137" s="76"/>
      <c r="WBL137" s="76"/>
      <c r="WBM137" s="76"/>
      <c r="WBN137" s="76"/>
      <c r="WBO137" s="76"/>
      <c r="WBP137" s="76"/>
      <c r="WBQ137" s="76"/>
      <c r="WBR137" s="76"/>
      <c r="WBS137" s="76"/>
      <c r="WBT137" s="76"/>
      <c r="WBU137" s="76"/>
      <c r="WBV137" s="76"/>
      <c r="WBW137" s="76"/>
      <c r="WBX137" s="76"/>
      <c r="WBY137" s="76"/>
      <c r="WBZ137" s="76"/>
      <c r="WCA137" s="76"/>
      <c r="WCB137" s="76"/>
      <c r="WCC137" s="76"/>
      <c r="WCD137" s="76"/>
      <c r="WCE137" s="76"/>
      <c r="WCF137" s="76"/>
      <c r="WCG137" s="76"/>
      <c r="WCH137" s="76"/>
      <c r="WCI137" s="76"/>
      <c r="WCJ137" s="76"/>
      <c r="WCK137" s="76"/>
      <c r="WCL137" s="76"/>
      <c r="WCM137" s="76"/>
      <c r="WCN137" s="76"/>
      <c r="WCO137" s="76"/>
      <c r="WCP137" s="76"/>
      <c r="WCQ137" s="76"/>
      <c r="WCR137" s="76"/>
      <c r="WCS137" s="76"/>
      <c r="WCT137" s="76"/>
      <c r="WCU137" s="76"/>
      <c r="WCV137" s="76"/>
      <c r="WCW137" s="76"/>
      <c r="WCX137" s="76"/>
      <c r="WCY137" s="76"/>
      <c r="WCZ137" s="76"/>
      <c r="WDA137" s="76"/>
      <c r="WDB137" s="76"/>
      <c r="WDC137" s="76"/>
      <c r="WDD137" s="76"/>
      <c r="WDE137" s="76"/>
      <c r="WDF137" s="76"/>
      <c r="WDG137" s="76"/>
      <c r="WDH137" s="76"/>
      <c r="WDI137" s="76"/>
      <c r="WDJ137" s="76"/>
      <c r="WDK137" s="76"/>
      <c r="WDL137" s="76"/>
      <c r="WDM137" s="76"/>
      <c r="WDN137" s="76"/>
      <c r="WDO137" s="76"/>
      <c r="WDP137" s="76"/>
      <c r="WDQ137" s="76"/>
      <c r="WDR137" s="76"/>
      <c r="WDS137" s="76"/>
      <c r="WDT137" s="76"/>
      <c r="WDU137" s="76"/>
      <c r="WDV137" s="76"/>
      <c r="WDW137" s="76"/>
      <c r="WDX137" s="76"/>
      <c r="WDY137" s="76"/>
      <c r="WDZ137" s="76"/>
      <c r="WEA137" s="76"/>
      <c r="WEB137" s="76"/>
      <c r="WEC137" s="76"/>
      <c r="WED137" s="76"/>
      <c r="WEE137" s="76"/>
      <c r="WEF137" s="76"/>
      <c r="WEG137" s="76"/>
      <c r="WEH137" s="76"/>
      <c r="WEI137" s="76"/>
      <c r="WEJ137" s="76"/>
      <c r="WEK137" s="76"/>
      <c r="WEL137" s="76"/>
      <c r="WEM137" s="76"/>
      <c r="WEN137" s="76"/>
      <c r="WEO137" s="76"/>
      <c r="WEP137" s="76"/>
      <c r="WEQ137" s="76"/>
      <c r="WER137" s="76"/>
      <c r="WES137" s="76"/>
      <c r="WET137" s="76"/>
      <c r="WEU137" s="76"/>
      <c r="WEV137" s="76"/>
      <c r="WEW137" s="76"/>
      <c r="WEX137" s="76"/>
      <c r="WEY137" s="76"/>
      <c r="WEZ137" s="76"/>
      <c r="WFA137" s="76"/>
      <c r="WFB137" s="76"/>
      <c r="WFC137" s="76"/>
      <c r="WFD137" s="76"/>
      <c r="WFE137" s="76"/>
      <c r="WFF137" s="76"/>
      <c r="WFG137" s="76"/>
      <c r="WFH137" s="76"/>
      <c r="WFI137" s="76"/>
      <c r="WFJ137" s="76"/>
      <c r="WFK137" s="76"/>
      <c r="WFL137" s="76"/>
      <c r="WFM137" s="76"/>
      <c r="WFN137" s="76"/>
      <c r="WFO137" s="76"/>
      <c r="WFP137" s="76"/>
      <c r="WFQ137" s="76"/>
      <c r="WFR137" s="76"/>
      <c r="WFS137" s="76"/>
      <c r="WFT137" s="76"/>
      <c r="WFU137" s="76"/>
      <c r="WFV137" s="76"/>
      <c r="WFW137" s="76"/>
      <c r="WFX137" s="76"/>
      <c r="WFY137" s="76"/>
      <c r="WFZ137" s="76"/>
      <c r="WGA137" s="76"/>
      <c r="WGB137" s="76"/>
      <c r="WGC137" s="76"/>
      <c r="WGD137" s="76"/>
      <c r="WGE137" s="76"/>
      <c r="WGF137" s="76"/>
      <c r="WGG137" s="76"/>
      <c r="WGH137" s="76"/>
      <c r="WGI137" s="76"/>
      <c r="WGJ137" s="76"/>
      <c r="WGK137" s="76"/>
      <c r="WGL137" s="76"/>
      <c r="WGM137" s="76"/>
      <c r="WGN137" s="76"/>
      <c r="WGO137" s="76"/>
      <c r="WGP137" s="76"/>
      <c r="WGQ137" s="76"/>
      <c r="WGR137" s="76"/>
      <c r="WGS137" s="76"/>
      <c r="WGT137" s="76"/>
      <c r="WGU137" s="76"/>
      <c r="WGV137" s="76"/>
      <c r="WGW137" s="76"/>
      <c r="WGX137" s="76"/>
      <c r="WGY137" s="76"/>
      <c r="WGZ137" s="76"/>
      <c r="WHA137" s="76"/>
      <c r="WHB137" s="76"/>
      <c r="WHC137" s="76"/>
      <c r="WHD137" s="76"/>
      <c r="WHE137" s="76"/>
      <c r="WHF137" s="76"/>
      <c r="WHG137" s="76"/>
      <c r="WHH137" s="76"/>
      <c r="WHI137" s="76"/>
      <c r="WHJ137" s="76"/>
      <c r="WHK137" s="76"/>
      <c r="WHL137" s="76"/>
      <c r="WHM137" s="76"/>
      <c r="WHN137" s="76"/>
      <c r="WHO137" s="76"/>
      <c r="WHP137" s="76"/>
      <c r="WHQ137" s="76"/>
      <c r="WHR137" s="76"/>
      <c r="WHS137" s="76"/>
      <c r="WHT137" s="76"/>
      <c r="WHU137" s="76"/>
      <c r="WHV137" s="76"/>
      <c r="WHW137" s="76"/>
      <c r="WHX137" s="76"/>
      <c r="WHY137" s="76"/>
      <c r="WHZ137" s="76"/>
      <c r="WIA137" s="76"/>
      <c r="WIB137" s="76"/>
      <c r="WIC137" s="76"/>
      <c r="WID137" s="76"/>
      <c r="WIE137" s="76"/>
      <c r="WIF137" s="76"/>
      <c r="WIG137" s="76"/>
      <c r="WIH137" s="76"/>
      <c r="WII137" s="76"/>
      <c r="WIJ137" s="76"/>
      <c r="WIK137" s="76"/>
      <c r="WIL137" s="76"/>
      <c r="WIM137" s="76"/>
      <c r="WIN137" s="76"/>
      <c r="WIO137" s="76"/>
      <c r="WIP137" s="76"/>
      <c r="WIQ137" s="76"/>
      <c r="WIR137" s="76"/>
      <c r="WIS137" s="76"/>
      <c r="WIT137" s="76"/>
      <c r="WIU137" s="76"/>
      <c r="WIV137" s="76"/>
      <c r="WIW137" s="76"/>
      <c r="WIX137" s="76"/>
      <c r="WIY137" s="76"/>
      <c r="WIZ137" s="76"/>
      <c r="WJA137" s="76"/>
      <c r="WJB137" s="76"/>
      <c r="WJC137" s="76"/>
      <c r="WJD137" s="76"/>
      <c r="WJE137" s="76"/>
      <c r="WJF137" s="76"/>
      <c r="WJG137" s="76"/>
      <c r="WJH137" s="76"/>
      <c r="WJI137" s="76"/>
      <c r="WJJ137" s="76"/>
      <c r="WJK137" s="76"/>
      <c r="WJL137" s="76"/>
      <c r="WJM137" s="76"/>
      <c r="WJN137" s="76"/>
      <c r="WJO137" s="76"/>
      <c r="WJP137" s="76"/>
      <c r="WJQ137" s="76"/>
      <c r="WJR137" s="76"/>
      <c r="WJS137" s="76"/>
      <c r="WJT137" s="76"/>
      <c r="WJU137" s="76"/>
      <c r="WJV137" s="76"/>
      <c r="WJW137" s="76"/>
      <c r="WJX137" s="76"/>
      <c r="WJY137" s="76"/>
      <c r="WJZ137" s="76"/>
      <c r="WKA137" s="76"/>
      <c r="WKB137" s="76"/>
      <c r="WKC137" s="76"/>
      <c r="WKD137" s="76"/>
      <c r="WKE137" s="76"/>
      <c r="WKF137" s="76"/>
      <c r="WKG137" s="76"/>
      <c r="WKH137" s="76"/>
      <c r="WKI137" s="76"/>
      <c r="WKJ137" s="76"/>
      <c r="WKK137" s="76"/>
      <c r="WKL137" s="76"/>
      <c r="WKM137" s="76"/>
      <c r="WKN137" s="76"/>
      <c r="WKO137" s="76"/>
      <c r="WKP137" s="76"/>
      <c r="WKQ137" s="76"/>
      <c r="WKR137" s="76"/>
      <c r="WKS137" s="76"/>
      <c r="WKT137" s="76"/>
      <c r="WKU137" s="76"/>
      <c r="WKV137" s="76"/>
      <c r="WKW137" s="76"/>
      <c r="WKX137" s="76"/>
      <c r="WKY137" s="76"/>
      <c r="WKZ137" s="76"/>
      <c r="WLA137" s="76"/>
      <c r="WLB137" s="76"/>
      <c r="WLC137" s="76"/>
      <c r="WLD137" s="76"/>
      <c r="WLE137" s="76"/>
      <c r="WLF137" s="76"/>
      <c r="WLG137" s="76"/>
      <c r="WLH137" s="76"/>
      <c r="WLI137" s="76"/>
      <c r="WLJ137" s="76"/>
      <c r="WLK137" s="76"/>
      <c r="WLL137" s="76"/>
      <c r="WLM137" s="76"/>
      <c r="WLN137" s="76"/>
      <c r="WLO137" s="76"/>
      <c r="WLP137" s="76"/>
      <c r="WLQ137" s="76"/>
      <c r="WLR137" s="76"/>
      <c r="WLS137" s="76"/>
      <c r="WLT137" s="76"/>
      <c r="WLU137" s="76"/>
      <c r="WLV137" s="76"/>
      <c r="WLW137" s="76"/>
      <c r="WLX137" s="76"/>
      <c r="WLY137" s="76"/>
      <c r="WLZ137" s="76"/>
      <c r="WMA137" s="76"/>
      <c r="WMB137" s="76"/>
      <c r="WMC137" s="76"/>
      <c r="WMD137" s="76"/>
      <c r="WME137" s="76"/>
      <c r="WMF137" s="76"/>
      <c r="WMG137" s="76"/>
      <c r="WMH137" s="76"/>
      <c r="WMI137" s="76"/>
      <c r="WMJ137" s="76"/>
      <c r="WMK137" s="76"/>
      <c r="WML137" s="76"/>
      <c r="WMM137" s="76"/>
      <c r="WMN137" s="76"/>
      <c r="WMO137" s="76"/>
      <c r="WMP137" s="76"/>
      <c r="WMQ137" s="76"/>
      <c r="WMR137" s="76"/>
      <c r="WMS137" s="76"/>
      <c r="WMT137" s="76"/>
      <c r="WMU137" s="76"/>
      <c r="WMV137" s="76"/>
      <c r="WMW137" s="76"/>
      <c r="WMX137" s="76"/>
      <c r="WMY137" s="76"/>
      <c r="WMZ137" s="76"/>
      <c r="WNA137" s="76"/>
      <c r="WNB137" s="76"/>
      <c r="WNC137" s="76"/>
      <c r="WND137" s="76"/>
      <c r="WNE137" s="76"/>
      <c r="WNF137" s="76"/>
      <c r="WNG137" s="76"/>
      <c r="WNH137" s="76"/>
      <c r="WNI137" s="76"/>
      <c r="WNJ137" s="76"/>
      <c r="WNK137" s="76"/>
      <c r="WNL137" s="76"/>
      <c r="WNM137" s="76"/>
      <c r="WNN137" s="76"/>
      <c r="WNO137" s="76"/>
      <c r="WNP137" s="76"/>
      <c r="WNQ137" s="76"/>
      <c r="WNR137" s="76"/>
      <c r="WNS137" s="76"/>
      <c r="WNT137" s="76"/>
      <c r="WNU137" s="76"/>
      <c r="WNV137" s="76"/>
      <c r="WNW137" s="76"/>
      <c r="WNX137" s="76"/>
      <c r="WNY137" s="76"/>
      <c r="WNZ137" s="76"/>
      <c r="WOA137" s="76"/>
      <c r="WOB137" s="76"/>
      <c r="WOC137" s="76"/>
      <c r="WOD137" s="76"/>
      <c r="WOE137" s="76"/>
      <c r="WOF137" s="76"/>
      <c r="WOG137" s="76"/>
      <c r="WOH137" s="76"/>
      <c r="WOI137" s="76"/>
      <c r="WOJ137" s="76"/>
      <c r="WOK137" s="76"/>
      <c r="WOL137" s="76"/>
      <c r="WOM137" s="76"/>
      <c r="WON137" s="76"/>
      <c r="WOO137" s="76"/>
      <c r="WOP137" s="76"/>
      <c r="WOQ137" s="76"/>
      <c r="WOR137" s="76"/>
      <c r="WOS137" s="76"/>
      <c r="WOT137" s="76"/>
      <c r="WOU137" s="76"/>
      <c r="WOV137" s="76"/>
      <c r="WOW137" s="76"/>
      <c r="WOX137" s="76"/>
      <c r="WOY137" s="76"/>
      <c r="WOZ137" s="76"/>
      <c r="WPA137" s="76"/>
      <c r="WPB137" s="76"/>
      <c r="WPC137" s="76"/>
      <c r="WPD137" s="76"/>
      <c r="WPE137" s="76"/>
      <c r="WPF137" s="76"/>
      <c r="WPG137" s="76"/>
      <c r="WPH137" s="76"/>
      <c r="WPI137" s="76"/>
      <c r="WPJ137" s="76"/>
      <c r="WPK137" s="76"/>
      <c r="WPL137" s="76"/>
      <c r="WPM137" s="76"/>
      <c r="WPN137" s="76"/>
      <c r="WPO137" s="76"/>
      <c r="WPP137" s="76"/>
      <c r="WPQ137" s="76"/>
      <c r="WPR137" s="76"/>
      <c r="WPS137" s="76"/>
      <c r="WPT137" s="76"/>
      <c r="WPU137" s="76"/>
      <c r="WPV137" s="76"/>
      <c r="WPW137" s="76"/>
      <c r="WPX137" s="76"/>
      <c r="WPY137" s="76"/>
      <c r="WPZ137" s="76"/>
      <c r="WQA137" s="76"/>
      <c r="WQB137" s="76"/>
      <c r="WQC137" s="76"/>
      <c r="WQD137" s="76"/>
      <c r="WQE137" s="76"/>
      <c r="WQF137" s="76"/>
      <c r="WQG137" s="76"/>
      <c r="WQH137" s="76"/>
      <c r="WQI137" s="76"/>
      <c r="WQJ137" s="76"/>
      <c r="WQK137" s="76"/>
      <c r="WQL137" s="76"/>
      <c r="WQM137" s="76"/>
      <c r="WQN137" s="76"/>
      <c r="WQO137" s="76"/>
      <c r="WQP137" s="76"/>
      <c r="WQQ137" s="76"/>
      <c r="WQR137" s="76"/>
      <c r="WQS137" s="76"/>
      <c r="WQT137" s="76"/>
      <c r="WQU137" s="76"/>
      <c r="WQV137" s="76"/>
      <c r="WQW137" s="76"/>
      <c r="WQX137" s="76"/>
      <c r="WQY137" s="76"/>
      <c r="WQZ137" s="76"/>
      <c r="WRA137" s="76"/>
      <c r="WRB137" s="76"/>
      <c r="WRC137" s="76"/>
      <c r="WRD137" s="76"/>
      <c r="WRE137" s="76"/>
      <c r="WRF137" s="76"/>
      <c r="WRG137" s="76"/>
      <c r="WRH137" s="76"/>
      <c r="WRI137" s="76"/>
      <c r="WRJ137" s="76"/>
      <c r="WRK137" s="76"/>
      <c r="WRL137" s="76"/>
      <c r="WRM137" s="76"/>
      <c r="WRN137" s="76"/>
      <c r="WRO137" s="76"/>
      <c r="WRP137" s="76"/>
      <c r="WRQ137" s="76"/>
      <c r="WRR137" s="76"/>
      <c r="WRS137" s="76"/>
      <c r="WRT137" s="76"/>
      <c r="WRU137" s="76"/>
      <c r="WRV137" s="76"/>
      <c r="WRW137" s="76"/>
      <c r="WRX137" s="76"/>
      <c r="WRY137" s="76"/>
      <c r="WRZ137" s="76"/>
      <c r="WSA137" s="76"/>
      <c r="WSB137" s="76"/>
      <c r="WSC137" s="76"/>
      <c r="WSD137" s="76"/>
      <c r="WSE137" s="76"/>
      <c r="WSF137" s="76"/>
      <c r="WSG137" s="76"/>
      <c r="WSH137" s="76"/>
      <c r="WSI137" s="76"/>
      <c r="WSJ137" s="76"/>
      <c r="WSK137" s="76"/>
      <c r="WSL137" s="76"/>
      <c r="WSM137" s="76"/>
      <c r="WSN137" s="76"/>
      <c r="WSO137" s="76"/>
      <c r="WSP137" s="76"/>
      <c r="WSQ137" s="76"/>
      <c r="WSR137" s="76"/>
      <c r="WSS137" s="76"/>
      <c r="WST137" s="76"/>
      <c r="WSU137" s="76"/>
      <c r="WSV137" s="76"/>
      <c r="WSW137" s="76"/>
      <c r="WSX137" s="76"/>
      <c r="WSY137" s="76"/>
      <c r="WSZ137" s="76"/>
      <c r="WTA137" s="76"/>
      <c r="WTB137" s="76"/>
      <c r="WTC137" s="76"/>
      <c r="WTD137" s="76"/>
      <c r="WTE137" s="76"/>
      <c r="WTF137" s="76"/>
      <c r="WTG137" s="76"/>
      <c r="WTH137" s="76"/>
      <c r="WTI137" s="76"/>
      <c r="WTJ137" s="76"/>
      <c r="WTK137" s="76"/>
      <c r="WTL137" s="76"/>
      <c r="WTM137" s="76"/>
      <c r="WTN137" s="76"/>
      <c r="WTO137" s="76"/>
      <c r="WTP137" s="76"/>
      <c r="WTQ137" s="76"/>
      <c r="WTR137" s="76"/>
      <c r="WTS137" s="76"/>
      <c r="WTT137" s="76"/>
      <c r="WTU137" s="76"/>
      <c r="WTV137" s="76"/>
      <c r="WTW137" s="76"/>
      <c r="WTX137" s="76"/>
      <c r="WTY137" s="76"/>
      <c r="WTZ137" s="76"/>
      <c r="WUA137" s="76"/>
      <c r="WUB137" s="76"/>
      <c r="WUC137" s="76"/>
      <c r="WUD137" s="76"/>
      <c r="WUE137" s="76"/>
      <c r="WUF137" s="76"/>
      <c r="WUG137" s="76"/>
      <c r="WUH137" s="76"/>
      <c r="WUI137" s="76"/>
      <c r="WUJ137" s="76"/>
      <c r="WUK137" s="76"/>
      <c r="WUL137" s="76"/>
      <c r="WUM137" s="76"/>
      <c r="WUN137" s="76"/>
      <c r="WUO137" s="76"/>
      <c r="WUP137" s="76"/>
      <c r="WUQ137" s="76"/>
      <c r="WUR137" s="76"/>
      <c r="WUS137" s="76"/>
      <c r="WUT137" s="76"/>
      <c r="WUU137" s="76"/>
      <c r="WUV137" s="76"/>
      <c r="WUW137" s="76"/>
      <c r="WUX137" s="76"/>
      <c r="WUY137" s="76"/>
      <c r="WUZ137" s="76"/>
      <c r="WVA137" s="76"/>
      <c r="WVB137" s="76"/>
      <c r="WVC137" s="76"/>
      <c r="WVD137" s="76"/>
      <c r="WVE137" s="76"/>
      <c r="WVF137" s="76"/>
      <c r="WVG137" s="76"/>
      <c r="WVH137" s="76"/>
      <c r="WVI137" s="76"/>
      <c r="WVJ137" s="76"/>
      <c r="WVK137" s="76"/>
      <c r="WVL137" s="76"/>
      <c r="WVM137" s="76"/>
      <c r="WVN137" s="76"/>
      <c r="WVO137" s="76"/>
      <c r="WVP137" s="76"/>
      <c r="WVQ137" s="76"/>
      <c r="WVR137" s="76"/>
      <c r="WVS137" s="76"/>
      <c r="WVT137" s="76"/>
      <c r="WVU137" s="76"/>
      <c r="WVV137" s="76"/>
      <c r="WVW137" s="76"/>
      <c r="WVX137" s="76"/>
      <c r="WVY137" s="76"/>
      <c r="WVZ137" s="76"/>
      <c r="WWA137" s="76"/>
      <c r="WWB137" s="76"/>
      <c r="WWC137" s="76"/>
      <c r="WWD137" s="76"/>
      <c r="WWE137" s="76"/>
      <c r="WWF137" s="76"/>
      <c r="WWG137" s="76"/>
      <c r="WWH137" s="76"/>
      <c r="WWI137" s="76"/>
      <c r="WWJ137" s="76"/>
      <c r="WWK137" s="76"/>
      <c r="WWL137" s="76"/>
      <c r="WWM137" s="76"/>
      <c r="WWN137" s="76"/>
      <c r="WWO137" s="76"/>
      <c r="WWP137" s="76"/>
      <c r="WWQ137" s="76"/>
      <c r="WWR137" s="76"/>
      <c r="WWS137" s="76"/>
      <c r="WWT137" s="76"/>
      <c r="WWU137" s="76"/>
      <c r="WWV137" s="76"/>
      <c r="WWW137" s="76"/>
      <c r="WWX137" s="76"/>
      <c r="WWY137" s="76"/>
      <c r="WWZ137" s="76"/>
      <c r="WXA137" s="76"/>
      <c r="WXB137" s="76"/>
      <c r="WXC137" s="76"/>
      <c r="WXD137" s="76"/>
      <c r="WXE137" s="76"/>
      <c r="WXF137" s="76"/>
      <c r="WXG137" s="76"/>
      <c r="WXH137" s="76"/>
      <c r="WXI137" s="76"/>
      <c r="WXJ137" s="76"/>
      <c r="WXK137" s="76"/>
      <c r="WXL137" s="76"/>
      <c r="WXM137" s="76"/>
      <c r="WXN137" s="76"/>
      <c r="WXO137" s="76"/>
      <c r="WXP137" s="76"/>
      <c r="WXQ137" s="76"/>
      <c r="WXR137" s="76"/>
      <c r="WXS137" s="76"/>
      <c r="WXT137" s="76"/>
      <c r="WXU137" s="76"/>
      <c r="WXV137" s="76"/>
      <c r="WXW137" s="76"/>
      <c r="WXX137" s="76"/>
      <c r="WXY137" s="76"/>
      <c r="WXZ137" s="76"/>
      <c r="WYA137" s="76"/>
      <c r="WYB137" s="76"/>
      <c r="WYC137" s="76"/>
      <c r="WYD137" s="76"/>
      <c r="WYE137" s="76"/>
      <c r="WYF137" s="76"/>
      <c r="WYG137" s="76"/>
      <c r="WYH137" s="76"/>
      <c r="WYI137" s="76"/>
      <c r="WYJ137" s="76"/>
      <c r="WYK137" s="76"/>
      <c r="WYL137" s="76"/>
      <c r="WYM137" s="76"/>
      <c r="WYN137" s="76"/>
      <c r="WYO137" s="76"/>
      <c r="WYP137" s="76"/>
      <c r="WYQ137" s="76"/>
      <c r="WYR137" s="76"/>
      <c r="WYS137" s="76"/>
      <c r="WYT137" s="76"/>
      <c r="WYU137" s="76"/>
      <c r="WYV137" s="76"/>
      <c r="WYW137" s="76"/>
      <c r="WYX137" s="76"/>
      <c r="WYY137" s="76"/>
      <c r="WYZ137" s="76"/>
      <c r="WZA137" s="76"/>
      <c r="WZB137" s="76"/>
      <c r="WZC137" s="76"/>
      <c r="WZD137" s="76"/>
      <c r="WZE137" s="76"/>
      <c r="WZF137" s="76"/>
      <c r="WZG137" s="76"/>
      <c r="WZH137" s="76"/>
      <c r="WZI137" s="76"/>
      <c r="WZJ137" s="76"/>
      <c r="WZK137" s="76"/>
      <c r="WZL137" s="76"/>
      <c r="WZM137" s="76"/>
      <c r="WZN137" s="76"/>
      <c r="WZO137" s="76"/>
      <c r="WZP137" s="76"/>
      <c r="WZQ137" s="76"/>
      <c r="WZR137" s="76"/>
      <c r="WZS137" s="76"/>
      <c r="WZT137" s="76"/>
      <c r="WZU137" s="76"/>
      <c r="WZV137" s="76"/>
      <c r="WZW137" s="76"/>
      <c r="WZX137" s="76"/>
      <c r="WZY137" s="76"/>
      <c r="WZZ137" s="76"/>
      <c r="XAA137" s="76"/>
      <c r="XAB137" s="76"/>
      <c r="XAC137" s="76"/>
      <c r="XAD137" s="76"/>
      <c r="XAE137" s="76"/>
      <c r="XAF137" s="76"/>
      <c r="XAG137" s="76"/>
      <c r="XAH137" s="76"/>
      <c r="XAI137" s="76"/>
      <c r="XAJ137" s="76"/>
      <c r="XAK137" s="76"/>
      <c r="XAL137" s="76"/>
      <c r="XAM137" s="76"/>
      <c r="XAN137" s="76"/>
      <c r="XAO137" s="76"/>
      <c r="XAP137" s="76"/>
      <c r="XAQ137" s="76"/>
      <c r="XAR137" s="76"/>
      <c r="XAS137" s="76"/>
      <c r="XAT137" s="76"/>
      <c r="XAU137" s="76"/>
      <c r="XAV137" s="76"/>
      <c r="XAW137" s="76"/>
      <c r="XAX137" s="76"/>
      <c r="XAY137" s="76"/>
      <c r="XAZ137" s="76"/>
      <c r="XBA137" s="76"/>
      <c r="XBB137" s="76"/>
      <c r="XBC137" s="76"/>
      <c r="XBD137" s="76"/>
      <c r="XBE137" s="76"/>
      <c r="XBF137" s="76"/>
      <c r="XBG137" s="76"/>
      <c r="XBH137" s="76"/>
      <c r="XBI137" s="76"/>
      <c r="XBJ137" s="76"/>
      <c r="XBK137" s="76"/>
      <c r="XBL137" s="76"/>
      <c r="XBM137" s="76"/>
      <c r="XBN137" s="76"/>
      <c r="XBO137" s="76"/>
      <c r="XBP137" s="76"/>
      <c r="XBQ137" s="76"/>
      <c r="XBR137" s="76"/>
      <c r="XBS137" s="76"/>
      <c r="XBT137" s="76"/>
      <c r="XBU137" s="76"/>
      <c r="XBV137" s="76"/>
      <c r="XBW137" s="76"/>
      <c r="XBX137" s="76"/>
      <c r="XBY137" s="76"/>
      <c r="XBZ137" s="76"/>
      <c r="XCA137" s="76"/>
      <c r="XCB137" s="76"/>
      <c r="XCC137" s="76"/>
      <c r="XCD137" s="76"/>
      <c r="XCE137" s="76"/>
      <c r="XCF137" s="76"/>
      <c r="XCG137" s="76"/>
      <c r="XCH137" s="76"/>
      <c r="XCI137" s="76"/>
      <c r="XCJ137" s="76"/>
      <c r="XCK137" s="76"/>
      <c r="XCL137" s="76"/>
      <c r="XCM137" s="76"/>
      <c r="XCN137" s="76"/>
      <c r="XCO137" s="76"/>
      <c r="XCP137" s="76"/>
      <c r="XCQ137" s="76"/>
      <c r="XCR137" s="76"/>
      <c r="XCS137" s="76"/>
      <c r="XCT137" s="76"/>
      <c r="XCU137" s="76"/>
      <c r="XCV137" s="76"/>
      <c r="XCW137" s="76"/>
      <c r="XCX137" s="76"/>
      <c r="XCY137" s="76"/>
      <c r="XCZ137" s="76"/>
      <c r="XDA137" s="76"/>
      <c r="XDB137" s="76"/>
      <c r="XDC137" s="76"/>
      <c r="XDD137" s="76"/>
      <c r="XDE137" s="76"/>
      <c r="XDF137" s="76"/>
      <c r="XDG137" s="76"/>
      <c r="XDH137" s="76"/>
      <c r="XDI137" s="76"/>
      <c r="XDJ137" s="76"/>
      <c r="XDK137" s="76"/>
      <c r="XDL137" s="76"/>
      <c r="XDM137" s="76"/>
      <c r="XDN137" s="76"/>
      <c r="XDO137" s="76"/>
      <c r="XDP137" s="76"/>
      <c r="XDQ137" s="76"/>
      <c r="XDR137" s="76"/>
      <c r="XDS137" s="76"/>
      <c r="XDT137" s="76"/>
      <c r="XDU137" s="76"/>
      <c r="XDV137" s="76"/>
      <c r="XDW137" s="76"/>
      <c r="XDX137" s="76"/>
      <c r="XDY137" s="76"/>
      <c r="XDZ137" s="76"/>
      <c r="XEA137" s="76"/>
      <c r="XEB137" s="76"/>
      <c r="XEC137" s="76"/>
      <c r="XED137" s="76"/>
      <c r="XEE137" s="76"/>
      <c r="XEF137" s="76"/>
      <c r="XEG137" s="76"/>
      <c r="XEH137" s="76"/>
      <c r="XEI137" s="76"/>
      <c r="XEJ137" s="76"/>
      <c r="XEK137" s="76"/>
      <c r="XEL137" s="76"/>
      <c r="XEM137" s="76"/>
      <c r="XEN137" s="76"/>
      <c r="XEO137" s="76"/>
      <c r="XEP137" s="76"/>
      <c r="XEQ137" s="76"/>
      <c r="XER137" s="76"/>
      <c r="XES137" s="76"/>
      <c r="XET137" s="76"/>
      <c r="XEU137" s="76"/>
      <c r="XEV137" s="76"/>
      <c r="XEW137" s="76"/>
      <c r="XEX137" s="76"/>
      <c r="XEY137" s="76"/>
      <c r="XEZ137" s="76"/>
      <c r="XFA137" s="76"/>
      <c r="XFB137" s="76"/>
      <c r="XFC137" s="76"/>
      <c r="XFD137" s="76"/>
    </row>
    <row r="138" spans="1:16384" s="107" customFormat="1">
      <c r="A138" s="35"/>
      <c r="B138" s="35"/>
      <c r="C138" s="35"/>
      <c r="D138" s="35"/>
      <c r="E138" s="35"/>
      <c r="F138" s="104" t="s">
        <v>1045</v>
      </c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6"/>
      <c r="FE138" s="76"/>
      <c r="FF138" s="76"/>
      <c r="FG138" s="76"/>
      <c r="FH138" s="76"/>
      <c r="FI138" s="76"/>
      <c r="FJ138" s="76"/>
      <c r="FK138" s="76"/>
      <c r="FL138" s="76"/>
      <c r="FM138" s="76"/>
      <c r="FN138" s="76"/>
      <c r="FO138" s="76"/>
      <c r="FP138" s="76"/>
      <c r="FQ138" s="76"/>
      <c r="FR138" s="76"/>
      <c r="FS138" s="76"/>
      <c r="FT138" s="76"/>
      <c r="FU138" s="76"/>
      <c r="FV138" s="76"/>
      <c r="FW138" s="76"/>
      <c r="FX138" s="76"/>
      <c r="FY138" s="76"/>
      <c r="FZ138" s="76"/>
      <c r="GA138" s="76"/>
      <c r="GB138" s="76"/>
      <c r="GC138" s="76"/>
      <c r="GD138" s="76"/>
      <c r="GE138" s="76"/>
      <c r="GF138" s="76"/>
      <c r="GG138" s="76"/>
      <c r="GH138" s="76"/>
      <c r="GI138" s="76"/>
      <c r="GJ138" s="76"/>
      <c r="GK138" s="76"/>
      <c r="GL138" s="76"/>
      <c r="GM138" s="76"/>
      <c r="GN138" s="76"/>
      <c r="GO138" s="76"/>
      <c r="GP138" s="76"/>
      <c r="GQ138" s="76"/>
      <c r="GR138" s="76"/>
      <c r="GS138" s="76"/>
      <c r="GT138" s="76"/>
      <c r="GU138" s="76"/>
      <c r="GV138" s="76"/>
      <c r="GW138" s="76"/>
      <c r="GX138" s="76"/>
      <c r="GY138" s="76"/>
      <c r="GZ138" s="76"/>
      <c r="HA138" s="76"/>
      <c r="HB138" s="76"/>
      <c r="HC138" s="76"/>
      <c r="HD138" s="76"/>
      <c r="HE138" s="76"/>
      <c r="HF138" s="76"/>
      <c r="HG138" s="76"/>
      <c r="HH138" s="76"/>
      <c r="HI138" s="76"/>
      <c r="HJ138" s="76"/>
      <c r="HK138" s="76"/>
      <c r="HL138" s="76"/>
      <c r="HM138" s="76"/>
      <c r="HN138" s="76"/>
      <c r="HO138" s="76"/>
      <c r="HP138" s="76"/>
      <c r="HQ138" s="76"/>
      <c r="HR138" s="76"/>
      <c r="HS138" s="76"/>
      <c r="HT138" s="76"/>
      <c r="HU138" s="76"/>
      <c r="HV138" s="76"/>
      <c r="HW138" s="76"/>
      <c r="HX138" s="76"/>
      <c r="HY138" s="76"/>
      <c r="HZ138" s="76"/>
      <c r="IA138" s="76"/>
      <c r="IB138" s="76"/>
      <c r="IC138" s="76"/>
      <c r="ID138" s="76"/>
      <c r="IE138" s="76"/>
      <c r="IF138" s="76"/>
      <c r="IG138" s="76"/>
      <c r="IH138" s="76"/>
      <c r="II138" s="76"/>
      <c r="IJ138" s="76"/>
      <c r="IK138" s="76"/>
      <c r="IL138" s="76"/>
      <c r="IM138" s="76"/>
      <c r="IN138" s="76"/>
      <c r="IO138" s="76"/>
      <c r="IP138" s="76"/>
      <c r="IQ138" s="76"/>
      <c r="IR138" s="76"/>
      <c r="IS138" s="76"/>
      <c r="IT138" s="76"/>
      <c r="IU138" s="76"/>
      <c r="IV138" s="76"/>
      <c r="IW138" s="76"/>
      <c r="IX138" s="76"/>
      <c r="IY138" s="76"/>
      <c r="IZ138" s="76"/>
      <c r="JA138" s="76"/>
      <c r="JB138" s="76"/>
      <c r="JC138" s="76"/>
      <c r="JD138" s="76"/>
      <c r="JE138" s="76"/>
      <c r="JF138" s="76"/>
      <c r="JG138" s="76"/>
      <c r="JH138" s="76"/>
      <c r="JI138" s="76"/>
      <c r="JJ138" s="76"/>
      <c r="JK138" s="76"/>
      <c r="JL138" s="76"/>
      <c r="JM138" s="76"/>
      <c r="JN138" s="76"/>
      <c r="JO138" s="76"/>
      <c r="JP138" s="76"/>
      <c r="JQ138" s="76"/>
      <c r="JR138" s="76"/>
      <c r="JS138" s="76"/>
      <c r="JT138" s="76"/>
      <c r="JU138" s="76"/>
      <c r="JV138" s="76"/>
      <c r="JW138" s="76"/>
      <c r="JX138" s="76"/>
      <c r="JY138" s="76"/>
      <c r="JZ138" s="76"/>
      <c r="KA138" s="76"/>
      <c r="KB138" s="76"/>
      <c r="KC138" s="76"/>
      <c r="KD138" s="76"/>
      <c r="KE138" s="76"/>
      <c r="KF138" s="76"/>
      <c r="KG138" s="76"/>
      <c r="KH138" s="76"/>
      <c r="KI138" s="76"/>
      <c r="KJ138" s="76"/>
      <c r="KK138" s="76"/>
      <c r="KL138" s="76"/>
      <c r="KM138" s="76"/>
      <c r="KN138" s="76"/>
      <c r="KO138" s="76"/>
      <c r="KP138" s="76"/>
      <c r="KQ138" s="76"/>
      <c r="KR138" s="76"/>
      <c r="KS138" s="76"/>
      <c r="KT138" s="76"/>
      <c r="KU138" s="76"/>
      <c r="KV138" s="76"/>
      <c r="KW138" s="76"/>
      <c r="KX138" s="76"/>
      <c r="KY138" s="76"/>
      <c r="KZ138" s="76"/>
      <c r="LA138" s="76"/>
      <c r="LB138" s="76"/>
      <c r="LC138" s="76"/>
      <c r="LD138" s="76"/>
      <c r="LE138" s="76"/>
      <c r="LF138" s="76"/>
      <c r="LG138" s="76"/>
      <c r="LH138" s="76"/>
      <c r="LI138" s="76"/>
      <c r="LJ138" s="76"/>
      <c r="LK138" s="76"/>
      <c r="LL138" s="76"/>
      <c r="LM138" s="76"/>
      <c r="LN138" s="76"/>
      <c r="LO138" s="76"/>
      <c r="LP138" s="76"/>
      <c r="LQ138" s="76"/>
      <c r="LR138" s="76"/>
      <c r="LS138" s="76"/>
      <c r="LT138" s="76"/>
      <c r="LU138" s="76"/>
      <c r="LV138" s="76"/>
      <c r="LW138" s="76"/>
      <c r="LX138" s="76"/>
      <c r="LY138" s="76"/>
      <c r="LZ138" s="76"/>
      <c r="MA138" s="76"/>
      <c r="MB138" s="76"/>
      <c r="MC138" s="76"/>
      <c r="MD138" s="76"/>
      <c r="ME138" s="76"/>
      <c r="MF138" s="76"/>
      <c r="MG138" s="76"/>
      <c r="MH138" s="76"/>
      <c r="MI138" s="76"/>
      <c r="MJ138" s="76"/>
      <c r="MK138" s="76"/>
      <c r="ML138" s="76"/>
      <c r="MM138" s="76"/>
      <c r="MN138" s="76"/>
      <c r="MO138" s="76"/>
      <c r="MP138" s="76"/>
      <c r="MQ138" s="76"/>
      <c r="MR138" s="76"/>
      <c r="MS138" s="76"/>
      <c r="MT138" s="76"/>
      <c r="MU138" s="76"/>
      <c r="MV138" s="76"/>
      <c r="MW138" s="76"/>
      <c r="MX138" s="76"/>
      <c r="MY138" s="76"/>
      <c r="MZ138" s="76"/>
      <c r="NA138" s="76"/>
      <c r="NB138" s="76"/>
      <c r="NC138" s="76"/>
      <c r="ND138" s="76"/>
      <c r="NE138" s="76"/>
      <c r="NF138" s="76"/>
      <c r="NG138" s="76"/>
      <c r="NH138" s="76"/>
      <c r="NI138" s="76"/>
      <c r="NJ138" s="76"/>
      <c r="NK138" s="76"/>
      <c r="NL138" s="76"/>
      <c r="NM138" s="76"/>
      <c r="NN138" s="76"/>
      <c r="NO138" s="76"/>
      <c r="NP138" s="76"/>
      <c r="NQ138" s="76"/>
      <c r="NR138" s="76"/>
      <c r="NS138" s="76"/>
      <c r="NT138" s="76"/>
      <c r="NU138" s="76"/>
      <c r="NV138" s="76"/>
      <c r="NW138" s="76"/>
      <c r="NX138" s="76"/>
      <c r="NY138" s="76"/>
      <c r="NZ138" s="76"/>
      <c r="OA138" s="76"/>
      <c r="OB138" s="76"/>
      <c r="OC138" s="76"/>
      <c r="OD138" s="76"/>
      <c r="OE138" s="76"/>
      <c r="OF138" s="76"/>
      <c r="OG138" s="76"/>
      <c r="OH138" s="76"/>
      <c r="OI138" s="76"/>
      <c r="OJ138" s="76"/>
      <c r="OK138" s="76"/>
      <c r="OL138" s="76"/>
      <c r="OM138" s="76"/>
      <c r="ON138" s="76"/>
      <c r="OO138" s="76"/>
      <c r="OP138" s="76"/>
      <c r="OQ138" s="76"/>
      <c r="OR138" s="76"/>
      <c r="OS138" s="76"/>
      <c r="OT138" s="76"/>
      <c r="OU138" s="76"/>
      <c r="OV138" s="76"/>
      <c r="OW138" s="76"/>
      <c r="OX138" s="76"/>
      <c r="OY138" s="76"/>
      <c r="OZ138" s="76"/>
      <c r="PA138" s="76"/>
      <c r="PB138" s="76"/>
      <c r="PC138" s="76"/>
      <c r="PD138" s="76"/>
      <c r="PE138" s="76"/>
      <c r="PF138" s="76"/>
      <c r="PG138" s="76"/>
      <c r="PH138" s="76"/>
      <c r="PI138" s="76"/>
      <c r="PJ138" s="76"/>
      <c r="PK138" s="76"/>
      <c r="PL138" s="76"/>
      <c r="PM138" s="76"/>
      <c r="PN138" s="76"/>
      <c r="PO138" s="76"/>
      <c r="PP138" s="76"/>
      <c r="PQ138" s="76"/>
      <c r="PR138" s="76"/>
      <c r="PS138" s="76"/>
      <c r="PT138" s="76"/>
      <c r="PU138" s="76"/>
      <c r="PV138" s="76"/>
      <c r="PW138" s="76"/>
      <c r="PX138" s="76"/>
      <c r="PY138" s="76"/>
      <c r="PZ138" s="76"/>
      <c r="QA138" s="76"/>
      <c r="QB138" s="76"/>
      <c r="QC138" s="76"/>
      <c r="QD138" s="76"/>
      <c r="QE138" s="76"/>
      <c r="QF138" s="76"/>
      <c r="QG138" s="76"/>
      <c r="QH138" s="76"/>
      <c r="QI138" s="76"/>
      <c r="QJ138" s="76"/>
      <c r="QK138" s="76"/>
      <c r="QL138" s="76"/>
      <c r="QM138" s="76"/>
      <c r="QN138" s="76"/>
      <c r="QO138" s="76"/>
      <c r="QP138" s="76"/>
      <c r="QQ138" s="76"/>
      <c r="QR138" s="76"/>
      <c r="QS138" s="76"/>
      <c r="QT138" s="76"/>
      <c r="QU138" s="76"/>
      <c r="QV138" s="76"/>
      <c r="QW138" s="76"/>
      <c r="QX138" s="76"/>
      <c r="QY138" s="76"/>
      <c r="QZ138" s="76"/>
      <c r="RA138" s="76"/>
      <c r="RB138" s="76"/>
      <c r="RC138" s="76"/>
      <c r="RD138" s="76"/>
      <c r="RE138" s="76"/>
      <c r="RF138" s="76"/>
      <c r="RG138" s="76"/>
      <c r="RH138" s="76"/>
      <c r="RI138" s="76"/>
      <c r="RJ138" s="76"/>
      <c r="RK138" s="76"/>
      <c r="RL138" s="76"/>
      <c r="RM138" s="76"/>
      <c r="RN138" s="76"/>
      <c r="RO138" s="76"/>
      <c r="RP138" s="76"/>
      <c r="RQ138" s="76"/>
      <c r="RR138" s="76"/>
      <c r="RS138" s="76"/>
      <c r="RT138" s="76"/>
      <c r="RU138" s="76"/>
      <c r="RV138" s="76"/>
      <c r="RW138" s="76"/>
      <c r="RX138" s="76"/>
      <c r="RY138" s="76"/>
      <c r="RZ138" s="76"/>
      <c r="SA138" s="76"/>
      <c r="SB138" s="76"/>
      <c r="SC138" s="76"/>
      <c r="SD138" s="76"/>
      <c r="SE138" s="76"/>
      <c r="SF138" s="76"/>
      <c r="SG138" s="76"/>
      <c r="SH138" s="76"/>
      <c r="SI138" s="76"/>
      <c r="SJ138" s="76"/>
      <c r="SK138" s="76"/>
      <c r="SL138" s="76"/>
      <c r="SM138" s="76"/>
      <c r="SN138" s="76"/>
      <c r="SO138" s="76"/>
      <c r="SP138" s="76"/>
      <c r="SQ138" s="76"/>
      <c r="SR138" s="76"/>
      <c r="SS138" s="76"/>
      <c r="ST138" s="76"/>
      <c r="SU138" s="76"/>
      <c r="SV138" s="76"/>
      <c r="SW138" s="76"/>
      <c r="SX138" s="76"/>
      <c r="SY138" s="76"/>
      <c r="SZ138" s="76"/>
      <c r="TA138" s="76"/>
      <c r="TB138" s="76"/>
      <c r="TC138" s="76"/>
      <c r="TD138" s="76"/>
      <c r="TE138" s="76"/>
      <c r="TF138" s="76"/>
      <c r="TG138" s="76"/>
      <c r="TH138" s="76"/>
      <c r="TI138" s="76"/>
      <c r="TJ138" s="76"/>
      <c r="TK138" s="76"/>
      <c r="TL138" s="76"/>
      <c r="TM138" s="76"/>
      <c r="TN138" s="76"/>
      <c r="TO138" s="76"/>
      <c r="TP138" s="76"/>
      <c r="TQ138" s="76"/>
      <c r="TR138" s="76"/>
      <c r="TS138" s="76"/>
      <c r="TT138" s="76"/>
      <c r="TU138" s="76"/>
      <c r="TV138" s="76"/>
      <c r="TW138" s="76"/>
      <c r="TX138" s="76"/>
      <c r="TY138" s="76"/>
      <c r="TZ138" s="76"/>
      <c r="UA138" s="76"/>
      <c r="UB138" s="76"/>
      <c r="UC138" s="76"/>
      <c r="UD138" s="76"/>
      <c r="UE138" s="76"/>
      <c r="UF138" s="76"/>
      <c r="UG138" s="76"/>
      <c r="UH138" s="76"/>
      <c r="UI138" s="76"/>
      <c r="UJ138" s="76"/>
      <c r="UK138" s="76"/>
      <c r="UL138" s="76"/>
      <c r="UM138" s="76"/>
      <c r="UN138" s="76"/>
      <c r="UO138" s="76"/>
      <c r="UP138" s="76"/>
      <c r="UQ138" s="76"/>
      <c r="UR138" s="76"/>
      <c r="US138" s="76"/>
      <c r="UT138" s="76"/>
      <c r="UU138" s="76"/>
      <c r="UV138" s="76"/>
      <c r="UW138" s="76"/>
      <c r="UX138" s="76"/>
      <c r="UY138" s="76"/>
      <c r="UZ138" s="76"/>
      <c r="VA138" s="76"/>
      <c r="VB138" s="76"/>
      <c r="VC138" s="76"/>
      <c r="VD138" s="76"/>
      <c r="VE138" s="76"/>
      <c r="VF138" s="76"/>
      <c r="VG138" s="76"/>
      <c r="VH138" s="76"/>
      <c r="VI138" s="76"/>
      <c r="VJ138" s="76"/>
      <c r="VK138" s="76"/>
      <c r="VL138" s="76"/>
      <c r="VM138" s="76"/>
      <c r="VN138" s="76"/>
      <c r="VO138" s="76"/>
      <c r="VP138" s="76"/>
      <c r="VQ138" s="76"/>
      <c r="VR138" s="76"/>
      <c r="VS138" s="76"/>
      <c r="VT138" s="76"/>
      <c r="VU138" s="76"/>
      <c r="VV138" s="76"/>
      <c r="VW138" s="76"/>
      <c r="VX138" s="76"/>
      <c r="VY138" s="76"/>
      <c r="VZ138" s="76"/>
      <c r="WA138" s="76"/>
      <c r="WB138" s="76"/>
      <c r="WC138" s="76"/>
      <c r="WD138" s="76"/>
      <c r="WE138" s="76"/>
      <c r="WF138" s="76"/>
      <c r="WG138" s="76"/>
      <c r="WH138" s="76"/>
      <c r="WI138" s="76"/>
      <c r="WJ138" s="76"/>
      <c r="WK138" s="76"/>
      <c r="WL138" s="76"/>
      <c r="WM138" s="76"/>
      <c r="WN138" s="76"/>
      <c r="WO138" s="76"/>
      <c r="WP138" s="76"/>
      <c r="WQ138" s="76"/>
      <c r="WR138" s="76"/>
      <c r="WS138" s="76"/>
      <c r="WT138" s="76"/>
      <c r="WU138" s="76"/>
      <c r="WV138" s="76"/>
      <c r="WW138" s="76"/>
      <c r="WX138" s="76"/>
      <c r="WY138" s="76"/>
      <c r="WZ138" s="76"/>
      <c r="XA138" s="76"/>
      <c r="XB138" s="76"/>
      <c r="XC138" s="76"/>
      <c r="XD138" s="76"/>
      <c r="XE138" s="76"/>
      <c r="XF138" s="76"/>
      <c r="XG138" s="76"/>
      <c r="XH138" s="76"/>
      <c r="XI138" s="76"/>
      <c r="XJ138" s="76"/>
      <c r="XK138" s="76"/>
      <c r="XL138" s="76"/>
      <c r="XM138" s="76"/>
      <c r="XN138" s="76"/>
      <c r="XO138" s="76"/>
      <c r="XP138" s="76"/>
      <c r="XQ138" s="76"/>
      <c r="XR138" s="76"/>
      <c r="XS138" s="76"/>
      <c r="XT138" s="76"/>
      <c r="XU138" s="76"/>
      <c r="XV138" s="76"/>
      <c r="XW138" s="76"/>
      <c r="XX138" s="76"/>
      <c r="XY138" s="76"/>
      <c r="XZ138" s="76"/>
      <c r="YA138" s="76"/>
      <c r="YB138" s="76"/>
      <c r="YC138" s="76"/>
      <c r="YD138" s="76"/>
      <c r="YE138" s="76"/>
      <c r="YF138" s="76"/>
      <c r="YG138" s="76"/>
      <c r="YH138" s="76"/>
      <c r="YI138" s="76"/>
      <c r="YJ138" s="76"/>
      <c r="YK138" s="76"/>
      <c r="YL138" s="76"/>
      <c r="YM138" s="76"/>
      <c r="YN138" s="76"/>
      <c r="YO138" s="76"/>
      <c r="YP138" s="76"/>
      <c r="YQ138" s="76"/>
      <c r="YR138" s="76"/>
      <c r="YS138" s="76"/>
      <c r="YT138" s="76"/>
      <c r="YU138" s="76"/>
      <c r="YV138" s="76"/>
      <c r="YW138" s="76"/>
      <c r="YX138" s="76"/>
      <c r="YY138" s="76"/>
      <c r="YZ138" s="76"/>
      <c r="ZA138" s="76"/>
      <c r="ZB138" s="76"/>
      <c r="ZC138" s="76"/>
      <c r="ZD138" s="76"/>
      <c r="ZE138" s="76"/>
      <c r="ZF138" s="76"/>
      <c r="ZG138" s="76"/>
      <c r="ZH138" s="76"/>
      <c r="ZI138" s="76"/>
      <c r="ZJ138" s="76"/>
      <c r="ZK138" s="76"/>
      <c r="ZL138" s="76"/>
      <c r="ZM138" s="76"/>
      <c r="ZN138" s="76"/>
      <c r="ZO138" s="76"/>
      <c r="ZP138" s="76"/>
      <c r="ZQ138" s="76"/>
      <c r="ZR138" s="76"/>
      <c r="ZS138" s="76"/>
      <c r="ZT138" s="76"/>
      <c r="ZU138" s="76"/>
      <c r="ZV138" s="76"/>
      <c r="ZW138" s="76"/>
      <c r="ZX138" s="76"/>
      <c r="ZY138" s="76"/>
      <c r="ZZ138" s="76"/>
      <c r="AAA138" s="76"/>
      <c r="AAB138" s="76"/>
      <c r="AAC138" s="76"/>
      <c r="AAD138" s="76"/>
      <c r="AAE138" s="76"/>
      <c r="AAF138" s="76"/>
      <c r="AAG138" s="76"/>
      <c r="AAH138" s="76"/>
      <c r="AAI138" s="76"/>
      <c r="AAJ138" s="76"/>
      <c r="AAK138" s="76"/>
      <c r="AAL138" s="76"/>
      <c r="AAM138" s="76"/>
      <c r="AAN138" s="76"/>
      <c r="AAO138" s="76"/>
      <c r="AAP138" s="76"/>
      <c r="AAQ138" s="76"/>
      <c r="AAR138" s="76"/>
      <c r="AAS138" s="76"/>
      <c r="AAT138" s="76"/>
      <c r="AAU138" s="76"/>
      <c r="AAV138" s="76"/>
      <c r="AAW138" s="76"/>
      <c r="AAX138" s="76"/>
      <c r="AAY138" s="76"/>
      <c r="AAZ138" s="76"/>
      <c r="ABA138" s="76"/>
      <c r="ABB138" s="76"/>
      <c r="ABC138" s="76"/>
      <c r="ABD138" s="76"/>
      <c r="ABE138" s="76"/>
      <c r="ABF138" s="76"/>
      <c r="ABG138" s="76"/>
      <c r="ABH138" s="76"/>
      <c r="ABI138" s="76"/>
      <c r="ABJ138" s="76"/>
      <c r="ABK138" s="76"/>
      <c r="ABL138" s="76"/>
      <c r="ABM138" s="76"/>
      <c r="ABN138" s="76"/>
      <c r="ABO138" s="76"/>
      <c r="ABP138" s="76"/>
      <c r="ABQ138" s="76"/>
      <c r="ABR138" s="76"/>
      <c r="ABS138" s="76"/>
      <c r="ABT138" s="76"/>
      <c r="ABU138" s="76"/>
      <c r="ABV138" s="76"/>
      <c r="ABW138" s="76"/>
      <c r="ABX138" s="76"/>
      <c r="ABY138" s="76"/>
      <c r="ABZ138" s="76"/>
      <c r="ACA138" s="76"/>
      <c r="ACB138" s="76"/>
      <c r="ACC138" s="76"/>
      <c r="ACD138" s="76"/>
      <c r="ACE138" s="76"/>
      <c r="ACF138" s="76"/>
      <c r="ACG138" s="76"/>
      <c r="ACH138" s="76"/>
      <c r="ACI138" s="76"/>
      <c r="ACJ138" s="76"/>
      <c r="ACK138" s="76"/>
      <c r="ACL138" s="76"/>
      <c r="ACM138" s="76"/>
      <c r="ACN138" s="76"/>
      <c r="ACO138" s="76"/>
      <c r="ACP138" s="76"/>
      <c r="ACQ138" s="76"/>
      <c r="ACR138" s="76"/>
      <c r="ACS138" s="76"/>
      <c r="ACT138" s="76"/>
      <c r="ACU138" s="76"/>
      <c r="ACV138" s="76"/>
      <c r="ACW138" s="76"/>
      <c r="ACX138" s="76"/>
      <c r="ACY138" s="76"/>
      <c r="ACZ138" s="76"/>
      <c r="ADA138" s="76"/>
      <c r="ADB138" s="76"/>
      <c r="ADC138" s="76"/>
      <c r="ADD138" s="76"/>
      <c r="ADE138" s="76"/>
      <c r="ADF138" s="76"/>
      <c r="ADG138" s="76"/>
      <c r="ADH138" s="76"/>
      <c r="ADI138" s="76"/>
      <c r="ADJ138" s="76"/>
      <c r="ADK138" s="76"/>
      <c r="ADL138" s="76"/>
      <c r="ADM138" s="76"/>
      <c r="ADN138" s="76"/>
      <c r="ADO138" s="76"/>
      <c r="ADP138" s="76"/>
      <c r="ADQ138" s="76"/>
      <c r="ADR138" s="76"/>
      <c r="ADS138" s="76"/>
      <c r="ADT138" s="76"/>
      <c r="ADU138" s="76"/>
      <c r="ADV138" s="76"/>
      <c r="ADW138" s="76"/>
      <c r="ADX138" s="76"/>
      <c r="ADY138" s="76"/>
      <c r="ADZ138" s="76"/>
      <c r="AEA138" s="76"/>
      <c r="AEB138" s="76"/>
      <c r="AEC138" s="76"/>
      <c r="AED138" s="76"/>
      <c r="AEE138" s="76"/>
      <c r="AEF138" s="76"/>
      <c r="AEG138" s="76"/>
      <c r="AEH138" s="76"/>
      <c r="AEI138" s="76"/>
      <c r="AEJ138" s="76"/>
      <c r="AEK138" s="76"/>
      <c r="AEL138" s="76"/>
      <c r="AEM138" s="76"/>
      <c r="AEN138" s="76"/>
      <c r="AEO138" s="76"/>
      <c r="AEP138" s="76"/>
      <c r="AEQ138" s="76"/>
      <c r="AER138" s="76"/>
      <c r="AES138" s="76"/>
      <c r="AET138" s="76"/>
      <c r="AEU138" s="76"/>
      <c r="AEV138" s="76"/>
      <c r="AEW138" s="76"/>
      <c r="AEX138" s="76"/>
      <c r="AEY138" s="76"/>
      <c r="AEZ138" s="76"/>
      <c r="AFA138" s="76"/>
      <c r="AFB138" s="76"/>
      <c r="AFC138" s="76"/>
      <c r="AFD138" s="76"/>
      <c r="AFE138" s="76"/>
      <c r="AFF138" s="76"/>
      <c r="AFG138" s="76"/>
      <c r="AFH138" s="76"/>
      <c r="AFI138" s="76"/>
      <c r="AFJ138" s="76"/>
      <c r="AFK138" s="76"/>
      <c r="AFL138" s="76"/>
      <c r="AFM138" s="76"/>
      <c r="AFN138" s="76"/>
      <c r="AFO138" s="76"/>
      <c r="AFP138" s="76"/>
      <c r="AFQ138" s="76"/>
      <c r="AFR138" s="76"/>
      <c r="AFS138" s="76"/>
      <c r="AFT138" s="76"/>
      <c r="AFU138" s="76"/>
      <c r="AFV138" s="76"/>
      <c r="AFW138" s="76"/>
      <c r="AFX138" s="76"/>
      <c r="AFY138" s="76"/>
      <c r="AFZ138" s="76"/>
      <c r="AGA138" s="76"/>
      <c r="AGB138" s="76"/>
      <c r="AGC138" s="76"/>
      <c r="AGD138" s="76"/>
      <c r="AGE138" s="76"/>
      <c r="AGF138" s="76"/>
      <c r="AGG138" s="76"/>
      <c r="AGH138" s="76"/>
      <c r="AGI138" s="76"/>
      <c r="AGJ138" s="76"/>
      <c r="AGK138" s="76"/>
      <c r="AGL138" s="76"/>
      <c r="AGM138" s="76"/>
      <c r="AGN138" s="76"/>
      <c r="AGO138" s="76"/>
      <c r="AGP138" s="76"/>
      <c r="AGQ138" s="76"/>
      <c r="AGR138" s="76"/>
      <c r="AGS138" s="76"/>
      <c r="AGT138" s="76"/>
      <c r="AGU138" s="76"/>
      <c r="AGV138" s="76"/>
      <c r="AGW138" s="76"/>
      <c r="AGX138" s="76"/>
      <c r="AGY138" s="76"/>
      <c r="AGZ138" s="76"/>
      <c r="AHA138" s="76"/>
      <c r="AHB138" s="76"/>
      <c r="AHC138" s="76"/>
      <c r="AHD138" s="76"/>
      <c r="AHE138" s="76"/>
      <c r="AHF138" s="76"/>
      <c r="AHG138" s="76"/>
      <c r="AHH138" s="76"/>
      <c r="AHI138" s="76"/>
      <c r="AHJ138" s="76"/>
      <c r="AHK138" s="76"/>
      <c r="AHL138" s="76"/>
      <c r="AHM138" s="76"/>
      <c r="AHN138" s="76"/>
      <c r="AHO138" s="76"/>
      <c r="AHP138" s="76"/>
      <c r="AHQ138" s="76"/>
      <c r="AHR138" s="76"/>
      <c r="AHS138" s="76"/>
      <c r="AHT138" s="76"/>
      <c r="AHU138" s="76"/>
      <c r="AHV138" s="76"/>
      <c r="AHW138" s="76"/>
      <c r="AHX138" s="76"/>
      <c r="AHY138" s="76"/>
      <c r="AHZ138" s="76"/>
      <c r="AIA138" s="76"/>
      <c r="AIB138" s="76"/>
      <c r="AIC138" s="76"/>
      <c r="AID138" s="76"/>
      <c r="AIE138" s="76"/>
      <c r="AIF138" s="76"/>
      <c r="AIG138" s="76"/>
      <c r="AIH138" s="76"/>
      <c r="AII138" s="76"/>
      <c r="AIJ138" s="76"/>
      <c r="AIK138" s="76"/>
      <c r="AIL138" s="76"/>
      <c r="AIM138" s="76"/>
      <c r="AIN138" s="76"/>
      <c r="AIO138" s="76"/>
      <c r="AIP138" s="76"/>
      <c r="AIQ138" s="76"/>
      <c r="AIR138" s="76"/>
      <c r="AIS138" s="76"/>
      <c r="AIT138" s="76"/>
      <c r="AIU138" s="76"/>
      <c r="AIV138" s="76"/>
      <c r="AIW138" s="76"/>
      <c r="AIX138" s="76"/>
      <c r="AIY138" s="76"/>
      <c r="AIZ138" s="76"/>
      <c r="AJA138" s="76"/>
      <c r="AJB138" s="76"/>
      <c r="AJC138" s="76"/>
      <c r="AJD138" s="76"/>
      <c r="AJE138" s="76"/>
      <c r="AJF138" s="76"/>
      <c r="AJG138" s="76"/>
      <c r="AJH138" s="76"/>
      <c r="AJI138" s="76"/>
      <c r="AJJ138" s="76"/>
      <c r="AJK138" s="76"/>
      <c r="AJL138" s="76"/>
      <c r="AJM138" s="76"/>
      <c r="AJN138" s="76"/>
      <c r="AJO138" s="76"/>
      <c r="AJP138" s="76"/>
      <c r="AJQ138" s="76"/>
      <c r="AJR138" s="76"/>
      <c r="AJS138" s="76"/>
      <c r="AJT138" s="76"/>
      <c r="AJU138" s="76"/>
      <c r="AJV138" s="76"/>
      <c r="AJW138" s="76"/>
      <c r="AJX138" s="76"/>
      <c r="AJY138" s="76"/>
      <c r="AJZ138" s="76"/>
      <c r="AKA138" s="76"/>
      <c r="AKB138" s="76"/>
      <c r="AKC138" s="76"/>
      <c r="AKD138" s="76"/>
      <c r="AKE138" s="76"/>
      <c r="AKF138" s="76"/>
      <c r="AKG138" s="76"/>
      <c r="AKH138" s="76"/>
      <c r="AKI138" s="76"/>
      <c r="AKJ138" s="76"/>
      <c r="AKK138" s="76"/>
      <c r="AKL138" s="76"/>
      <c r="AKM138" s="76"/>
      <c r="AKN138" s="76"/>
      <c r="AKO138" s="76"/>
      <c r="AKP138" s="76"/>
      <c r="AKQ138" s="76"/>
      <c r="AKR138" s="76"/>
      <c r="AKS138" s="76"/>
      <c r="AKT138" s="76"/>
      <c r="AKU138" s="76"/>
      <c r="AKV138" s="76"/>
      <c r="AKW138" s="76"/>
      <c r="AKX138" s="76"/>
      <c r="AKY138" s="76"/>
      <c r="AKZ138" s="76"/>
      <c r="ALA138" s="76"/>
      <c r="ALB138" s="76"/>
      <c r="ALC138" s="76"/>
      <c r="ALD138" s="76"/>
      <c r="ALE138" s="76"/>
      <c r="ALF138" s="76"/>
      <c r="ALG138" s="76"/>
      <c r="ALH138" s="76"/>
      <c r="ALI138" s="76"/>
      <c r="ALJ138" s="76"/>
      <c r="ALK138" s="76"/>
      <c r="ALL138" s="76"/>
      <c r="ALM138" s="76"/>
      <c r="ALN138" s="76"/>
      <c r="ALO138" s="76"/>
      <c r="ALP138" s="76"/>
      <c r="ALQ138" s="76"/>
      <c r="ALR138" s="76"/>
      <c r="ALS138" s="76"/>
      <c r="ALT138" s="76"/>
      <c r="ALU138" s="76"/>
      <c r="ALV138" s="76"/>
      <c r="ALW138" s="76"/>
      <c r="ALX138" s="76"/>
      <c r="ALY138" s="76"/>
      <c r="ALZ138" s="76"/>
      <c r="AMA138" s="76"/>
      <c r="AMB138" s="76"/>
      <c r="AMC138" s="76"/>
      <c r="AMD138" s="76"/>
      <c r="AME138" s="76"/>
      <c r="AMF138" s="76"/>
      <c r="AMG138" s="76"/>
      <c r="AMH138" s="76"/>
      <c r="AMI138" s="76"/>
      <c r="AMJ138" s="76"/>
      <c r="AMK138" s="76"/>
      <c r="AML138" s="76"/>
      <c r="AMM138" s="76"/>
      <c r="AMN138" s="76"/>
      <c r="AMO138" s="76"/>
      <c r="AMP138" s="76"/>
      <c r="AMQ138" s="76"/>
      <c r="AMR138" s="76"/>
      <c r="AMS138" s="76"/>
      <c r="AMT138" s="76"/>
      <c r="AMU138" s="76"/>
      <c r="AMV138" s="76"/>
      <c r="AMW138" s="76"/>
      <c r="AMX138" s="76"/>
      <c r="AMY138" s="76"/>
      <c r="AMZ138" s="76"/>
      <c r="ANA138" s="76"/>
      <c r="ANB138" s="76"/>
      <c r="ANC138" s="76"/>
      <c r="AND138" s="76"/>
      <c r="ANE138" s="76"/>
      <c r="ANF138" s="76"/>
      <c r="ANG138" s="76"/>
      <c r="ANH138" s="76"/>
      <c r="ANI138" s="76"/>
      <c r="ANJ138" s="76"/>
      <c r="ANK138" s="76"/>
      <c r="ANL138" s="76"/>
      <c r="ANM138" s="76"/>
      <c r="ANN138" s="76"/>
      <c r="ANO138" s="76"/>
      <c r="ANP138" s="76"/>
      <c r="ANQ138" s="76"/>
      <c r="ANR138" s="76"/>
      <c r="ANS138" s="76"/>
      <c r="ANT138" s="76"/>
      <c r="ANU138" s="76"/>
      <c r="ANV138" s="76"/>
      <c r="ANW138" s="76"/>
      <c r="ANX138" s="76"/>
      <c r="ANY138" s="76"/>
      <c r="ANZ138" s="76"/>
      <c r="AOA138" s="76"/>
      <c r="AOB138" s="76"/>
      <c r="AOC138" s="76"/>
      <c r="AOD138" s="76"/>
      <c r="AOE138" s="76"/>
      <c r="AOF138" s="76"/>
      <c r="AOG138" s="76"/>
      <c r="AOH138" s="76"/>
      <c r="AOI138" s="76"/>
      <c r="AOJ138" s="76"/>
      <c r="AOK138" s="76"/>
      <c r="AOL138" s="76"/>
      <c r="AOM138" s="76"/>
      <c r="AON138" s="76"/>
      <c r="AOO138" s="76"/>
      <c r="AOP138" s="76"/>
      <c r="AOQ138" s="76"/>
      <c r="AOR138" s="76"/>
      <c r="AOS138" s="76"/>
      <c r="AOT138" s="76"/>
      <c r="AOU138" s="76"/>
      <c r="AOV138" s="76"/>
      <c r="AOW138" s="76"/>
      <c r="AOX138" s="76"/>
      <c r="AOY138" s="76"/>
      <c r="AOZ138" s="76"/>
      <c r="APA138" s="76"/>
      <c r="APB138" s="76"/>
      <c r="APC138" s="76"/>
      <c r="APD138" s="76"/>
      <c r="APE138" s="76"/>
      <c r="APF138" s="76"/>
      <c r="APG138" s="76"/>
      <c r="APH138" s="76"/>
      <c r="API138" s="76"/>
      <c r="APJ138" s="76"/>
      <c r="APK138" s="76"/>
      <c r="APL138" s="76"/>
      <c r="APM138" s="76"/>
      <c r="APN138" s="76"/>
      <c r="APO138" s="76"/>
      <c r="APP138" s="76"/>
      <c r="APQ138" s="76"/>
      <c r="APR138" s="76"/>
      <c r="APS138" s="76"/>
      <c r="APT138" s="76"/>
      <c r="APU138" s="76"/>
      <c r="APV138" s="76"/>
      <c r="APW138" s="76"/>
      <c r="APX138" s="76"/>
      <c r="APY138" s="76"/>
      <c r="APZ138" s="76"/>
      <c r="AQA138" s="76"/>
      <c r="AQB138" s="76"/>
      <c r="AQC138" s="76"/>
      <c r="AQD138" s="76"/>
      <c r="AQE138" s="76"/>
      <c r="AQF138" s="76"/>
      <c r="AQG138" s="76"/>
      <c r="AQH138" s="76"/>
      <c r="AQI138" s="76"/>
      <c r="AQJ138" s="76"/>
      <c r="AQK138" s="76"/>
      <c r="AQL138" s="76"/>
      <c r="AQM138" s="76"/>
      <c r="AQN138" s="76"/>
      <c r="AQO138" s="76"/>
      <c r="AQP138" s="76"/>
      <c r="AQQ138" s="76"/>
      <c r="AQR138" s="76"/>
      <c r="AQS138" s="76"/>
      <c r="AQT138" s="76"/>
      <c r="AQU138" s="76"/>
      <c r="AQV138" s="76"/>
      <c r="AQW138" s="76"/>
      <c r="AQX138" s="76"/>
      <c r="AQY138" s="76"/>
      <c r="AQZ138" s="76"/>
      <c r="ARA138" s="76"/>
      <c r="ARB138" s="76"/>
      <c r="ARC138" s="76"/>
      <c r="ARD138" s="76"/>
      <c r="ARE138" s="76"/>
      <c r="ARF138" s="76"/>
      <c r="ARG138" s="76"/>
      <c r="ARH138" s="76"/>
      <c r="ARI138" s="76"/>
      <c r="ARJ138" s="76"/>
      <c r="ARK138" s="76"/>
      <c r="ARL138" s="76"/>
      <c r="ARM138" s="76"/>
      <c r="ARN138" s="76"/>
      <c r="ARO138" s="76"/>
      <c r="ARP138" s="76"/>
      <c r="ARQ138" s="76"/>
      <c r="ARR138" s="76"/>
      <c r="ARS138" s="76"/>
      <c r="ART138" s="76"/>
      <c r="ARU138" s="76"/>
      <c r="ARV138" s="76"/>
      <c r="ARW138" s="76"/>
      <c r="ARX138" s="76"/>
      <c r="ARY138" s="76"/>
      <c r="ARZ138" s="76"/>
      <c r="ASA138" s="76"/>
      <c r="ASB138" s="76"/>
      <c r="ASC138" s="76"/>
      <c r="ASD138" s="76"/>
      <c r="ASE138" s="76"/>
      <c r="ASF138" s="76"/>
      <c r="ASG138" s="76"/>
      <c r="ASH138" s="76"/>
      <c r="ASI138" s="76"/>
      <c r="ASJ138" s="76"/>
      <c r="ASK138" s="76"/>
      <c r="ASL138" s="76"/>
      <c r="ASM138" s="76"/>
      <c r="ASN138" s="76"/>
      <c r="ASO138" s="76"/>
      <c r="ASP138" s="76"/>
      <c r="ASQ138" s="76"/>
      <c r="ASR138" s="76"/>
      <c r="ASS138" s="76"/>
      <c r="AST138" s="76"/>
      <c r="ASU138" s="76"/>
      <c r="ASV138" s="76"/>
      <c r="ASW138" s="76"/>
      <c r="ASX138" s="76"/>
      <c r="ASY138" s="76"/>
      <c r="ASZ138" s="76"/>
      <c r="ATA138" s="76"/>
      <c r="ATB138" s="76"/>
      <c r="ATC138" s="76"/>
      <c r="ATD138" s="76"/>
      <c r="ATE138" s="76"/>
      <c r="ATF138" s="76"/>
      <c r="ATG138" s="76"/>
      <c r="ATH138" s="76"/>
      <c r="ATI138" s="76"/>
      <c r="ATJ138" s="76"/>
      <c r="ATK138" s="76"/>
      <c r="ATL138" s="76"/>
      <c r="ATM138" s="76"/>
      <c r="ATN138" s="76"/>
      <c r="ATO138" s="76"/>
      <c r="ATP138" s="76"/>
      <c r="ATQ138" s="76"/>
      <c r="ATR138" s="76"/>
      <c r="ATS138" s="76"/>
      <c r="ATT138" s="76"/>
      <c r="ATU138" s="76"/>
      <c r="ATV138" s="76"/>
      <c r="ATW138" s="76"/>
      <c r="ATX138" s="76"/>
      <c r="ATY138" s="76"/>
      <c r="ATZ138" s="76"/>
      <c r="AUA138" s="76"/>
      <c r="AUB138" s="76"/>
      <c r="AUC138" s="76"/>
      <c r="AUD138" s="76"/>
      <c r="AUE138" s="76"/>
      <c r="AUF138" s="76"/>
      <c r="AUG138" s="76"/>
      <c r="AUH138" s="76"/>
      <c r="AUI138" s="76"/>
      <c r="AUJ138" s="76"/>
      <c r="AUK138" s="76"/>
      <c r="AUL138" s="76"/>
      <c r="AUM138" s="76"/>
      <c r="AUN138" s="76"/>
      <c r="AUO138" s="76"/>
      <c r="AUP138" s="76"/>
      <c r="AUQ138" s="76"/>
      <c r="AUR138" s="76"/>
      <c r="AUS138" s="76"/>
      <c r="AUT138" s="76"/>
      <c r="AUU138" s="76"/>
      <c r="AUV138" s="76"/>
      <c r="AUW138" s="76"/>
      <c r="AUX138" s="76"/>
      <c r="AUY138" s="76"/>
      <c r="AUZ138" s="76"/>
      <c r="AVA138" s="76"/>
      <c r="AVB138" s="76"/>
      <c r="AVC138" s="76"/>
      <c r="AVD138" s="76"/>
      <c r="AVE138" s="76"/>
      <c r="AVF138" s="76"/>
      <c r="AVG138" s="76"/>
      <c r="AVH138" s="76"/>
      <c r="AVI138" s="76"/>
      <c r="AVJ138" s="76"/>
      <c r="AVK138" s="76"/>
      <c r="AVL138" s="76"/>
      <c r="AVM138" s="76"/>
      <c r="AVN138" s="76"/>
      <c r="AVO138" s="76"/>
      <c r="AVP138" s="76"/>
      <c r="AVQ138" s="76"/>
      <c r="AVR138" s="76"/>
      <c r="AVS138" s="76"/>
      <c r="AVT138" s="76"/>
      <c r="AVU138" s="76"/>
      <c r="AVV138" s="76"/>
      <c r="AVW138" s="76"/>
      <c r="AVX138" s="76"/>
      <c r="AVY138" s="76"/>
      <c r="AVZ138" s="76"/>
      <c r="AWA138" s="76"/>
      <c r="AWB138" s="76"/>
      <c r="AWC138" s="76"/>
      <c r="AWD138" s="76"/>
      <c r="AWE138" s="76"/>
      <c r="AWF138" s="76"/>
      <c r="AWG138" s="76"/>
      <c r="AWH138" s="76"/>
      <c r="AWI138" s="76"/>
      <c r="AWJ138" s="76"/>
      <c r="AWK138" s="76"/>
      <c r="AWL138" s="76"/>
      <c r="AWM138" s="76"/>
      <c r="AWN138" s="76"/>
      <c r="AWO138" s="76"/>
      <c r="AWP138" s="76"/>
      <c r="AWQ138" s="76"/>
      <c r="AWR138" s="76"/>
      <c r="AWS138" s="76"/>
      <c r="AWT138" s="76"/>
      <c r="AWU138" s="76"/>
      <c r="AWV138" s="76"/>
      <c r="AWW138" s="76"/>
      <c r="AWX138" s="76"/>
      <c r="AWY138" s="76"/>
      <c r="AWZ138" s="76"/>
      <c r="AXA138" s="76"/>
      <c r="AXB138" s="76"/>
      <c r="AXC138" s="76"/>
      <c r="AXD138" s="76"/>
      <c r="AXE138" s="76"/>
      <c r="AXF138" s="76"/>
      <c r="AXG138" s="76"/>
      <c r="AXH138" s="76"/>
      <c r="AXI138" s="76"/>
      <c r="AXJ138" s="76"/>
      <c r="AXK138" s="76"/>
      <c r="AXL138" s="76"/>
      <c r="AXM138" s="76"/>
      <c r="AXN138" s="76"/>
      <c r="AXO138" s="76"/>
      <c r="AXP138" s="76"/>
      <c r="AXQ138" s="76"/>
      <c r="AXR138" s="76"/>
      <c r="AXS138" s="76"/>
      <c r="AXT138" s="76"/>
      <c r="AXU138" s="76"/>
      <c r="AXV138" s="76"/>
      <c r="AXW138" s="76"/>
      <c r="AXX138" s="76"/>
      <c r="AXY138" s="76"/>
      <c r="AXZ138" s="76"/>
      <c r="AYA138" s="76"/>
      <c r="AYB138" s="76"/>
      <c r="AYC138" s="76"/>
      <c r="AYD138" s="76"/>
      <c r="AYE138" s="76"/>
      <c r="AYF138" s="76"/>
      <c r="AYG138" s="76"/>
      <c r="AYH138" s="76"/>
      <c r="AYI138" s="76"/>
      <c r="AYJ138" s="76"/>
      <c r="AYK138" s="76"/>
      <c r="AYL138" s="76"/>
      <c r="AYM138" s="76"/>
      <c r="AYN138" s="76"/>
      <c r="AYO138" s="76"/>
      <c r="AYP138" s="76"/>
      <c r="AYQ138" s="76"/>
      <c r="AYR138" s="76"/>
      <c r="AYS138" s="76"/>
      <c r="AYT138" s="76"/>
      <c r="AYU138" s="76"/>
      <c r="AYV138" s="76"/>
      <c r="AYW138" s="76"/>
      <c r="AYX138" s="76"/>
      <c r="AYY138" s="76"/>
      <c r="AYZ138" s="76"/>
      <c r="AZA138" s="76"/>
      <c r="AZB138" s="76"/>
      <c r="AZC138" s="76"/>
      <c r="AZD138" s="76"/>
      <c r="AZE138" s="76"/>
      <c r="AZF138" s="76"/>
      <c r="AZG138" s="76"/>
      <c r="AZH138" s="76"/>
      <c r="AZI138" s="76"/>
      <c r="AZJ138" s="76"/>
      <c r="AZK138" s="76"/>
      <c r="AZL138" s="76"/>
      <c r="AZM138" s="76"/>
      <c r="AZN138" s="76"/>
      <c r="AZO138" s="76"/>
      <c r="AZP138" s="76"/>
      <c r="AZQ138" s="76"/>
      <c r="AZR138" s="76"/>
      <c r="AZS138" s="76"/>
      <c r="AZT138" s="76"/>
      <c r="AZU138" s="76"/>
      <c r="AZV138" s="76"/>
      <c r="AZW138" s="76"/>
      <c r="AZX138" s="76"/>
      <c r="AZY138" s="76"/>
      <c r="AZZ138" s="76"/>
      <c r="BAA138" s="76"/>
      <c r="BAB138" s="76"/>
      <c r="BAC138" s="76"/>
      <c r="BAD138" s="76"/>
      <c r="BAE138" s="76"/>
      <c r="BAF138" s="76"/>
      <c r="BAG138" s="76"/>
      <c r="BAH138" s="76"/>
      <c r="BAI138" s="76"/>
      <c r="BAJ138" s="76"/>
      <c r="BAK138" s="76"/>
      <c r="BAL138" s="76"/>
      <c r="BAM138" s="76"/>
      <c r="BAN138" s="76"/>
      <c r="BAO138" s="76"/>
      <c r="BAP138" s="76"/>
      <c r="BAQ138" s="76"/>
      <c r="BAR138" s="76"/>
      <c r="BAS138" s="76"/>
      <c r="BAT138" s="76"/>
      <c r="BAU138" s="76"/>
      <c r="BAV138" s="76"/>
      <c r="BAW138" s="76"/>
      <c r="BAX138" s="76"/>
      <c r="BAY138" s="76"/>
      <c r="BAZ138" s="76"/>
      <c r="BBA138" s="76"/>
      <c r="BBB138" s="76"/>
      <c r="BBC138" s="76"/>
      <c r="BBD138" s="76"/>
      <c r="BBE138" s="76"/>
      <c r="BBF138" s="76"/>
      <c r="BBG138" s="76"/>
      <c r="BBH138" s="76"/>
      <c r="BBI138" s="76"/>
      <c r="BBJ138" s="76"/>
      <c r="BBK138" s="76"/>
      <c r="BBL138" s="76"/>
      <c r="BBM138" s="76"/>
      <c r="BBN138" s="76"/>
      <c r="BBO138" s="76"/>
      <c r="BBP138" s="76"/>
      <c r="BBQ138" s="76"/>
      <c r="BBR138" s="76"/>
      <c r="BBS138" s="76"/>
      <c r="BBT138" s="76"/>
      <c r="BBU138" s="76"/>
      <c r="BBV138" s="76"/>
      <c r="BBW138" s="76"/>
      <c r="BBX138" s="76"/>
      <c r="BBY138" s="76"/>
      <c r="BBZ138" s="76"/>
      <c r="BCA138" s="76"/>
      <c r="BCB138" s="76"/>
      <c r="BCC138" s="76"/>
      <c r="BCD138" s="76"/>
      <c r="BCE138" s="76"/>
      <c r="BCF138" s="76"/>
      <c r="BCG138" s="76"/>
      <c r="BCH138" s="76"/>
      <c r="BCI138" s="76"/>
      <c r="BCJ138" s="76"/>
      <c r="BCK138" s="76"/>
      <c r="BCL138" s="76"/>
      <c r="BCM138" s="76"/>
      <c r="BCN138" s="76"/>
      <c r="BCO138" s="76"/>
      <c r="BCP138" s="76"/>
      <c r="BCQ138" s="76"/>
      <c r="BCR138" s="76"/>
      <c r="BCS138" s="76"/>
      <c r="BCT138" s="76"/>
      <c r="BCU138" s="76"/>
      <c r="BCV138" s="76"/>
      <c r="BCW138" s="76"/>
      <c r="BCX138" s="76"/>
      <c r="BCY138" s="76"/>
      <c r="BCZ138" s="76"/>
      <c r="BDA138" s="76"/>
      <c r="BDB138" s="76"/>
      <c r="BDC138" s="76"/>
      <c r="BDD138" s="76"/>
      <c r="BDE138" s="76"/>
      <c r="BDF138" s="76"/>
      <c r="BDG138" s="76"/>
      <c r="BDH138" s="76"/>
      <c r="BDI138" s="76"/>
      <c r="BDJ138" s="76"/>
      <c r="BDK138" s="76"/>
      <c r="BDL138" s="76"/>
      <c r="BDM138" s="76"/>
      <c r="BDN138" s="76"/>
      <c r="BDO138" s="76"/>
      <c r="BDP138" s="76"/>
      <c r="BDQ138" s="76"/>
      <c r="BDR138" s="76"/>
      <c r="BDS138" s="76"/>
      <c r="BDT138" s="76"/>
      <c r="BDU138" s="76"/>
      <c r="BDV138" s="76"/>
      <c r="BDW138" s="76"/>
      <c r="BDX138" s="76"/>
      <c r="BDY138" s="76"/>
      <c r="BDZ138" s="76"/>
      <c r="BEA138" s="76"/>
      <c r="BEB138" s="76"/>
      <c r="BEC138" s="76"/>
      <c r="BED138" s="76"/>
      <c r="BEE138" s="76"/>
      <c r="BEF138" s="76"/>
      <c r="BEG138" s="76"/>
      <c r="BEH138" s="76"/>
      <c r="BEI138" s="76"/>
      <c r="BEJ138" s="76"/>
      <c r="BEK138" s="76"/>
      <c r="BEL138" s="76"/>
      <c r="BEM138" s="76"/>
      <c r="BEN138" s="76"/>
      <c r="BEO138" s="76"/>
      <c r="BEP138" s="76"/>
      <c r="BEQ138" s="76"/>
      <c r="BER138" s="76"/>
      <c r="BES138" s="76"/>
      <c r="BET138" s="76"/>
      <c r="BEU138" s="76"/>
      <c r="BEV138" s="76"/>
      <c r="BEW138" s="76"/>
      <c r="BEX138" s="76"/>
      <c r="BEY138" s="76"/>
      <c r="BEZ138" s="76"/>
      <c r="BFA138" s="76"/>
      <c r="BFB138" s="76"/>
      <c r="BFC138" s="76"/>
      <c r="BFD138" s="76"/>
      <c r="BFE138" s="76"/>
      <c r="BFF138" s="76"/>
      <c r="BFG138" s="76"/>
      <c r="BFH138" s="76"/>
      <c r="BFI138" s="76"/>
      <c r="BFJ138" s="76"/>
      <c r="BFK138" s="76"/>
      <c r="BFL138" s="76"/>
      <c r="BFM138" s="76"/>
      <c r="BFN138" s="76"/>
      <c r="BFO138" s="76"/>
      <c r="BFP138" s="76"/>
      <c r="BFQ138" s="76"/>
      <c r="BFR138" s="76"/>
      <c r="BFS138" s="76"/>
      <c r="BFT138" s="76"/>
      <c r="BFU138" s="76"/>
      <c r="BFV138" s="76"/>
      <c r="BFW138" s="76"/>
      <c r="BFX138" s="76"/>
      <c r="BFY138" s="76"/>
      <c r="BFZ138" s="76"/>
      <c r="BGA138" s="76"/>
      <c r="BGB138" s="76"/>
      <c r="BGC138" s="76"/>
      <c r="BGD138" s="76"/>
      <c r="BGE138" s="76"/>
      <c r="BGF138" s="76"/>
      <c r="BGG138" s="76"/>
      <c r="BGH138" s="76"/>
      <c r="BGI138" s="76"/>
      <c r="BGJ138" s="76"/>
      <c r="BGK138" s="76"/>
      <c r="BGL138" s="76"/>
      <c r="BGM138" s="76"/>
      <c r="BGN138" s="76"/>
      <c r="BGO138" s="76"/>
      <c r="BGP138" s="76"/>
      <c r="BGQ138" s="76"/>
      <c r="BGR138" s="76"/>
      <c r="BGS138" s="76"/>
      <c r="BGT138" s="76"/>
      <c r="BGU138" s="76"/>
      <c r="BGV138" s="76"/>
      <c r="BGW138" s="76"/>
      <c r="BGX138" s="76"/>
      <c r="BGY138" s="76"/>
      <c r="BGZ138" s="76"/>
      <c r="BHA138" s="76"/>
      <c r="BHB138" s="76"/>
      <c r="BHC138" s="76"/>
      <c r="BHD138" s="76"/>
      <c r="BHE138" s="76"/>
      <c r="BHF138" s="76"/>
      <c r="BHG138" s="76"/>
      <c r="BHH138" s="76"/>
      <c r="BHI138" s="76"/>
      <c r="BHJ138" s="76"/>
      <c r="BHK138" s="76"/>
      <c r="BHL138" s="76"/>
      <c r="BHM138" s="76"/>
      <c r="BHN138" s="76"/>
      <c r="BHO138" s="76"/>
      <c r="BHP138" s="76"/>
      <c r="BHQ138" s="76"/>
      <c r="BHR138" s="76"/>
      <c r="BHS138" s="76"/>
      <c r="BHT138" s="76"/>
      <c r="BHU138" s="76"/>
      <c r="BHV138" s="76"/>
      <c r="BHW138" s="76"/>
      <c r="BHX138" s="76"/>
      <c r="BHY138" s="76"/>
      <c r="BHZ138" s="76"/>
      <c r="BIA138" s="76"/>
      <c r="BIB138" s="76"/>
      <c r="BIC138" s="76"/>
      <c r="BID138" s="76"/>
      <c r="BIE138" s="76"/>
      <c r="BIF138" s="76"/>
      <c r="BIG138" s="76"/>
      <c r="BIH138" s="76"/>
      <c r="BII138" s="76"/>
      <c r="BIJ138" s="76"/>
      <c r="BIK138" s="76"/>
      <c r="BIL138" s="76"/>
      <c r="BIM138" s="76"/>
      <c r="BIN138" s="76"/>
      <c r="BIO138" s="76"/>
      <c r="BIP138" s="76"/>
      <c r="BIQ138" s="76"/>
      <c r="BIR138" s="76"/>
      <c r="BIS138" s="76"/>
      <c r="BIT138" s="76"/>
      <c r="BIU138" s="76"/>
      <c r="BIV138" s="76"/>
      <c r="BIW138" s="76"/>
      <c r="BIX138" s="76"/>
      <c r="BIY138" s="76"/>
      <c r="BIZ138" s="76"/>
      <c r="BJA138" s="76"/>
      <c r="BJB138" s="76"/>
      <c r="BJC138" s="76"/>
      <c r="BJD138" s="76"/>
      <c r="BJE138" s="76"/>
      <c r="BJF138" s="76"/>
      <c r="BJG138" s="76"/>
      <c r="BJH138" s="76"/>
      <c r="BJI138" s="76"/>
      <c r="BJJ138" s="76"/>
      <c r="BJK138" s="76"/>
      <c r="BJL138" s="76"/>
      <c r="BJM138" s="76"/>
      <c r="BJN138" s="76"/>
      <c r="BJO138" s="76"/>
      <c r="BJP138" s="76"/>
      <c r="BJQ138" s="76"/>
      <c r="BJR138" s="76"/>
      <c r="BJS138" s="76"/>
      <c r="BJT138" s="76"/>
      <c r="BJU138" s="76"/>
      <c r="BJV138" s="76"/>
      <c r="BJW138" s="76"/>
      <c r="BJX138" s="76"/>
      <c r="BJY138" s="76"/>
      <c r="BJZ138" s="76"/>
      <c r="BKA138" s="76"/>
      <c r="BKB138" s="76"/>
      <c r="BKC138" s="76"/>
      <c r="BKD138" s="76"/>
      <c r="BKE138" s="76"/>
      <c r="BKF138" s="76"/>
      <c r="BKG138" s="76"/>
      <c r="BKH138" s="76"/>
      <c r="BKI138" s="76"/>
      <c r="BKJ138" s="76"/>
      <c r="BKK138" s="76"/>
      <c r="BKL138" s="76"/>
      <c r="BKM138" s="76"/>
      <c r="BKN138" s="76"/>
      <c r="BKO138" s="76"/>
      <c r="BKP138" s="76"/>
      <c r="BKQ138" s="76"/>
      <c r="BKR138" s="76"/>
      <c r="BKS138" s="76"/>
      <c r="BKT138" s="76"/>
      <c r="BKU138" s="76"/>
      <c r="BKV138" s="76"/>
      <c r="BKW138" s="76"/>
      <c r="BKX138" s="76"/>
      <c r="BKY138" s="76"/>
      <c r="BKZ138" s="76"/>
      <c r="BLA138" s="76"/>
      <c r="BLB138" s="76"/>
      <c r="BLC138" s="76"/>
      <c r="BLD138" s="76"/>
      <c r="BLE138" s="76"/>
      <c r="BLF138" s="76"/>
      <c r="BLG138" s="76"/>
      <c r="BLH138" s="76"/>
      <c r="BLI138" s="76"/>
      <c r="BLJ138" s="76"/>
      <c r="BLK138" s="76"/>
      <c r="BLL138" s="76"/>
      <c r="BLM138" s="76"/>
      <c r="BLN138" s="76"/>
      <c r="BLO138" s="76"/>
      <c r="BLP138" s="76"/>
      <c r="BLQ138" s="76"/>
      <c r="BLR138" s="76"/>
      <c r="BLS138" s="76"/>
      <c r="BLT138" s="76"/>
      <c r="BLU138" s="76"/>
      <c r="BLV138" s="76"/>
      <c r="BLW138" s="76"/>
      <c r="BLX138" s="76"/>
      <c r="BLY138" s="76"/>
      <c r="BLZ138" s="76"/>
      <c r="BMA138" s="76"/>
      <c r="BMB138" s="76"/>
      <c r="BMC138" s="76"/>
      <c r="BMD138" s="76"/>
      <c r="BME138" s="76"/>
      <c r="BMF138" s="76"/>
      <c r="BMG138" s="76"/>
      <c r="BMH138" s="76"/>
      <c r="BMI138" s="76"/>
      <c r="BMJ138" s="76"/>
      <c r="BMK138" s="76"/>
      <c r="BML138" s="76"/>
      <c r="BMM138" s="76"/>
      <c r="BMN138" s="76"/>
      <c r="BMO138" s="76"/>
      <c r="BMP138" s="76"/>
      <c r="BMQ138" s="76"/>
      <c r="BMR138" s="76"/>
      <c r="BMS138" s="76"/>
      <c r="BMT138" s="76"/>
      <c r="BMU138" s="76"/>
      <c r="BMV138" s="76"/>
      <c r="BMW138" s="76"/>
      <c r="BMX138" s="76"/>
      <c r="BMY138" s="76"/>
      <c r="BMZ138" s="76"/>
      <c r="BNA138" s="76"/>
      <c r="BNB138" s="76"/>
      <c r="BNC138" s="76"/>
      <c r="BND138" s="76"/>
      <c r="BNE138" s="76"/>
      <c r="BNF138" s="76"/>
      <c r="BNG138" s="76"/>
      <c r="BNH138" s="76"/>
      <c r="BNI138" s="76"/>
      <c r="BNJ138" s="76"/>
      <c r="BNK138" s="76"/>
      <c r="BNL138" s="76"/>
      <c r="BNM138" s="76"/>
      <c r="BNN138" s="76"/>
      <c r="BNO138" s="76"/>
      <c r="BNP138" s="76"/>
      <c r="BNQ138" s="76"/>
      <c r="BNR138" s="76"/>
      <c r="BNS138" s="76"/>
      <c r="BNT138" s="76"/>
      <c r="BNU138" s="76"/>
      <c r="BNV138" s="76"/>
      <c r="BNW138" s="76"/>
      <c r="BNX138" s="76"/>
      <c r="BNY138" s="76"/>
      <c r="BNZ138" s="76"/>
      <c r="BOA138" s="76"/>
      <c r="BOB138" s="76"/>
      <c r="BOC138" s="76"/>
      <c r="BOD138" s="76"/>
      <c r="BOE138" s="76"/>
      <c r="BOF138" s="76"/>
      <c r="BOG138" s="76"/>
      <c r="BOH138" s="76"/>
      <c r="BOI138" s="76"/>
      <c r="BOJ138" s="76"/>
      <c r="BOK138" s="76"/>
      <c r="BOL138" s="76"/>
      <c r="BOM138" s="76"/>
      <c r="BON138" s="76"/>
      <c r="BOO138" s="76"/>
      <c r="BOP138" s="76"/>
      <c r="BOQ138" s="76"/>
      <c r="BOR138" s="76"/>
      <c r="BOS138" s="76"/>
      <c r="BOT138" s="76"/>
      <c r="BOU138" s="76"/>
      <c r="BOV138" s="76"/>
      <c r="BOW138" s="76"/>
      <c r="BOX138" s="76"/>
      <c r="BOY138" s="76"/>
      <c r="BOZ138" s="76"/>
      <c r="BPA138" s="76"/>
      <c r="BPB138" s="76"/>
      <c r="BPC138" s="76"/>
      <c r="BPD138" s="76"/>
      <c r="BPE138" s="76"/>
      <c r="BPF138" s="76"/>
      <c r="BPG138" s="76"/>
      <c r="BPH138" s="76"/>
      <c r="BPI138" s="76"/>
      <c r="BPJ138" s="76"/>
      <c r="BPK138" s="76"/>
      <c r="BPL138" s="76"/>
      <c r="BPM138" s="76"/>
      <c r="BPN138" s="76"/>
      <c r="BPO138" s="76"/>
      <c r="BPP138" s="76"/>
      <c r="BPQ138" s="76"/>
      <c r="BPR138" s="76"/>
      <c r="BPS138" s="76"/>
      <c r="BPT138" s="76"/>
      <c r="BPU138" s="76"/>
      <c r="BPV138" s="76"/>
      <c r="BPW138" s="76"/>
      <c r="BPX138" s="76"/>
      <c r="BPY138" s="76"/>
      <c r="BPZ138" s="76"/>
      <c r="BQA138" s="76"/>
      <c r="BQB138" s="76"/>
      <c r="BQC138" s="76"/>
      <c r="BQD138" s="76"/>
      <c r="BQE138" s="76"/>
      <c r="BQF138" s="76"/>
      <c r="BQG138" s="76"/>
      <c r="BQH138" s="76"/>
      <c r="BQI138" s="76"/>
      <c r="BQJ138" s="76"/>
      <c r="BQK138" s="76"/>
      <c r="BQL138" s="76"/>
      <c r="BQM138" s="76"/>
      <c r="BQN138" s="76"/>
      <c r="BQO138" s="76"/>
      <c r="BQP138" s="76"/>
      <c r="BQQ138" s="76"/>
      <c r="BQR138" s="76"/>
      <c r="BQS138" s="76"/>
      <c r="BQT138" s="76"/>
      <c r="BQU138" s="76"/>
      <c r="BQV138" s="76"/>
      <c r="BQW138" s="76"/>
      <c r="BQX138" s="76"/>
      <c r="BQY138" s="76"/>
      <c r="BQZ138" s="76"/>
      <c r="BRA138" s="76"/>
      <c r="BRB138" s="76"/>
      <c r="BRC138" s="76"/>
      <c r="BRD138" s="76"/>
      <c r="BRE138" s="76"/>
      <c r="BRF138" s="76"/>
      <c r="BRG138" s="76"/>
      <c r="BRH138" s="76"/>
      <c r="BRI138" s="76"/>
      <c r="BRJ138" s="76"/>
      <c r="BRK138" s="76"/>
      <c r="BRL138" s="76"/>
      <c r="BRM138" s="76"/>
      <c r="BRN138" s="76"/>
      <c r="BRO138" s="76"/>
      <c r="BRP138" s="76"/>
      <c r="BRQ138" s="76"/>
      <c r="BRR138" s="76"/>
      <c r="BRS138" s="76"/>
      <c r="BRT138" s="76"/>
      <c r="BRU138" s="76"/>
      <c r="BRV138" s="76"/>
      <c r="BRW138" s="76"/>
      <c r="BRX138" s="76"/>
      <c r="BRY138" s="76"/>
      <c r="BRZ138" s="76"/>
      <c r="BSA138" s="76"/>
      <c r="BSB138" s="76"/>
      <c r="BSC138" s="76"/>
      <c r="BSD138" s="76"/>
      <c r="BSE138" s="76"/>
      <c r="BSF138" s="76"/>
      <c r="BSG138" s="76"/>
      <c r="BSH138" s="76"/>
      <c r="BSI138" s="76"/>
      <c r="BSJ138" s="76"/>
      <c r="BSK138" s="76"/>
      <c r="BSL138" s="76"/>
      <c r="BSM138" s="76"/>
      <c r="BSN138" s="76"/>
      <c r="BSO138" s="76"/>
      <c r="BSP138" s="76"/>
      <c r="BSQ138" s="76"/>
      <c r="BSR138" s="76"/>
      <c r="BSS138" s="76"/>
      <c r="BST138" s="76"/>
      <c r="BSU138" s="76"/>
      <c r="BSV138" s="76"/>
      <c r="BSW138" s="76"/>
      <c r="BSX138" s="76"/>
      <c r="BSY138" s="76"/>
      <c r="BSZ138" s="76"/>
      <c r="BTA138" s="76"/>
      <c r="BTB138" s="76"/>
      <c r="BTC138" s="76"/>
      <c r="BTD138" s="76"/>
      <c r="BTE138" s="76"/>
      <c r="BTF138" s="76"/>
      <c r="BTG138" s="76"/>
      <c r="BTH138" s="76"/>
      <c r="BTI138" s="76"/>
      <c r="BTJ138" s="76"/>
      <c r="BTK138" s="76"/>
      <c r="BTL138" s="76"/>
      <c r="BTM138" s="76"/>
      <c r="BTN138" s="76"/>
      <c r="BTO138" s="76"/>
      <c r="BTP138" s="76"/>
      <c r="BTQ138" s="76"/>
      <c r="BTR138" s="76"/>
      <c r="BTS138" s="76"/>
      <c r="BTT138" s="76"/>
      <c r="BTU138" s="76"/>
      <c r="BTV138" s="76"/>
      <c r="BTW138" s="76"/>
      <c r="BTX138" s="76"/>
      <c r="BTY138" s="76"/>
      <c r="BTZ138" s="76"/>
      <c r="BUA138" s="76"/>
      <c r="BUB138" s="76"/>
      <c r="BUC138" s="76"/>
      <c r="BUD138" s="76"/>
      <c r="BUE138" s="76"/>
      <c r="BUF138" s="76"/>
      <c r="BUG138" s="76"/>
      <c r="BUH138" s="76"/>
      <c r="BUI138" s="76"/>
      <c r="BUJ138" s="76"/>
      <c r="BUK138" s="76"/>
      <c r="BUL138" s="76"/>
      <c r="BUM138" s="76"/>
      <c r="BUN138" s="76"/>
      <c r="BUO138" s="76"/>
      <c r="BUP138" s="76"/>
      <c r="BUQ138" s="76"/>
      <c r="BUR138" s="76"/>
      <c r="BUS138" s="76"/>
      <c r="BUT138" s="76"/>
      <c r="BUU138" s="76"/>
      <c r="BUV138" s="76"/>
      <c r="BUW138" s="76"/>
      <c r="BUX138" s="76"/>
      <c r="BUY138" s="76"/>
      <c r="BUZ138" s="76"/>
      <c r="BVA138" s="76"/>
      <c r="BVB138" s="76"/>
      <c r="BVC138" s="76"/>
      <c r="BVD138" s="76"/>
      <c r="BVE138" s="76"/>
      <c r="BVF138" s="76"/>
      <c r="BVG138" s="76"/>
      <c r="BVH138" s="76"/>
      <c r="BVI138" s="76"/>
      <c r="BVJ138" s="76"/>
      <c r="BVK138" s="76"/>
      <c r="BVL138" s="76"/>
      <c r="BVM138" s="76"/>
      <c r="BVN138" s="76"/>
      <c r="BVO138" s="76"/>
      <c r="BVP138" s="76"/>
      <c r="BVQ138" s="76"/>
      <c r="BVR138" s="76"/>
      <c r="BVS138" s="76"/>
      <c r="BVT138" s="76"/>
      <c r="BVU138" s="76"/>
      <c r="BVV138" s="76"/>
      <c r="BVW138" s="76"/>
      <c r="BVX138" s="76"/>
      <c r="BVY138" s="76"/>
      <c r="BVZ138" s="76"/>
      <c r="BWA138" s="76"/>
      <c r="BWB138" s="76"/>
      <c r="BWC138" s="76"/>
      <c r="BWD138" s="76"/>
      <c r="BWE138" s="76"/>
      <c r="BWF138" s="76"/>
      <c r="BWG138" s="76"/>
      <c r="BWH138" s="76"/>
      <c r="BWI138" s="76"/>
      <c r="BWJ138" s="76"/>
      <c r="BWK138" s="76"/>
      <c r="BWL138" s="76"/>
      <c r="BWM138" s="76"/>
      <c r="BWN138" s="76"/>
      <c r="BWO138" s="76"/>
      <c r="BWP138" s="76"/>
      <c r="BWQ138" s="76"/>
      <c r="BWR138" s="76"/>
      <c r="BWS138" s="76"/>
      <c r="BWT138" s="76"/>
      <c r="BWU138" s="76"/>
      <c r="BWV138" s="76"/>
      <c r="BWW138" s="76"/>
      <c r="BWX138" s="76"/>
      <c r="BWY138" s="76"/>
      <c r="BWZ138" s="76"/>
      <c r="BXA138" s="76"/>
      <c r="BXB138" s="76"/>
      <c r="BXC138" s="76"/>
      <c r="BXD138" s="76"/>
      <c r="BXE138" s="76"/>
      <c r="BXF138" s="76"/>
      <c r="BXG138" s="76"/>
      <c r="BXH138" s="76"/>
      <c r="BXI138" s="76"/>
      <c r="BXJ138" s="76"/>
      <c r="BXK138" s="76"/>
      <c r="BXL138" s="76"/>
      <c r="BXM138" s="76"/>
      <c r="BXN138" s="76"/>
      <c r="BXO138" s="76"/>
      <c r="BXP138" s="76"/>
      <c r="BXQ138" s="76"/>
      <c r="BXR138" s="76"/>
      <c r="BXS138" s="76"/>
      <c r="BXT138" s="76"/>
      <c r="BXU138" s="76"/>
      <c r="BXV138" s="76"/>
      <c r="BXW138" s="76"/>
      <c r="BXX138" s="76"/>
      <c r="BXY138" s="76"/>
      <c r="BXZ138" s="76"/>
      <c r="BYA138" s="76"/>
      <c r="BYB138" s="76"/>
      <c r="BYC138" s="76"/>
      <c r="BYD138" s="76"/>
      <c r="BYE138" s="76"/>
      <c r="BYF138" s="76"/>
      <c r="BYG138" s="76"/>
      <c r="BYH138" s="76"/>
      <c r="BYI138" s="76"/>
      <c r="BYJ138" s="76"/>
      <c r="BYK138" s="76"/>
      <c r="BYL138" s="76"/>
      <c r="BYM138" s="76"/>
      <c r="BYN138" s="76"/>
      <c r="BYO138" s="76"/>
      <c r="BYP138" s="76"/>
      <c r="BYQ138" s="76"/>
      <c r="BYR138" s="76"/>
      <c r="BYS138" s="76"/>
      <c r="BYT138" s="76"/>
      <c r="BYU138" s="76"/>
      <c r="BYV138" s="76"/>
      <c r="BYW138" s="76"/>
      <c r="BYX138" s="76"/>
      <c r="BYY138" s="76"/>
      <c r="BYZ138" s="76"/>
      <c r="BZA138" s="76"/>
      <c r="BZB138" s="76"/>
      <c r="BZC138" s="76"/>
      <c r="BZD138" s="76"/>
      <c r="BZE138" s="76"/>
      <c r="BZF138" s="76"/>
      <c r="BZG138" s="76"/>
      <c r="BZH138" s="76"/>
      <c r="BZI138" s="76"/>
      <c r="BZJ138" s="76"/>
      <c r="BZK138" s="76"/>
      <c r="BZL138" s="76"/>
      <c r="BZM138" s="76"/>
      <c r="BZN138" s="76"/>
      <c r="BZO138" s="76"/>
      <c r="BZP138" s="76"/>
      <c r="BZQ138" s="76"/>
      <c r="BZR138" s="76"/>
      <c r="BZS138" s="76"/>
      <c r="BZT138" s="76"/>
      <c r="BZU138" s="76"/>
      <c r="BZV138" s="76"/>
      <c r="BZW138" s="76"/>
      <c r="BZX138" s="76"/>
      <c r="BZY138" s="76"/>
      <c r="BZZ138" s="76"/>
      <c r="CAA138" s="76"/>
      <c r="CAB138" s="76"/>
      <c r="CAC138" s="76"/>
      <c r="CAD138" s="76"/>
      <c r="CAE138" s="76"/>
      <c r="CAF138" s="76"/>
      <c r="CAG138" s="76"/>
      <c r="CAH138" s="76"/>
      <c r="CAI138" s="76"/>
      <c r="CAJ138" s="76"/>
      <c r="CAK138" s="76"/>
      <c r="CAL138" s="76"/>
      <c r="CAM138" s="76"/>
      <c r="CAN138" s="76"/>
      <c r="CAO138" s="76"/>
      <c r="CAP138" s="76"/>
      <c r="CAQ138" s="76"/>
      <c r="CAR138" s="76"/>
      <c r="CAS138" s="76"/>
      <c r="CAT138" s="76"/>
      <c r="CAU138" s="76"/>
      <c r="CAV138" s="76"/>
      <c r="CAW138" s="76"/>
      <c r="CAX138" s="76"/>
      <c r="CAY138" s="76"/>
      <c r="CAZ138" s="76"/>
      <c r="CBA138" s="76"/>
      <c r="CBB138" s="76"/>
      <c r="CBC138" s="76"/>
      <c r="CBD138" s="76"/>
      <c r="CBE138" s="76"/>
      <c r="CBF138" s="76"/>
      <c r="CBG138" s="76"/>
      <c r="CBH138" s="76"/>
      <c r="CBI138" s="76"/>
      <c r="CBJ138" s="76"/>
      <c r="CBK138" s="76"/>
      <c r="CBL138" s="76"/>
      <c r="CBM138" s="76"/>
      <c r="CBN138" s="76"/>
      <c r="CBO138" s="76"/>
      <c r="CBP138" s="76"/>
      <c r="CBQ138" s="76"/>
      <c r="CBR138" s="76"/>
      <c r="CBS138" s="76"/>
      <c r="CBT138" s="76"/>
      <c r="CBU138" s="76"/>
      <c r="CBV138" s="76"/>
      <c r="CBW138" s="76"/>
      <c r="CBX138" s="76"/>
      <c r="CBY138" s="76"/>
      <c r="CBZ138" s="76"/>
      <c r="CCA138" s="76"/>
      <c r="CCB138" s="76"/>
      <c r="CCC138" s="76"/>
      <c r="CCD138" s="76"/>
      <c r="CCE138" s="76"/>
      <c r="CCF138" s="76"/>
      <c r="CCG138" s="76"/>
      <c r="CCH138" s="76"/>
      <c r="CCI138" s="76"/>
      <c r="CCJ138" s="76"/>
      <c r="CCK138" s="76"/>
      <c r="CCL138" s="76"/>
      <c r="CCM138" s="76"/>
      <c r="CCN138" s="76"/>
      <c r="CCO138" s="76"/>
      <c r="CCP138" s="76"/>
      <c r="CCQ138" s="76"/>
      <c r="CCR138" s="76"/>
      <c r="CCS138" s="76"/>
      <c r="CCT138" s="76"/>
      <c r="CCU138" s="76"/>
      <c r="CCV138" s="76"/>
      <c r="CCW138" s="76"/>
      <c r="CCX138" s="76"/>
      <c r="CCY138" s="76"/>
      <c r="CCZ138" s="76"/>
      <c r="CDA138" s="76"/>
      <c r="CDB138" s="76"/>
      <c r="CDC138" s="76"/>
      <c r="CDD138" s="76"/>
      <c r="CDE138" s="76"/>
      <c r="CDF138" s="76"/>
      <c r="CDG138" s="76"/>
      <c r="CDH138" s="76"/>
      <c r="CDI138" s="76"/>
      <c r="CDJ138" s="76"/>
      <c r="CDK138" s="76"/>
      <c r="CDL138" s="76"/>
      <c r="CDM138" s="76"/>
      <c r="CDN138" s="76"/>
      <c r="CDO138" s="76"/>
      <c r="CDP138" s="76"/>
      <c r="CDQ138" s="76"/>
      <c r="CDR138" s="76"/>
      <c r="CDS138" s="76"/>
      <c r="CDT138" s="76"/>
      <c r="CDU138" s="76"/>
      <c r="CDV138" s="76"/>
      <c r="CDW138" s="76"/>
      <c r="CDX138" s="76"/>
      <c r="CDY138" s="76"/>
      <c r="CDZ138" s="76"/>
      <c r="CEA138" s="76"/>
      <c r="CEB138" s="76"/>
      <c r="CEC138" s="76"/>
      <c r="CED138" s="76"/>
      <c r="CEE138" s="76"/>
      <c r="CEF138" s="76"/>
      <c r="CEG138" s="76"/>
      <c r="CEH138" s="76"/>
      <c r="CEI138" s="76"/>
      <c r="CEJ138" s="76"/>
      <c r="CEK138" s="76"/>
      <c r="CEL138" s="76"/>
      <c r="CEM138" s="76"/>
      <c r="CEN138" s="76"/>
      <c r="CEO138" s="76"/>
      <c r="CEP138" s="76"/>
      <c r="CEQ138" s="76"/>
      <c r="CER138" s="76"/>
      <c r="CES138" s="76"/>
      <c r="CET138" s="76"/>
      <c r="CEU138" s="76"/>
      <c r="CEV138" s="76"/>
      <c r="CEW138" s="76"/>
      <c r="CEX138" s="76"/>
      <c r="CEY138" s="76"/>
      <c r="CEZ138" s="76"/>
      <c r="CFA138" s="76"/>
      <c r="CFB138" s="76"/>
      <c r="CFC138" s="76"/>
      <c r="CFD138" s="76"/>
      <c r="CFE138" s="76"/>
      <c r="CFF138" s="76"/>
      <c r="CFG138" s="76"/>
      <c r="CFH138" s="76"/>
      <c r="CFI138" s="76"/>
      <c r="CFJ138" s="76"/>
      <c r="CFK138" s="76"/>
      <c r="CFL138" s="76"/>
      <c r="CFM138" s="76"/>
      <c r="CFN138" s="76"/>
      <c r="CFO138" s="76"/>
      <c r="CFP138" s="76"/>
      <c r="CFQ138" s="76"/>
      <c r="CFR138" s="76"/>
      <c r="CFS138" s="76"/>
      <c r="CFT138" s="76"/>
      <c r="CFU138" s="76"/>
      <c r="CFV138" s="76"/>
      <c r="CFW138" s="76"/>
      <c r="CFX138" s="76"/>
      <c r="CFY138" s="76"/>
      <c r="CFZ138" s="76"/>
      <c r="CGA138" s="76"/>
      <c r="CGB138" s="76"/>
      <c r="CGC138" s="76"/>
      <c r="CGD138" s="76"/>
      <c r="CGE138" s="76"/>
      <c r="CGF138" s="76"/>
      <c r="CGG138" s="76"/>
      <c r="CGH138" s="76"/>
      <c r="CGI138" s="76"/>
      <c r="CGJ138" s="76"/>
      <c r="CGK138" s="76"/>
      <c r="CGL138" s="76"/>
      <c r="CGM138" s="76"/>
      <c r="CGN138" s="76"/>
      <c r="CGO138" s="76"/>
      <c r="CGP138" s="76"/>
      <c r="CGQ138" s="76"/>
      <c r="CGR138" s="76"/>
      <c r="CGS138" s="76"/>
      <c r="CGT138" s="76"/>
      <c r="CGU138" s="76"/>
      <c r="CGV138" s="76"/>
      <c r="CGW138" s="76"/>
      <c r="CGX138" s="76"/>
      <c r="CGY138" s="76"/>
      <c r="CGZ138" s="76"/>
      <c r="CHA138" s="76"/>
      <c r="CHB138" s="76"/>
      <c r="CHC138" s="76"/>
      <c r="CHD138" s="76"/>
      <c r="CHE138" s="76"/>
      <c r="CHF138" s="76"/>
      <c r="CHG138" s="76"/>
      <c r="CHH138" s="76"/>
      <c r="CHI138" s="76"/>
      <c r="CHJ138" s="76"/>
      <c r="CHK138" s="76"/>
      <c r="CHL138" s="76"/>
      <c r="CHM138" s="76"/>
      <c r="CHN138" s="76"/>
      <c r="CHO138" s="76"/>
      <c r="CHP138" s="76"/>
      <c r="CHQ138" s="76"/>
      <c r="CHR138" s="76"/>
      <c r="CHS138" s="76"/>
      <c r="CHT138" s="76"/>
      <c r="CHU138" s="76"/>
      <c r="CHV138" s="76"/>
      <c r="CHW138" s="76"/>
      <c r="CHX138" s="76"/>
      <c r="CHY138" s="76"/>
      <c r="CHZ138" s="76"/>
      <c r="CIA138" s="76"/>
      <c r="CIB138" s="76"/>
      <c r="CIC138" s="76"/>
      <c r="CID138" s="76"/>
      <c r="CIE138" s="76"/>
      <c r="CIF138" s="76"/>
      <c r="CIG138" s="76"/>
      <c r="CIH138" s="76"/>
      <c r="CII138" s="76"/>
      <c r="CIJ138" s="76"/>
      <c r="CIK138" s="76"/>
      <c r="CIL138" s="76"/>
      <c r="CIM138" s="76"/>
      <c r="CIN138" s="76"/>
      <c r="CIO138" s="76"/>
      <c r="CIP138" s="76"/>
      <c r="CIQ138" s="76"/>
      <c r="CIR138" s="76"/>
      <c r="CIS138" s="76"/>
      <c r="CIT138" s="76"/>
      <c r="CIU138" s="76"/>
      <c r="CIV138" s="76"/>
      <c r="CIW138" s="76"/>
      <c r="CIX138" s="76"/>
      <c r="CIY138" s="76"/>
      <c r="CIZ138" s="76"/>
      <c r="CJA138" s="76"/>
      <c r="CJB138" s="76"/>
      <c r="CJC138" s="76"/>
      <c r="CJD138" s="76"/>
      <c r="CJE138" s="76"/>
      <c r="CJF138" s="76"/>
      <c r="CJG138" s="76"/>
      <c r="CJH138" s="76"/>
      <c r="CJI138" s="76"/>
      <c r="CJJ138" s="76"/>
      <c r="CJK138" s="76"/>
      <c r="CJL138" s="76"/>
      <c r="CJM138" s="76"/>
      <c r="CJN138" s="76"/>
      <c r="CJO138" s="76"/>
      <c r="CJP138" s="76"/>
      <c r="CJQ138" s="76"/>
      <c r="CJR138" s="76"/>
      <c r="CJS138" s="76"/>
      <c r="CJT138" s="76"/>
      <c r="CJU138" s="76"/>
      <c r="CJV138" s="76"/>
      <c r="CJW138" s="76"/>
      <c r="CJX138" s="76"/>
      <c r="CJY138" s="76"/>
      <c r="CJZ138" s="76"/>
      <c r="CKA138" s="76"/>
      <c r="CKB138" s="76"/>
      <c r="CKC138" s="76"/>
      <c r="CKD138" s="76"/>
      <c r="CKE138" s="76"/>
      <c r="CKF138" s="76"/>
      <c r="CKG138" s="76"/>
      <c r="CKH138" s="76"/>
      <c r="CKI138" s="76"/>
      <c r="CKJ138" s="76"/>
      <c r="CKK138" s="76"/>
      <c r="CKL138" s="76"/>
      <c r="CKM138" s="76"/>
      <c r="CKN138" s="76"/>
      <c r="CKO138" s="76"/>
      <c r="CKP138" s="76"/>
      <c r="CKQ138" s="76"/>
      <c r="CKR138" s="76"/>
      <c r="CKS138" s="76"/>
      <c r="CKT138" s="76"/>
      <c r="CKU138" s="76"/>
      <c r="CKV138" s="76"/>
      <c r="CKW138" s="76"/>
      <c r="CKX138" s="76"/>
      <c r="CKY138" s="76"/>
      <c r="CKZ138" s="76"/>
      <c r="CLA138" s="76"/>
      <c r="CLB138" s="76"/>
      <c r="CLC138" s="76"/>
      <c r="CLD138" s="76"/>
      <c r="CLE138" s="76"/>
      <c r="CLF138" s="76"/>
      <c r="CLG138" s="76"/>
      <c r="CLH138" s="76"/>
      <c r="CLI138" s="76"/>
      <c r="CLJ138" s="76"/>
      <c r="CLK138" s="76"/>
      <c r="CLL138" s="76"/>
      <c r="CLM138" s="76"/>
      <c r="CLN138" s="76"/>
      <c r="CLO138" s="76"/>
      <c r="CLP138" s="76"/>
      <c r="CLQ138" s="76"/>
      <c r="CLR138" s="76"/>
      <c r="CLS138" s="76"/>
      <c r="CLT138" s="76"/>
      <c r="CLU138" s="76"/>
      <c r="CLV138" s="76"/>
      <c r="CLW138" s="76"/>
      <c r="CLX138" s="76"/>
      <c r="CLY138" s="76"/>
      <c r="CLZ138" s="76"/>
      <c r="CMA138" s="76"/>
      <c r="CMB138" s="76"/>
      <c r="CMC138" s="76"/>
      <c r="CMD138" s="76"/>
      <c r="CME138" s="76"/>
      <c r="CMF138" s="76"/>
      <c r="CMG138" s="76"/>
      <c r="CMH138" s="76"/>
      <c r="CMI138" s="76"/>
      <c r="CMJ138" s="76"/>
      <c r="CMK138" s="76"/>
      <c r="CML138" s="76"/>
      <c r="CMM138" s="76"/>
      <c r="CMN138" s="76"/>
      <c r="CMO138" s="76"/>
      <c r="CMP138" s="76"/>
      <c r="CMQ138" s="76"/>
      <c r="CMR138" s="76"/>
      <c r="CMS138" s="76"/>
      <c r="CMT138" s="76"/>
      <c r="CMU138" s="76"/>
      <c r="CMV138" s="76"/>
      <c r="CMW138" s="76"/>
      <c r="CMX138" s="76"/>
      <c r="CMY138" s="76"/>
      <c r="CMZ138" s="76"/>
      <c r="CNA138" s="76"/>
      <c r="CNB138" s="76"/>
      <c r="CNC138" s="76"/>
      <c r="CND138" s="76"/>
      <c r="CNE138" s="76"/>
      <c r="CNF138" s="76"/>
      <c r="CNG138" s="76"/>
      <c r="CNH138" s="76"/>
      <c r="CNI138" s="76"/>
      <c r="CNJ138" s="76"/>
      <c r="CNK138" s="76"/>
      <c r="CNL138" s="76"/>
      <c r="CNM138" s="76"/>
      <c r="CNN138" s="76"/>
      <c r="CNO138" s="76"/>
      <c r="CNP138" s="76"/>
      <c r="CNQ138" s="76"/>
      <c r="CNR138" s="76"/>
      <c r="CNS138" s="76"/>
      <c r="CNT138" s="76"/>
      <c r="CNU138" s="76"/>
      <c r="CNV138" s="76"/>
      <c r="CNW138" s="76"/>
      <c r="CNX138" s="76"/>
      <c r="CNY138" s="76"/>
      <c r="CNZ138" s="76"/>
      <c r="COA138" s="76"/>
      <c r="COB138" s="76"/>
      <c r="COC138" s="76"/>
      <c r="COD138" s="76"/>
      <c r="COE138" s="76"/>
      <c r="COF138" s="76"/>
      <c r="COG138" s="76"/>
      <c r="COH138" s="76"/>
      <c r="COI138" s="76"/>
      <c r="COJ138" s="76"/>
      <c r="COK138" s="76"/>
      <c r="COL138" s="76"/>
      <c r="COM138" s="76"/>
      <c r="CON138" s="76"/>
      <c r="COO138" s="76"/>
      <c r="COP138" s="76"/>
      <c r="COQ138" s="76"/>
      <c r="COR138" s="76"/>
      <c r="COS138" s="76"/>
      <c r="COT138" s="76"/>
      <c r="COU138" s="76"/>
      <c r="COV138" s="76"/>
      <c r="COW138" s="76"/>
      <c r="COX138" s="76"/>
      <c r="COY138" s="76"/>
      <c r="COZ138" s="76"/>
      <c r="CPA138" s="76"/>
      <c r="CPB138" s="76"/>
      <c r="CPC138" s="76"/>
      <c r="CPD138" s="76"/>
      <c r="CPE138" s="76"/>
      <c r="CPF138" s="76"/>
      <c r="CPG138" s="76"/>
      <c r="CPH138" s="76"/>
      <c r="CPI138" s="76"/>
      <c r="CPJ138" s="76"/>
      <c r="CPK138" s="76"/>
      <c r="CPL138" s="76"/>
      <c r="CPM138" s="76"/>
      <c r="CPN138" s="76"/>
      <c r="CPO138" s="76"/>
      <c r="CPP138" s="76"/>
      <c r="CPQ138" s="76"/>
      <c r="CPR138" s="76"/>
      <c r="CPS138" s="76"/>
      <c r="CPT138" s="76"/>
      <c r="CPU138" s="76"/>
      <c r="CPV138" s="76"/>
      <c r="CPW138" s="76"/>
      <c r="CPX138" s="76"/>
      <c r="CPY138" s="76"/>
      <c r="CPZ138" s="76"/>
      <c r="CQA138" s="76"/>
      <c r="CQB138" s="76"/>
      <c r="CQC138" s="76"/>
      <c r="CQD138" s="76"/>
      <c r="CQE138" s="76"/>
      <c r="CQF138" s="76"/>
      <c r="CQG138" s="76"/>
      <c r="CQH138" s="76"/>
      <c r="CQI138" s="76"/>
      <c r="CQJ138" s="76"/>
      <c r="CQK138" s="76"/>
      <c r="CQL138" s="76"/>
      <c r="CQM138" s="76"/>
      <c r="CQN138" s="76"/>
      <c r="CQO138" s="76"/>
      <c r="CQP138" s="76"/>
      <c r="CQQ138" s="76"/>
      <c r="CQR138" s="76"/>
      <c r="CQS138" s="76"/>
      <c r="CQT138" s="76"/>
      <c r="CQU138" s="76"/>
      <c r="CQV138" s="76"/>
      <c r="CQW138" s="76"/>
      <c r="CQX138" s="76"/>
      <c r="CQY138" s="76"/>
      <c r="CQZ138" s="76"/>
      <c r="CRA138" s="76"/>
      <c r="CRB138" s="76"/>
      <c r="CRC138" s="76"/>
      <c r="CRD138" s="76"/>
      <c r="CRE138" s="76"/>
      <c r="CRF138" s="76"/>
      <c r="CRG138" s="76"/>
      <c r="CRH138" s="76"/>
      <c r="CRI138" s="76"/>
      <c r="CRJ138" s="76"/>
      <c r="CRK138" s="76"/>
      <c r="CRL138" s="76"/>
      <c r="CRM138" s="76"/>
      <c r="CRN138" s="76"/>
      <c r="CRO138" s="76"/>
      <c r="CRP138" s="76"/>
      <c r="CRQ138" s="76"/>
      <c r="CRR138" s="76"/>
      <c r="CRS138" s="76"/>
      <c r="CRT138" s="76"/>
      <c r="CRU138" s="76"/>
      <c r="CRV138" s="76"/>
      <c r="CRW138" s="76"/>
      <c r="CRX138" s="76"/>
      <c r="CRY138" s="76"/>
      <c r="CRZ138" s="76"/>
      <c r="CSA138" s="76"/>
      <c r="CSB138" s="76"/>
      <c r="CSC138" s="76"/>
      <c r="CSD138" s="76"/>
      <c r="CSE138" s="76"/>
      <c r="CSF138" s="76"/>
      <c r="CSG138" s="76"/>
      <c r="CSH138" s="76"/>
      <c r="CSI138" s="76"/>
      <c r="CSJ138" s="76"/>
      <c r="CSK138" s="76"/>
      <c r="CSL138" s="76"/>
      <c r="CSM138" s="76"/>
      <c r="CSN138" s="76"/>
      <c r="CSO138" s="76"/>
      <c r="CSP138" s="76"/>
      <c r="CSQ138" s="76"/>
      <c r="CSR138" s="76"/>
      <c r="CSS138" s="76"/>
      <c r="CST138" s="76"/>
      <c r="CSU138" s="76"/>
      <c r="CSV138" s="76"/>
      <c r="CSW138" s="76"/>
      <c r="CSX138" s="76"/>
      <c r="CSY138" s="76"/>
      <c r="CSZ138" s="76"/>
      <c r="CTA138" s="76"/>
      <c r="CTB138" s="76"/>
      <c r="CTC138" s="76"/>
      <c r="CTD138" s="76"/>
      <c r="CTE138" s="76"/>
      <c r="CTF138" s="76"/>
      <c r="CTG138" s="76"/>
      <c r="CTH138" s="76"/>
      <c r="CTI138" s="76"/>
      <c r="CTJ138" s="76"/>
      <c r="CTK138" s="76"/>
      <c r="CTL138" s="76"/>
      <c r="CTM138" s="76"/>
      <c r="CTN138" s="76"/>
      <c r="CTO138" s="76"/>
      <c r="CTP138" s="76"/>
      <c r="CTQ138" s="76"/>
      <c r="CTR138" s="76"/>
      <c r="CTS138" s="76"/>
      <c r="CTT138" s="76"/>
      <c r="CTU138" s="76"/>
      <c r="CTV138" s="76"/>
      <c r="CTW138" s="76"/>
      <c r="CTX138" s="76"/>
      <c r="CTY138" s="76"/>
      <c r="CTZ138" s="76"/>
      <c r="CUA138" s="76"/>
      <c r="CUB138" s="76"/>
      <c r="CUC138" s="76"/>
      <c r="CUD138" s="76"/>
      <c r="CUE138" s="76"/>
      <c r="CUF138" s="76"/>
      <c r="CUG138" s="76"/>
      <c r="CUH138" s="76"/>
      <c r="CUI138" s="76"/>
      <c r="CUJ138" s="76"/>
      <c r="CUK138" s="76"/>
      <c r="CUL138" s="76"/>
      <c r="CUM138" s="76"/>
      <c r="CUN138" s="76"/>
      <c r="CUO138" s="76"/>
      <c r="CUP138" s="76"/>
      <c r="CUQ138" s="76"/>
      <c r="CUR138" s="76"/>
      <c r="CUS138" s="76"/>
      <c r="CUT138" s="76"/>
      <c r="CUU138" s="76"/>
      <c r="CUV138" s="76"/>
      <c r="CUW138" s="76"/>
      <c r="CUX138" s="76"/>
      <c r="CUY138" s="76"/>
      <c r="CUZ138" s="76"/>
      <c r="CVA138" s="76"/>
      <c r="CVB138" s="76"/>
      <c r="CVC138" s="76"/>
      <c r="CVD138" s="76"/>
      <c r="CVE138" s="76"/>
      <c r="CVF138" s="76"/>
      <c r="CVG138" s="76"/>
      <c r="CVH138" s="76"/>
      <c r="CVI138" s="76"/>
      <c r="CVJ138" s="76"/>
      <c r="CVK138" s="76"/>
      <c r="CVL138" s="76"/>
      <c r="CVM138" s="76"/>
      <c r="CVN138" s="76"/>
      <c r="CVO138" s="76"/>
      <c r="CVP138" s="76"/>
      <c r="CVQ138" s="76"/>
      <c r="CVR138" s="76"/>
      <c r="CVS138" s="76"/>
      <c r="CVT138" s="76"/>
      <c r="CVU138" s="76"/>
      <c r="CVV138" s="76"/>
      <c r="CVW138" s="76"/>
      <c r="CVX138" s="76"/>
      <c r="CVY138" s="76"/>
      <c r="CVZ138" s="76"/>
      <c r="CWA138" s="76"/>
      <c r="CWB138" s="76"/>
      <c r="CWC138" s="76"/>
      <c r="CWD138" s="76"/>
      <c r="CWE138" s="76"/>
      <c r="CWF138" s="76"/>
      <c r="CWG138" s="76"/>
      <c r="CWH138" s="76"/>
      <c r="CWI138" s="76"/>
      <c r="CWJ138" s="76"/>
      <c r="CWK138" s="76"/>
      <c r="CWL138" s="76"/>
      <c r="CWM138" s="76"/>
      <c r="CWN138" s="76"/>
      <c r="CWO138" s="76"/>
      <c r="CWP138" s="76"/>
      <c r="CWQ138" s="76"/>
      <c r="CWR138" s="76"/>
      <c r="CWS138" s="76"/>
      <c r="CWT138" s="76"/>
      <c r="CWU138" s="76"/>
      <c r="CWV138" s="76"/>
      <c r="CWW138" s="76"/>
      <c r="CWX138" s="76"/>
      <c r="CWY138" s="76"/>
      <c r="CWZ138" s="76"/>
      <c r="CXA138" s="76"/>
      <c r="CXB138" s="76"/>
      <c r="CXC138" s="76"/>
      <c r="CXD138" s="76"/>
      <c r="CXE138" s="76"/>
      <c r="CXF138" s="76"/>
      <c r="CXG138" s="76"/>
      <c r="CXH138" s="76"/>
      <c r="CXI138" s="76"/>
      <c r="CXJ138" s="76"/>
      <c r="CXK138" s="76"/>
      <c r="CXL138" s="76"/>
      <c r="CXM138" s="76"/>
      <c r="CXN138" s="76"/>
      <c r="CXO138" s="76"/>
      <c r="CXP138" s="76"/>
      <c r="CXQ138" s="76"/>
      <c r="CXR138" s="76"/>
      <c r="CXS138" s="76"/>
      <c r="CXT138" s="76"/>
      <c r="CXU138" s="76"/>
      <c r="CXV138" s="76"/>
      <c r="CXW138" s="76"/>
      <c r="CXX138" s="76"/>
      <c r="CXY138" s="76"/>
      <c r="CXZ138" s="76"/>
      <c r="CYA138" s="76"/>
      <c r="CYB138" s="76"/>
      <c r="CYC138" s="76"/>
      <c r="CYD138" s="76"/>
      <c r="CYE138" s="76"/>
      <c r="CYF138" s="76"/>
      <c r="CYG138" s="76"/>
      <c r="CYH138" s="76"/>
      <c r="CYI138" s="76"/>
      <c r="CYJ138" s="76"/>
      <c r="CYK138" s="76"/>
      <c r="CYL138" s="76"/>
      <c r="CYM138" s="76"/>
      <c r="CYN138" s="76"/>
      <c r="CYO138" s="76"/>
      <c r="CYP138" s="76"/>
      <c r="CYQ138" s="76"/>
      <c r="CYR138" s="76"/>
      <c r="CYS138" s="76"/>
      <c r="CYT138" s="76"/>
      <c r="CYU138" s="76"/>
      <c r="CYV138" s="76"/>
      <c r="CYW138" s="76"/>
      <c r="CYX138" s="76"/>
      <c r="CYY138" s="76"/>
      <c r="CYZ138" s="76"/>
      <c r="CZA138" s="76"/>
      <c r="CZB138" s="76"/>
      <c r="CZC138" s="76"/>
      <c r="CZD138" s="76"/>
      <c r="CZE138" s="76"/>
      <c r="CZF138" s="76"/>
      <c r="CZG138" s="76"/>
      <c r="CZH138" s="76"/>
      <c r="CZI138" s="76"/>
      <c r="CZJ138" s="76"/>
      <c r="CZK138" s="76"/>
      <c r="CZL138" s="76"/>
      <c r="CZM138" s="76"/>
      <c r="CZN138" s="76"/>
      <c r="CZO138" s="76"/>
      <c r="CZP138" s="76"/>
      <c r="CZQ138" s="76"/>
      <c r="CZR138" s="76"/>
      <c r="CZS138" s="76"/>
      <c r="CZT138" s="76"/>
      <c r="CZU138" s="76"/>
      <c r="CZV138" s="76"/>
      <c r="CZW138" s="76"/>
      <c r="CZX138" s="76"/>
      <c r="CZY138" s="76"/>
      <c r="CZZ138" s="76"/>
      <c r="DAA138" s="76"/>
      <c r="DAB138" s="76"/>
      <c r="DAC138" s="76"/>
      <c r="DAD138" s="76"/>
      <c r="DAE138" s="76"/>
      <c r="DAF138" s="76"/>
      <c r="DAG138" s="76"/>
      <c r="DAH138" s="76"/>
      <c r="DAI138" s="76"/>
      <c r="DAJ138" s="76"/>
      <c r="DAK138" s="76"/>
      <c r="DAL138" s="76"/>
      <c r="DAM138" s="76"/>
      <c r="DAN138" s="76"/>
      <c r="DAO138" s="76"/>
      <c r="DAP138" s="76"/>
      <c r="DAQ138" s="76"/>
      <c r="DAR138" s="76"/>
      <c r="DAS138" s="76"/>
      <c r="DAT138" s="76"/>
      <c r="DAU138" s="76"/>
      <c r="DAV138" s="76"/>
      <c r="DAW138" s="76"/>
      <c r="DAX138" s="76"/>
      <c r="DAY138" s="76"/>
      <c r="DAZ138" s="76"/>
      <c r="DBA138" s="76"/>
      <c r="DBB138" s="76"/>
      <c r="DBC138" s="76"/>
      <c r="DBD138" s="76"/>
      <c r="DBE138" s="76"/>
      <c r="DBF138" s="76"/>
      <c r="DBG138" s="76"/>
      <c r="DBH138" s="76"/>
      <c r="DBI138" s="76"/>
      <c r="DBJ138" s="76"/>
      <c r="DBK138" s="76"/>
      <c r="DBL138" s="76"/>
      <c r="DBM138" s="76"/>
      <c r="DBN138" s="76"/>
      <c r="DBO138" s="76"/>
      <c r="DBP138" s="76"/>
      <c r="DBQ138" s="76"/>
      <c r="DBR138" s="76"/>
      <c r="DBS138" s="76"/>
      <c r="DBT138" s="76"/>
      <c r="DBU138" s="76"/>
      <c r="DBV138" s="76"/>
      <c r="DBW138" s="76"/>
      <c r="DBX138" s="76"/>
      <c r="DBY138" s="76"/>
      <c r="DBZ138" s="76"/>
      <c r="DCA138" s="76"/>
      <c r="DCB138" s="76"/>
      <c r="DCC138" s="76"/>
      <c r="DCD138" s="76"/>
      <c r="DCE138" s="76"/>
      <c r="DCF138" s="76"/>
      <c r="DCG138" s="76"/>
      <c r="DCH138" s="76"/>
      <c r="DCI138" s="76"/>
      <c r="DCJ138" s="76"/>
      <c r="DCK138" s="76"/>
      <c r="DCL138" s="76"/>
      <c r="DCM138" s="76"/>
      <c r="DCN138" s="76"/>
      <c r="DCO138" s="76"/>
      <c r="DCP138" s="76"/>
      <c r="DCQ138" s="76"/>
      <c r="DCR138" s="76"/>
      <c r="DCS138" s="76"/>
      <c r="DCT138" s="76"/>
      <c r="DCU138" s="76"/>
      <c r="DCV138" s="76"/>
      <c r="DCW138" s="76"/>
      <c r="DCX138" s="76"/>
      <c r="DCY138" s="76"/>
      <c r="DCZ138" s="76"/>
      <c r="DDA138" s="76"/>
      <c r="DDB138" s="76"/>
      <c r="DDC138" s="76"/>
      <c r="DDD138" s="76"/>
      <c r="DDE138" s="76"/>
      <c r="DDF138" s="76"/>
      <c r="DDG138" s="76"/>
      <c r="DDH138" s="76"/>
      <c r="DDI138" s="76"/>
      <c r="DDJ138" s="76"/>
      <c r="DDK138" s="76"/>
      <c r="DDL138" s="76"/>
      <c r="DDM138" s="76"/>
      <c r="DDN138" s="76"/>
      <c r="DDO138" s="76"/>
      <c r="DDP138" s="76"/>
      <c r="DDQ138" s="76"/>
      <c r="DDR138" s="76"/>
      <c r="DDS138" s="76"/>
      <c r="DDT138" s="76"/>
      <c r="DDU138" s="76"/>
      <c r="DDV138" s="76"/>
      <c r="DDW138" s="76"/>
      <c r="DDX138" s="76"/>
      <c r="DDY138" s="76"/>
      <c r="DDZ138" s="76"/>
      <c r="DEA138" s="76"/>
      <c r="DEB138" s="76"/>
      <c r="DEC138" s="76"/>
      <c r="DED138" s="76"/>
      <c r="DEE138" s="76"/>
      <c r="DEF138" s="76"/>
      <c r="DEG138" s="76"/>
      <c r="DEH138" s="76"/>
      <c r="DEI138" s="76"/>
      <c r="DEJ138" s="76"/>
      <c r="DEK138" s="76"/>
      <c r="DEL138" s="76"/>
      <c r="DEM138" s="76"/>
      <c r="DEN138" s="76"/>
      <c r="DEO138" s="76"/>
      <c r="DEP138" s="76"/>
      <c r="DEQ138" s="76"/>
      <c r="DER138" s="76"/>
      <c r="DES138" s="76"/>
      <c r="DET138" s="76"/>
      <c r="DEU138" s="76"/>
      <c r="DEV138" s="76"/>
      <c r="DEW138" s="76"/>
      <c r="DEX138" s="76"/>
      <c r="DEY138" s="76"/>
      <c r="DEZ138" s="76"/>
      <c r="DFA138" s="76"/>
      <c r="DFB138" s="76"/>
      <c r="DFC138" s="76"/>
      <c r="DFD138" s="76"/>
      <c r="DFE138" s="76"/>
      <c r="DFF138" s="76"/>
      <c r="DFG138" s="76"/>
      <c r="DFH138" s="76"/>
      <c r="DFI138" s="76"/>
      <c r="DFJ138" s="76"/>
      <c r="DFK138" s="76"/>
      <c r="DFL138" s="76"/>
      <c r="DFM138" s="76"/>
      <c r="DFN138" s="76"/>
      <c r="DFO138" s="76"/>
      <c r="DFP138" s="76"/>
      <c r="DFQ138" s="76"/>
      <c r="DFR138" s="76"/>
      <c r="DFS138" s="76"/>
      <c r="DFT138" s="76"/>
      <c r="DFU138" s="76"/>
      <c r="DFV138" s="76"/>
      <c r="DFW138" s="76"/>
      <c r="DFX138" s="76"/>
      <c r="DFY138" s="76"/>
      <c r="DFZ138" s="76"/>
      <c r="DGA138" s="76"/>
      <c r="DGB138" s="76"/>
      <c r="DGC138" s="76"/>
      <c r="DGD138" s="76"/>
      <c r="DGE138" s="76"/>
      <c r="DGF138" s="76"/>
      <c r="DGG138" s="76"/>
      <c r="DGH138" s="76"/>
      <c r="DGI138" s="76"/>
      <c r="DGJ138" s="76"/>
      <c r="DGK138" s="76"/>
      <c r="DGL138" s="76"/>
      <c r="DGM138" s="76"/>
      <c r="DGN138" s="76"/>
      <c r="DGO138" s="76"/>
      <c r="DGP138" s="76"/>
      <c r="DGQ138" s="76"/>
      <c r="DGR138" s="76"/>
      <c r="DGS138" s="76"/>
      <c r="DGT138" s="76"/>
      <c r="DGU138" s="76"/>
      <c r="DGV138" s="76"/>
      <c r="DGW138" s="76"/>
      <c r="DGX138" s="76"/>
      <c r="DGY138" s="76"/>
      <c r="DGZ138" s="76"/>
      <c r="DHA138" s="76"/>
      <c r="DHB138" s="76"/>
      <c r="DHC138" s="76"/>
      <c r="DHD138" s="76"/>
      <c r="DHE138" s="76"/>
      <c r="DHF138" s="76"/>
      <c r="DHG138" s="76"/>
      <c r="DHH138" s="76"/>
      <c r="DHI138" s="76"/>
      <c r="DHJ138" s="76"/>
      <c r="DHK138" s="76"/>
      <c r="DHL138" s="76"/>
      <c r="DHM138" s="76"/>
      <c r="DHN138" s="76"/>
      <c r="DHO138" s="76"/>
      <c r="DHP138" s="76"/>
      <c r="DHQ138" s="76"/>
      <c r="DHR138" s="76"/>
      <c r="DHS138" s="76"/>
      <c r="DHT138" s="76"/>
      <c r="DHU138" s="76"/>
      <c r="DHV138" s="76"/>
      <c r="DHW138" s="76"/>
      <c r="DHX138" s="76"/>
      <c r="DHY138" s="76"/>
      <c r="DHZ138" s="76"/>
      <c r="DIA138" s="76"/>
      <c r="DIB138" s="76"/>
      <c r="DIC138" s="76"/>
      <c r="DID138" s="76"/>
      <c r="DIE138" s="76"/>
      <c r="DIF138" s="76"/>
      <c r="DIG138" s="76"/>
      <c r="DIH138" s="76"/>
      <c r="DII138" s="76"/>
      <c r="DIJ138" s="76"/>
      <c r="DIK138" s="76"/>
      <c r="DIL138" s="76"/>
      <c r="DIM138" s="76"/>
      <c r="DIN138" s="76"/>
      <c r="DIO138" s="76"/>
      <c r="DIP138" s="76"/>
      <c r="DIQ138" s="76"/>
      <c r="DIR138" s="76"/>
      <c r="DIS138" s="76"/>
      <c r="DIT138" s="76"/>
      <c r="DIU138" s="76"/>
      <c r="DIV138" s="76"/>
      <c r="DIW138" s="76"/>
      <c r="DIX138" s="76"/>
      <c r="DIY138" s="76"/>
      <c r="DIZ138" s="76"/>
      <c r="DJA138" s="76"/>
      <c r="DJB138" s="76"/>
      <c r="DJC138" s="76"/>
      <c r="DJD138" s="76"/>
      <c r="DJE138" s="76"/>
      <c r="DJF138" s="76"/>
      <c r="DJG138" s="76"/>
      <c r="DJH138" s="76"/>
      <c r="DJI138" s="76"/>
      <c r="DJJ138" s="76"/>
      <c r="DJK138" s="76"/>
      <c r="DJL138" s="76"/>
      <c r="DJM138" s="76"/>
      <c r="DJN138" s="76"/>
      <c r="DJO138" s="76"/>
      <c r="DJP138" s="76"/>
      <c r="DJQ138" s="76"/>
      <c r="DJR138" s="76"/>
      <c r="DJS138" s="76"/>
      <c r="DJT138" s="76"/>
      <c r="DJU138" s="76"/>
      <c r="DJV138" s="76"/>
      <c r="DJW138" s="76"/>
      <c r="DJX138" s="76"/>
      <c r="DJY138" s="76"/>
      <c r="DJZ138" s="76"/>
      <c r="DKA138" s="76"/>
      <c r="DKB138" s="76"/>
      <c r="DKC138" s="76"/>
      <c r="DKD138" s="76"/>
      <c r="DKE138" s="76"/>
      <c r="DKF138" s="76"/>
      <c r="DKG138" s="76"/>
      <c r="DKH138" s="76"/>
      <c r="DKI138" s="76"/>
      <c r="DKJ138" s="76"/>
      <c r="DKK138" s="76"/>
      <c r="DKL138" s="76"/>
      <c r="DKM138" s="76"/>
      <c r="DKN138" s="76"/>
      <c r="DKO138" s="76"/>
      <c r="DKP138" s="76"/>
      <c r="DKQ138" s="76"/>
      <c r="DKR138" s="76"/>
      <c r="DKS138" s="76"/>
      <c r="DKT138" s="76"/>
      <c r="DKU138" s="76"/>
      <c r="DKV138" s="76"/>
      <c r="DKW138" s="76"/>
      <c r="DKX138" s="76"/>
      <c r="DKY138" s="76"/>
      <c r="DKZ138" s="76"/>
      <c r="DLA138" s="76"/>
      <c r="DLB138" s="76"/>
      <c r="DLC138" s="76"/>
      <c r="DLD138" s="76"/>
      <c r="DLE138" s="76"/>
      <c r="DLF138" s="76"/>
      <c r="DLG138" s="76"/>
      <c r="DLH138" s="76"/>
      <c r="DLI138" s="76"/>
      <c r="DLJ138" s="76"/>
      <c r="DLK138" s="76"/>
      <c r="DLL138" s="76"/>
      <c r="DLM138" s="76"/>
      <c r="DLN138" s="76"/>
      <c r="DLO138" s="76"/>
      <c r="DLP138" s="76"/>
      <c r="DLQ138" s="76"/>
      <c r="DLR138" s="76"/>
      <c r="DLS138" s="76"/>
      <c r="DLT138" s="76"/>
      <c r="DLU138" s="76"/>
      <c r="DLV138" s="76"/>
      <c r="DLW138" s="76"/>
      <c r="DLX138" s="76"/>
      <c r="DLY138" s="76"/>
      <c r="DLZ138" s="76"/>
      <c r="DMA138" s="76"/>
      <c r="DMB138" s="76"/>
      <c r="DMC138" s="76"/>
      <c r="DMD138" s="76"/>
      <c r="DME138" s="76"/>
      <c r="DMF138" s="76"/>
      <c r="DMG138" s="76"/>
      <c r="DMH138" s="76"/>
      <c r="DMI138" s="76"/>
      <c r="DMJ138" s="76"/>
      <c r="DMK138" s="76"/>
      <c r="DML138" s="76"/>
      <c r="DMM138" s="76"/>
      <c r="DMN138" s="76"/>
      <c r="DMO138" s="76"/>
      <c r="DMP138" s="76"/>
      <c r="DMQ138" s="76"/>
      <c r="DMR138" s="76"/>
      <c r="DMS138" s="76"/>
      <c r="DMT138" s="76"/>
      <c r="DMU138" s="76"/>
      <c r="DMV138" s="76"/>
      <c r="DMW138" s="76"/>
      <c r="DMX138" s="76"/>
      <c r="DMY138" s="76"/>
      <c r="DMZ138" s="76"/>
      <c r="DNA138" s="76"/>
      <c r="DNB138" s="76"/>
      <c r="DNC138" s="76"/>
      <c r="DND138" s="76"/>
      <c r="DNE138" s="76"/>
      <c r="DNF138" s="76"/>
      <c r="DNG138" s="76"/>
      <c r="DNH138" s="76"/>
      <c r="DNI138" s="76"/>
      <c r="DNJ138" s="76"/>
      <c r="DNK138" s="76"/>
      <c r="DNL138" s="76"/>
      <c r="DNM138" s="76"/>
      <c r="DNN138" s="76"/>
      <c r="DNO138" s="76"/>
      <c r="DNP138" s="76"/>
      <c r="DNQ138" s="76"/>
      <c r="DNR138" s="76"/>
      <c r="DNS138" s="76"/>
      <c r="DNT138" s="76"/>
      <c r="DNU138" s="76"/>
      <c r="DNV138" s="76"/>
      <c r="DNW138" s="76"/>
      <c r="DNX138" s="76"/>
      <c r="DNY138" s="76"/>
      <c r="DNZ138" s="76"/>
      <c r="DOA138" s="76"/>
      <c r="DOB138" s="76"/>
      <c r="DOC138" s="76"/>
      <c r="DOD138" s="76"/>
      <c r="DOE138" s="76"/>
      <c r="DOF138" s="76"/>
      <c r="DOG138" s="76"/>
      <c r="DOH138" s="76"/>
      <c r="DOI138" s="76"/>
      <c r="DOJ138" s="76"/>
      <c r="DOK138" s="76"/>
      <c r="DOL138" s="76"/>
      <c r="DOM138" s="76"/>
      <c r="DON138" s="76"/>
      <c r="DOO138" s="76"/>
      <c r="DOP138" s="76"/>
      <c r="DOQ138" s="76"/>
      <c r="DOR138" s="76"/>
      <c r="DOS138" s="76"/>
      <c r="DOT138" s="76"/>
      <c r="DOU138" s="76"/>
      <c r="DOV138" s="76"/>
      <c r="DOW138" s="76"/>
      <c r="DOX138" s="76"/>
      <c r="DOY138" s="76"/>
      <c r="DOZ138" s="76"/>
      <c r="DPA138" s="76"/>
      <c r="DPB138" s="76"/>
      <c r="DPC138" s="76"/>
      <c r="DPD138" s="76"/>
      <c r="DPE138" s="76"/>
      <c r="DPF138" s="76"/>
      <c r="DPG138" s="76"/>
      <c r="DPH138" s="76"/>
      <c r="DPI138" s="76"/>
      <c r="DPJ138" s="76"/>
      <c r="DPK138" s="76"/>
      <c r="DPL138" s="76"/>
      <c r="DPM138" s="76"/>
      <c r="DPN138" s="76"/>
      <c r="DPO138" s="76"/>
      <c r="DPP138" s="76"/>
      <c r="DPQ138" s="76"/>
      <c r="DPR138" s="76"/>
      <c r="DPS138" s="76"/>
      <c r="DPT138" s="76"/>
      <c r="DPU138" s="76"/>
      <c r="DPV138" s="76"/>
      <c r="DPW138" s="76"/>
      <c r="DPX138" s="76"/>
      <c r="DPY138" s="76"/>
      <c r="DPZ138" s="76"/>
      <c r="DQA138" s="76"/>
      <c r="DQB138" s="76"/>
      <c r="DQC138" s="76"/>
      <c r="DQD138" s="76"/>
      <c r="DQE138" s="76"/>
      <c r="DQF138" s="76"/>
      <c r="DQG138" s="76"/>
      <c r="DQH138" s="76"/>
      <c r="DQI138" s="76"/>
      <c r="DQJ138" s="76"/>
      <c r="DQK138" s="76"/>
      <c r="DQL138" s="76"/>
      <c r="DQM138" s="76"/>
      <c r="DQN138" s="76"/>
      <c r="DQO138" s="76"/>
      <c r="DQP138" s="76"/>
      <c r="DQQ138" s="76"/>
      <c r="DQR138" s="76"/>
      <c r="DQS138" s="76"/>
      <c r="DQT138" s="76"/>
      <c r="DQU138" s="76"/>
      <c r="DQV138" s="76"/>
      <c r="DQW138" s="76"/>
      <c r="DQX138" s="76"/>
      <c r="DQY138" s="76"/>
      <c r="DQZ138" s="76"/>
      <c r="DRA138" s="76"/>
      <c r="DRB138" s="76"/>
      <c r="DRC138" s="76"/>
      <c r="DRD138" s="76"/>
      <c r="DRE138" s="76"/>
      <c r="DRF138" s="76"/>
      <c r="DRG138" s="76"/>
      <c r="DRH138" s="76"/>
      <c r="DRI138" s="76"/>
      <c r="DRJ138" s="76"/>
      <c r="DRK138" s="76"/>
      <c r="DRL138" s="76"/>
      <c r="DRM138" s="76"/>
      <c r="DRN138" s="76"/>
      <c r="DRO138" s="76"/>
      <c r="DRP138" s="76"/>
      <c r="DRQ138" s="76"/>
      <c r="DRR138" s="76"/>
      <c r="DRS138" s="76"/>
      <c r="DRT138" s="76"/>
      <c r="DRU138" s="76"/>
      <c r="DRV138" s="76"/>
      <c r="DRW138" s="76"/>
      <c r="DRX138" s="76"/>
      <c r="DRY138" s="76"/>
      <c r="DRZ138" s="76"/>
      <c r="DSA138" s="76"/>
      <c r="DSB138" s="76"/>
      <c r="DSC138" s="76"/>
      <c r="DSD138" s="76"/>
      <c r="DSE138" s="76"/>
      <c r="DSF138" s="76"/>
      <c r="DSG138" s="76"/>
      <c r="DSH138" s="76"/>
      <c r="DSI138" s="76"/>
      <c r="DSJ138" s="76"/>
      <c r="DSK138" s="76"/>
      <c r="DSL138" s="76"/>
      <c r="DSM138" s="76"/>
      <c r="DSN138" s="76"/>
      <c r="DSO138" s="76"/>
      <c r="DSP138" s="76"/>
      <c r="DSQ138" s="76"/>
      <c r="DSR138" s="76"/>
      <c r="DSS138" s="76"/>
      <c r="DST138" s="76"/>
      <c r="DSU138" s="76"/>
      <c r="DSV138" s="76"/>
      <c r="DSW138" s="76"/>
      <c r="DSX138" s="76"/>
      <c r="DSY138" s="76"/>
      <c r="DSZ138" s="76"/>
      <c r="DTA138" s="76"/>
      <c r="DTB138" s="76"/>
      <c r="DTC138" s="76"/>
      <c r="DTD138" s="76"/>
      <c r="DTE138" s="76"/>
      <c r="DTF138" s="76"/>
      <c r="DTG138" s="76"/>
      <c r="DTH138" s="76"/>
      <c r="DTI138" s="76"/>
      <c r="DTJ138" s="76"/>
      <c r="DTK138" s="76"/>
      <c r="DTL138" s="76"/>
      <c r="DTM138" s="76"/>
      <c r="DTN138" s="76"/>
      <c r="DTO138" s="76"/>
      <c r="DTP138" s="76"/>
      <c r="DTQ138" s="76"/>
      <c r="DTR138" s="76"/>
      <c r="DTS138" s="76"/>
      <c r="DTT138" s="76"/>
      <c r="DTU138" s="76"/>
      <c r="DTV138" s="76"/>
      <c r="DTW138" s="76"/>
      <c r="DTX138" s="76"/>
      <c r="DTY138" s="76"/>
      <c r="DTZ138" s="76"/>
      <c r="DUA138" s="76"/>
      <c r="DUB138" s="76"/>
      <c r="DUC138" s="76"/>
      <c r="DUD138" s="76"/>
      <c r="DUE138" s="76"/>
      <c r="DUF138" s="76"/>
      <c r="DUG138" s="76"/>
      <c r="DUH138" s="76"/>
      <c r="DUI138" s="76"/>
      <c r="DUJ138" s="76"/>
      <c r="DUK138" s="76"/>
      <c r="DUL138" s="76"/>
      <c r="DUM138" s="76"/>
      <c r="DUN138" s="76"/>
      <c r="DUO138" s="76"/>
      <c r="DUP138" s="76"/>
      <c r="DUQ138" s="76"/>
      <c r="DUR138" s="76"/>
      <c r="DUS138" s="76"/>
      <c r="DUT138" s="76"/>
      <c r="DUU138" s="76"/>
      <c r="DUV138" s="76"/>
      <c r="DUW138" s="76"/>
      <c r="DUX138" s="76"/>
      <c r="DUY138" s="76"/>
      <c r="DUZ138" s="76"/>
      <c r="DVA138" s="76"/>
      <c r="DVB138" s="76"/>
      <c r="DVC138" s="76"/>
      <c r="DVD138" s="76"/>
      <c r="DVE138" s="76"/>
      <c r="DVF138" s="76"/>
      <c r="DVG138" s="76"/>
      <c r="DVH138" s="76"/>
      <c r="DVI138" s="76"/>
      <c r="DVJ138" s="76"/>
      <c r="DVK138" s="76"/>
      <c r="DVL138" s="76"/>
      <c r="DVM138" s="76"/>
      <c r="DVN138" s="76"/>
      <c r="DVO138" s="76"/>
      <c r="DVP138" s="76"/>
      <c r="DVQ138" s="76"/>
      <c r="DVR138" s="76"/>
      <c r="DVS138" s="76"/>
      <c r="DVT138" s="76"/>
      <c r="DVU138" s="76"/>
      <c r="DVV138" s="76"/>
      <c r="DVW138" s="76"/>
      <c r="DVX138" s="76"/>
      <c r="DVY138" s="76"/>
      <c r="DVZ138" s="76"/>
      <c r="DWA138" s="76"/>
      <c r="DWB138" s="76"/>
      <c r="DWC138" s="76"/>
      <c r="DWD138" s="76"/>
      <c r="DWE138" s="76"/>
      <c r="DWF138" s="76"/>
      <c r="DWG138" s="76"/>
      <c r="DWH138" s="76"/>
      <c r="DWI138" s="76"/>
      <c r="DWJ138" s="76"/>
      <c r="DWK138" s="76"/>
      <c r="DWL138" s="76"/>
      <c r="DWM138" s="76"/>
      <c r="DWN138" s="76"/>
      <c r="DWO138" s="76"/>
      <c r="DWP138" s="76"/>
      <c r="DWQ138" s="76"/>
      <c r="DWR138" s="76"/>
      <c r="DWS138" s="76"/>
      <c r="DWT138" s="76"/>
      <c r="DWU138" s="76"/>
      <c r="DWV138" s="76"/>
      <c r="DWW138" s="76"/>
      <c r="DWX138" s="76"/>
      <c r="DWY138" s="76"/>
      <c r="DWZ138" s="76"/>
      <c r="DXA138" s="76"/>
      <c r="DXB138" s="76"/>
      <c r="DXC138" s="76"/>
      <c r="DXD138" s="76"/>
      <c r="DXE138" s="76"/>
      <c r="DXF138" s="76"/>
      <c r="DXG138" s="76"/>
      <c r="DXH138" s="76"/>
      <c r="DXI138" s="76"/>
      <c r="DXJ138" s="76"/>
      <c r="DXK138" s="76"/>
      <c r="DXL138" s="76"/>
      <c r="DXM138" s="76"/>
      <c r="DXN138" s="76"/>
      <c r="DXO138" s="76"/>
      <c r="DXP138" s="76"/>
      <c r="DXQ138" s="76"/>
      <c r="DXR138" s="76"/>
      <c r="DXS138" s="76"/>
      <c r="DXT138" s="76"/>
      <c r="DXU138" s="76"/>
      <c r="DXV138" s="76"/>
      <c r="DXW138" s="76"/>
      <c r="DXX138" s="76"/>
      <c r="DXY138" s="76"/>
      <c r="DXZ138" s="76"/>
      <c r="DYA138" s="76"/>
      <c r="DYB138" s="76"/>
      <c r="DYC138" s="76"/>
      <c r="DYD138" s="76"/>
      <c r="DYE138" s="76"/>
      <c r="DYF138" s="76"/>
      <c r="DYG138" s="76"/>
      <c r="DYH138" s="76"/>
      <c r="DYI138" s="76"/>
      <c r="DYJ138" s="76"/>
      <c r="DYK138" s="76"/>
      <c r="DYL138" s="76"/>
      <c r="DYM138" s="76"/>
      <c r="DYN138" s="76"/>
      <c r="DYO138" s="76"/>
      <c r="DYP138" s="76"/>
      <c r="DYQ138" s="76"/>
      <c r="DYR138" s="76"/>
      <c r="DYS138" s="76"/>
      <c r="DYT138" s="76"/>
      <c r="DYU138" s="76"/>
      <c r="DYV138" s="76"/>
      <c r="DYW138" s="76"/>
      <c r="DYX138" s="76"/>
      <c r="DYY138" s="76"/>
      <c r="DYZ138" s="76"/>
      <c r="DZA138" s="76"/>
      <c r="DZB138" s="76"/>
      <c r="DZC138" s="76"/>
      <c r="DZD138" s="76"/>
      <c r="DZE138" s="76"/>
      <c r="DZF138" s="76"/>
      <c r="DZG138" s="76"/>
      <c r="DZH138" s="76"/>
      <c r="DZI138" s="76"/>
      <c r="DZJ138" s="76"/>
      <c r="DZK138" s="76"/>
      <c r="DZL138" s="76"/>
      <c r="DZM138" s="76"/>
      <c r="DZN138" s="76"/>
      <c r="DZO138" s="76"/>
      <c r="DZP138" s="76"/>
      <c r="DZQ138" s="76"/>
      <c r="DZR138" s="76"/>
      <c r="DZS138" s="76"/>
      <c r="DZT138" s="76"/>
      <c r="DZU138" s="76"/>
      <c r="DZV138" s="76"/>
      <c r="DZW138" s="76"/>
      <c r="DZX138" s="76"/>
      <c r="DZY138" s="76"/>
      <c r="DZZ138" s="76"/>
      <c r="EAA138" s="76"/>
      <c r="EAB138" s="76"/>
      <c r="EAC138" s="76"/>
      <c r="EAD138" s="76"/>
      <c r="EAE138" s="76"/>
      <c r="EAF138" s="76"/>
      <c r="EAG138" s="76"/>
      <c r="EAH138" s="76"/>
      <c r="EAI138" s="76"/>
      <c r="EAJ138" s="76"/>
      <c r="EAK138" s="76"/>
      <c r="EAL138" s="76"/>
      <c r="EAM138" s="76"/>
      <c r="EAN138" s="76"/>
      <c r="EAO138" s="76"/>
      <c r="EAP138" s="76"/>
      <c r="EAQ138" s="76"/>
      <c r="EAR138" s="76"/>
      <c r="EAS138" s="76"/>
      <c r="EAT138" s="76"/>
      <c r="EAU138" s="76"/>
      <c r="EAV138" s="76"/>
      <c r="EAW138" s="76"/>
      <c r="EAX138" s="76"/>
      <c r="EAY138" s="76"/>
      <c r="EAZ138" s="76"/>
      <c r="EBA138" s="76"/>
      <c r="EBB138" s="76"/>
      <c r="EBC138" s="76"/>
      <c r="EBD138" s="76"/>
      <c r="EBE138" s="76"/>
      <c r="EBF138" s="76"/>
      <c r="EBG138" s="76"/>
      <c r="EBH138" s="76"/>
      <c r="EBI138" s="76"/>
      <c r="EBJ138" s="76"/>
      <c r="EBK138" s="76"/>
      <c r="EBL138" s="76"/>
      <c r="EBM138" s="76"/>
      <c r="EBN138" s="76"/>
      <c r="EBO138" s="76"/>
      <c r="EBP138" s="76"/>
      <c r="EBQ138" s="76"/>
      <c r="EBR138" s="76"/>
      <c r="EBS138" s="76"/>
      <c r="EBT138" s="76"/>
      <c r="EBU138" s="76"/>
      <c r="EBV138" s="76"/>
      <c r="EBW138" s="76"/>
      <c r="EBX138" s="76"/>
      <c r="EBY138" s="76"/>
      <c r="EBZ138" s="76"/>
      <c r="ECA138" s="76"/>
      <c r="ECB138" s="76"/>
      <c r="ECC138" s="76"/>
      <c r="ECD138" s="76"/>
      <c r="ECE138" s="76"/>
      <c r="ECF138" s="76"/>
      <c r="ECG138" s="76"/>
      <c r="ECH138" s="76"/>
      <c r="ECI138" s="76"/>
      <c r="ECJ138" s="76"/>
      <c r="ECK138" s="76"/>
      <c r="ECL138" s="76"/>
      <c r="ECM138" s="76"/>
      <c r="ECN138" s="76"/>
      <c r="ECO138" s="76"/>
      <c r="ECP138" s="76"/>
      <c r="ECQ138" s="76"/>
      <c r="ECR138" s="76"/>
      <c r="ECS138" s="76"/>
      <c r="ECT138" s="76"/>
      <c r="ECU138" s="76"/>
      <c r="ECV138" s="76"/>
      <c r="ECW138" s="76"/>
      <c r="ECX138" s="76"/>
      <c r="ECY138" s="76"/>
      <c r="ECZ138" s="76"/>
      <c r="EDA138" s="76"/>
      <c r="EDB138" s="76"/>
      <c r="EDC138" s="76"/>
      <c r="EDD138" s="76"/>
      <c r="EDE138" s="76"/>
      <c r="EDF138" s="76"/>
      <c r="EDG138" s="76"/>
      <c r="EDH138" s="76"/>
      <c r="EDI138" s="76"/>
      <c r="EDJ138" s="76"/>
      <c r="EDK138" s="76"/>
      <c r="EDL138" s="76"/>
      <c r="EDM138" s="76"/>
      <c r="EDN138" s="76"/>
      <c r="EDO138" s="76"/>
      <c r="EDP138" s="76"/>
      <c r="EDQ138" s="76"/>
      <c r="EDR138" s="76"/>
      <c r="EDS138" s="76"/>
      <c r="EDT138" s="76"/>
      <c r="EDU138" s="76"/>
      <c r="EDV138" s="76"/>
      <c r="EDW138" s="76"/>
      <c r="EDX138" s="76"/>
      <c r="EDY138" s="76"/>
      <c r="EDZ138" s="76"/>
      <c r="EEA138" s="76"/>
      <c r="EEB138" s="76"/>
      <c r="EEC138" s="76"/>
      <c r="EED138" s="76"/>
      <c r="EEE138" s="76"/>
      <c r="EEF138" s="76"/>
      <c r="EEG138" s="76"/>
      <c r="EEH138" s="76"/>
      <c r="EEI138" s="76"/>
      <c r="EEJ138" s="76"/>
      <c r="EEK138" s="76"/>
      <c r="EEL138" s="76"/>
      <c r="EEM138" s="76"/>
      <c r="EEN138" s="76"/>
      <c r="EEO138" s="76"/>
      <c r="EEP138" s="76"/>
      <c r="EEQ138" s="76"/>
      <c r="EER138" s="76"/>
      <c r="EES138" s="76"/>
      <c r="EET138" s="76"/>
      <c r="EEU138" s="76"/>
      <c r="EEV138" s="76"/>
      <c r="EEW138" s="76"/>
      <c r="EEX138" s="76"/>
      <c r="EEY138" s="76"/>
      <c r="EEZ138" s="76"/>
      <c r="EFA138" s="76"/>
      <c r="EFB138" s="76"/>
      <c r="EFC138" s="76"/>
      <c r="EFD138" s="76"/>
      <c r="EFE138" s="76"/>
      <c r="EFF138" s="76"/>
      <c r="EFG138" s="76"/>
      <c r="EFH138" s="76"/>
      <c r="EFI138" s="76"/>
      <c r="EFJ138" s="76"/>
      <c r="EFK138" s="76"/>
      <c r="EFL138" s="76"/>
      <c r="EFM138" s="76"/>
      <c r="EFN138" s="76"/>
      <c r="EFO138" s="76"/>
      <c r="EFP138" s="76"/>
      <c r="EFQ138" s="76"/>
      <c r="EFR138" s="76"/>
      <c r="EFS138" s="76"/>
      <c r="EFT138" s="76"/>
      <c r="EFU138" s="76"/>
      <c r="EFV138" s="76"/>
      <c r="EFW138" s="76"/>
      <c r="EFX138" s="76"/>
      <c r="EFY138" s="76"/>
      <c r="EFZ138" s="76"/>
      <c r="EGA138" s="76"/>
      <c r="EGB138" s="76"/>
      <c r="EGC138" s="76"/>
      <c r="EGD138" s="76"/>
      <c r="EGE138" s="76"/>
      <c r="EGF138" s="76"/>
      <c r="EGG138" s="76"/>
      <c r="EGH138" s="76"/>
      <c r="EGI138" s="76"/>
      <c r="EGJ138" s="76"/>
      <c r="EGK138" s="76"/>
      <c r="EGL138" s="76"/>
      <c r="EGM138" s="76"/>
      <c r="EGN138" s="76"/>
      <c r="EGO138" s="76"/>
      <c r="EGP138" s="76"/>
      <c r="EGQ138" s="76"/>
      <c r="EGR138" s="76"/>
      <c r="EGS138" s="76"/>
      <c r="EGT138" s="76"/>
      <c r="EGU138" s="76"/>
      <c r="EGV138" s="76"/>
      <c r="EGW138" s="76"/>
      <c r="EGX138" s="76"/>
      <c r="EGY138" s="76"/>
      <c r="EGZ138" s="76"/>
      <c r="EHA138" s="76"/>
      <c r="EHB138" s="76"/>
      <c r="EHC138" s="76"/>
      <c r="EHD138" s="76"/>
      <c r="EHE138" s="76"/>
      <c r="EHF138" s="76"/>
      <c r="EHG138" s="76"/>
      <c r="EHH138" s="76"/>
      <c r="EHI138" s="76"/>
      <c r="EHJ138" s="76"/>
      <c r="EHK138" s="76"/>
      <c r="EHL138" s="76"/>
      <c r="EHM138" s="76"/>
      <c r="EHN138" s="76"/>
      <c r="EHO138" s="76"/>
      <c r="EHP138" s="76"/>
      <c r="EHQ138" s="76"/>
      <c r="EHR138" s="76"/>
      <c r="EHS138" s="76"/>
      <c r="EHT138" s="76"/>
      <c r="EHU138" s="76"/>
      <c r="EHV138" s="76"/>
      <c r="EHW138" s="76"/>
      <c r="EHX138" s="76"/>
      <c r="EHY138" s="76"/>
      <c r="EHZ138" s="76"/>
      <c r="EIA138" s="76"/>
      <c r="EIB138" s="76"/>
      <c r="EIC138" s="76"/>
      <c r="EID138" s="76"/>
      <c r="EIE138" s="76"/>
      <c r="EIF138" s="76"/>
      <c r="EIG138" s="76"/>
      <c r="EIH138" s="76"/>
      <c r="EII138" s="76"/>
      <c r="EIJ138" s="76"/>
      <c r="EIK138" s="76"/>
      <c r="EIL138" s="76"/>
      <c r="EIM138" s="76"/>
      <c r="EIN138" s="76"/>
      <c r="EIO138" s="76"/>
      <c r="EIP138" s="76"/>
      <c r="EIQ138" s="76"/>
      <c r="EIR138" s="76"/>
      <c r="EIS138" s="76"/>
      <c r="EIT138" s="76"/>
      <c r="EIU138" s="76"/>
      <c r="EIV138" s="76"/>
      <c r="EIW138" s="76"/>
      <c r="EIX138" s="76"/>
      <c r="EIY138" s="76"/>
      <c r="EIZ138" s="76"/>
      <c r="EJA138" s="76"/>
      <c r="EJB138" s="76"/>
      <c r="EJC138" s="76"/>
      <c r="EJD138" s="76"/>
      <c r="EJE138" s="76"/>
      <c r="EJF138" s="76"/>
      <c r="EJG138" s="76"/>
      <c r="EJH138" s="76"/>
      <c r="EJI138" s="76"/>
      <c r="EJJ138" s="76"/>
      <c r="EJK138" s="76"/>
      <c r="EJL138" s="76"/>
      <c r="EJM138" s="76"/>
      <c r="EJN138" s="76"/>
      <c r="EJO138" s="76"/>
      <c r="EJP138" s="76"/>
      <c r="EJQ138" s="76"/>
      <c r="EJR138" s="76"/>
      <c r="EJS138" s="76"/>
      <c r="EJT138" s="76"/>
      <c r="EJU138" s="76"/>
      <c r="EJV138" s="76"/>
      <c r="EJW138" s="76"/>
      <c r="EJX138" s="76"/>
      <c r="EJY138" s="76"/>
      <c r="EJZ138" s="76"/>
      <c r="EKA138" s="76"/>
      <c r="EKB138" s="76"/>
      <c r="EKC138" s="76"/>
      <c r="EKD138" s="76"/>
      <c r="EKE138" s="76"/>
      <c r="EKF138" s="76"/>
      <c r="EKG138" s="76"/>
      <c r="EKH138" s="76"/>
      <c r="EKI138" s="76"/>
      <c r="EKJ138" s="76"/>
      <c r="EKK138" s="76"/>
      <c r="EKL138" s="76"/>
      <c r="EKM138" s="76"/>
      <c r="EKN138" s="76"/>
      <c r="EKO138" s="76"/>
      <c r="EKP138" s="76"/>
      <c r="EKQ138" s="76"/>
      <c r="EKR138" s="76"/>
      <c r="EKS138" s="76"/>
      <c r="EKT138" s="76"/>
      <c r="EKU138" s="76"/>
      <c r="EKV138" s="76"/>
      <c r="EKW138" s="76"/>
      <c r="EKX138" s="76"/>
      <c r="EKY138" s="76"/>
      <c r="EKZ138" s="76"/>
      <c r="ELA138" s="76"/>
      <c r="ELB138" s="76"/>
      <c r="ELC138" s="76"/>
      <c r="ELD138" s="76"/>
      <c r="ELE138" s="76"/>
      <c r="ELF138" s="76"/>
      <c r="ELG138" s="76"/>
      <c r="ELH138" s="76"/>
      <c r="ELI138" s="76"/>
      <c r="ELJ138" s="76"/>
      <c r="ELK138" s="76"/>
      <c r="ELL138" s="76"/>
      <c r="ELM138" s="76"/>
      <c r="ELN138" s="76"/>
      <c r="ELO138" s="76"/>
      <c r="ELP138" s="76"/>
      <c r="ELQ138" s="76"/>
      <c r="ELR138" s="76"/>
      <c r="ELS138" s="76"/>
      <c r="ELT138" s="76"/>
      <c r="ELU138" s="76"/>
      <c r="ELV138" s="76"/>
      <c r="ELW138" s="76"/>
      <c r="ELX138" s="76"/>
      <c r="ELY138" s="76"/>
      <c r="ELZ138" s="76"/>
      <c r="EMA138" s="76"/>
      <c r="EMB138" s="76"/>
      <c r="EMC138" s="76"/>
      <c r="EMD138" s="76"/>
      <c r="EME138" s="76"/>
      <c r="EMF138" s="76"/>
      <c r="EMG138" s="76"/>
      <c r="EMH138" s="76"/>
      <c r="EMI138" s="76"/>
      <c r="EMJ138" s="76"/>
      <c r="EMK138" s="76"/>
      <c r="EML138" s="76"/>
      <c r="EMM138" s="76"/>
      <c r="EMN138" s="76"/>
      <c r="EMO138" s="76"/>
      <c r="EMP138" s="76"/>
      <c r="EMQ138" s="76"/>
      <c r="EMR138" s="76"/>
      <c r="EMS138" s="76"/>
      <c r="EMT138" s="76"/>
      <c r="EMU138" s="76"/>
      <c r="EMV138" s="76"/>
      <c r="EMW138" s="76"/>
      <c r="EMX138" s="76"/>
      <c r="EMY138" s="76"/>
      <c r="EMZ138" s="76"/>
      <c r="ENA138" s="76"/>
      <c r="ENB138" s="76"/>
      <c r="ENC138" s="76"/>
      <c r="END138" s="76"/>
      <c r="ENE138" s="76"/>
      <c r="ENF138" s="76"/>
      <c r="ENG138" s="76"/>
      <c r="ENH138" s="76"/>
      <c r="ENI138" s="76"/>
      <c r="ENJ138" s="76"/>
      <c r="ENK138" s="76"/>
      <c r="ENL138" s="76"/>
      <c r="ENM138" s="76"/>
      <c r="ENN138" s="76"/>
      <c r="ENO138" s="76"/>
      <c r="ENP138" s="76"/>
      <c r="ENQ138" s="76"/>
      <c r="ENR138" s="76"/>
      <c r="ENS138" s="76"/>
      <c r="ENT138" s="76"/>
      <c r="ENU138" s="76"/>
      <c r="ENV138" s="76"/>
      <c r="ENW138" s="76"/>
      <c r="ENX138" s="76"/>
      <c r="ENY138" s="76"/>
      <c r="ENZ138" s="76"/>
      <c r="EOA138" s="76"/>
      <c r="EOB138" s="76"/>
      <c r="EOC138" s="76"/>
      <c r="EOD138" s="76"/>
      <c r="EOE138" s="76"/>
      <c r="EOF138" s="76"/>
      <c r="EOG138" s="76"/>
      <c r="EOH138" s="76"/>
      <c r="EOI138" s="76"/>
      <c r="EOJ138" s="76"/>
      <c r="EOK138" s="76"/>
      <c r="EOL138" s="76"/>
      <c r="EOM138" s="76"/>
      <c r="EON138" s="76"/>
      <c r="EOO138" s="76"/>
      <c r="EOP138" s="76"/>
      <c r="EOQ138" s="76"/>
      <c r="EOR138" s="76"/>
      <c r="EOS138" s="76"/>
      <c r="EOT138" s="76"/>
      <c r="EOU138" s="76"/>
      <c r="EOV138" s="76"/>
      <c r="EOW138" s="76"/>
      <c r="EOX138" s="76"/>
      <c r="EOY138" s="76"/>
      <c r="EOZ138" s="76"/>
      <c r="EPA138" s="76"/>
      <c r="EPB138" s="76"/>
      <c r="EPC138" s="76"/>
      <c r="EPD138" s="76"/>
      <c r="EPE138" s="76"/>
      <c r="EPF138" s="76"/>
      <c r="EPG138" s="76"/>
      <c r="EPH138" s="76"/>
      <c r="EPI138" s="76"/>
      <c r="EPJ138" s="76"/>
      <c r="EPK138" s="76"/>
      <c r="EPL138" s="76"/>
      <c r="EPM138" s="76"/>
      <c r="EPN138" s="76"/>
      <c r="EPO138" s="76"/>
      <c r="EPP138" s="76"/>
      <c r="EPQ138" s="76"/>
      <c r="EPR138" s="76"/>
      <c r="EPS138" s="76"/>
      <c r="EPT138" s="76"/>
      <c r="EPU138" s="76"/>
      <c r="EPV138" s="76"/>
      <c r="EPW138" s="76"/>
      <c r="EPX138" s="76"/>
      <c r="EPY138" s="76"/>
      <c r="EPZ138" s="76"/>
      <c r="EQA138" s="76"/>
      <c r="EQB138" s="76"/>
      <c r="EQC138" s="76"/>
      <c r="EQD138" s="76"/>
      <c r="EQE138" s="76"/>
      <c r="EQF138" s="76"/>
      <c r="EQG138" s="76"/>
      <c r="EQH138" s="76"/>
      <c r="EQI138" s="76"/>
      <c r="EQJ138" s="76"/>
      <c r="EQK138" s="76"/>
      <c r="EQL138" s="76"/>
      <c r="EQM138" s="76"/>
      <c r="EQN138" s="76"/>
      <c r="EQO138" s="76"/>
      <c r="EQP138" s="76"/>
      <c r="EQQ138" s="76"/>
      <c r="EQR138" s="76"/>
      <c r="EQS138" s="76"/>
      <c r="EQT138" s="76"/>
      <c r="EQU138" s="76"/>
      <c r="EQV138" s="76"/>
      <c r="EQW138" s="76"/>
      <c r="EQX138" s="76"/>
      <c r="EQY138" s="76"/>
      <c r="EQZ138" s="76"/>
      <c r="ERA138" s="76"/>
      <c r="ERB138" s="76"/>
      <c r="ERC138" s="76"/>
      <c r="ERD138" s="76"/>
      <c r="ERE138" s="76"/>
      <c r="ERF138" s="76"/>
      <c r="ERG138" s="76"/>
      <c r="ERH138" s="76"/>
      <c r="ERI138" s="76"/>
      <c r="ERJ138" s="76"/>
      <c r="ERK138" s="76"/>
      <c r="ERL138" s="76"/>
      <c r="ERM138" s="76"/>
      <c r="ERN138" s="76"/>
      <c r="ERO138" s="76"/>
      <c r="ERP138" s="76"/>
      <c r="ERQ138" s="76"/>
      <c r="ERR138" s="76"/>
      <c r="ERS138" s="76"/>
      <c r="ERT138" s="76"/>
      <c r="ERU138" s="76"/>
      <c r="ERV138" s="76"/>
      <c r="ERW138" s="76"/>
      <c r="ERX138" s="76"/>
      <c r="ERY138" s="76"/>
      <c r="ERZ138" s="76"/>
      <c r="ESA138" s="76"/>
      <c r="ESB138" s="76"/>
      <c r="ESC138" s="76"/>
      <c r="ESD138" s="76"/>
      <c r="ESE138" s="76"/>
      <c r="ESF138" s="76"/>
      <c r="ESG138" s="76"/>
      <c r="ESH138" s="76"/>
      <c r="ESI138" s="76"/>
      <c r="ESJ138" s="76"/>
      <c r="ESK138" s="76"/>
      <c r="ESL138" s="76"/>
      <c r="ESM138" s="76"/>
      <c r="ESN138" s="76"/>
      <c r="ESO138" s="76"/>
      <c r="ESP138" s="76"/>
      <c r="ESQ138" s="76"/>
      <c r="ESR138" s="76"/>
      <c r="ESS138" s="76"/>
      <c r="EST138" s="76"/>
      <c r="ESU138" s="76"/>
      <c r="ESV138" s="76"/>
      <c r="ESW138" s="76"/>
      <c r="ESX138" s="76"/>
      <c r="ESY138" s="76"/>
      <c r="ESZ138" s="76"/>
      <c r="ETA138" s="76"/>
      <c r="ETB138" s="76"/>
      <c r="ETC138" s="76"/>
      <c r="ETD138" s="76"/>
      <c r="ETE138" s="76"/>
      <c r="ETF138" s="76"/>
      <c r="ETG138" s="76"/>
      <c r="ETH138" s="76"/>
      <c r="ETI138" s="76"/>
      <c r="ETJ138" s="76"/>
      <c r="ETK138" s="76"/>
      <c r="ETL138" s="76"/>
      <c r="ETM138" s="76"/>
      <c r="ETN138" s="76"/>
      <c r="ETO138" s="76"/>
      <c r="ETP138" s="76"/>
      <c r="ETQ138" s="76"/>
      <c r="ETR138" s="76"/>
      <c r="ETS138" s="76"/>
      <c r="ETT138" s="76"/>
      <c r="ETU138" s="76"/>
      <c r="ETV138" s="76"/>
      <c r="ETW138" s="76"/>
      <c r="ETX138" s="76"/>
      <c r="ETY138" s="76"/>
      <c r="ETZ138" s="76"/>
      <c r="EUA138" s="76"/>
      <c r="EUB138" s="76"/>
      <c r="EUC138" s="76"/>
      <c r="EUD138" s="76"/>
      <c r="EUE138" s="76"/>
      <c r="EUF138" s="76"/>
      <c r="EUG138" s="76"/>
      <c r="EUH138" s="76"/>
      <c r="EUI138" s="76"/>
      <c r="EUJ138" s="76"/>
      <c r="EUK138" s="76"/>
      <c r="EUL138" s="76"/>
      <c r="EUM138" s="76"/>
      <c r="EUN138" s="76"/>
      <c r="EUO138" s="76"/>
      <c r="EUP138" s="76"/>
      <c r="EUQ138" s="76"/>
      <c r="EUR138" s="76"/>
      <c r="EUS138" s="76"/>
      <c r="EUT138" s="76"/>
      <c r="EUU138" s="76"/>
      <c r="EUV138" s="76"/>
      <c r="EUW138" s="76"/>
      <c r="EUX138" s="76"/>
      <c r="EUY138" s="76"/>
      <c r="EUZ138" s="76"/>
      <c r="EVA138" s="76"/>
      <c r="EVB138" s="76"/>
      <c r="EVC138" s="76"/>
      <c r="EVD138" s="76"/>
      <c r="EVE138" s="76"/>
      <c r="EVF138" s="76"/>
      <c r="EVG138" s="76"/>
      <c r="EVH138" s="76"/>
      <c r="EVI138" s="76"/>
      <c r="EVJ138" s="76"/>
      <c r="EVK138" s="76"/>
      <c r="EVL138" s="76"/>
      <c r="EVM138" s="76"/>
      <c r="EVN138" s="76"/>
      <c r="EVO138" s="76"/>
      <c r="EVP138" s="76"/>
      <c r="EVQ138" s="76"/>
      <c r="EVR138" s="76"/>
      <c r="EVS138" s="76"/>
      <c r="EVT138" s="76"/>
      <c r="EVU138" s="76"/>
      <c r="EVV138" s="76"/>
      <c r="EVW138" s="76"/>
      <c r="EVX138" s="76"/>
      <c r="EVY138" s="76"/>
      <c r="EVZ138" s="76"/>
      <c r="EWA138" s="76"/>
      <c r="EWB138" s="76"/>
      <c r="EWC138" s="76"/>
      <c r="EWD138" s="76"/>
      <c r="EWE138" s="76"/>
      <c r="EWF138" s="76"/>
      <c r="EWG138" s="76"/>
      <c r="EWH138" s="76"/>
      <c r="EWI138" s="76"/>
      <c r="EWJ138" s="76"/>
      <c r="EWK138" s="76"/>
      <c r="EWL138" s="76"/>
      <c r="EWM138" s="76"/>
      <c r="EWN138" s="76"/>
      <c r="EWO138" s="76"/>
      <c r="EWP138" s="76"/>
      <c r="EWQ138" s="76"/>
      <c r="EWR138" s="76"/>
      <c r="EWS138" s="76"/>
      <c r="EWT138" s="76"/>
      <c r="EWU138" s="76"/>
      <c r="EWV138" s="76"/>
      <c r="EWW138" s="76"/>
      <c r="EWX138" s="76"/>
      <c r="EWY138" s="76"/>
      <c r="EWZ138" s="76"/>
      <c r="EXA138" s="76"/>
      <c r="EXB138" s="76"/>
      <c r="EXC138" s="76"/>
      <c r="EXD138" s="76"/>
      <c r="EXE138" s="76"/>
      <c r="EXF138" s="76"/>
      <c r="EXG138" s="76"/>
      <c r="EXH138" s="76"/>
      <c r="EXI138" s="76"/>
      <c r="EXJ138" s="76"/>
      <c r="EXK138" s="76"/>
      <c r="EXL138" s="76"/>
      <c r="EXM138" s="76"/>
      <c r="EXN138" s="76"/>
      <c r="EXO138" s="76"/>
      <c r="EXP138" s="76"/>
      <c r="EXQ138" s="76"/>
      <c r="EXR138" s="76"/>
      <c r="EXS138" s="76"/>
      <c r="EXT138" s="76"/>
      <c r="EXU138" s="76"/>
      <c r="EXV138" s="76"/>
      <c r="EXW138" s="76"/>
      <c r="EXX138" s="76"/>
      <c r="EXY138" s="76"/>
      <c r="EXZ138" s="76"/>
      <c r="EYA138" s="76"/>
      <c r="EYB138" s="76"/>
      <c r="EYC138" s="76"/>
      <c r="EYD138" s="76"/>
      <c r="EYE138" s="76"/>
      <c r="EYF138" s="76"/>
      <c r="EYG138" s="76"/>
      <c r="EYH138" s="76"/>
      <c r="EYI138" s="76"/>
      <c r="EYJ138" s="76"/>
      <c r="EYK138" s="76"/>
      <c r="EYL138" s="76"/>
      <c r="EYM138" s="76"/>
      <c r="EYN138" s="76"/>
      <c r="EYO138" s="76"/>
      <c r="EYP138" s="76"/>
      <c r="EYQ138" s="76"/>
      <c r="EYR138" s="76"/>
      <c r="EYS138" s="76"/>
      <c r="EYT138" s="76"/>
      <c r="EYU138" s="76"/>
      <c r="EYV138" s="76"/>
      <c r="EYW138" s="76"/>
      <c r="EYX138" s="76"/>
      <c r="EYY138" s="76"/>
      <c r="EYZ138" s="76"/>
      <c r="EZA138" s="76"/>
      <c r="EZB138" s="76"/>
      <c r="EZC138" s="76"/>
      <c r="EZD138" s="76"/>
      <c r="EZE138" s="76"/>
      <c r="EZF138" s="76"/>
      <c r="EZG138" s="76"/>
      <c r="EZH138" s="76"/>
      <c r="EZI138" s="76"/>
      <c r="EZJ138" s="76"/>
      <c r="EZK138" s="76"/>
      <c r="EZL138" s="76"/>
      <c r="EZM138" s="76"/>
      <c r="EZN138" s="76"/>
      <c r="EZO138" s="76"/>
      <c r="EZP138" s="76"/>
      <c r="EZQ138" s="76"/>
      <c r="EZR138" s="76"/>
      <c r="EZS138" s="76"/>
      <c r="EZT138" s="76"/>
      <c r="EZU138" s="76"/>
      <c r="EZV138" s="76"/>
      <c r="EZW138" s="76"/>
      <c r="EZX138" s="76"/>
      <c r="EZY138" s="76"/>
      <c r="EZZ138" s="76"/>
      <c r="FAA138" s="76"/>
      <c r="FAB138" s="76"/>
      <c r="FAC138" s="76"/>
      <c r="FAD138" s="76"/>
      <c r="FAE138" s="76"/>
      <c r="FAF138" s="76"/>
      <c r="FAG138" s="76"/>
      <c r="FAH138" s="76"/>
      <c r="FAI138" s="76"/>
      <c r="FAJ138" s="76"/>
      <c r="FAK138" s="76"/>
      <c r="FAL138" s="76"/>
      <c r="FAM138" s="76"/>
      <c r="FAN138" s="76"/>
      <c r="FAO138" s="76"/>
      <c r="FAP138" s="76"/>
      <c r="FAQ138" s="76"/>
      <c r="FAR138" s="76"/>
      <c r="FAS138" s="76"/>
      <c r="FAT138" s="76"/>
      <c r="FAU138" s="76"/>
      <c r="FAV138" s="76"/>
      <c r="FAW138" s="76"/>
      <c r="FAX138" s="76"/>
      <c r="FAY138" s="76"/>
      <c r="FAZ138" s="76"/>
      <c r="FBA138" s="76"/>
      <c r="FBB138" s="76"/>
      <c r="FBC138" s="76"/>
      <c r="FBD138" s="76"/>
      <c r="FBE138" s="76"/>
      <c r="FBF138" s="76"/>
      <c r="FBG138" s="76"/>
      <c r="FBH138" s="76"/>
      <c r="FBI138" s="76"/>
      <c r="FBJ138" s="76"/>
      <c r="FBK138" s="76"/>
      <c r="FBL138" s="76"/>
      <c r="FBM138" s="76"/>
      <c r="FBN138" s="76"/>
      <c r="FBO138" s="76"/>
      <c r="FBP138" s="76"/>
      <c r="FBQ138" s="76"/>
      <c r="FBR138" s="76"/>
      <c r="FBS138" s="76"/>
      <c r="FBT138" s="76"/>
      <c r="FBU138" s="76"/>
      <c r="FBV138" s="76"/>
      <c r="FBW138" s="76"/>
      <c r="FBX138" s="76"/>
      <c r="FBY138" s="76"/>
      <c r="FBZ138" s="76"/>
      <c r="FCA138" s="76"/>
      <c r="FCB138" s="76"/>
      <c r="FCC138" s="76"/>
      <c r="FCD138" s="76"/>
      <c r="FCE138" s="76"/>
      <c r="FCF138" s="76"/>
      <c r="FCG138" s="76"/>
      <c r="FCH138" s="76"/>
      <c r="FCI138" s="76"/>
      <c r="FCJ138" s="76"/>
      <c r="FCK138" s="76"/>
      <c r="FCL138" s="76"/>
      <c r="FCM138" s="76"/>
      <c r="FCN138" s="76"/>
      <c r="FCO138" s="76"/>
      <c r="FCP138" s="76"/>
      <c r="FCQ138" s="76"/>
      <c r="FCR138" s="76"/>
      <c r="FCS138" s="76"/>
      <c r="FCT138" s="76"/>
      <c r="FCU138" s="76"/>
      <c r="FCV138" s="76"/>
      <c r="FCW138" s="76"/>
      <c r="FCX138" s="76"/>
      <c r="FCY138" s="76"/>
      <c r="FCZ138" s="76"/>
      <c r="FDA138" s="76"/>
      <c r="FDB138" s="76"/>
      <c r="FDC138" s="76"/>
      <c r="FDD138" s="76"/>
      <c r="FDE138" s="76"/>
      <c r="FDF138" s="76"/>
      <c r="FDG138" s="76"/>
      <c r="FDH138" s="76"/>
      <c r="FDI138" s="76"/>
      <c r="FDJ138" s="76"/>
      <c r="FDK138" s="76"/>
      <c r="FDL138" s="76"/>
      <c r="FDM138" s="76"/>
      <c r="FDN138" s="76"/>
      <c r="FDO138" s="76"/>
      <c r="FDP138" s="76"/>
      <c r="FDQ138" s="76"/>
      <c r="FDR138" s="76"/>
      <c r="FDS138" s="76"/>
      <c r="FDT138" s="76"/>
      <c r="FDU138" s="76"/>
      <c r="FDV138" s="76"/>
      <c r="FDW138" s="76"/>
      <c r="FDX138" s="76"/>
      <c r="FDY138" s="76"/>
      <c r="FDZ138" s="76"/>
      <c r="FEA138" s="76"/>
      <c r="FEB138" s="76"/>
      <c r="FEC138" s="76"/>
      <c r="FED138" s="76"/>
      <c r="FEE138" s="76"/>
      <c r="FEF138" s="76"/>
      <c r="FEG138" s="76"/>
      <c r="FEH138" s="76"/>
      <c r="FEI138" s="76"/>
      <c r="FEJ138" s="76"/>
      <c r="FEK138" s="76"/>
      <c r="FEL138" s="76"/>
      <c r="FEM138" s="76"/>
      <c r="FEN138" s="76"/>
      <c r="FEO138" s="76"/>
      <c r="FEP138" s="76"/>
      <c r="FEQ138" s="76"/>
      <c r="FER138" s="76"/>
      <c r="FES138" s="76"/>
      <c r="FET138" s="76"/>
      <c r="FEU138" s="76"/>
      <c r="FEV138" s="76"/>
      <c r="FEW138" s="76"/>
      <c r="FEX138" s="76"/>
      <c r="FEY138" s="76"/>
      <c r="FEZ138" s="76"/>
      <c r="FFA138" s="76"/>
      <c r="FFB138" s="76"/>
      <c r="FFC138" s="76"/>
      <c r="FFD138" s="76"/>
      <c r="FFE138" s="76"/>
      <c r="FFF138" s="76"/>
      <c r="FFG138" s="76"/>
      <c r="FFH138" s="76"/>
      <c r="FFI138" s="76"/>
      <c r="FFJ138" s="76"/>
      <c r="FFK138" s="76"/>
      <c r="FFL138" s="76"/>
      <c r="FFM138" s="76"/>
      <c r="FFN138" s="76"/>
      <c r="FFO138" s="76"/>
      <c r="FFP138" s="76"/>
      <c r="FFQ138" s="76"/>
      <c r="FFR138" s="76"/>
      <c r="FFS138" s="76"/>
      <c r="FFT138" s="76"/>
      <c r="FFU138" s="76"/>
      <c r="FFV138" s="76"/>
      <c r="FFW138" s="76"/>
      <c r="FFX138" s="76"/>
      <c r="FFY138" s="76"/>
      <c r="FFZ138" s="76"/>
      <c r="FGA138" s="76"/>
      <c r="FGB138" s="76"/>
      <c r="FGC138" s="76"/>
      <c r="FGD138" s="76"/>
      <c r="FGE138" s="76"/>
      <c r="FGF138" s="76"/>
      <c r="FGG138" s="76"/>
      <c r="FGH138" s="76"/>
      <c r="FGI138" s="76"/>
      <c r="FGJ138" s="76"/>
      <c r="FGK138" s="76"/>
      <c r="FGL138" s="76"/>
      <c r="FGM138" s="76"/>
      <c r="FGN138" s="76"/>
      <c r="FGO138" s="76"/>
      <c r="FGP138" s="76"/>
      <c r="FGQ138" s="76"/>
      <c r="FGR138" s="76"/>
      <c r="FGS138" s="76"/>
      <c r="FGT138" s="76"/>
      <c r="FGU138" s="76"/>
      <c r="FGV138" s="76"/>
      <c r="FGW138" s="76"/>
      <c r="FGX138" s="76"/>
      <c r="FGY138" s="76"/>
      <c r="FGZ138" s="76"/>
      <c r="FHA138" s="76"/>
      <c r="FHB138" s="76"/>
      <c r="FHC138" s="76"/>
      <c r="FHD138" s="76"/>
      <c r="FHE138" s="76"/>
      <c r="FHF138" s="76"/>
      <c r="FHG138" s="76"/>
      <c r="FHH138" s="76"/>
      <c r="FHI138" s="76"/>
      <c r="FHJ138" s="76"/>
      <c r="FHK138" s="76"/>
      <c r="FHL138" s="76"/>
      <c r="FHM138" s="76"/>
      <c r="FHN138" s="76"/>
      <c r="FHO138" s="76"/>
      <c r="FHP138" s="76"/>
      <c r="FHQ138" s="76"/>
      <c r="FHR138" s="76"/>
      <c r="FHS138" s="76"/>
      <c r="FHT138" s="76"/>
      <c r="FHU138" s="76"/>
      <c r="FHV138" s="76"/>
      <c r="FHW138" s="76"/>
      <c r="FHX138" s="76"/>
      <c r="FHY138" s="76"/>
      <c r="FHZ138" s="76"/>
      <c r="FIA138" s="76"/>
      <c r="FIB138" s="76"/>
      <c r="FIC138" s="76"/>
      <c r="FID138" s="76"/>
      <c r="FIE138" s="76"/>
      <c r="FIF138" s="76"/>
      <c r="FIG138" s="76"/>
      <c r="FIH138" s="76"/>
      <c r="FII138" s="76"/>
      <c r="FIJ138" s="76"/>
      <c r="FIK138" s="76"/>
      <c r="FIL138" s="76"/>
      <c r="FIM138" s="76"/>
      <c r="FIN138" s="76"/>
      <c r="FIO138" s="76"/>
      <c r="FIP138" s="76"/>
      <c r="FIQ138" s="76"/>
      <c r="FIR138" s="76"/>
      <c r="FIS138" s="76"/>
      <c r="FIT138" s="76"/>
      <c r="FIU138" s="76"/>
      <c r="FIV138" s="76"/>
      <c r="FIW138" s="76"/>
      <c r="FIX138" s="76"/>
      <c r="FIY138" s="76"/>
      <c r="FIZ138" s="76"/>
      <c r="FJA138" s="76"/>
      <c r="FJB138" s="76"/>
      <c r="FJC138" s="76"/>
      <c r="FJD138" s="76"/>
      <c r="FJE138" s="76"/>
      <c r="FJF138" s="76"/>
      <c r="FJG138" s="76"/>
      <c r="FJH138" s="76"/>
      <c r="FJI138" s="76"/>
      <c r="FJJ138" s="76"/>
      <c r="FJK138" s="76"/>
      <c r="FJL138" s="76"/>
      <c r="FJM138" s="76"/>
      <c r="FJN138" s="76"/>
      <c r="FJO138" s="76"/>
      <c r="FJP138" s="76"/>
      <c r="FJQ138" s="76"/>
      <c r="FJR138" s="76"/>
      <c r="FJS138" s="76"/>
      <c r="FJT138" s="76"/>
      <c r="FJU138" s="76"/>
      <c r="FJV138" s="76"/>
      <c r="FJW138" s="76"/>
      <c r="FJX138" s="76"/>
      <c r="FJY138" s="76"/>
      <c r="FJZ138" s="76"/>
      <c r="FKA138" s="76"/>
      <c r="FKB138" s="76"/>
      <c r="FKC138" s="76"/>
      <c r="FKD138" s="76"/>
      <c r="FKE138" s="76"/>
      <c r="FKF138" s="76"/>
      <c r="FKG138" s="76"/>
      <c r="FKH138" s="76"/>
      <c r="FKI138" s="76"/>
      <c r="FKJ138" s="76"/>
      <c r="FKK138" s="76"/>
      <c r="FKL138" s="76"/>
      <c r="FKM138" s="76"/>
      <c r="FKN138" s="76"/>
      <c r="FKO138" s="76"/>
      <c r="FKP138" s="76"/>
      <c r="FKQ138" s="76"/>
      <c r="FKR138" s="76"/>
      <c r="FKS138" s="76"/>
      <c r="FKT138" s="76"/>
      <c r="FKU138" s="76"/>
      <c r="FKV138" s="76"/>
      <c r="FKW138" s="76"/>
      <c r="FKX138" s="76"/>
      <c r="FKY138" s="76"/>
      <c r="FKZ138" s="76"/>
      <c r="FLA138" s="76"/>
      <c r="FLB138" s="76"/>
      <c r="FLC138" s="76"/>
      <c r="FLD138" s="76"/>
      <c r="FLE138" s="76"/>
      <c r="FLF138" s="76"/>
      <c r="FLG138" s="76"/>
      <c r="FLH138" s="76"/>
      <c r="FLI138" s="76"/>
      <c r="FLJ138" s="76"/>
      <c r="FLK138" s="76"/>
      <c r="FLL138" s="76"/>
      <c r="FLM138" s="76"/>
      <c r="FLN138" s="76"/>
      <c r="FLO138" s="76"/>
      <c r="FLP138" s="76"/>
      <c r="FLQ138" s="76"/>
      <c r="FLR138" s="76"/>
      <c r="FLS138" s="76"/>
      <c r="FLT138" s="76"/>
      <c r="FLU138" s="76"/>
      <c r="FLV138" s="76"/>
      <c r="FLW138" s="76"/>
      <c r="FLX138" s="76"/>
      <c r="FLY138" s="76"/>
      <c r="FLZ138" s="76"/>
      <c r="FMA138" s="76"/>
      <c r="FMB138" s="76"/>
      <c r="FMC138" s="76"/>
      <c r="FMD138" s="76"/>
      <c r="FME138" s="76"/>
      <c r="FMF138" s="76"/>
      <c r="FMG138" s="76"/>
      <c r="FMH138" s="76"/>
      <c r="FMI138" s="76"/>
      <c r="FMJ138" s="76"/>
      <c r="FMK138" s="76"/>
      <c r="FML138" s="76"/>
      <c r="FMM138" s="76"/>
      <c r="FMN138" s="76"/>
      <c r="FMO138" s="76"/>
      <c r="FMP138" s="76"/>
      <c r="FMQ138" s="76"/>
      <c r="FMR138" s="76"/>
      <c r="FMS138" s="76"/>
      <c r="FMT138" s="76"/>
      <c r="FMU138" s="76"/>
      <c r="FMV138" s="76"/>
      <c r="FMW138" s="76"/>
      <c r="FMX138" s="76"/>
      <c r="FMY138" s="76"/>
      <c r="FMZ138" s="76"/>
      <c r="FNA138" s="76"/>
      <c r="FNB138" s="76"/>
      <c r="FNC138" s="76"/>
      <c r="FND138" s="76"/>
      <c r="FNE138" s="76"/>
      <c r="FNF138" s="76"/>
      <c r="FNG138" s="76"/>
      <c r="FNH138" s="76"/>
      <c r="FNI138" s="76"/>
      <c r="FNJ138" s="76"/>
      <c r="FNK138" s="76"/>
      <c r="FNL138" s="76"/>
      <c r="FNM138" s="76"/>
      <c r="FNN138" s="76"/>
      <c r="FNO138" s="76"/>
      <c r="FNP138" s="76"/>
      <c r="FNQ138" s="76"/>
      <c r="FNR138" s="76"/>
      <c r="FNS138" s="76"/>
      <c r="FNT138" s="76"/>
      <c r="FNU138" s="76"/>
      <c r="FNV138" s="76"/>
      <c r="FNW138" s="76"/>
      <c r="FNX138" s="76"/>
      <c r="FNY138" s="76"/>
      <c r="FNZ138" s="76"/>
      <c r="FOA138" s="76"/>
      <c r="FOB138" s="76"/>
      <c r="FOC138" s="76"/>
      <c r="FOD138" s="76"/>
      <c r="FOE138" s="76"/>
      <c r="FOF138" s="76"/>
      <c r="FOG138" s="76"/>
      <c r="FOH138" s="76"/>
      <c r="FOI138" s="76"/>
      <c r="FOJ138" s="76"/>
      <c r="FOK138" s="76"/>
      <c r="FOL138" s="76"/>
      <c r="FOM138" s="76"/>
      <c r="FON138" s="76"/>
      <c r="FOO138" s="76"/>
      <c r="FOP138" s="76"/>
      <c r="FOQ138" s="76"/>
      <c r="FOR138" s="76"/>
      <c r="FOS138" s="76"/>
      <c r="FOT138" s="76"/>
      <c r="FOU138" s="76"/>
      <c r="FOV138" s="76"/>
      <c r="FOW138" s="76"/>
      <c r="FOX138" s="76"/>
      <c r="FOY138" s="76"/>
      <c r="FOZ138" s="76"/>
      <c r="FPA138" s="76"/>
      <c r="FPB138" s="76"/>
      <c r="FPC138" s="76"/>
      <c r="FPD138" s="76"/>
      <c r="FPE138" s="76"/>
      <c r="FPF138" s="76"/>
      <c r="FPG138" s="76"/>
      <c r="FPH138" s="76"/>
      <c r="FPI138" s="76"/>
      <c r="FPJ138" s="76"/>
      <c r="FPK138" s="76"/>
      <c r="FPL138" s="76"/>
      <c r="FPM138" s="76"/>
      <c r="FPN138" s="76"/>
      <c r="FPO138" s="76"/>
      <c r="FPP138" s="76"/>
      <c r="FPQ138" s="76"/>
      <c r="FPR138" s="76"/>
      <c r="FPS138" s="76"/>
      <c r="FPT138" s="76"/>
      <c r="FPU138" s="76"/>
      <c r="FPV138" s="76"/>
      <c r="FPW138" s="76"/>
      <c r="FPX138" s="76"/>
      <c r="FPY138" s="76"/>
      <c r="FPZ138" s="76"/>
      <c r="FQA138" s="76"/>
      <c r="FQB138" s="76"/>
      <c r="FQC138" s="76"/>
      <c r="FQD138" s="76"/>
      <c r="FQE138" s="76"/>
      <c r="FQF138" s="76"/>
      <c r="FQG138" s="76"/>
      <c r="FQH138" s="76"/>
      <c r="FQI138" s="76"/>
      <c r="FQJ138" s="76"/>
      <c r="FQK138" s="76"/>
      <c r="FQL138" s="76"/>
      <c r="FQM138" s="76"/>
      <c r="FQN138" s="76"/>
      <c r="FQO138" s="76"/>
      <c r="FQP138" s="76"/>
      <c r="FQQ138" s="76"/>
      <c r="FQR138" s="76"/>
      <c r="FQS138" s="76"/>
      <c r="FQT138" s="76"/>
      <c r="FQU138" s="76"/>
      <c r="FQV138" s="76"/>
      <c r="FQW138" s="76"/>
      <c r="FQX138" s="76"/>
      <c r="FQY138" s="76"/>
      <c r="FQZ138" s="76"/>
      <c r="FRA138" s="76"/>
      <c r="FRB138" s="76"/>
      <c r="FRC138" s="76"/>
      <c r="FRD138" s="76"/>
      <c r="FRE138" s="76"/>
      <c r="FRF138" s="76"/>
      <c r="FRG138" s="76"/>
      <c r="FRH138" s="76"/>
      <c r="FRI138" s="76"/>
      <c r="FRJ138" s="76"/>
      <c r="FRK138" s="76"/>
      <c r="FRL138" s="76"/>
      <c r="FRM138" s="76"/>
      <c r="FRN138" s="76"/>
      <c r="FRO138" s="76"/>
      <c r="FRP138" s="76"/>
      <c r="FRQ138" s="76"/>
      <c r="FRR138" s="76"/>
      <c r="FRS138" s="76"/>
      <c r="FRT138" s="76"/>
      <c r="FRU138" s="76"/>
      <c r="FRV138" s="76"/>
      <c r="FRW138" s="76"/>
      <c r="FRX138" s="76"/>
      <c r="FRY138" s="76"/>
      <c r="FRZ138" s="76"/>
      <c r="FSA138" s="76"/>
      <c r="FSB138" s="76"/>
      <c r="FSC138" s="76"/>
      <c r="FSD138" s="76"/>
      <c r="FSE138" s="76"/>
      <c r="FSF138" s="76"/>
      <c r="FSG138" s="76"/>
      <c r="FSH138" s="76"/>
      <c r="FSI138" s="76"/>
      <c r="FSJ138" s="76"/>
      <c r="FSK138" s="76"/>
      <c r="FSL138" s="76"/>
      <c r="FSM138" s="76"/>
      <c r="FSN138" s="76"/>
      <c r="FSO138" s="76"/>
      <c r="FSP138" s="76"/>
      <c r="FSQ138" s="76"/>
      <c r="FSR138" s="76"/>
      <c r="FSS138" s="76"/>
      <c r="FST138" s="76"/>
      <c r="FSU138" s="76"/>
      <c r="FSV138" s="76"/>
      <c r="FSW138" s="76"/>
      <c r="FSX138" s="76"/>
      <c r="FSY138" s="76"/>
      <c r="FSZ138" s="76"/>
      <c r="FTA138" s="76"/>
      <c r="FTB138" s="76"/>
      <c r="FTC138" s="76"/>
      <c r="FTD138" s="76"/>
      <c r="FTE138" s="76"/>
      <c r="FTF138" s="76"/>
      <c r="FTG138" s="76"/>
      <c r="FTH138" s="76"/>
      <c r="FTI138" s="76"/>
      <c r="FTJ138" s="76"/>
      <c r="FTK138" s="76"/>
      <c r="FTL138" s="76"/>
      <c r="FTM138" s="76"/>
      <c r="FTN138" s="76"/>
      <c r="FTO138" s="76"/>
      <c r="FTP138" s="76"/>
      <c r="FTQ138" s="76"/>
      <c r="FTR138" s="76"/>
      <c r="FTS138" s="76"/>
      <c r="FTT138" s="76"/>
      <c r="FTU138" s="76"/>
      <c r="FTV138" s="76"/>
      <c r="FTW138" s="76"/>
      <c r="FTX138" s="76"/>
      <c r="FTY138" s="76"/>
      <c r="FTZ138" s="76"/>
      <c r="FUA138" s="76"/>
      <c r="FUB138" s="76"/>
      <c r="FUC138" s="76"/>
      <c r="FUD138" s="76"/>
      <c r="FUE138" s="76"/>
      <c r="FUF138" s="76"/>
      <c r="FUG138" s="76"/>
      <c r="FUH138" s="76"/>
      <c r="FUI138" s="76"/>
      <c r="FUJ138" s="76"/>
      <c r="FUK138" s="76"/>
      <c r="FUL138" s="76"/>
      <c r="FUM138" s="76"/>
      <c r="FUN138" s="76"/>
      <c r="FUO138" s="76"/>
      <c r="FUP138" s="76"/>
      <c r="FUQ138" s="76"/>
      <c r="FUR138" s="76"/>
      <c r="FUS138" s="76"/>
      <c r="FUT138" s="76"/>
      <c r="FUU138" s="76"/>
      <c r="FUV138" s="76"/>
      <c r="FUW138" s="76"/>
      <c r="FUX138" s="76"/>
      <c r="FUY138" s="76"/>
      <c r="FUZ138" s="76"/>
      <c r="FVA138" s="76"/>
      <c r="FVB138" s="76"/>
      <c r="FVC138" s="76"/>
      <c r="FVD138" s="76"/>
      <c r="FVE138" s="76"/>
      <c r="FVF138" s="76"/>
      <c r="FVG138" s="76"/>
      <c r="FVH138" s="76"/>
      <c r="FVI138" s="76"/>
      <c r="FVJ138" s="76"/>
      <c r="FVK138" s="76"/>
      <c r="FVL138" s="76"/>
      <c r="FVM138" s="76"/>
      <c r="FVN138" s="76"/>
      <c r="FVO138" s="76"/>
      <c r="FVP138" s="76"/>
      <c r="FVQ138" s="76"/>
      <c r="FVR138" s="76"/>
      <c r="FVS138" s="76"/>
      <c r="FVT138" s="76"/>
      <c r="FVU138" s="76"/>
      <c r="FVV138" s="76"/>
      <c r="FVW138" s="76"/>
      <c r="FVX138" s="76"/>
      <c r="FVY138" s="76"/>
      <c r="FVZ138" s="76"/>
      <c r="FWA138" s="76"/>
      <c r="FWB138" s="76"/>
      <c r="FWC138" s="76"/>
      <c r="FWD138" s="76"/>
      <c r="FWE138" s="76"/>
      <c r="FWF138" s="76"/>
      <c r="FWG138" s="76"/>
      <c r="FWH138" s="76"/>
      <c r="FWI138" s="76"/>
      <c r="FWJ138" s="76"/>
      <c r="FWK138" s="76"/>
      <c r="FWL138" s="76"/>
      <c r="FWM138" s="76"/>
      <c r="FWN138" s="76"/>
      <c r="FWO138" s="76"/>
      <c r="FWP138" s="76"/>
      <c r="FWQ138" s="76"/>
      <c r="FWR138" s="76"/>
      <c r="FWS138" s="76"/>
      <c r="FWT138" s="76"/>
      <c r="FWU138" s="76"/>
      <c r="FWV138" s="76"/>
      <c r="FWW138" s="76"/>
      <c r="FWX138" s="76"/>
      <c r="FWY138" s="76"/>
      <c r="FWZ138" s="76"/>
      <c r="FXA138" s="76"/>
      <c r="FXB138" s="76"/>
      <c r="FXC138" s="76"/>
      <c r="FXD138" s="76"/>
      <c r="FXE138" s="76"/>
      <c r="FXF138" s="76"/>
      <c r="FXG138" s="76"/>
      <c r="FXH138" s="76"/>
      <c r="FXI138" s="76"/>
      <c r="FXJ138" s="76"/>
      <c r="FXK138" s="76"/>
      <c r="FXL138" s="76"/>
      <c r="FXM138" s="76"/>
      <c r="FXN138" s="76"/>
      <c r="FXO138" s="76"/>
      <c r="FXP138" s="76"/>
      <c r="FXQ138" s="76"/>
      <c r="FXR138" s="76"/>
      <c r="FXS138" s="76"/>
      <c r="FXT138" s="76"/>
      <c r="FXU138" s="76"/>
      <c r="FXV138" s="76"/>
      <c r="FXW138" s="76"/>
      <c r="FXX138" s="76"/>
      <c r="FXY138" s="76"/>
      <c r="FXZ138" s="76"/>
      <c r="FYA138" s="76"/>
      <c r="FYB138" s="76"/>
      <c r="FYC138" s="76"/>
      <c r="FYD138" s="76"/>
      <c r="FYE138" s="76"/>
      <c r="FYF138" s="76"/>
      <c r="FYG138" s="76"/>
      <c r="FYH138" s="76"/>
      <c r="FYI138" s="76"/>
      <c r="FYJ138" s="76"/>
      <c r="FYK138" s="76"/>
      <c r="FYL138" s="76"/>
      <c r="FYM138" s="76"/>
      <c r="FYN138" s="76"/>
      <c r="FYO138" s="76"/>
      <c r="FYP138" s="76"/>
      <c r="FYQ138" s="76"/>
      <c r="FYR138" s="76"/>
      <c r="FYS138" s="76"/>
      <c r="FYT138" s="76"/>
      <c r="FYU138" s="76"/>
      <c r="FYV138" s="76"/>
      <c r="FYW138" s="76"/>
      <c r="FYX138" s="76"/>
      <c r="FYY138" s="76"/>
      <c r="FYZ138" s="76"/>
      <c r="FZA138" s="76"/>
      <c r="FZB138" s="76"/>
      <c r="FZC138" s="76"/>
      <c r="FZD138" s="76"/>
      <c r="FZE138" s="76"/>
      <c r="FZF138" s="76"/>
      <c r="FZG138" s="76"/>
      <c r="FZH138" s="76"/>
      <c r="FZI138" s="76"/>
      <c r="FZJ138" s="76"/>
      <c r="FZK138" s="76"/>
      <c r="FZL138" s="76"/>
      <c r="FZM138" s="76"/>
      <c r="FZN138" s="76"/>
      <c r="FZO138" s="76"/>
      <c r="FZP138" s="76"/>
      <c r="FZQ138" s="76"/>
      <c r="FZR138" s="76"/>
      <c r="FZS138" s="76"/>
      <c r="FZT138" s="76"/>
      <c r="FZU138" s="76"/>
      <c r="FZV138" s="76"/>
      <c r="FZW138" s="76"/>
      <c r="FZX138" s="76"/>
      <c r="FZY138" s="76"/>
      <c r="FZZ138" s="76"/>
      <c r="GAA138" s="76"/>
      <c r="GAB138" s="76"/>
      <c r="GAC138" s="76"/>
      <c r="GAD138" s="76"/>
      <c r="GAE138" s="76"/>
      <c r="GAF138" s="76"/>
      <c r="GAG138" s="76"/>
      <c r="GAH138" s="76"/>
      <c r="GAI138" s="76"/>
      <c r="GAJ138" s="76"/>
      <c r="GAK138" s="76"/>
      <c r="GAL138" s="76"/>
      <c r="GAM138" s="76"/>
      <c r="GAN138" s="76"/>
      <c r="GAO138" s="76"/>
      <c r="GAP138" s="76"/>
      <c r="GAQ138" s="76"/>
      <c r="GAR138" s="76"/>
      <c r="GAS138" s="76"/>
      <c r="GAT138" s="76"/>
      <c r="GAU138" s="76"/>
      <c r="GAV138" s="76"/>
      <c r="GAW138" s="76"/>
      <c r="GAX138" s="76"/>
      <c r="GAY138" s="76"/>
      <c r="GAZ138" s="76"/>
      <c r="GBA138" s="76"/>
      <c r="GBB138" s="76"/>
      <c r="GBC138" s="76"/>
      <c r="GBD138" s="76"/>
      <c r="GBE138" s="76"/>
      <c r="GBF138" s="76"/>
      <c r="GBG138" s="76"/>
      <c r="GBH138" s="76"/>
      <c r="GBI138" s="76"/>
      <c r="GBJ138" s="76"/>
      <c r="GBK138" s="76"/>
      <c r="GBL138" s="76"/>
      <c r="GBM138" s="76"/>
      <c r="GBN138" s="76"/>
      <c r="GBO138" s="76"/>
      <c r="GBP138" s="76"/>
      <c r="GBQ138" s="76"/>
      <c r="GBR138" s="76"/>
      <c r="GBS138" s="76"/>
      <c r="GBT138" s="76"/>
      <c r="GBU138" s="76"/>
      <c r="GBV138" s="76"/>
      <c r="GBW138" s="76"/>
      <c r="GBX138" s="76"/>
      <c r="GBY138" s="76"/>
      <c r="GBZ138" s="76"/>
      <c r="GCA138" s="76"/>
      <c r="GCB138" s="76"/>
      <c r="GCC138" s="76"/>
      <c r="GCD138" s="76"/>
      <c r="GCE138" s="76"/>
      <c r="GCF138" s="76"/>
      <c r="GCG138" s="76"/>
      <c r="GCH138" s="76"/>
      <c r="GCI138" s="76"/>
      <c r="GCJ138" s="76"/>
      <c r="GCK138" s="76"/>
      <c r="GCL138" s="76"/>
      <c r="GCM138" s="76"/>
      <c r="GCN138" s="76"/>
      <c r="GCO138" s="76"/>
      <c r="GCP138" s="76"/>
      <c r="GCQ138" s="76"/>
      <c r="GCR138" s="76"/>
      <c r="GCS138" s="76"/>
      <c r="GCT138" s="76"/>
      <c r="GCU138" s="76"/>
      <c r="GCV138" s="76"/>
      <c r="GCW138" s="76"/>
      <c r="GCX138" s="76"/>
      <c r="GCY138" s="76"/>
      <c r="GCZ138" s="76"/>
      <c r="GDA138" s="76"/>
      <c r="GDB138" s="76"/>
      <c r="GDC138" s="76"/>
      <c r="GDD138" s="76"/>
      <c r="GDE138" s="76"/>
      <c r="GDF138" s="76"/>
      <c r="GDG138" s="76"/>
      <c r="GDH138" s="76"/>
      <c r="GDI138" s="76"/>
      <c r="GDJ138" s="76"/>
      <c r="GDK138" s="76"/>
      <c r="GDL138" s="76"/>
      <c r="GDM138" s="76"/>
      <c r="GDN138" s="76"/>
      <c r="GDO138" s="76"/>
      <c r="GDP138" s="76"/>
      <c r="GDQ138" s="76"/>
      <c r="GDR138" s="76"/>
      <c r="GDS138" s="76"/>
      <c r="GDT138" s="76"/>
      <c r="GDU138" s="76"/>
      <c r="GDV138" s="76"/>
      <c r="GDW138" s="76"/>
      <c r="GDX138" s="76"/>
      <c r="GDY138" s="76"/>
      <c r="GDZ138" s="76"/>
      <c r="GEA138" s="76"/>
      <c r="GEB138" s="76"/>
      <c r="GEC138" s="76"/>
      <c r="GED138" s="76"/>
      <c r="GEE138" s="76"/>
      <c r="GEF138" s="76"/>
      <c r="GEG138" s="76"/>
      <c r="GEH138" s="76"/>
      <c r="GEI138" s="76"/>
      <c r="GEJ138" s="76"/>
      <c r="GEK138" s="76"/>
      <c r="GEL138" s="76"/>
      <c r="GEM138" s="76"/>
      <c r="GEN138" s="76"/>
      <c r="GEO138" s="76"/>
      <c r="GEP138" s="76"/>
      <c r="GEQ138" s="76"/>
      <c r="GER138" s="76"/>
      <c r="GES138" s="76"/>
      <c r="GET138" s="76"/>
      <c r="GEU138" s="76"/>
      <c r="GEV138" s="76"/>
      <c r="GEW138" s="76"/>
      <c r="GEX138" s="76"/>
      <c r="GEY138" s="76"/>
      <c r="GEZ138" s="76"/>
      <c r="GFA138" s="76"/>
      <c r="GFB138" s="76"/>
      <c r="GFC138" s="76"/>
      <c r="GFD138" s="76"/>
      <c r="GFE138" s="76"/>
      <c r="GFF138" s="76"/>
      <c r="GFG138" s="76"/>
      <c r="GFH138" s="76"/>
      <c r="GFI138" s="76"/>
      <c r="GFJ138" s="76"/>
      <c r="GFK138" s="76"/>
      <c r="GFL138" s="76"/>
      <c r="GFM138" s="76"/>
      <c r="GFN138" s="76"/>
      <c r="GFO138" s="76"/>
      <c r="GFP138" s="76"/>
      <c r="GFQ138" s="76"/>
      <c r="GFR138" s="76"/>
      <c r="GFS138" s="76"/>
      <c r="GFT138" s="76"/>
      <c r="GFU138" s="76"/>
      <c r="GFV138" s="76"/>
      <c r="GFW138" s="76"/>
      <c r="GFX138" s="76"/>
      <c r="GFY138" s="76"/>
      <c r="GFZ138" s="76"/>
      <c r="GGA138" s="76"/>
      <c r="GGB138" s="76"/>
      <c r="GGC138" s="76"/>
      <c r="GGD138" s="76"/>
      <c r="GGE138" s="76"/>
      <c r="GGF138" s="76"/>
      <c r="GGG138" s="76"/>
      <c r="GGH138" s="76"/>
      <c r="GGI138" s="76"/>
      <c r="GGJ138" s="76"/>
      <c r="GGK138" s="76"/>
      <c r="GGL138" s="76"/>
      <c r="GGM138" s="76"/>
      <c r="GGN138" s="76"/>
      <c r="GGO138" s="76"/>
      <c r="GGP138" s="76"/>
      <c r="GGQ138" s="76"/>
      <c r="GGR138" s="76"/>
      <c r="GGS138" s="76"/>
      <c r="GGT138" s="76"/>
      <c r="GGU138" s="76"/>
      <c r="GGV138" s="76"/>
      <c r="GGW138" s="76"/>
      <c r="GGX138" s="76"/>
      <c r="GGY138" s="76"/>
      <c r="GGZ138" s="76"/>
      <c r="GHA138" s="76"/>
      <c r="GHB138" s="76"/>
      <c r="GHC138" s="76"/>
      <c r="GHD138" s="76"/>
      <c r="GHE138" s="76"/>
      <c r="GHF138" s="76"/>
      <c r="GHG138" s="76"/>
      <c r="GHH138" s="76"/>
      <c r="GHI138" s="76"/>
      <c r="GHJ138" s="76"/>
      <c r="GHK138" s="76"/>
      <c r="GHL138" s="76"/>
      <c r="GHM138" s="76"/>
      <c r="GHN138" s="76"/>
      <c r="GHO138" s="76"/>
      <c r="GHP138" s="76"/>
      <c r="GHQ138" s="76"/>
      <c r="GHR138" s="76"/>
      <c r="GHS138" s="76"/>
      <c r="GHT138" s="76"/>
      <c r="GHU138" s="76"/>
      <c r="GHV138" s="76"/>
      <c r="GHW138" s="76"/>
      <c r="GHX138" s="76"/>
      <c r="GHY138" s="76"/>
      <c r="GHZ138" s="76"/>
      <c r="GIA138" s="76"/>
      <c r="GIB138" s="76"/>
      <c r="GIC138" s="76"/>
      <c r="GID138" s="76"/>
      <c r="GIE138" s="76"/>
      <c r="GIF138" s="76"/>
      <c r="GIG138" s="76"/>
      <c r="GIH138" s="76"/>
      <c r="GII138" s="76"/>
      <c r="GIJ138" s="76"/>
      <c r="GIK138" s="76"/>
      <c r="GIL138" s="76"/>
      <c r="GIM138" s="76"/>
      <c r="GIN138" s="76"/>
      <c r="GIO138" s="76"/>
      <c r="GIP138" s="76"/>
      <c r="GIQ138" s="76"/>
      <c r="GIR138" s="76"/>
      <c r="GIS138" s="76"/>
      <c r="GIT138" s="76"/>
      <c r="GIU138" s="76"/>
      <c r="GIV138" s="76"/>
      <c r="GIW138" s="76"/>
      <c r="GIX138" s="76"/>
      <c r="GIY138" s="76"/>
      <c r="GIZ138" s="76"/>
      <c r="GJA138" s="76"/>
      <c r="GJB138" s="76"/>
      <c r="GJC138" s="76"/>
      <c r="GJD138" s="76"/>
      <c r="GJE138" s="76"/>
      <c r="GJF138" s="76"/>
      <c r="GJG138" s="76"/>
      <c r="GJH138" s="76"/>
      <c r="GJI138" s="76"/>
      <c r="GJJ138" s="76"/>
      <c r="GJK138" s="76"/>
      <c r="GJL138" s="76"/>
      <c r="GJM138" s="76"/>
      <c r="GJN138" s="76"/>
      <c r="GJO138" s="76"/>
      <c r="GJP138" s="76"/>
      <c r="GJQ138" s="76"/>
      <c r="GJR138" s="76"/>
      <c r="GJS138" s="76"/>
      <c r="GJT138" s="76"/>
      <c r="GJU138" s="76"/>
      <c r="GJV138" s="76"/>
      <c r="GJW138" s="76"/>
      <c r="GJX138" s="76"/>
      <c r="GJY138" s="76"/>
      <c r="GJZ138" s="76"/>
      <c r="GKA138" s="76"/>
      <c r="GKB138" s="76"/>
      <c r="GKC138" s="76"/>
      <c r="GKD138" s="76"/>
      <c r="GKE138" s="76"/>
      <c r="GKF138" s="76"/>
      <c r="GKG138" s="76"/>
      <c r="GKH138" s="76"/>
      <c r="GKI138" s="76"/>
      <c r="GKJ138" s="76"/>
      <c r="GKK138" s="76"/>
      <c r="GKL138" s="76"/>
      <c r="GKM138" s="76"/>
      <c r="GKN138" s="76"/>
      <c r="GKO138" s="76"/>
      <c r="GKP138" s="76"/>
      <c r="GKQ138" s="76"/>
      <c r="GKR138" s="76"/>
      <c r="GKS138" s="76"/>
      <c r="GKT138" s="76"/>
      <c r="GKU138" s="76"/>
      <c r="GKV138" s="76"/>
      <c r="GKW138" s="76"/>
      <c r="GKX138" s="76"/>
      <c r="GKY138" s="76"/>
      <c r="GKZ138" s="76"/>
      <c r="GLA138" s="76"/>
      <c r="GLB138" s="76"/>
      <c r="GLC138" s="76"/>
      <c r="GLD138" s="76"/>
      <c r="GLE138" s="76"/>
      <c r="GLF138" s="76"/>
      <c r="GLG138" s="76"/>
      <c r="GLH138" s="76"/>
      <c r="GLI138" s="76"/>
      <c r="GLJ138" s="76"/>
      <c r="GLK138" s="76"/>
      <c r="GLL138" s="76"/>
      <c r="GLM138" s="76"/>
      <c r="GLN138" s="76"/>
      <c r="GLO138" s="76"/>
      <c r="GLP138" s="76"/>
      <c r="GLQ138" s="76"/>
      <c r="GLR138" s="76"/>
      <c r="GLS138" s="76"/>
      <c r="GLT138" s="76"/>
      <c r="GLU138" s="76"/>
      <c r="GLV138" s="76"/>
      <c r="GLW138" s="76"/>
      <c r="GLX138" s="76"/>
      <c r="GLY138" s="76"/>
      <c r="GLZ138" s="76"/>
      <c r="GMA138" s="76"/>
      <c r="GMB138" s="76"/>
      <c r="GMC138" s="76"/>
      <c r="GMD138" s="76"/>
      <c r="GME138" s="76"/>
      <c r="GMF138" s="76"/>
      <c r="GMG138" s="76"/>
      <c r="GMH138" s="76"/>
      <c r="GMI138" s="76"/>
      <c r="GMJ138" s="76"/>
      <c r="GMK138" s="76"/>
      <c r="GML138" s="76"/>
      <c r="GMM138" s="76"/>
      <c r="GMN138" s="76"/>
      <c r="GMO138" s="76"/>
      <c r="GMP138" s="76"/>
      <c r="GMQ138" s="76"/>
      <c r="GMR138" s="76"/>
      <c r="GMS138" s="76"/>
      <c r="GMT138" s="76"/>
      <c r="GMU138" s="76"/>
      <c r="GMV138" s="76"/>
      <c r="GMW138" s="76"/>
      <c r="GMX138" s="76"/>
      <c r="GMY138" s="76"/>
      <c r="GMZ138" s="76"/>
      <c r="GNA138" s="76"/>
      <c r="GNB138" s="76"/>
      <c r="GNC138" s="76"/>
      <c r="GND138" s="76"/>
      <c r="GNE138" s="76"/>
      <c r="GNF138" s="76"/>
      <c r="GNG138" s="76"/>
      <c r="GNH138" s="76"/>
      <c r="GNI138" s="76"/>
      <c r="GNJ138" s="76"/>
      <c r="GNK138" s="76"/>
      <c r="GNL138" s="76"/>
      <c r="GNM138" s="76"/>
      <c r="GNN138" s="76"/>
      <c r="GNO138" s="76"/>
      <c r="GNP138" s="76"/>
      <c r="GNQ138" s="76"/>
      <c r="GNR138" s="76"/>
      <c r="GNS138" s="76"/>
      <c r="GNT138" s="76"/>
      <c r="GNU138" s="76"/>
      <c r="GNV138" s="76"/>
      <c r="GNW138" s="76"/>
      <c r="GNX138" s="76"/>
      <c r="GNY138" s="76"/>
      <c r="GNZ138" s="76"/>
      <c r="GOA138" s="76"/>
      <c r="GOB138" s="76"/>
      <c r="GOC138" s="76"/>
      <c r="GOD138" s="76"/>
      <c r="GOE138" s="76"/>
      <c r="GOF138" s="76"/>
      <c r="GOG138" s="76"/>
      <c r="GOH138" s="76"/>
      <c r="GOI138" s="76"/>
      <c r="GOJ138" s="76"/>
      <c r="GOK138" s="76"/>
      <c r="GOL138" s="76"/>
      <c r="GOM138" s="76"/>
      <c r="GON138" s="76"/>
      <c r="GOO138" s="76"/>
      <c r="GOP138" s="76"/>
      <c r="GOQ138" s="76"/>
      <c r="GOR138" s="76"/>
      <c r="GOS138" s="76"/>
      <c r="GOT138" s="76"/>
      <c r="GOU138" s="76"/>
      <c r="GOV138" s="76"/>
      <c r="GOW138" s="76"/>
      <c r="GOX138" s="76"/>
      <c r="GOY138" s="76"/>
      <c r="GOZ138" s="76"/>
      <c r="GPA138" s="76"/>
      <c r="GPB138" s="76"/>
      <c r="GPC138" s="76"/>
      <c r="GPD138" s="76"/>
      <c r="GPE138" s="76"/>
      <c r="GPF138" s="76"/>
      <c r="GPG138" s="76"/>
      <c r="GPH138" s="76"/>
      <c r="GPI138" s="76"/>
      <c r="GPJ138" s="76"/>
      <c r="GPK138" s="76"/>
      <c r="GPL138" s="76"/>
      <c r="GPM138" s="76"/>
      <c r="GPN138" s="76"/>
      <c r="GPO138" s="76"/>
      <c r="GPP138" s="76"/>
      <c r="GPQ138" s="76"/>
      <c r="GPR138" s="76"/>
      <c r="GPS138" s="76"/>
      <c r="GPT138" s="76"/>
      <c r="GPU138" s="76"/>
      <c r="GPV138" s="76"/>
      <c r="GPW138" s="76"/>
      <c r="GPX138" s="76"/>
      <c r="GPY138" s="76"/>
      <c r="GPZ138" s="76"/>
      <c r="GQA138" s="76"/>
      <c r="GQB138" s="76"/>
      <c r="GQC138" s="76"/>
      <c r="GQD138" s="76"/>
      <c r="GQE138" s="76"/>
      <c r="GQF138" s="76"/>
      <c r="GQG138" s="76"/>
      <c r="GQH138" s="76"/>
      <c r="GQI138" s="76"/>
      <c r="GQJ138" s="76"/>
      <c r="GQK138" s="76"/>
      <c r="GQL138" s="76"/>
      <c r="GQM138" s="76"/>
      <c r="GQN138" s="76"/>
      <c r="GQO138" s="76"/>
      <c r="GQP138" s="76"/>
      <c r="GQQ138" s="76"/>
      <c r="GQR138" s="76"/>
      <c r="GQS138" s="76"/>
      <c r="GQT138" s="76"/>
      <c r="GQU138" s="76"/>
      <c r="GQV138" s="76"/>
      <c r="GQW138" s="76"/>
      <c r="GQX138" s="76"/>
      <c r="GQY138" s="76"/>
      <c r="GQZ138" s="76"/>
      <c r="GRA138" s="76"/>
      <c r="GRB138" s="76"/>
      <c r="GRC138" s="76"/>
      <c r="GRD138" s="76"/>
      <c r="GRE138" s="76"/>
      <c r="GRF138" s="76"/>
      <c r="GRG138" s="76"/>
      <c r="GRH138" s="76"/>
      <c r="GRI138" s="76"/>
      <c r="GRJ138" s="76"/>
      <c r="GRK138" s="76"/>
      <c r="GRL138" s="76"/>
      <c r="GRM138" s="76"/>
      <c r="GRN138" s="76"/>
      <c r="GRO138" s="76"/>
      <c r="GRP138" s="76"/>
      <c r="GRQ138" s="76"/>
      <c r="GRR138" s="76"/>
      <c r="GRS138" s="76"/>
      <c r="GRT138" s="76"/>
      <c r="GRU138" s="76"/>
      <c r="GRV138" s="76"/>
      <c r="GRW138" s="76"/>
      <c r="GRX138" s="76"/>
      <c r="GRY138" s="76"/>
      <c r="GRZ138" s="76"/>
      <c r="GSA138" s="76"/>
      <c r="GSB138" s="76"/>
      <c r="GSC138" s="76"/>
      <c r="GSD138" s="76"/>
      <c r="GSE138" s="76"/>
      <c r="GSF138" s="76"/>
      <c r="GSG138" s="76"/>
      <c r="GSH138" s="76"/>
      <c r="GSI138" s="76"/>
      <c r="GSJ138" s="76"/>
      <c r="GSK138" s="76"/>
      <c r="GSL138" s="76"/>
      <c r="GSM138" s="76"/>
      <c r="GSN138" s="76"/>
      <c r="GSO138" s="76"/>
      <c r="GSP138" s="76"/>
      <c r="GSQ138" s="76"/>
      <c r="GSR138" s="76"/>
      <c r="GSS138" s="76"/>
      <c r="GST138" s="76"/>
      <c r="GSU138" s="76"/>
      <c r="GSV138" s="76"/>
      <c r="GSW138" s="76"/>
      <c r="GSX138" s="76"/>
      <c r="GSY138" s="76"/>
      <c r="GSZ138" s="76"/>
      <c r="GTA138" s="76"/>
      <c r="GTB138" s="76"/>
      <c r="GTC138" s="76"/>
      <c r="GTD138" s="76"/>
      <c r="GTE138" s="76"/>
      <c r="GTF138" s="76"/>
      <c r="GTG138" s="76"/>
      <c r="GTH138" s="76"/>
      <c r="GTI138" s="76"/>
      <c r="GTJ138" s="76"/>
      <c r="GTK138" s="76"/>
      <c r="GTL138" s="76"/>
      <c r="GTM138" s="76"/>
      <c r="GTN138" s="76"/>
      <c r="GTO138" s="76"/>
      <c r="GTP138" s="76"/>
      <c r="GTQ138" s="76"/>
      <c r="GTR138" s="76"/>
      <c r="GTS138" s="76"/>
      <c r="GTT138" s="76"/>
      <c r="GTU138" s="76"/>
      <c r="GTV138" s="76"/>
      <c r="GTW138" s="76"/>
      <c r="GTX138" s="76"/>
      <c r="GTY138" s="76"/>
      <c r="GTZ138" s="76"/>
      <c r="GUA138" s="76"/>
      <c r="GUB138" s="76"/>
      <c r="GUC138" s="76"/>
      <c r="GUD138" s="76"/>
      <c r="GUE138" s="76"/>
      <c r="GUF138" s="76"/>
      <c r="GUG138" s="76"/>
      <c r="GUH138" s="76"/>
      <c r="GUI138" s="76"/>
      <c r="GUJ138" s="76"/>
      <c r="GUK138" s="76"/>
      <c r="GUL138" s="76"/>
      <c r="GUM138" s="76"/>
      <c r="GUN138" s="76"/>
      <c r="GUO138" s="76"/>
      <c r="GUP138" s="76"/>
      <c r="GUQ138" s="76"/>
      <c r="GUR138" s="76"/>
      <c r="GUS138" s="76"/>
      <c r="GUT138" s="76"/>
      <c r="GUU138" s="76"/>
      <c r="GUV138" s="76"/>
      <c r="GUW138" s="76"/>
      <c r="GUX138" s="76"/>
      <c r="GUY138" s="76"/>
      <c r="GUZ138" s="76"/>
      <c r="GVA138" s="76"/>
      <c r="GVB138" s="76"/>
      <c r="GVC138" s="76"/>
      <c r="GVD138" s="76"/>
      <c r="GVE138" s="76"/>
      <c r="GVF138" s="76"/>
      <c r="GVG138" s="76"/>
      <c r="GVH138" s="76"/>
      <c r="GVI138" s="76"/>
      <c r="GVJ138" s="76"/>
      <c r="GVK138" s="76"/>
      <c r="GVL138" s="76"/>
      <c r="GVM138" s="76"/>
      <c r="GVN138" s="76"/>
      <c r="GVO138" s="76"/>
      <c r="GVP138" s="76"/>
      <c r="GVQ138" s="76"/>
      <c r="GVR138" s="76"/>
      <c r="GVS138" s="76"/>
      <c r="GVT138" s="76"/>
      <c r="GVU138" s="76"/>
      <c r="GVV138" s="76"/>
      <c r="GVW138" s="76"/>
      <c r="GVX138" s="76"/>
      <c r="GVY138" s="76"/>
      <c r="GVZ138" s="76"/>
      <c r="GWA138" s="76"/>
      <c r="GWB138" s="76"/>
      <c r="GWC138" s="76"/>
      <c r="GWD138" s="76"/>
      <c r="GWE138" s="76"/>
      <c r="GWF138" s="76"/>
      <c r="GWG138" s="76"/>
      <c r="GWH138" s="76"/>
      <c r="GWI138" s="76"/>
      <c r="GWJ138" s="76"/>
      <c r="GWK138" s="76"/>
      <c r="GWL138" s="76"/>
      <c r="GWM138" s="76"/>
      <c r="GWN138" s="76"/>
      <c r="GWO138" s="76"/>
      <c r="GWP138" s="76"/>
      <c r="GWQ138" s="76"/>
      <c r="GWR138" s="76"/>
      <c r="GWS138" s="76"/>
      <c r="GWT138" s="76"/>
      <c r="GWU138" s="76"/>
      <c r="GWV138" s="76"/>
      <c r="GWW138" s="76"/>
      <c r="GWX138" s="76"/>
      <c r="GWY138" s="76"/>
      <c r="GWZ138" s="76"/>
      <c r="GXA138" s="76"/>
      <c r="GXB138" s="76"/>
      <c r="GXC138" s="76"/>
      <c r="GXD138" s="76"/>
      <c r="GXE138" s="76"/>
      <c r="GXF138" s="76"/>
      <c r="GXG138" s="76"/>
      <c r="GXH138" s="76"/>
      <c r="GXI138" s="76"/>
      <c r="GXJ138" s="76"/>
      <c r="GXK138" s="76"/>
      <c r="GXL138" s="76"/>
      <c r="GXM138" s="76"/>
      <c r="GXN138" s="76"/>
      <c r="GXO138" s="76"/>
      <c r="GXP138" s="76"/>
      <c r="GXQ138" s="76"/>
      <c r="GXR138" s="76"/>
      <c r="GXS138" s="76"/>
      <c r="GXT138" s="76"/>
      <c r="GXU138" s="76"/>
      <c r="GXV138" s="76"/>
      <c r="GXW138" s="76"/>
      <c r="GXX138" s="76"/>
      <c r="GXY138" s="76"/>
      <c r="GXZ138" s="76"/>
      <c r="GYA138" s="76"/>
      <c r="GYB138" s="76"/>
      <c r="GYC138" s="76"/>
      <c r="GYD138" s="76"/>
      <c r="GYE138" s="76"/>
      <c r="GYF138" s="76"/>
      <c r="GYG138" s="76"/>
      <c r="GYH138" s="76"/>
      <c r="GYI138" s="76"/>
      <c r="GYJ138" s="76"/>
      <c r="GYK138" s="76"/>
      <c r="GYL138" s="76"/>
      <c r="GYM138" s="76"/>
      <c r="GYN138" s="76"/>
      <c r="GYO138" s="76"/>
      <c r="GYP138" s="76"/>
      <c r="GYQ138" s="76"/>
      <c r="GYR138" s="76"/>
      <c r="GYS138" s="76"/>
      <c r="GYT138" s="76"/>
      <c r="GYU138" s="76"/>
      <c r="GYV138" s="76"/>
      <c r="GYW138" s="76"/>
      <c r="GYX138" s="76"/>
      <c r="GYY138" s="76"/>
      <c r="GYZ138" s="76"/>
      <c r="GZA138" s="76"/>
      <c r="GZB138" s="76"/>
      <c r="GZC138" s="76"/>
      <c r="GZD138" s="76"/>
      <c r="GZE138" s="76"/>
      <c r="GZF138" s="76"/>
      <c r="GZG138" s="76"/>
      <c r="GZH138" s="76"/>
      <c r="GZI138" s="76"/>
      <c r="GZJ138" s="76"/>
      <c r="GZK138" s="76"/>
      <c r="GZL138" s="76"/>
      <c r="GZM138" s="76"/>
      <c r="GZN138" s="76"/>
      <c r="GZO138" s="76"/>
      <c r="GZP138" s="76"/>
      <c r="GZQ138" s="76"/>
      <c r="GZR138" s="76"/>
      <c r="GZS138" s="76"/>
      <c r="GZT138" s="76"/>
      <c r="GZU138" s="76"/>
      <c r="GZV138" s="76"/>
      <c r="GZW138" s="76"/>
      <c r="GZX138" s="76"/>
      <c r="GZY138" s="76"/>
      <c r="GZZ138" s="76"/>
      <c r="HAA138" s="76"/>
      <c r="HAB138" s="76"/>
      <c r="HAC138" s="76"/>
      <c r="HAD138" s="76"/>
      <c r="HAE138" s="76"/>
      <c r="HAF138" s="76"/>
      <c r="HAG138" s="76"/>
      <c r="HAH138" s="76"/>
      <c r="HAI138" s="76"/>
      <c r="HAJ138" s="76"/>
      <c r="HAK138" s="76"/>
      <c r="HAL138" s="76"/>
      <c r="HAM138" s="76"/>
      <c r="HAN138" s="76"/>
      <c r="HAO138" s="76"/>
      <c r="HAP138" s="76"/>
      <c r="HAQ138" s="76"/>
      <c r="HAR138" s="76"/>
      <c r="HAS138" s="76"/>
      <c r="HAT138" s="76"/>
      <c r="HAU138" s="76"/>
      <c r="HAV138" s="76"/>
      <c r="HAW138" s="76"/>
      <c r="HAX138" s="76"/>
      <c r="HAY138" s="76"/>
      <c r="HAZ138" s="76"/>
      <c r="HBA138" s="76"/>
      <c r="HBB138" s="76"/>
      <c r="HBC138" s="76"/>
      <c r="HBD138" s="76"/>
      <c r="HBE138" s="76"/>
      <c r="HBF138" s="76"/>
      <c r="HBG138" s="76"/>
      <c r="HBH138" s="76"/>
      <c r="HBI138" s="76"/>
      <c r="HBJ138" s="76"/>
      <c r="HBK138" s="76"/>
      <c r="HBL138" s="76"/>
      <c r="HBM138" s="76"/>
      <c r="HBN138" s="76"/>
      <c r="HBO138" s="76"/>
      <c r="HBP138" s="76"/>
      <c r="HBQ138" s="76"/>
      <c r="HBR138" s="76"/>
      <c r="HBS138" s="76"/>
      <c r="HBT138" s="76"/>
      <c r="HBU138" s="76"/>
      <c r="HBV138" s="76"/>
      <c r="HBW138" s="76"/>
      <c r="HBX138" s="76"/>
      <c r="HBY138" s="76"/>
      <c r="HBZ138" s="76"/>
      <c r="HCA138" s="76"/>
      <c r="HCB138" s="76"/>
      <c r="HCC138" s="76"/>
      <c r="HCD138" s="76"/>
      <c r="HCE138" s="76"/>
      <c r="HCF138" s="76"/>
      <c r="HCG138" s="76"/>
      <c r="HCH138" s="76"/>
      <c r="HCI138" s="76"/>
      <c r="HCJ138" s="76"/>
      <c r="HCK138" s="76"/>
      <c r="HCL138" s="76"/>
      <c r="HCM138" s="76"/>
      <c r="HCN138" s="76"/>
      <c r="HCO138" s="76"/>
      <c r="HCP138" s="76"/>
      <c r="HCQ138" s="76"/>
      <c r="HCR138" s="76"/>
      <c r="HCS138" s="76"/>
      <c r="HCT138" s="76"/>
      <c r="HCU138" s="76"/>
      <c r="HCV138" s="76"/>
      <c r="HCW138" s="76"/>
      <c r="HCX138" s="76"/>
      <c r="HCY138" s="76"/>
      <c r="HCZ138" s="76"/>
      <c r="HDA138" s="76"/>
      <c r="HDB138" s="76"/>
      <c r="HDC138" s="76"/>
      <c r="HDD138" s="76"/>
      <c r="HDE138" s="76"/>
      <c r="HDF138" s="76"/>
      <c r="HDG138" s="76"/>
      <c r="HDH138" s="76"/>
      <c r="HDI138" s="76"/>
      <c r="HDJ138" s="76"/>
      <c r="HDK138" s="76"/>
      <c r="HDL138" s="76"/>
      <c r="HDM138" s="76"/>
      <c r="HDN138" s="76"/>
      <c r="HDO138" s="76"/>
      <c r="HDP138" s="76"/>
      <c r="HDQ138" s="76"/>
      <c r="HDR138" s="76"/>
      <c r="HDS138" s="76"/>
      <c r="HDT138" s="76"/>
      <c r="HDU138" s="76"/>
      <c r="HDV138" s="76"/>
      <c r="HDW138" s="76"/>
      <c r="HDX138" s="76"/>
      <c r="HDY138" s="76"/>
      <c r="HDZ138" s="76"/>
      <c r="HEA138" s="76"/>
      <c r="HEB138" s="76"/>
      <c r="HEC138" s="76"/>
      <c r="HED138" s="76"/>
      <c r="HEE138" s="76"/>
      <c r="HEF138" s="76"/>
      <c r="HEG138" s="76"/>
      <c r="HEH138" s="76"/>
      <c r="HEI138" s="76"/>
      <c r="HEJ138" s="76"/>
      <c r="HEK138" s="76"/>
      <c r="HEL138" s="76"/>
      <c r="HEM138" s="76"/>
      <c r="HEN138" s="76"/>
      <c r="HEO138" s="76"/>
      <c r="HEP138" s="76"/>
      <c r="HEQ138" s="76"/>
      <c r="HER138" s="76"/>
      <c r="HES138" s="76"/>
      <c r="HET138" s="76"/>
      <c r="HEU138" s="76"/>
      <c r="HEV138" s="76"/>
      <c r="HEW138" s="76"/>
      <c r="HEX138" s="76"/>
      <c r="HEY138" s="76"/>
      <c r="HEZ138" s="76"/>
      <c r="HFA138" s="76"/>
      <c r="HFB138" s="76"/>
      <c r="HFC138" s="76"/>
      <c r="HFD138" s="76"/>
      <c r="HFE138" s="76"/>
      <c r="HFF138" s="76"/>
      <c r="HFG138" s="76"/>
      <c r="HFH138" s="76"/>
      <c r="HFI138" s="76"/>
      <c r="HFJ138" s="76"/>
      <c r="HFK138" s="76"/>
      <c r="HFL138" s="76"/>
      <c r="HFM138" s="76"/>
      <c r="HFN138" s="76"/>
      <c r="HFO138" s="76"/>
      <c r="HFP138" s="76"/>
      <c r="HFQ138" s="76"/>
      <c r="HFR138" s="76"/>
      <c r="HFS138" s="76"/>
      <c r="HFT138" s="76"/>
      <c r="HFU138" s="76"/>
      <c r="HFV138" s="76"/>
      <c r="HFW138" s="76"/>
      <c r="HFX138" s="76"/>
      <c r="HFY138" s="76"/>
      <c r="HFZ138" s="76"/>
      <c r="HGA138" s="76"/>
      <c r="HGB138" s="76"/>
      <c r="HGC138" s="76"/>
      <c r="HGD138" s="76"/>
      <c r="HGE138" s="76"/>
      <c r="HGF138" s="76"/>
      <c r="HGG138" s="76"/>
      <c r="HGH138" s="76"/>
      <c r="HGI138" s="76"/>
      <c r="HGJ138" s="76"/>
      <c r="HGK138" s="76"/>
      <c r="HGL138" s="76"/>
      <c r="HGM138" s="76"/>
      <c r="HGN138" s="76"/>
      <c r="HGO138" s="76"/>
      <c r="HGP138" s="76"/>
      <c r="HGQ138" s="76"/>
      <c r="HGR138" s="76"/>
      <c r="HGS138" s="76"/>
      <c r="HGT138" s="76"/>
      <c r="HGU138" s="76"/>
      <c r="HGV138" s="76"/>
      <c r="HGW138" s="76"/>
      <c r="HGX138" s="76"/>
      <c r="HGY138" s="76"/>
      <c r="HGZ138" s="76"/>
      <c r="HHA138" s="76"/>
      <c r="HHB138" s="76"/>
      <c r="HHC138" s="76"/>
      <c r="HHD138" s="76"/>
      <c r="HHE138" s="76"/>
      <c r="HHF138" s="76"/>
      <c r="HHG138" s="76"/>
      <c r="HHH138" s="76"/>
      <c r="HHI138" s="76"/>
      <c r="HHJ138" s="76"/>
      <c r="HHK138" s="76"/>
      <c r="HHL138" s="76"/>
      <c r="HHM138" s="76"/>
      <c r="HHN138" s="76"/>
      <c r="HHO138" s="76"/>
      <c r="HHP138" s="76"/>
      <c r="HHQ138" s="76"/>
      <c r="HHR138" s="76"/>
      <c r="HHS138" s="76"/>
      <c r="HHT138" s="76"/>
      <c r="HHU138" s="76"/>
      <c r="HHV138" s="76"/>
      <c r="HHW138" s="76"/>
      <c r="HHX138" s="76"/>
      <c r="HHY138" s="76"/>
      <c r="HHZ138" s="76"/>
      <c r="HIA138" s="76"/>
      <c r="HIB138" s="76"/>
      <c r="HIC138" s="76"/>
      <c r="HID138" s="76"/>
      <c r="HIE138" s="76"/>
      <c r="HIF138" s="76"/>
      <c r="HIG138" s="76"/>
      <c r="HIH138" s="76"/>
      <c r="HII138" s="76"/>
      <c r="HIJ138" s="76"/>
      <c r="HIK138" s="76"/>
      <c r="HIL138" s="76"/>
      <c r="HIM138" s="76"/>
      <c r="HIN138" s="76"/>
      <c r="HIO138" s="76"/>
      <c r="HIP138" s="76"/>
      <c r="HIQ138" s="76"/>
      <c r="HIR138" s="76"/>
      <c r="HIS138" s="76"/>
      <c r="HIT138" s="76"/>
      <c r="HIU138" s="76"/>
      <c r="HIV138" s="76"/>
      <c r="HIW138" s="76"/>
      <c r="HIX138" s="76"/>
      <c r="HIY138" s="76"/>
      <c r="HIZ138" s="76"/>
      <c r="HJA138" s="76"/>
      <c r="HJB138" s="76"/>
      <c r="HJC138" s="76"/>
      <c r="HJD138" s="76"/>
      <c r="HJE138" s="76"/>
      <c r="HJF138" s="76"/>
      <c r="HJG138" s="76"/>
      <c r="HJH138" s="76"/>
      <c r="HJI138" s="76"/>
      <c r="HJJ138" s="76"/>
      <c r="HJK138" s="76"/>
      <c r="HJL138" s="76"/>
      <c r="HJM138" s="76"/>
      <c r="HJN138" s="76"/>
      <c r="HJO138" s="76"/>
      <c r="HJP138" s="76"/>
      <c r="HJQ138" s="76"/>
      <c r="HJR138" s="76"/>
      <c r="HJS138" s="76"/>
      <c r="HJT138" s="76"/>
      <c r="HJU138" s="76"/>
      <c r="HJV138" s="76"/>
      <c r="HJW138" s="76"/>
      <c r="HJX138" s="76"/>
      <c r="HJY138" s="76"/>
      <c r="HJZ138" s="76"/>
      <c r="HKA138" s="76"/>
      <c r="HKB138" s="76"/>
      <c r="HKC138" s="76"/>
      <c r="HKD138" s="76"/>
      <c r="HKE138" s="76"/>
      <c r="HKF138" s="76"/>
      <c r="HKG138" s="76"/>
      <c r="HKH138" s="76"/>
      <c r="HKI138" s="76"/>
      <c r="HKJ138" s="76"/>
      <c r="HKK138" s="76"/>
      <c r="HKL138" s="76"/>
      <c r="HKM138" s="76"/>
      <c r="HKN138" s="76"/>
      <c r="HKO138" s="76"/>
      <c r="HKP138" s="76"/>
      <c r="HKQ138" s="76"/>
      <c r="HKR138" s="76"/>
      <c r="HKS138" s="76"/>
      <c r="HKT138" s="76"/>
      <c r="HKU138" s="76"/>
      <c r="HKV138" s="76"/>
      <c r="HKW138" s="76"/>
      <c r="HKX138" s="76"/>
      <c r="HKY138" s="76"/>
      <c r="HKZ138" s="76"/>
      <c r="HLA138" s="76"/>
      <c r="HLB138" s="76"/>
      <c r="HLC138" s="76"/>
      <c r="HLD138" s="76"/>
      <c r="HLE138" s="76"/>
      <c r="HLF138" s="76"/>
      <c r="HLG138" s="76"/>
      <c r="HLH138" s="76"/>
      <c r="HLI138" s="76"/>
      <c r="HLJ138" s="76"/>
      <c r="HLK138" s="76"/>
      <c r="HLL138" s="76"/>
      <c r="HLM138" s="76"/>
      <c r="HLN138" s="76"/>
      <c r="HLO138" s="76"/>
      <c r="HLP138" s="76"/>
      <c r="HLQ138" s="76"/>
      <c r="HLR138" s="76"/>
      <c r="HLS138" s="76"/>
      <c r="HLT138" s="76"/>
      <c r="HLU138" s="76"/>
      <c r="HLV138" s="76"/>
      <c r="HLW138" s="76"/>
      <c r="HLX138" s="76"/>
      <c r="HLY138" s="76"/>
      <c r="HLZ138" s="76"/>
      <c r="HMA138" s="76"/>
      <c r="HMB138" s="76"/>
      <c r="HMC138" s="76"/>
      <c r="HMD138" s="76"/>
      <c r="HME138" s="76"/>
      <c r="HMF138" s="76"/>
      <c r="HMG138" s="76"/>
      <c r="HMH138" s="76"/>
      <c r="HMI138" s="76"/>
      <c r="HMJ138" s="76"/>
      <c r="HMK138" s="76"/>
      <c r="HML138" s="76"/>
      <c r="HMM138" s="76"/>
      <c r="HMN138" s="76"/>
      <c r="HMO138" s="76"/>
      <c r="HMP138" s="76"/>
      <c r="HMQ138" s="76"/>
      <c r="HMR138" s="76"/>
      <c r="HMS138" s="76"/>
      <c r="HMT138" s="76"/>
      <c r="HMU138" s="76"/>
      <c r="HMV138" s="76"/>
      <c r="HMW138" s="76"/>
      <c r="HMX138" s="76"/>
      <c r="HMY138" s="76"/>
      <c r="HMZ138" s="76"/>
      <c r="HNA138" s="76"/>
      <c r="HNB138" s="76"/>
      <c r="HNC138" s="76"/>
      <c r="HND138" s="76"/>
      <c r="HNE138" s="76"/>
      <c r="HNF138" s="76"/>
      <c r="HNG138" s="76"/>
      <c r="HNH138" s="76"/>
      <c r="HNI138" s="76"/>
      <c r="HNJ138" s="76"/>
      <c r="HNK138" s="76"/>
      <c r="HNL138" s="76"/>
      <c r="HNM138" s="76"/>
      <c r="HNN138" s="76"/>
      <c r="HNO138" s="76"/>
      <c r="HNP138" s="76"/>
      <c r="HNQ138" s="76"/>
      <c r="HNR138" s="76"/>
      <c r="HNS138" s="76"/>
      <c r="HNT138" s="76"/>
      <c r="HNU138" s="76"/>
      <c r="HNV138" s="76"/>
      <c r="HNW138" s="76"/>
      <c r="HNX138" s="76"/>
      <c r="HNY138" s="76"/>
      <c r="HNZ138" s="76"/>
      <c r="HOA138" s="76"/>
      <c r="HOB138" s="76"/>
      <c r="HOC138" s="76"/>
      <c r="HOD138" s="76"/>
      <c r="HOE138" s="76"/>
      <c r="HOF138" s="76"/>
      <c r="HOG138" s="76"/>
      <c r="HOH138" s="76"/>
      <c r="HOI138" s="76"/>
      <c r="HOJ138" s="76"/>
      <c r="HOK138" s="76"/>
      <c r="HOL138" s="76"/>
      <c r="HOM138" s="76"/>
      <c r="HON138" s="76"/>
      <c r="HOO138" s="76"/>
      <c r="HOP138" s="76"/>
      <c r="HOQ138" s="76"/>
      <c r="HOR138" s="76"/>
      <c r="HOS138" s="76"/>
      <c r="HOT138" s="76"/>
      <c r="HOU138" s="76"/>
      <c r="HOV138" s="76"/>
      <c r="HOW138" s="76"/>
      <c r="HOX138" s="76"/>
      <c r="HOY138" s="76"/>
      <c r="HOZ138" s="76"/>
      <c r="HPA138" s="76"/>
      <c r="HPB138" s="76"/>
      <c r="HPC138" s="76"/>
      <c r="HPD138" s="76"/>
      <c r="HPE138" s="76"/>
      <c r="HPF138" s="76"/>
      <c r="HPG138" s="76"/>
      <c r="HPH138" s="76"/>
      <c r="HPI138" s="76"/>
      <c r="HPJ138" s="76"/>
      <c r="HPK138" s="76"/>
      <c r="HPL138" s="76"/>
      <c r="HPM138" s="76"/>
      <c r="HPN138" s="76"/>
      <c r="HPO138" s="76"/>
      <c r="HPP138" s="76"/>
      <c r="HPQ138" s="76"/>
      <c r="HPR138" s="76"/>
      <c r="HPS138" s="76"/>
      <c r="HPT138" s="76"/>
      <c r="HPU138" s="76"/>
      <c r="HPV138" s="76"/>
      <c r="HPW138" s="76"/>
      <c r="HPX138" s="76"/>
      <c r="HPY138" s="76"/>
      <c r="HPZ138" s="76"/>
      <c r="HQA138" s="76"/>
      <c r="HQB138" s="76"/>
      <c r="HQC138" s="76"/>
      <c r="HQD138" s="76"/>
      <c r="HQE138" s="76"/>
      <c r="HQF138" s="76"/>
      <c r="HQG138" s="76"/>
      <c r="HQH138" s="76"/>
      <c r="HQI138" s="76"/>
      <c r="HQJ138" s="76"/>
      <c r="HQK138" s="76"/>
      <c r="HQL138" s="76"/>
      <c r="HQM138" s="76"/>
      <c r="HQN138" s="76"/>
      <c r="HQO138" s="76"/>
      <c r="HQP138" s="76"/>
      <c r="HQQ138" s="76"/>
      <c r="HQR138" s="76"/>
      <c r="HQS138" s="76"/>
      <c r="HQT138" s="76"/>
      <c r="HQU138" s="76"/>
      <c r="HQV138" s="76"/>
      <c r="HQW138" s="76"/>
      <c r="HQX138" s="76"/>
      <c r="HQY138" s="76"/>
      <c r="HQZ138" s="76"/>
      <c r="HRA138" s="76"/>
      <c r="HRB138" s="76"/>
      <c r="HRC138" s="76"/>
      <c r="HRD138" s="76"/>
      <c r="HRE138" s="76"/>
      <c r="HRF138" s="76"/>
      <c r="HRG138" s="76"/>
      <c r="HRH138" s="76"/>
      <c r="HRI138" s="76"/>
      <c r="HRJ138" s="76"/>
      <c r="HRK138" s="76"/>
      <c r="HRL138" s="76"/>
      <c r="HRM138" s="76"/>
      <c r="HRN138" s="76"/>
      <c r="HRO138" s="76"/>
      <c r="HRP138" s="76"/>
      <c r="HRQ138" s="76"/>
      <c r="HRR138" s="76"/>
      <c r="HRS138" s="76"/>
      <c r="HRT138" s="76"/>
      <c r="HRU138" s="76"/>
      <c r="HRV138" s="76"/>
      <c r="HRW138" s="76"/>
      <c r="HRX138" s="76"/>
      <c r="HRY138" s="76"/>
      <c r="HRZ138" s="76"/>
      <c r="HSA138" s="76"/>
      <c r="HSB138" s="76"/>
      <c r="HSC138" s="76"/>
      <c r="HSD138" s="76"/>
      <c r="HSE138" s="76"/>
      <c r="HSF138" s="76"/>
      <c r="HSG138" s="76"/>
      <c r="HSH138" s="76"/>
      <c r="HSI138" s="76"/>
      <c r="HSJ138" s="76"/>
      <c r="HSK138" s="76"/>
      <c r="HSL138" s="76"/>
      <c r="HSM138" s="76"/>
      <c r="HSN138" s="76"/>
      <c r="HSO138" s="76"/>
      <c r="HSP138" s="76"/>
      <c r="HSQ138" s="76"/>
      <c r="HSR138" s="76"/>
      <c r="HSS138" s="76"/>
      <c r="HST138" s="76"/>
      <c r="HSU138" s="76"/>
      <c r="HSV138" s="76"/>
      <c r="HSW138" s="76"/>
      <c r="HSX138" s="76"/>
      <c r="HSY138" s="76"/>
      <c r="HSZ138" s="76"/>
      <c r="HTA138" s="76"/>
      <c r="HTB138" s="76"/>
      <c r="HTC138" s="76"/>
      <c r="HTD138" s="76"/>
      <c r="HTE138" s="76"/>
      <c r="HTF138" s="76"/>
      <c r="HTG138" s="76"/>
      <c r="HTH138" s="76"/>
      <c r="HTI138" s="76"/>
      <c r="HTJ138" s="76"/>
      <c r="HTK138" s="76"/>
      <c r="HTL138" s="76"/>
      <c r="HTM138" s="76"/>
      <c r="HTN138" s="76"/>
      <c r="HTO138" s="76"/>
      <c r="HTP138" s="76"/>
      <c r="HTQ138" s="76"/>
      <c r="HTR138" s="76"/>
      <c r="HTS138" s="76"/>
      <c r="HTT138" s="76"/>
      <c r="HTU138" s="76"/>
      <c r="HTV138" s="76"/>
      <c r="HTW138" s="76"/>
      <c r="HTX138" s="76"/>
      <c r="HTY138" s="76"/>
      <c r="HTZ138" s="76"/>
      <c r="HUA138" s="76"/>
      <c r="HUB138" s="76"/>
      <c r="HUC138" s="76"/>
      <c r="HUD138" s="76"/>
      <c r="HUE138" s="76"/>
      <c r="HUF138" s="76"/>
      <c r="HUG138" s="76"/>
      <c r="HUH138" s="76"/>
      <c r="HUI138" s="76"/>
      <c r="HUJ138" s="76"/>
      <c r="HUK138" s="76"/>
      <c r="HUL138" s="76"/>
      <c r="HUM138" s="76"/>
      <c r="HUN138" s="76"/>
      <c r="HUO138" s="76"/>
      <c r="HUP138" s="76"/>
      <c r="HUQ138" s="76"/>
      <c r="HUR138" s="76"/>
      <c r="HUS138" s="76"/>
      <c r="HUT138" s="76"/>
      <c r="HUU138" s="76"/>
      <c r="HUV138" s="76"/>
      <c r="HUW138" s="76"/>
      <c r="HUX138" s="76"/>
      <c r="HUY138" s="76"/>
      <c r="HUZ138" s="76"/>
      <c r="HVA138" s="76"/>
      <c r="HVB138" s="76"/>
      <c r="HVC138" s="76"/>
      <c r="HVD138" s="76"/>
      <c r="HVE138" s="76"/>
      <c r="HVF138" s="76"/>
      <c r="HVG138" s="76"/>
      <c r="HVH138" s="76"/>
      <c r="HVI138" s="76"/>
      <c r="HVJ138" s="76"/>
      <c r="HVK138" s="76"/>
      <c r="HVL138" s="76"/>
      <c r="HVM138" s="76"/>
      <c r="HVN138" s="76"/>
      <c r="HVO138" s="76"/>
      <c r="HVP138" s="76"/>
      <c r="HVQ138" s="76"/>
      <c r="HVR138" s="76"/>
      <c r="HVS138" s="76"/>
      <c r="HVT138" s="76"/>
      <c r="HVU138" s="76"/>
      <c r="HVV138" s="76"/>
      <c r="HVW138" s="76"/>
      <c r="HVX138" s="76"/>
      <c r="HVY138" s="76"/>
      <c r="HVZ138" s="76"/>
      <c r="HWA138" s="76"/>
      <c r="HWB138" s="76"/>
      <c r="HWC138" s="76"/>
      <c r="HWD138" s="76"/>
      <c r="HWE138" s="76"/>
      <c r="HWF138" s="76"/>
      <c r="HWG138" s="76"/>
      <c r="HWH138" s="76"/>
      <c r="HWI138" s="76"/>
      <c r="HWJ138" s="76"/>
      <c r="HWK138" s="76"/>
      <c r="HWL138" s="76"/>
      <c r="HWM138" s="76"/>
      <c r="HWN138" s="76"/>
      <c r="HWO138" s="76"/>
      <c r="HWP138" s="76"/>
      <c r="HWQ138" s="76"/>
      <c r="HWR138" s="76"/>
      <c r="HWS138" s="76"/>
      <c r="HWT138" s="76"/>
      <c r="HWU138" s="76"/>
      <c r="HWV138" s="76"/>
      <c r="HWW138" s="76"/>
      <c r="HWX138" s="76"/>
      <c r="HWY138" s="76"/>
      <c r="HWZ138" s="76"/>
      <c r="HXA138" s="76"/>
      <c r="HXB138" s="76"/>
      <c r="HXC138" s="76"/>
      <c r="HXD138" s="76"/>
      <c r="HXE138" s="76"/>
      <c r="HXF138" s="76"/>
      <c r="HXG138" s="76"/>
      <c r="HXH138" s="76"/>
      <c r="HXI138" s="76"/>
      <c r="HXJ138" s="76"/>
      <c r="HXK138" s="76"/>
      <c r="HXL138" s="76"/>
      <c r="HXM138" s="76"/>
      <c r="HXN138" s="76"/>
      <c r="HXO138" s="76"/>
      <c r="HXP138" s="76"/>
      <c r="HXQ138" s="76"/>
      <c r="HXR138" s="76"/>
      <c r="HXS138" s="76"/>
      <c r="HXT138" s="76"/>
      <c r="HXU138" s="76"/>
      <c r="HXV138" s="76"/>
      <c r="HXW138" s="76"/>
      <c r="HXX138" s="76"/>
      <c r="HXY138" s="76"/>
      <c r="HXZ138" s="76"/>
      <c r="HYA138" s="76"/>
      <c r="HYB138" s="76"/>
      <c r="HYC138" s="76"/>
      <c r="HYD138" s="76"/>
      <c r="HYE138" s="76"/>
      <c r="HYF138" s="76"/>
      <c r="HYG138" s="76"/>
      <c r="HYH138" s="76"/>
      <c r="HYI138" s="76"/>
      <c r="HYJ138" s="76"/>
      <c r="HYK138" s="76"/>
      <c r="HYL138" s="76"/>
      <c r="HYM138" s="76"/>
      <c r="HYN138" s="76"/>
      <c r="HYO138" s="76"/>
      <c r="HYP138" s="76"/>
      <c r="HYQ138" s="76"/>
      <c r="HYR138" s="76"/>
      <c r="HYS138" s="76"/>
      <c r="HYT138" s="76"/>
      <c r="HYU138" s="76"/>
      <c r="HYV138" s="76"/>
      <c r="HYW138" s="76"/>
      <c r="HYX138" s="76"/>
      <c r="HYY138" s="76"/>
      <c r="HYZ138" s="76"/>
      <c r="HZA138" s="76"/>
      <c r="HZB138" s="76"/>
      <c r="HZC138" s="76"/>
      <c r="HZD138" s="76"/>
      <c r="HZE138" s="76"/>
      <c r="HZF138" s="76"/>
      <c r="HZG138" s="76"/>
      <c r="HZH138" s="76"/>
      <c r="HZI138" s="76"/>
      <c r="HZJ138" s="76"/>
      <c r="HZK138" s="76"/>
      <c r="HZL138" s="76"/>
      <c r="HZM138" s="76"/>
      <c r="HZN138" s="76"/>
      <c r="HZO138" s="76"/>
      <c r="HZP138" s="76"/>
      <c r="HZQ138" s="76"/>
      <c r="HZR138" s="76"/>
      <c r="HZS138" s="76"/>
      <c r="HZT138" s="76"/>
      <c r="HZU138" s="76"/>
      <c r="HZV138" s="76"/>
      <c r="HZW138" s="76"/>
      <c r="HZX138" s="76"/>
      <c r="HZY138" s="76"/>
      <c r="HZZ138" s="76"/>
      <c r="IAA138" s="76"/>
      <c r="IAB138" s="76"/>
      <c r="IAC138" s="76"/>
      <c r="IAD138" s="76"/>
      <c r="IAE138" s="76"/>
      <c r="IAF138" s="76"/>
      <c r="IAG138" s="76"/>
      <c r="IAH138" s="76"/>
      <c r="IAI138" s="76"/>
      <c r="IAJ138" s="76"/>
      <c r="IAK138" s="76"/>
      <c r="IAL138" s="76"/>
      <c r="IAM138" s="76"/>
      <c r="IAN138" s="76"/>
      <c r="IAO138" s="76"/>
      <c r="IAP138" s="76"/>
      <c r="IAQ138" s="76"/>
      <c r="IAR138" s="76"/>
      <c r="IAS138" s="76"/>
      <c r="IAT138" s="76"/>
      <c r="IAU138" s="76"/>
      <c r="IAV138" s="76"/>
      <c r="IAW138" s="76"/>
      <c r="IAX138" s="76"/>
      <c r="IAY138" s="76"/>
      <c r="IAZ138" s="76"/>
      <c r="IBA138" s="76"/>
      <c r="IBB138" s="76"/>
      <c r="IBC138" s="76"/>
      <c r="IBD138" s="76"/>
      <c r="IBE138" s="76"/>
      <c r="IBF138" s="76"/>
      <c r="IBG138" s="76"/>
      <c r="IBH138" s="76"/>
      <c r="IBI138" s="76"/>
      <c r="IBJ138" s="76"/>
      <c r="IBK138" s="76"/>
      <c r="IBL138" s="76"/>
      <c r="IBM138" s="76"/>
      <c r="IBN138" s="76"/>
      <c r="IBO138" s="76"/>
      <c r="IBP138" s="76"/>
      <c r="IBQ138" s="76"/>
      <c r="IBR138" s="76"/>
      <c r="IBS138" s="76"/>
      <c r="IBT138" s="76"/>
      <c r="IBU138" s="76"/>
      <c r="IBV138" s="76"/>
      <c r="IBW138" s="76"/>
      <c r="IBX138" s="76"/>
      <c r="IBY138" s="76"/>
      <c r="IBZ138" s="76"/>
      <c r="ICA138" s="76"/>
      <c r="ICB138" s="76"/>
      <c r="ICC138" s="76"/>
      <c r="ICD138" s="76"/>
      <c r="ICE138" s="76"/>
      <c r="ICF138" s="76"/>
      <c r="ICG138" s="76"/>
      <c r="ICH138" s="76"/>
      <c r="ICI138" s="76"/>
      <c r="ICJ138" s="76"/>
      <c r="ICK138" s="76"/>
      <c r="ICL138" s="76"/>
      <c r="ICM138" s="76"/>
      <c r="ICN138" s="76"/>
      <c r="ICO138" s="76"/>
      <c r="ICP138" s="76"/>
      <c r="ICQ138" s="76"/>
      <c r="ICR138" s="76"/>
      <c r="ICS138" s="76"/>
      <c r="ICT138" s="76"/>
      <c r="ICU138" s="76"/>
      <c r="ICV138" s="76"/>
      <c r="ICW138" s="76"/>
      <c r="ICX138" s="76"/>
      <c r="ICY138" s="76"/>
      <c r="ICZ138" s="76"/>
      <c r="IDA138" s="76"/>
      <c r="IDB138" s="76"/>
      <c r="IDC138" s="76"/>
      <c r="IDD138" s="76"/>
      <c r="IDE138" s="76"/>
      <c r="IDF138" s="76"/>
      <c r="IDG138" s="76"/>
      <c r="IDH138" s="76"/>
      <c r="IDI138" s="76"/>
      <c r="IDJ138" s="76"/>
      <c r="IDK138" s="76"/>
      <c r="IDL138" s="76"/>
      <c r="IDM138" s="76"/>
      <c r="IDN138" s="76"/>
      <c r="IDO138" s="76"/>
      <c r="IDP138" s="76"/>
      <c r="IDQ138" s="76"/>
      <c r="IDR138" s="76"/>
      <c r="IDS138" s="76"/>
      <c r="IDT138" s="76"/>
      <c r="IDU138" s="76"/>
      <c r="IDV138" s="76"/>
      <c r="IDW138" s="76"/>
      <c r="IDX138" s="76"/>
      <c r="IDY138" s="76"/>
      <c r="IDZ138" s="76"/>
      <c r="IEA138" s="76"/>
      <c r="IEB138" s="76"/>
      <c r="IEC138" s="76"/>
      <c r="IED138" s="76"/>
      <c r="IEE138" s="76"/>
      <c r="IEF138" s="76"/>
      <c r="IEG138" s="76"/>
      <c r="IEH138" s="76"/>
      <c r="IEI138" s="76"/>
      <c r="IEJ138" s="76"/>
      <c r="IEK138" s="76"/>
      <c r="IEL138" s="76"/>
      <c r="IEM138" s="76"/>
      <c r="IEN138" s="76"/>
      <c r="IEO138" s="76"/>
      <c r="IEP138" s="76"/>
      <c r="IEQ138" s="76"/>
      <c r="IER138" s="76"/>
      <c r="IES138" s="76"/>
      <c r="IET138" s="76"/>
      <c r="IEU138" s="76"/>
      <c r="IEV138" s="76"/>
      <c r="IEW138" s="76"/>
      <c r="IEX138" s="76"/>
      <c r="IEY138" s="76"/>
      <c r="IEZ138" s="76"/>
      <c r="IFA138" s="76"/>
      <c r="IFB138" s="76"/>
      <c r="IFC138" s="76"/>
      <c r="IFD138" s="76"/>
      <c r="IFE138" s="76"/>
      <c r="IFF138" s="76"/>
      <c r="IFG138" s="76"/>
      <c r="IFH138" s="76"/>
      <c r="IFI138" s="76"/>
      <c r="IFJ138" s="76"/>
      <c r="IFK138" s="76"/>
      <c r="IFL138" s="76"/>
      <c r="IFM138" s="76"/>
      <c r="IFN138" s="76"/>
      <c r="IFO138" s="76"/>
      <c r="IFP138" s="76"/>
      <c r="IFQ138" s="76"/>
      <c r="IFR138" s="76"/>
      <c r="IFS138" s="76"/>
      <c r="IFT138" s="76"/>
      <c r="IFU138" s="76"/>
      <c r="IFV138" s="76"/>
      <c r="IFW138" s="76"/>
      <c r="IFX138" s="76"/>
      <c r="IFY138" s="76"/>
      <c r="IFZ138" s="76"/>
      <c r="IGA138" s="76"/>
      <c r="IGB138" s="76"/>
      <c r="IGC138" s="76"/>
      <c r="IGD138" s="76"/>
      <c r="IGE138" s="76"/>
      <c r="IGF138" s="76"/>
      <c r="IGG138" s="76"/>
      <c r="IGH138" s="76"/>
      <c r="IGI138" s="76"/>
      <c r="IGJ138" s="76"/>
      <c r="IGK138" s="76"/>
      <c r="IGL138" s="76"/>
      <c r="IGM138" s="76"/>
      <c r="IGN138" s="76"/>
      <c r="IGO138" s="76"/>
      <c r="IGP138" s="76"/>
      <c r="IGQ138" s="76"/>
      <c r="IGR138" s="76"/>
      <c r="IGS138" s="76"/>
      <c r="IGT138" s="76"/>
      <c r="IGU138" s="76"/>
      <c r="IGV138" s="76"/>
      <c r="IGW138" s="76"/>
      <c r="IGX138" s="76"/>
      <c r="IGY138" s="76"/>
      <c r="IGZ138" s="76"/>
      <c r="IHA138" s="76"/>
      <c r="IHB138" s="76"/>
      <c r="IHC138" s="76"/>
      <c r="IHD138" s="76"/>
      <c r="IHE138" s="76"/>
      <c r="IHF138" s="76"/>
      <c r="IHG138" s="76"/>
      <c r="IHH138" s="76"/>
      <c r="IHI138" s="76"/>
      <c r="IHJ138" s="76"/>
      <c r="IHK138" s="76"/>
      <c r="IHL138" s="76"/>
      <c r="IHM138" s="76"/>
      <c r="IHN138" s="76"/>
      <c r="IHO138" s="76"/>
      <c r="IHP138" s="76"/>
      <c r="IHQ138" s="76"/>
      <c r="IHR138" s="76"/>
      <c r="IHS138" s="76"/>
      <c r="IHT138" s="76"/>
      <c r="IHU138" s="76"/>
      <c r="IHV138" s="76"/>
      <c r="IHW138" s="76"/>
      <c r="IHX138" s="76"/>
      <c r="IHY138" s="76"/>
      <c r="IHZ138" s="76"/>
      <c r="IIA138" s="76"/>
      <c r="IIB138" s="76"/>
      <c r="IIC138" s="76"/>
      <c r="IID138" s="76"/>
      <c r="IIE138" s="76"/>
      <c r="IIF138" s="76"/>
      <c r="IIG138" s="76"/>
      <c r="IIH138" s="76"/>
      <c r="III138" s="76"/>
      <c r="IIJ138" s="76"/>
      <c r="IIK138" s="76"/>
      <c r="IIL138" s="76"/>
      <c r="IIM138" s="76"/>
      <c r="IIN138" s="76"/>
      <c r="IIO138" s="76"/>
      <c r="IIP138" s="76"/>
      <c r="IIQ138" s="76"/>
      <c r="IIR138" s="76"/>
      <c r="IIS138" s="76"/>
      <c r="IIT138" s="76"/>
      <c r="IIU138" s="76"/>
      <c r="IIV138" s="76"/>
      <c r="IIW138" s="76"/>
      <c r="IIX138" s="76"/>
      <c r="IIY138" s="76"/>
      <c r="IIZ138" s="76"/>
      <c r="IJA138" s="76"/>
      <c r="IJB138" s="76"/>
      <c r="IJC138" s="76"/>
      <c r="IJD138" s="76"/>
      <c r="IJE138" s="76"/>
      <c r="IJF138" s="76"/>
      <c r="IJG138" s="76"/>
      <c r="IJH138" s="76"/>
      <c r="IJI138" s="76"/>
      <c r="IJJ138" s="76"/>
      <c r="IJK138" s="76"/>
      <c r="IJL138" s="76"/>
      <c r="IJM138" s="76"/>
      <c r="IJN138" s="76"/>
      <c r="IJO138" s="76"/>
      <c r="IJP138" s="76"/>
      <c r="IJQ138" s="76"/>
      <c r="IJR138" s="76"/>
      <c r="IJS138" s="76"/>
      <c r="IJT138" s="76"/>
      <c r="IJU138" s="76"/>
      <c r="IJV138" s="76"/>
      <c r="IJW138" s="76"/>
      <c r="IJX138" s="76"/>
      <c r="IJY138" s="76"/>
      <c r="IJZ138" s="76"/>
      <c r="IKA138" s="76"/>
      <c r="IKB138" s="76"/>
      <c r="IKC138" s="76"/>
      <c r="IKD138" s="76"/>
      <c r="IKE138" s="76"/>
      <c r="IKF138" s="76"/>
      <c r="IKG138" s="76"/>
      <c r="IKH138" s="76"/>
      <c r="IKI138" s="76"/>
      <c r="IKJ138" s="76"/>
      <c r="IKK138" s="76"/>
      <c r="IKL138" s="76"/>
      <c r="IKM138" s="76"/>
      <c r="IKN138" s="76"/>
      <c r="IKO138" s="76"/>
      <c r="IKP138" s="76"/>
      <c r="IKQ138" s="76"/>
      <c r="IKR138" s="76"/>
      <c r="IKS138" s="76"/>
      <c r="IKT138" s="76"/>
      <c r="IKU138" s="76"/>
      <c r="IKV138" s="76"/>
      <c r="IKW138" s="76"/>
      <c r="IKX138" s="76"/>
      <c r="IKY138" s="76"/>
      <c r="IKZ138" s="76"/>
      <c r="ILA138" s="76"/>
      <c r="ILB138" s="76"/>
      <c r="ILC138" s="76"/>
      <c r="ILD138" s="76"/>
      <c r="ILE138" s="76"/>
      <c r="ILF138" s="76"/>
      <c r="ILG138" s="76"/>
      <c r="ILH138" s="76"/>
      <c r="ILI138" s="76"/>
      <c r="ILJ138" s="76"/>
      <c r="ILK138" s="76"/>
      <c r="ILL138" s="76"/>
      <c r="ILM138" s="76"/>
      <c r="ILN138" s="76"/>
      <c r="ILO138" s="76"/>
      <c r="ILP138" s="76"/>
      <c r="ILQ138" s="76"/>
      <c r="ILR138" s="76"/>
      <c r="ILS138" s="76"/>
      <c r="ILT138" s="76"/>
      <c r="ILU138" s="76"/>
      <c r="ILV138" s="76"/>
      <c r="ILW138" s="76"/>
      <c r="ILX138" s="76"/>
      <c r="ILY138" s="76"/>
      <c r="ILZ138" s="76"/>
      <c r="IMA138" s="76"/>
      <c r="IMB138" s="76"/>
      <c r="IMC138" s="76"/>
      <c r="IMD138" s="76"/>
      <c r="IME138" s="76"/>
      <c r="IMF138" s="76"/>
      <c r="IMG138" s="76"/>
      <c r="IMH138" s="76"/>
      <c r="IMI138" s="76"/>
      <c r="IMJ138" s="76"/>
      <c r="IMK138" s="76"/>
      <c r="IML138" s="76"/>
      <c r="IMM138" s="76"/>
      <c r="IMN138" s="76"/>
      <c r="IMO138" s="76"/>
      <c r="IMP138" s="76"/>
      <c r="IMQ138" s="76"/>
      <c r="IMR138" s="76"/>
      <c r="IMS138" s="76"/>
      <c r="IMT138" s="76"/>
      <c r="IMU138" s="76"/>
      <c r="IMV138" s="76"/>
      <c r="IMW138" s="76"/>
      <c r="IMX138" s="76"/>
      <c r="IMY138" s="76"/>
      <c r="IMZ138" s="76"/>
      <c r="INA138" s="76"/>
      <c r="INB138" s="76"/>
      <c r="INC138" s="76"/>
      <c r="IND138" s="76"/>
      <c r="INE138" s="76"/>
      <c r="INF138" s="76"/>
      <c r="ING138" s="76"/>
      <c r="INH138" s="76"/>
      <c r="INI138" s="76"/>
      <c r="INJ138" s="76"/>
      <c r="INK138" s="76"/>
      <c r="INL138" s="76"/>
      <c r="INM138" s="76"/>
      <c r="INN138" s="76"/>
      <c r="INO138" s="76"/>
      <c r="INP138" s="76"/>
      <c r="INQ138" s="76"/>
      <c r="INR138" s="76"/>
      <c r="INS138" s="76"/>
      <c r="INT138" s="76"/>
      <c r="INU138" s="76"/>
      <c r="INV138" s="76"/>
      <c r="INW138" s="76"/>
      <c r="INX138" s="76"/>
      <c r="INY138" s="76"/>
      <c r="INZ138" s="76"/>
      <c r="IOA138" s="76"/>
      <c r="IOB138" s="76"/>
      <c r="IOC138" s="76"/>
      <c r="IOD138" s="76"/>
      <c r="IOE138" s="76"/>
      <c r="IOF138" s="76"/>
      <c r="IOG138" s="76"/>
      <c r="IOH138" s="76"/>
      <c r="IOI138" s="76"/>
      <c r="IOJ138" s="76"/>
      <c r="IOK138" s="76"/>
      <c r="IOL138" s="76"/>
      <c r="IOM138" s="76"/>
      <c r="ION138" s="76"/>
      <c r="IOO138" s="76"/>
      <c r="IOP138" s="76"/>
      <c r="IOQ138" s="76"/>
      <c r="IOR138" s="76"/>
      <c r="IOS138" s="76"/>
      <c r="IOT138" s="76"/>
      <c r="IOU138" s="76"/>
      <c r="IOV138" s="76"/>
      <c r="IOW138" s="76"/>
      <c r="IOX138" s="76"/>
      <c r="IOY138" s="76"/>
      <c r="IOZ138" s="76"/>
      <c r="IPA138" s="76"/>
      <c r="IPB138" s="76"/>
      <c r="IPC138" s="76"/>
      <c r="IPD138" s="76"/>
      <c r="IPE138" s="76"/>
      <c r="IPF138" s="76"/>
      <c r="IPG138" s="76"/>
      <c r="IPH138" s="76"/>
      <c r="IPI138" s="76"/>
      <c r="IPJ138" s="76"/>
      <c r="IPK138" s="76"/>
      <c r="IPL138" s="76"/>
      <c r="IPM138" s="76"/>
      <c r="IPN138" s="76"/>
      <c r="IPO138" s="76"/>
      <c r="IPP138" s="76"/>
      <c r="IPQ138" s="76"/>
      <c r="IPR138" s="76"/>
      <c r="IPS138" s="76"/>
      <c r="IPT138" s="76"/>
      <c r="IPU138" s="76"/>
      <c r="IPV138" s="76"/>
      <c r="IPW138" s="76"/>
      <c r="IPX138" s="76"/>
      <c r="IPY138" s="76"/>
      <c r="IPZ138" s="76"/>
      <c r="IQA138" s="76"/>
      <c r="IQB138" s="76"/>
      <c r="IQC138" s="76"/>
      <c r="IQD138" s="76"/>
      <c r="IQE138" s="76"/>
      <c r="IQF138" s="76"/>
      <c r="IQG138" s="76"/>
      <c r="IQH138" s="76"/>
      <c r="IQI138" s="76"/>
      <c r="IQJ138" s="76"/>
      <c r="IQK138" s="76"/>
      <c r="IQL138" s="76"/>
      <c r="IQM138" s="76"/>
      <c r="IQN138" s="76"/>
      <c r="IQO138" s="76"/>
      <c r="IQP138" s="76"/>
      <c r="IQQ138" s="76"/>
      <c r="IQR138" s="76"/>
      <c r="IQS138" s="76"/>
      <c r="IQT138" s="76"/>
      <c r="IQU138" s="76"/>
      <c r="IQV138" s="76"/>
      <c r="IQW138" s="76"/>
      <c r="IQX138" s="76"/>
      <c r="IQY138" s="76"/>
      <c r="IQZ138" s="76"/>
      <c r="IRA138" s="76"/>
      <c r="IRB138" s="76"/>
      <c r="IRC138" s="76"/>
      <c r="IRD138" s="76"/>
      <c r="IRE138" s="76"/>
      <c r="IRF138" s="76"/>
      <c r="IRG138" s="76"/>
      <c r="IRH138" s="76"/>
      <c r="IRI138" s="76"/>
      <c r="IRJ138" s="76"/>
      <c r="IRK138" s="76"/>
      <c r="IRL138" s="76"/>
      <c r="IRM138" s="76"/>
      <c r="IRN138" s="76"/>
      <c r="IRO138" s="76"/>
      <c r="IRP138" s="76"/>
      <c r="IRQ138" s="76"/>
      <c r="IRR138" s="76"/>
      <c r="IRS138" s="76"/>
      <c r="IRT138" s="76"/>
      <c r="IRU138" s="76"/>
      <c r="IRV138" s="76"/>
      <c r="IRW138" s="76"/>
      <c r="IRX138" s="76"/>
      <c r="IRY138" s="76"/>
      <c r="IRZ138" s="76"/>
      <c r="ISA138" s="76"/>
      <c r="ISB138" s="76"/>
      <c r="ISC138" s="76"/>
      <c r="ISD138" s="76"/>
      <c r="ISE138" s="76"/>
      <c r="ISF138" s="76"/>
      <c r="ISG138" s="76"/>
      <c r="ISH138" s="76"/>
      <c r="ISI138" s="76"/>
      <c r="ISJ138" s="76"/>
      <c r="ISK138" s="76"/>
      <c r="ISL138" s="76"/>
      <c r="ISM138" s="76"/>
      <c r="ISN138" s="76"/>
      <c r="ISO138" s="76"/>
      <c r="ISP138" s="76"/>
      <c r="ISQ138" s="76"/>
      <c r="ISR138" s="76"/>
      <c r="ISS138" s="76"/>
      <c r="IST138" s="76"/>
      <c r="ISU138" s="76"/>
      <c r="ISV138" s="76"/>
      <c r="ISW138" s="76"/>
      <c r="ISX138" s="76"/>
      <c r="ISY138" s="76"/>
      <c r="ISZ138" s="76"/>
      <c r="ITA138" s="76"/>
      <c r="ITB138" s="76"/>
      <c r="ITC138" s="76"/>
      <c r="ITD138" s="76"/>
      <c r="ITE138" s="76"/>
      <c r="ITF138" s="76"/>
      <c r="ITG138" s="76"/>
      <c r="ITH138" s="76"/>
      <c r="ITI138" s="76"/>
      <c r="ITJ138" s="76"/>
      <c r="ITK138" s="76"/>
      <c r="ITL138" s="76"/>
      <c r="ITM138" s="76"/>
      <c r="ITN138" s="76"/>
      <c r="ITO138" s="76"/>
      <c r="ITP138" s="76"/>
      <c r="ITQ138" s="76"/>
      <c r="ITR138" s="76"/>
      <c r="ITS138" s="76"/>
      <c r="ITT138" s="76"/>
      <c r="ITU138" s="76"/>
      <c r="ITV138" s="76"/>
      <c r="ITW138" s="76"/>
      <c r="ITX138" s="76"/>
      <c r="ITY138" s="76"/>
      <c r="ITZ138" s="76"/>
      <c r="IUA138" s="76"/>
      <c r="IUB138" s="76"/>
      <c r="IUC138" s="76"/>
      <c r="IUD138" s="76"/>
      <c r="IUE138" s="76"/>
      <c r="IUF138" s="76"/>
      <c r="IUG138" s="76"/>
      <c r="IUH138" s="76"/>
      <c r="IUI138" s="76"/>
      <c r="IUJ138" s="76"/>
      <c r="IUK138" s="76"/>
      <c r="IUL138" s="76"/>
      <c r="IUM138" s="76"/>
      <c r="IUN138" s="76"/>
      <c r="IUO138" s="76"/>
      <c r="IUP138" s="76"/>
      <c r="IUQ138" s="76"/>
      <c r="IUR138" s="76"/>
      <c r="IUS138" s="76"/>
      <c r="IUT138" s="76"/>
      <c r="IUU138" s="76"/>
      <c r="IUV138" s="76"/>
      <c r="IUW138" s="76"/>
      <c r="IUX138" s="76"/>
      <c r="IUY138" s="76"/>
      <c r="IUZ138" s="76"/>
      <c r="IVA138" s="76"/>
      <c r="IVB138" s="76"/>
      <c r="IVC138" s="76"/>
      <c r="IVD138" s="76"/>
      <c r="IVE138" s="76"/>
      <c r="IVF138" s="76"/>
      <c r="IVG138" s="76"/>
      <c r="IVH138" s="76"/>
      <c r="IVI138" s="76"/>
      <c r="IVJ138" s="76"/>
      <c r="IVK138" s="76"/>
      <c r="IVL138" s="76"/>
      <c r="IVM138" s="76"/>
      <c r="IVN138" s="76"/>
      <c r="IVO138" s="76"/>
      <c r="IVP138" s="76"/>
      <c r="IVQ138" s="76"/>
      <c r="IVR138" s="76"/>
      <c r="IVS138" s="76"/>
      <c r="IVT138" s="76"/>
      <c r="IVU138" s="76"/>
      <c r="IVV138" s="76"/>
      <c r="IVW138" s="76"/>
      <c r="IVX138" s="76"/>
      <c r="IVY138" s="76"/>
      <c r="IVZ138" s="76"/>
      <c r="IWA138" s="76"/>
      <c r="IWB138" s="76"/>
      <c r="IWC138" s="76"/>
      <c r="IWD138" s="76"/>
      <c r="IWE138" s="76"/>
      <c r="IWF138" s="76"/>
      <c r="IWG138" s="76"/>
      <c r="IWH138" s="76"/>
      <c r="IWI138" s="76"/>
      <c r="IWJ138" s="76"/>
      <c r="IWK138" s="76"/>
      <c r="IWL138" s="76"/>
      <c r="IWM138" s="76"/>
      <c r="IWN138" s="76"/>
      <c r="IWO138" s="76"/>
      <c r="IWP138" s="76"/>
      <c r="IWQ138" s="76"/>
      <c r="IWR138" s="76"/>
      <c r="IWS138" s="76"/>
      <c r="IWT138" s="76"/>
      <c r="IWU138" s="76"/>
      <c r="IWV138" s="76"/>
      <c r="IWW138" s="76"/>
      <c r="IWX138" s="76"/>
      <c r="IWY138" s="76"/>
      <c r="IWZ138" s="76"/>
      <c r="IXA138" s="76"/>
      <c r="IXB138" s="76"/>
      <c r="IXC138" s="76"/>
      <c r="IXD138" s="76"/>
      <c r="IXE138" s="76"/>
      <c r="IXF138" s="76"/>
      <c r="IXG138" s="76"/>
      <c r="IXH138" s="76"/>
      <c r="IXI138" s="76"/>
      <c r="IXJ138" s="76"/>
      <c r="IXK138" s="76"/>
      <c r="IXL138" s="76"/>
      <c r="IXM138" s="76"/>
      <c r="IXN138" s="76"/>
      <c r="IXO138" s="76"/>
      <c r="IXP138" s="76"/>
      <c r="IXQ138" s="76"/>
      <c r="IXR138" s="76"/>
      <c r="IXS138" s="76"/>
      <c r="IXT138" s="76"/>
      <c r="IXU138" s="76"/>
      <c r="IXV138" s="76"/>
      <c r="IXW138" s="76"/>
      <c r="IXX138" s="76"/>
      <c r="IXY138" s="76"/>
      <c r="IXZ138" s="76"/>
      <c r="IYA138" s="76"/>
      <c r="IYB138" s="76"/>
      <c r="IYC138" s="76"/>
      <c r="IYD138" s="76"/>
      <c r="IYE138" s="76"/>
      <c r="IYF138" s="76"/>
      <c r="IYG138" s="76"/>
      <c r="IYH138" s="76"/>
      <c r="IYI138" s="76"/>
      <c r="IYJ138" s="76"/>
      <c r="IYK138" s="76"/>
      <c r="IYL138" s="76"/>
      <c r="IYM138" s="76"/>
      <c r="IYN138" s="76"/>
      <c r="IYO138" s="76"/>
      <c r="IYP138" s="76"/>
      <c r="IYQ138" s="76"/>
      <c r="IYR138" s="76"/>
      <c r="IYS138" s="76"/>
      <c r="IYT138" s="76"/>
      <c r="IYU138" s="76"/>
      <c r="IYV138" s="76"/>
      <c r="IYW138" s="76"/>
      <c r="IYX138" s="76"/>
      <c r="IYY138" s="76"/>
      <c r="IYZ138" s="76"/>
      <c r="IZA138" s="76"/>
      <c r="IZB138" s="76"/>
      <c r="IZC138" s="76"/>
      <c r="IZD138" s="76"/>
      <c r="IZE138" s="76"/>
      <c r="IZF138" s="76"/>
      <c r="IZG138" s="76"/>
      <c r="IZH138" s="76"/>
      <c r="IZI138" s="76"/>
      <c r="IZJ138" s="76"/>
      <c r="IZK138" s="76"/>
      <c r="IZL138" s="76"/>
      <c r="IZM138" s="76"/>
      <c r="IZN138" s="76"/>
      <c r="IZO138" s="76"/>
      <c r="IZP138" s="76"/>
      <c r="IZQ138" s="76"/>
      <c r="IZR138" s="76"/>
      <c r="IZS138" s="76"/>
      <c r="IZT138" s="76"/>
      <c r="IZU138" s="76"/>
      <c r="IZV138" s="76"/>
      <c r="IZW138" s="76"/>
      <c r="IZX138" s="76"/>
      <c r="IZY138" s="76"/>
      <c r="IZZ138" s="76"/>
      <c r="JAA138" s="76"/>
      <c r="JAB138" s="76"/>
      <c r="JAC138" s="76"/>
      <c r="JAD138" s="76"/>
      <c r="JAE138" s="76"/>
      <c r="JAF138" s="76"/>
      <c r="JAG138" s="76"/>
      <c r="JAH138" s="76"/>
      <c r="JAI138" s="76"/>
      <c r="JAJ138" s="76"/>
      <c r="JAK138" s="76"/>
      <c r="JAL138" s="76"/>
      <c r="JAM138" s="76"/>
      <c r="JAN138" s="76"/>
      <c r="JAO138" s="76"/>
      <c r="JAP138" s="76"/>
      <c r="JAQ138" s="76"/>
      <c r="JAR138" s="76"/>
      <c r="JAS138" s="76"/>
      <c r="JAT138" s="76"/>
      <c r="JAU138" s="76"/>
      <c r="JAV138" s="76"/>
      <c r="JAW138" s="76"/>
      <c r="JAX138" s="76"/>
      <c r="JAY138" s="76"/>
      <c r="JAZ138" s="76"/>
      <c r="JBA138" s="76"/>
      <c r="JBB138" s="76"/>
      <c r="JBC138" s="76"/>
      <c r="JBD138" s="76"/>
      <c r="JBE138" s="76"/>
      <c r="JBF138" s="76"/>
      <c r="JBG138" s="76"/>
      <c r="JBH138" s="76"/>
      <c r="JBI138" s="76"/>
      <c r="JBJ138" s="76"/>
      <c r="JBK138" s="76"/>
      <c r="JBL138" s="76"/>
      <c r="JBM138" s="76"/>
      <c r="JBN138" s="76"/>
      <c r="JBO138" s="76"/>
      <c r="JBP138" s="76"/>
      <c r="JBQ138" s="76"/>
      <c r="JBR138" s="76"/>
      <c r="JBS138" s="76"/>
      <c r="JBT138" s="76"/>
      <c r="JBU138" s="76"/>
      <c r="JBV138" s="76"/>
      <c r="JBW138" s="76"/>
      <c r="JBX138" s="76"/>
      <c r="JBY138" s="76"/>
      <c r="JBZ138" s="76"/>
      <c r="JCA138" s="76"/>
      <c r="JCB138" s="76"/>
      <c r="JCC138" s="76"/>
      <c r="JCD138" s="76"/>
      <c r="JCE138" s="76"/>
      <c r="JCF138" s="76"/>
      <c r="JCG138" s="76"/>
      <c r="JCH138" s="76"/>
      <c r="JCI138" s="76"/>
      <c r="JCJ138" s="76"/>
      <c r="JCK138" s="76"/>
      <c r="JCL138" s="76"/>
      <c r="JCM138" s="76"/>
      <c r="JCN138" s="76"/>
      <c r="JCO138" s="76"/>
      <c r="JCP138" s="76"/>
      <c r="JCQ138" s="76"/>
      <c r="JCR138" s="76"/>
      <c r="JCS138" s="76"/>
      <c r="JCT138" s="76"/>
      <c r="JCU138" s="76"/>
      <c r="JCV138" s="76"/>
      <c r="JCW138" s="76"/>
      <c r="JCX138" s="76"/>
      <c r="JCY138" s="76"/>
      <c r="JCZ138" s="76"/>
      <c r="JDA138" s="76"/>
      <c r="JDB138" s="76"/>
      <c r="JDC138" s="76"/>
      <c r="JDD138" s="76"/>
      <c r="JDE138" s="76"/>
      <c r="JDF138" s="76"/>
      <c r="JDG138" s="76"/>
      <c r="JDH138" s="76"/>
      <c r="JDI138" s="76"/>
      <c r="JDJ138" s="76"/>
      <c r="JDK138" s="76"/>
      <c r="JDL138" s="76"/>
      <c r="JDM138" s="76"/>
      <c r="JDN138" s="76"/>
      <c r="JDO138" s="76"/>
      <c r="JDP138" s="76"/>
      <c r="JDQ138" s="76"/>
      <c r="JDR138" s="76"/>
      <c r="JDS138" s="76"/>
      <c r="JDT138" s="76"/>
      <c r="JDU138" s="76"/>
      <c r="JDV138" s="76"/>
      <c r="JDW138" s="76"/>
      <c r="JDX138" s="76"/>
      <c r="JDY138" s="76"/>
      <c r="JDZ138" s="76"/>
      <c r="JEA138" s="76"/>
      <c r="JEB138" s="76"/>
      <c r="JEC138" s="76"/>
      <c r="JED138" s="76"/>
      <c r="JEE138" s="76"/>
      <c r="JEF138" s="76"/>
      <c r="JEG138" s="76"/>
      <c r="JEH138" s="76"/>
      <c r="JEI138" s="76"/>
      <c r="JEJ138" s="76"/>
      <c r="JEK138" s="76"/>
      <c r="JEL138" s="76"/>
      <c r="JEM138" s="76"/>
      <c r="JEN138" s="76"/>
      <c r="JEO138" s="76"/>
      <c r="JEP138" s="76"/>
      <c r="JEQ138" s="76"/>
      <c r="JER138" s="76"/>
      <c r="JES138" s="76"/>
      <c r="JET138" s="76"/>
      <c r="JEU138" s="76"/>
      <c r="JEV138" s="76"/>
      <c r="JEW138" s="76"/>
      <c r="JEX138" s="76"/>
      <c r="JEY138" s="76"/>
      <c r="JEZ138" s="76"/>
      <c r="JFA138" s="76"/>
      <c r="JFB138" s="76"/>
      <c r="JFC138" s="76"/>
      <c r="JFD138" s="76"/>
      <c r="JFE138" s="76"/>
      <c r="JFF138" s="76"/>
      <c r="JFG138" s="76"/>
      <c r="JFH138" s="76"/>
      <c r="JFI138" s="76"/>
      <c r="JFJ138" s="76"/>
      <c r="JFK138" s="76"/>
      <c r="JFL138" s="76"/>
      <c r="JFM138" s="76"/>
      <c r="JFN138" s="76"/>
      <c r="JFO138" s="76"/>
      <c r="JFP138" s="76"/>
      <c r="JFQ138" s="76"/>
      <c r="JFR138" s="76"/>
      <c r="JFS138" s="76"/>
      <c r="JFT138" s="76"/>
      <c r="JFU138" s="76"/>
      <c r="JFV138" s="76"/>
      <c r="JFW138" s="76"/>
      <c r="JFX138" s="76"/>
      <c r="JFY138" s="76"/>
      <c r="JFZ138" s="76"/>
      <c r="JGA138" s="76"/>
      <c r="JGB138" s="76"/>
      <c r="JGC138" s="76"/>
      <c r="JGD138" s="76"/>
      <c r="JGE138" s="76"/>
      <c r="JGF138" s="76"/>
      <c r="JGG138" s="76"/>
      <c r="JGH138" s="76"/>
      <c r="JGI138" s="76"/>
      <c r="JGJ138" s="76"/>
      <c r="JGK138" s="76"/>
      <c r="JGL138" s="76"/>
      <c r="JGM138" s="76"/>
      <c r="JGN138" s="76"/>
      <c r="JGO138" s="76"/>
      <c r="JGP138" s="76"/>
      <c r="JGQ138" s="76"/>
      <c r="JGR138" s="76"/>
      <c r="JGS138" s="76"/>
      <c r="JGT138" s="76"/>
      <c r="JGU138" s="76"/>
      <c r="JGV138" s="76"/>
      <c r="JGW138" s="76"/>
      <c r="JGX138" s="76"/>
      <c r="JGY138" s="76"/>
      <c r="JGZ138" s="76"/>
      <c r="JHA138" s="76"/>
      <c r="JHB138" s="76"/>
      <c r="JHC138" s="76"/>
      <c r="JHD138" s="76"/>
      <c r="JHE138" s="76"/>
      <c r="JHF138" s="76"/>
      <c r="JHG138" s="76"/>
      <c r="JHH138" s="76"/>
      <c r="JHI138" s="76"/>
      <c r="JHJ138" s="76"/>
      <c r="JHK138" s="76"/>
      <c r="JHL138" s="76"/>
      <c r="JHM138" s="76"/>
      <c r="JHN138" s="76"/>
      <c r="JHO138" s="76"/>
      <c r="JHP138" s="76"/>
      <c r="JHQ138" s="76"/>
      <c r="JHR138" s="76"/>
      <c r="JHS138" s="76"/>
      <c r="JHT138" s="76"/>
      <c r="JHU138" s="76"/>
      <c r="JHV138" s="76"/>
      <c r="JHW138" s="76"/>
      <c r="JHX138" s="76"/>
      <c r="JHY138" s="76"/>
      <c r="JHZ138" s="76"/>
      <c r="JIA138" s="76"/>
      <c r="JIB138" s="76"/>
      <c r="JIC138" s="76"/>
      <c r="JID138" s="76"/>
      <c r="JIE138" s="76"/>
      <c r="JIF138" s="76"/>
      <c r="JIG138" s="76"/>
      <c r="JIH138" s="76"/>
      <c r="JII138" s="76"/>
      <c r="JIJ138" s="76"/>
      <c r="JIK138" s="76"/>
      <c r="JIL138" s="76"/>
      <c r="JIM138" s="76"/>
      <c r="JIN138" s="76"/>
      <c r="JIO138" s="76"/>
      <c r="JIP138" s="76"/>
      <c r="JIQ138" s="76"/>
      <c r="JIR138" s="76"/>
      <c r="JIS138" s="76"/>
      <c r="JIT138" s="76"/>
      <c r="JIU138" s="76"/>
      <c r="JIV138" s="76"/>
      <c r="JIW138" s="76"/>
      <c r="JIX138" s="76"/>
      <c r="JIY138" s="76"/>
      <c r="JIZ138" s="76"/>
      <c r="JJA138" s="76"/>
      <c r="JJB138" s="76"/>
      <c r="JJC138" s="76"/>
      <c r="JJD138" s="76"/>
      <c r="JJE138" s="76"/>
      <c r="JJF138" s="76"/>
      <c r="JJG138" s="76"/>
      <c r="JJH138" s="76"/>
      <c r="JJI138" s="76"/>
      <c r="JJJ138" s="76"/>
      <c r="JJK138" s="76"/>
      <c r="JJL138" s="76"/>
      <c r="JJM138" s="76"/>
      <c r="JJN138" s="76"/>
      <c r="JJO138" s="76"/>
      <c r="JJP138" s="76"/>
      <c r="JJQ138" s="76"/>
      <c r="JJR138" s="76"/>
      <c r="JJS138" s="76"/>
      <c r="JJT138" s="76"/>
      <c r="JJU138" s="76"/>
      <c r="JJV138" s="76"/>
      <c r="JJW138" s="76"/>
      <c r="JJX138" s="76"/>
      <c r="JJY138" s="76"/>
      <c r="JJZ138" s="76"/>
      <c r="JKA138" s="76"/>
      <c r="JKB138" s="76"/>
      <c r="JKC138" s="76"/>
      <c r="JKD138" s="76"/>
      <c r="JKE138" s="76"/>
      <c r="JKF138" s="76"/>
      <c r="JKG138" s="76"/>
      <c r="JKH138" s="76"/>
      <c r="JKI138" s="76"/>
      <c r="JKJ138" s="76"/>
      <c r="JKK138" s="76"/>
      <c r="JKL138" s="76"/>
      <c r="JKM138" s="76"/>
      <c r="JKN138" s="76"/>
      <c r="JKO138" s="76"/>
      <c r="JKP138" s="76"/>
      <c r="JKQ138" s="76"/>
      <c r="JKR138" s="76"/>
      <c r="JKS138" s="76"/>
      <c r="JKT138" s="76"/>
      <c r="JKU138" s="76"/>
      <c r="JKV138" s="76"/>
      <c r="JKW138" s="76"/>
      <c r="JKX138" s="76"/>
      <c r="JKY138" s="76"/>
      <c r="JKZ138" s="76"/>
      <c r="JLA138" s="76"/>
      <c r="JLB138" s="76"/>
      <c r="JLC138" s="76"/>
      <c r="JLD138" s="76"/>
      <c r="JLE138" s="76"/>
      <c r="JLF138" s="76"/>
      <c r="JLG138" s="76"/>
      <c r="JLH138" s="76"/>
      <c r="JLI138" s="76"/>
      <c r="JLJ138" s="76"/>
      <c r="JLK138" s="76"/>
      <c r="JLL138" s="76"/>
      <c r="JLM138" s="76"/>
      <c r="JLN138" s="76"/>
      <c r="JLO138" s="76"/>
      <c r="JLP138" s="76"/>
      <c r="JLQ138" s="76"/>
      <c r="JLR138" s="76"/>
      <c r="JLS138" s="76"/>
      <c r="JLT138" s="76"/>
      <c r="JLU138" s="76"/>
      <c r="JLV138" s="76"/>
      <c r="JLW138" s="76"/>
      <c r="JLX138" s="76"/>
      <c r="JLY138" s="76"/>
      <c r="JLZ138" s="76"/>
      <c r="JMA138" s="76"/>
      <c r="JMB138" s="76"/>
      <c r="JMC138" s="76"/>
      <c r="JMD138" s="76"/>
      <c r="JME138" s="76"/>
      <c r="JMF138" s="76"/>
      <c r="JMG138" s="76"/>
      <c r="JMH138" s="76"/>
      <c r="JMI138" s="76"/>
      <c r="JMJ138" s="76"/>
      <c r="JMK138" s="76"/>
      <c r="JML138" s="76"/>
      <c r="JMM138" s="76"/>
      <c r="JMN138" s="76"/>
      <c r="JMO138" s="76"/>
      <c r="JMP138" s="76"/>
      <c r="JMQ138" s="76"/>
      <c r="JMR138" s="76"/>
      <c r="JMS138" s="76"/>
      <c r="JMT138" s="76"/>
      <c r="JMU138" s="76"/>
      <c r="JMV138" s="76"/>
      <c r="JMW138" s="76"/>
      <c r="JMX138" s="76"/>
      <c r="JMY138" s="76"/>
      <c r="JMZ138" s="76"/>
      <c r="JNA138" s="76"/>
      <c r="JNB138" s="76"/>
      <c r="JNC138" s="76"/>
      <c r="JND138" s="76"/>
      <c r="JNE138" s="76"/>
      <c r="JNF138" s="76"/>
      <c r="JNG138" s="76"/>
      <c r="JNH138" s="76"/>
      <c r="JNI138" s="76"/>
      <c r="JNJ138" s="76"/>
      <c r="JNK138" s="76"/>
      <c r="JNL138" s="76"/>
      <c r="JNM138" s="76"/>
      <c r="JNN138" s="76"/>
      <c r="JNO138" s="76"/>
      <c r="JNP138" s="76"/>
      <c r="JNQ138" s="76"/>
      <c r="JNR138" s="76"/>
      <c r="JNS138" s="76"/>
      <c r="JNT138" s="76"/>
      <c r="JNU138" s="76"/>
      <c r="JNV138" s="76"/>
      <c r="JNW138" s="76"/>
      <c r="JNX138" s="76"/>
      <c r="JNY138" s="76"/>
      <c r="JNZ138" s="76"/>
      <c r="JOA138" s="76"/>
      <c r="JOB138" s="76"/>
      <c r="JOC138" s="76"/>
      <c r="JOD138" s="76"/>
      <c r="JOE138" s="76"/>
      <c r="JOF138" s="76"/>
      <c r="JOG138" s="76"/>
      <c r="JOH138" s="76"/>
      <c r="JOI138" s="76"/>
      <c r="JOJ138" s="76"/>
      <c r="JOK138" s="76"/>
      <c r="JOL138" s="76"/>
      <c r="JOM138" s="76"/>
      <c r="JON138" s="76"/>
      <c r="JOO138" s="76"/>
      <c r="JOP138" s="76"/>
      <c r="JOQ138" s="76"/>
      <c r="JOR138" s="76"/>
      <c r="JOS138" s="76"/>
      <c r="JOT138" s="76"/>
      <c r="JOU138" s="76"/>
      <c r="JOV138" s="76"/>
      <c r="JOW138" s="76"/>
      <c r="JOX138" s="76"/>
      <c r="JOY138" s="76"/>
      <c r="JOZ138" s="76"/>
      <c r="JPA138" s="76"/>
      <c r="JPB138" s="76"/>
      <c r="JPC138" s="76"/>
      <c r="JPD138" s="76"/>
      <c r="JPE138" s="76"/>
      <c r="JPF138" s="76"/>
      <c r="JPG138" s="76"/>
      <c r="JPH138" s="76"/>
      <c r="JPI138" s="76"/>
      <c r="JPJ138" s="76"/>
      <c r="JPK138" s="76"/>
      <c r="JPL138" s="76"/>
      <c r="JPM138" s="76"/>
      <c r="JPN138" s="76"/>
      <c r="JPO138" s="76"/>
      <c r="JPP138" s="76"/>
      <c r="JPQ138" s="76"/>
      <c r="JPR138" s="76"/>
      <c r="JPS138" s="76"/>
      <c r="JPT138" s="76"/>
      <c r="JPU138" s="76"/>
      <c r="JPV138" s="76"/>
      <c r="JPW138" s="76"/>
      <c r="JPX138" s="76"/>
      <c r="JPY138" s="76"/>
      <c r="JPZ138" s="76"/>
      <c r="JQA138" s="76"/>
      <c r="JQB138" s="76"/>
      <c r="JQC138" s="76"/>
      <c r="JQD138" s="76"/>
      <c r="JQE138" s="76"/>
      <c r="JQF138" s="76"/>
      <c r="JQG138" s="76"/>
      <c r="JQH138" s="76"/>
      <c r="JQI138" s="76"/>
      <c r="JQJ138" s="76"/>
      <c r="JQK138" s="76"/>
      <c r="JQL138" s="76"/>
      <c r="JQM138" s="76"/>
      <c r="JQN138" s="76"/>
      <c r="JQO138" s="76"/>
      <c r="JQP138" s="76"/>
      <c r="JQQ138" s="76"/>
      <c r="JQR138" s="76"/>
      <c r="JQS138" s="76"/>
      <c r="JQT138" s="76"/>
      <c r="JQU138" s="76"/>
      <c r="JQV138" s="76"/>
      <c r="JQW138" s="76"/>
      <c r="JQX138" s="76"/>
      <c r="JQY138" s="76"/>
      <c r="JQZ138" s="76"/>
      <c r="JRA138" s="76"/>
      <c r="JRB138" s="76"/>
      <c r="JRC138" s="76"/>
      <c r="JRD138" s="76"/>
      <c r="JRE138" s="76"/>
      <c r="JRF138" s="76"/>
      <c r="JRG138" s="76"/>
      <c r="JRH138" s="76"/>
      <c r="JRI138" s="76"/>
      <c r="JRJ138" s="76"/>
      <c r="JRK138" s="76"/>
      <c r="JRL138" s="76"/>
      <c r="JRM138" s="76"/>
      <c r="JRN138" s="76"/>
      <c r="JRO138" s="76"/>
      <c r="JRP138" s="76"/>
      <c r="JRQ138" s="76"/>
      <c r="JRR138" s="76"/>
      <c r="JRS138" s="76"/>
      <c r="JRT138" s="76"/>
      <c r="JRU138" s="76"/>
      <c r="JRV138" s="76"/>
      <c r="JRW138" s="76"/>
      <c r="JRX138" s="76"/>
      <c r="JRY138" s="76"/>
      <c r="JRZ138" s="76"/>
      <c r="JSA138" s="76"/>
      <c r="JSB138" s="76"/>
      <c r="JSC138" s="76"/>
      <c r="JSD138" s="76"/>
      <c r="JSE138" s="76"/>
      <c r="JSF138" s="76"/>
      <c r="JSG138" s="76"/>
      <c r="JSH138" s="76"/>
      <c r="JSI138" s="76"/>
      <c r="JSJ138" s="76"/>
      <c r="JSK138" s="76"/>
      <c r="JSL138" s="76"/>
      <c r="JSM138" s="76"/>
      <c r="JSN138" s="76"/>
      <c r="JSO138" s="76"/>
      <c r="JSP138" s="76"/>
      <c r="JSQ138" s="76"/>
      <c r="JSR138" s="76"/>
      <c r="JSS138" s="76"/>
      <c r="JST138" s="76"/>
      <c r="JSU138" s="76"/>
      <c r="JSV138" s="76"/>
      <c r="JSW138" s="76"/>
      <c r="JSX138" s="76"/>
      <c r="JSY138" s="76"/>
      <c r="JSZ138" s="76"/>
      <c r="JTA138" s="76"/>
      <c r="JTB138" s="76"/>
      <c r="JTC138" s="76"/>
      <c r="JTD138" s="76"/>
      <c r="JTE138" s="76"/>
      <c r="JTF138" s="76"/>
      <c r="JTG138" s="76"/>
      <c r="JTH138" s="76"/>
      <c r="JTI138" s="76"/>
      <c r="JTJ138" s="76"/>
      <c r="JTK138" s="76"/>
      <c r="JTL138" s="76"/>
      <c r="JTM138" s="76"/>
      <c r="JTN138" s="76"/>
      <c r="JTO138" s="76"/>
      <c r="JTP138" s="76"/>
      <c r="JTQ138" s="76"/>
      <c r="JTR138" s="76"/>
      <c r="JTS138" s="76"/>
      <c r="JTT138" s="76"/>
      <c r="JTU138" s="76"/>
      <c r="JTV138" s="76"/>
      <c r="JTW138" s="76"/>
      <c r="JTX138" s="76"/>
      <c r="JTY138" s="76"/>
      <c r="JTZ138" s="76"/>
      <c r="JUA138" s="76"/>
      <c r="JUB138" s="76"/>
      <c r="JUC138" s="76"/>
      <c r="JUD138" s="76"/>
      <c r="JUE138" s="76"/>
      <c r="JUF138" s="76"/>
      <c r="JUG138" s="76"/>
      <c r="JUH138" s="76"/>
      <c r="JUI138" s="76"/>
      <c r="JUJ138" s="76"/>
      <c r="JUK138" s="76"/>
      <c r="JUL138" s="76"/>
      <c r="JUM138" s="76"/>
      <c r="JUN138" s="76"/>
      <c r="JUO138" s="76"/>
      <c r="JUP138" s="76"/>
      <c r="JUQ138" s="76"/>
      <c r="JUR138" s="76"/>
      <c r="JUS138" s="76"/>
      <c r="JUT138" s="76"/>
      <c r="JUU138" s="76"/>
      <c r="JUV138" s="76"/>
      <c r="JUW138" s="76"/>
      <c r="JUX138" s="76"/>
      <c r="JUY138" s="76"/>
      <c r="JUZ138" s="76"/>
      <c r="JVA138" s="76"/>
      <c r="JVB138" s="76"/>
      <c r="JVC138" s="76"/>
      <c r="JVD138" s="76"/>
      <c r="JVE138" s="76"/>
      <c r="JVF138" s="76"/>
      <c r="JVG138" s="76"/>
      <c r="JVH138" s="76"/>
      <c r="JVI138" s="76"/>
      <c r="JVJ138" s="76"/>
      <c r="JVK138" s="76"/>
      <c r="JVL138" s="76"/>
      <c r="JVM138" s="76"/>
      <c r="JVN138" s="76"/>
      <c r="JVO138" s="76"/>
      <c r="JVP138" s="76"/>
      <c r="JVQ138" s="76"/>
      <c r="JVR138" s="76"/>
      <c r="JVS138" s="76"/>
      <c r="JVT138" s="76"/>
      <c r="JVU138" s="76"/>
      <c r="JVV138" s="76"/>
      <c r="JVW138" s="76"/>
      <c r="JVX138" s="76"/>
      <c r="JVY138" s="76"/>
      <c r="JVZ138" s="76"/>
      <c r="JWA138" s="76"/>
      <c r="JWB138" s="76"/>
      <c r="JWC138" s="76"/>
      <c r="JWD138" s="76"/>
      <c r="JWE138" s="76"/>
      <c r="JWF138" s="76"/>
      <c r="JWG138" s="76"/>
      <c r="JWH138" s="76"/>
      <c r="JWI138" s="76"/>
      <c r="JWJ138" s="76"/>
      <c r="JWK138" s="76"/>
      <c r="JWL138" s="76"/>
      <c r="JWM138" s="76"/>
      <c r="JWN138" s="76"/>
      <c r="JWO138" s="76"/>
      <c r="JWP138" s="76"/>
      <c r="JWQ138" s="76"/>
      <c r="JWR138" s="76"/>
      <c r="JWS138" s="76"/>
      <c r="JWT138" s="76"/>
      <c r="JWU138" s="76"/>
      <c r="JWV138" s="76"/>
      <c r="JWW138" s="76"/>
      <c r="JWX138" s="76"/>
      <c r="JWY138" s="76"/>
      <c r="JWZ138" s="76"/>
      <c r="JXA138" s="76"/>
      <c r="JXB138" s="76"/>
      <c r="JXC138" s="76"/>
      <c r="JXD138" s="76"/>
      <c r="JXE138" s="76"/>
      <c r="JXF138" s="76"/>
      <c r="JXG138" s="76"/>
      <c r="JXH138" s="76"/>
      <c r="JXI138" s="76"/>
      <c r="JXJ138" s="76"/>
      <c r="JXK138" s="76"/>
      <c r="JXL138" s="76"/>
      <c r="JXM138" s="76"/>
      <c r="JXN138" s="76"/>
      <c r="JXO138" s="76"/>
      <c r="JXP138" s="76"/>
      <c r="JXQ138" s="76"/>
      <c r="JXR138" s="76"/>
      <c r="JXS138" s="76"/>
      <c r="JXT138" s="76"/>
      <c r="JXU138" s="76"/>
      <c r="JXV138" s="76"/>
      <c r="JXW138" s="76"/>
      <c r="JXX138" s="76"/>
      <c r="JXY138" s="76"/>
      <c r="JXZ138" s="76"/>
      <c r="JYA138" s="76"/>
      <c r="JYB138" s="76"/>
      <c r="JYC138" s="76"/>
      <c r="JYD138" s="76"/>
      <c r="JYE138" s="76"/>
      <c r="JYF138" s="76"/>
      <c r="JYG138" s="76"/>
      <c r="JYH138" s="76"/>
      <c r="JYI138" s="76"/>
      <c r="JYJ138" s="76"/>
      <c r="JYK138" s="76"/>
      <c r="JYL138" s="76"/>
      <c r="JYM138" s="76"/>
      <c r="JYN138" s="76"/>
      <c r="JYO138" s="76"/>
      <c r="JYP138" s="76"/>
      <c r="JYQ138" s="76"/>
      <c r="JYR138" s="76"/>
      <c r="JYS138" s="76"/>
      <c r="JYT138" s="76"/>
      <c r="JYU138" s="76"/>
      <c r="JYV138" s="76"/>
      <c r="JYW138" s="76"/>
      <c r="JYX138" s="76"/>
      <c r="JYY138" s="76"/>
      <c r="JYZ138" s="76"/>
      <c r="JZA138" s="76"/>
      <c r="JZB138" s="76"/>
      <c r="JZC138" s="76"/>
      <c r="JZD138" s="76"/>
      <c r="JZE138" s="76"/>
      <c r="JZF138" s="76"/>
      <c r="JZG138" s="76"/>
      <c r="JZH138" s="76"/>
      <c r="JZI138" s="76"/>
      <c r="JZJ138" s="76"/>
      <c r="JZK138" s="76"/>
      <c r="JZL138" s="76"/>
      <c r="JZM138" s="76"/>
      <c r="JZN138" s="76"/>
      <c r="JZO138" s="76"/>
      <c r="JZP138" s="76"/>
      <c r="JZQ138" s="76"/>
      <c r="JZR138" s="76"/>
      <c r="JZS138" s="76"/>
      <c r="JZT138" s="76"/>
      <c r="JZU138" s="76"/>
      <c r="JZV138" s="76"/>
      <c r="JZW138" s="76"/>
      <c r="JZX138" s="76"/>
      <c r="JZY138" s="76"/>
      <c r="JZZ138" s="76"/>
      <c r="KAA138" s="76"/>
      <c r="KAB138" s="76"/>
      <c r="KAC138" s="76"/>
      <c r="KAD138" s="76"/>
      <c r="KAE138" s="76"/>
      <c r="KAF138" s="76"/>
      <c r="KAG138" s="76"/>
      <c r="KAH138" s="76"/>
      <c r="KAI138" s="76"/>
      <c r="KAJ138" s="76"/>
      <c r="KAK138" s="76"/>
      <c r="KAL138" s="76"/>
      <c r="KAM138" s="76"/>
      <c r="KAN138" s="76"/>
      <c r="KAO138" s="76"/>
      <c r="KAP138" s="76"/>
      <c r="KAQ138" s="76"/>
      <c r="KAR138" s="76"/>
      <c r="KAS138" s="76"/>
      <c r="KAT138" s="76"/>
      <c r="KAU138" s="76"/>
      <c r="KAV138" s="76"/>
      <c r="KAW138" s="76"/>
      <c r="KAX138" s="76"/>
      <c r="KAY138" s="76"/>
      <c r="KAZ138" s="76"/>
      <c r="KBA138" s="76"/>
      <c r="KBB138" s="76"/>
      <c r="KBC138" s="76"/>
      <c r="KBD138" s="76"/>
      <c r="KBE138" s="76"/>
      <c r="KBF138" s="76"/>
      <c r="KBG138" s="76"/>
      <c r="KBH138" s="76"/>
      <c r="KBI138" s="76"/>
      <c r="KBJ138" s="76"/>
      <c r="KBK138" s="76"/>
      <c r="KBL138" s="76"/>
      <c r="KBM138" s="76"/>
      <c r="KBN138" s="76"/>
      <c r="KBO138" s="76"/>
      <c r="KBP138" s="76"/>
      <c r="KBQ138" s="76"/>
      <c r="KBR138" s="76"/>
      <c r="KBS138" s="76"/>
      <c r="KBT138" s="76"/>
      <c r="KBU138" s="76"/>
      <c r="KBV138" s="76"/>
      <c r="KBW138" s="76"/>
      <c r="KBX138" s="76"/>
      <c r="KBY138" s="76"/>
      <c r="KBZ138" s="76"/>
      <c r="KCA138" s="76"/>
      <c r="KCB138" s="76"/>
      <c r="KCC138" s="76"/>
      <c r="KCD138" s="76"/>
      <c r="KCE138" s="76"/>
      <c r="KCF138" s="76"/>
      <c r="KCG138" s="76"/>
      <c r="KCH138" s="76"/>
      <c r="KCI138" s="76"/>
      <c r="KCJ138" s="76"/>
      <c r="KCK138" s="76"/>
      <c r="KCL138" s="76"/>
      <c r="KCM138" s="76"/>
      <c r="KCN138" s="76"/>
      <c r="KCO138" s="76"/>
      <c r="KCP138" s="76"/>
      <c r="KCQ138" s="76"/>
      <c r="KCR138" s="76"/>
      <c r="KCS138" s="76"/>
      <c r="KCT138" s="76"/>
      <c r="KCU138" s="76"/>
      <c r="KCV138" s="76"/>
      <c r="KCW138" s="76"/>
      <c r="KCX138" s="76"/>
      <c r="KCY138" s="76"/>
      <c r="KCZ138" s="76"/>
      <c r="KDA138" s="76"/>
      <c r="KDB138" s="76"/>
      <c r="KDC138" s="76"/>
      <c r="KDD138" s="76"/>
      <c r="KDE138" s="76"/>
      <c r="KDF138" s="76"/>
      <c r="KDG138" s="76"/>
      <c r="KDH138" s="76"/>
      <c r="KDI138" s="76"/>
      <c r="KDJ138" s="76"/>
      <c r="KDK138" s="76"/>
      <c r="KDL138" s="76"/>
      <c r="KDM138" s="76"/>
      <c r="KDN138" s="76"/>
      <c r="KDO138" s="76"/>
      <c r="KDP138" s="76"/>
      <c r="KDQ138" s="76"/>
      <c r="KDR138" s="76"/>
      <c r="KDS138" s="76"/>
      <c r="KDT138" s="76"/>
      <c r="KDU138" s="76"/>
      <c r="KDV138" s="76"/>
      <c r="KDW138" s="76"/>
      <c r="KDX138" s="76"/>
      <c r="KDY138" s="76"/>
      <c r="KDZ138" s="76"/>
      <c r="KEA138" s="76"/>
      <c r="KEB138" s="76"/>
      <c r="KEC138" s="76"/>
      <c r="KED138" s="76"/>
      <c r="KEE138" s="76"/>
      <c r="KEF138" s="76"/>
      <c r="KEG138" s="76"/>
      <c r="KEH138" s="76"/>
      <c r="KEI138" s="76"/>
      <c r="KEJ138" s="76"/>
      <c r="KEK138" s="76"/>
      <c r="KEL138" s="76"/>
      <c r="KEM138" s="76"/>
      <c r="KEN138" s="76"/>
      <c r="KEO138" s="76"/>
      <c r="KEP138" s="76"/>
      <c r="KEQ138" s="76"/>
      <c r="KER138" s="76"/>
      <c r="KES138" s="76"/>
      <c r="KET138" s="76"/>
      <c r="KEU138" s="76"/>
      <c r="KEV138" s="76"/>
      <c r="KEW138" s="76"/>
      <c r="KEX138" s="76"/>
      <c r="KEY138" s="76"/>
      <c r="KEZ138" s="76"/>
      <c r="KFA138" s="76"/>
      <c r="KFB138" s="76"/>
      <c r="KFC138" s="76"/>
      <c r="KFD138" s="76"/>
      <c r="KFE138" s="76"/>
      <c r="KFF138" s="76"/>
      <c r="KFG138" s="76"/>
      <c r="KFH138" s="76"/>
      <c r="KFI138" s="76"/>
      <c r="KFJ138" s="76"/>
      <c r="KFK138" s="76"/>
      <c r="KFL138" s="76"/>
      <c r="KFM138" s="76"/>
      <c r="KFN138" s="76"/>
      <c r="KFO138" s="76"/>
      <c r="KFP138" s="76"/>
      <c r="KFQ138" s="76"/>
      <c r="KFR138" s="76"/>
      <c r="KFS138" s="76"/>
      <c r="KFT138" s="76"/>
      <c r="KFU138" s="76"/>
      <c r="KFV138" s="76"/>
      <c r="KFW138" s="76"/>
      <c r="KFX138" s="76"/>
      <c r="KFY138" s="76"/>
      <c r="KFZ138" s="76"/>
      <c r="KGA138" s="76"/>
      <c r="KGB138" s="76"/>
      <c r="KGC138" s="76"/>
      <c r="KGD138" s="76"/>
      <c r="KGE138" s="76"/>
      <c r="KGF138" s="76"/>
      <c r="KGG138" s="76"/>
      <c r="KGH138" s="76"/>
      <c r="KGI138" s="76"/>
      <c r="KGJ138" s="76"/>
      <c r="KGK138" s="76"/>
      <c r="KGL138" s="76"/>
      <c r="KGM138" s="76"/>
      <c r="KGN138" s="76"/>
      <c r="KGO138" s="76"/>
      <c r="KGP138" s="76"/>
      <c r="KGQ138" s="76"/>
      <c r="KGR138" s="76"/>
      <c r="KGS138" s="76"/>
      <c r="KGT138" s="76"/>
      <c r="KGU138" s="76"/>
      <c r="KGV138" s="76"/>
      <c r="KGW138" s="76"/>
      <c r="KGX138" s="76"/>
      <c r="KGY138" s="76"/>
      <c r="KGZ138" s="76"/>
      <c r="KHA138" s="76"/>
      <c r="KHB138" s="76"/>
      <c r="KHC138" s="76"/>
      <c r="KHD138" s="76"/>
      <c r="KHE138" s="76"/>
      <c r="KHF138" s="76"/>
      <c r="KHG138" s="76"/>
      <c r="KHH138" s="76"/>
      <c r="KHI138" s="76"/>
      <c r="KHJ138" s="76"/>
      <c r="KHK138" s="76"/>
      <c r="KHL138" s="76"/>
      <c r="KHM138" s="76"/>
      <c r="KHN138" s="76"/>
      <c r="KHO138" s="76"/>
      <c r="KHP138" s="76"/>
      <c r="KHQ138" s="76"/>
      <c r="KHR138" s="76"/>
      <c r="KHS138" s="76"/>
      <c r="KHT138" s="76"/>
      <c r="KHU138" s="76"/>
      <c r="KHV138" s="76"/>
      <c r="KHW138" s="76"/>
      <c r="KHX138" s="76"/>
      <c r="KHY138" s="76"/>
      <c r="KHZ138" s="76"/>
      <c r="KIA138" s="76"/>
      <c r="KIB138" s="76"/>
      <c r="KIC138" s="76"/>
      <c r="KID138" s="76"/>
      <c r="KIE138" s="76"/>
      <c r="KIF138" s="76"/>
      <c r="KIG138" s="76"/>
      <c r="KIH138" s="76"/>
      <c r="KII138" s="76"/>
      <c r="KIJ138" s="76"/>
      <c r="KIK138" s="76"/>
      <c r="KIL138" s="76"/>
      <c r="KIM138" s="76"/>
      <c r="KIN138" s="76"/>
      <c r="KIO138" s="76"/>
      <c r="KIP138" s="76"/>
      <c r="KIQ138" s="76"/>
      <c r="KIR138" s="76"/>
      <c r="KIS138" s="76"/>
      <c r="KIT138" s="76"/>
      <c r="KIU138" s="76"/>
      <c r="KIV138" s="76"/>
      <c r="KIW138" s="76"/>
      <c r="KIX138" s="76"/>
      <c r="KIY138" s="76"/>
      <c r="KIZ138" s="76"/>
      <c r="KJA138" s="76"/>
      <c r="KJB138" s="76"/>
      <c r="KJC138" s="76"/>
      <c r="KJD138" s="76"/>
      <c r="KJE138" s="76"/>
      <c r="KJF138" s="76"/>
      <c r="KJG138" s="76"/>
      <c r="KJH138" s="76"/>
      <c r="KJI138" s="76"/>
      <c r="KJJ138" s="76"/>
      <c r="KJK138" s="76"/>
      <c r="KJL138" s="76"/>
      <c r="KJM138" s="76"/>
      <c r="KJN138" s="76"/>
      <c r="KJO138" s="76"/>
      <c r="KJP138" s="76"/>
      <c r="KJQ138" s="76"/>
      <c r="KJR138" s="76"/>
      <c r="KJS138" s="76"/>
      <c r="KJT138" s="76"/>
      <c r="KJU138" s="76"/>
      <c r="KJV138" s="76"/>
      <c r="KJW138" s="76"/>
      <c r="KJX138" s="76"/>
      <c r="KJY138" s="76"/>
      <c r="KJZ138" s="76"/>
      <c r="KKA138" s="76"/>
      <c r="KKB138" s="76"/>
      <c r="KKC138" s="76"/>
      <c r="KKD138" s="76"/>
      <c r="KKE138" s="76"/>
      <c r="KKF138" s="76"/>
      <c r="KKG138" s="76"/>
      <c r="KKH138" s="76"/>
      <c r="KKI138" s="76"/>
      <c r="KKJ138" s="76"/>
      <c r="KKK138" s="76"/>
      <c r="KKL138" s="76"/>
      <c r="KKM138" s="76"/>
      <c r="KKN138" s="76"/>
      <c r="KKO138" s="76"/>
      <c r="KKP138" s="76"/>
      <c r="KKQ138" s="76"/>
      <c r="KKR138" s="76"/>
      <c r="KKS138" s="76"/>
      <c r="KKT138" s="76"/>
      <c r="KKU138" s="76"/>
      <c r="KKV138" s="76"/>
      <c r="KKW138" s="76"/>
      <c r="KKX138" s="76"/>
      <c r="KKY138" s="76"/>
      <c r="KKZ138" s="76"/>
      <c r="KLA138" s="76"/>
      <c r="KLB138" s="76"/>
      <c r="KLC138" s="76"/>
      <c r="KLD138" s="76"/>
      <c r="KLE138" s="76"/>
      <c r="KLF138" s="76"/>
      <c r="KLG138" s="76"/>
      <c r="KLH138" s="76"/>
      <c r="KLI138" s="76"/>
      <c r="KLJ138" s="76"/>
      <c r="KLK138" s="76"/>
      <c r="KLL138" s="76"/>
      <c r="KLM138" s="76"/>
      <c r="KLN138" s="76"/>
      <c r="KLO138" s="76"/>
      <c r="KLP138" s="76"/>
      <c r="KLQ138" s="76"/>
      <c r="KLR138" s="76"/>
      <c r="KLS138" s="76"/>
      <c r="KLT138" s="76"/>
      <c r="KLU138" s="76"/>
      <c r="KLV138" s="76"/>
      <c r="KLW138" s="76"/>
      <c r="KLX138" s="76"/>
      <c r="KLY138" s="76"/>
      <c r="KLZ138" s="76"/>
      <c r="KMA138" s="76"/>
      <c r="KMB138" s="76"/>
      <c r="KMC138" s="76"/>
      <c r="KMD138" s="76"/>
      <c r="KME138" s="76"/>
      <c r="KMF138" s="76"/>
      <c r="KMG138" s="76"/>
      <c r="KMH138" s="76"/>
      <c r="KMI138" s="76"/>
      <c r="KMJ138" s="76"/>
      <c r="KMK138" s="76"/>
      <c r="KML138" s="76"/>
      <c r="KMM138" s="76"/>
      <c r="KMN138" s="76"/>
      <c r="KMO138" s="76"/>
      <c r="KMP138" s="76"/>
      <c r="KMQ138" s="76"/>
      <c r="KMR138" s="76"/>
      <c r="KMS138" s="76"/>
      <c r="KMT138" s="76"/>
      <c r="KMU138" s="76"/>
      <c r="KMV138" s="76"/>
      <c r="KMW138" s="76"/>
      <c r="KMX138" s="76"/>
      <c r="KMY138" s="76"/>
      <c r="KMZ138" s="76"/>
      <c r="KNA138" s="76"/>
      <c r="KNB138" s="76"/>
      <c r="KNC138" s="76"/>
      <c r="KND138" s="76"/>
      <c r="KNE138" s="76"/>
      <c r="KNF138" s="76"/>
      <c r="KNG138" s="76"/>
      <c r="KNH138" s="76"/>
      <c r="KNI138" s="76"/>
      <c r="KNJ138" s="76"/>
      <c r="KNK138" s="76"/>
      <c r="KNL138" s="76"/>
      <c r="KNM138" s="76"/>
      <c r="KNN138" s="76"/>
      <c r="KNO138" s="76"/>
      <c r="KNP138" s="76"/>
      <c r="KNQ138" s="76"/>
      <c r="KNR138" s="76"/>
      <c r="KNS138" s="76"/>
      <c r="KNT138" s="76"/>
      <c r="KNU138" s="76"/>
      <c r="KNV138" s="76"/>
      <c r="KNW138" s="76"/>
      <c r="KNX138" s="76"/>
      <c r="KNY138" s="76"/>
      <c r="KNZ138" s="76"/>
      <c r="KOA138" s="76"/>
      <c r="KOB138" s="76"/>
      <c r="KOC138" s="76"/>
      <c r="KOD138" s="76"/>
      <c r="KOE138" s="76"/>
      <c r="KOF138" s="76"/>
      <c r="KOG138" s="76"/>
      <c r="KOH138" s="76"/>
      <c r="KOI138" s="76"/>
      <c r="KOJ138" s="76"/>
      <c r="KOK138" s="76"/>
      <c r="KOL138" s="76"/>
      <c r="KOM138" s="76"/>
      <c r="KON138" s="76"/>
      <c r="KOO138" s="76"/>
      <c r="KOP138" s="76"/>
      <c r="KOQ138" s="76"/>
      <c r="KOR138" s="76"/>
      <c r="KOS138" s="76"/>
      <c r="KOT138" s="76"/>
      <c r="KOU138" s="76"/>
      <c r="KOV138" s="76"/>
      <c r="KOW138" s="76"/>
      <c r="KOX138" s="76"/>
      <c r="KOY138" s="76"/>
      <c r="KOZ138" s="76"/>
      <c r="KPA138" s="76"/>
      <c r="KPB138" s="76"/>
      <c r="KPC138" s="76"/>
      <c r="KPD138" s="76"/>
      <c r="KPE138" s="76"/>
      <c r="KPF138" s="76"/>
      <c r="KPG138" s="76"/>
      <c r="KPH138" s="76"/>
      <c r="KPI138" s="76"/>
      <c r="KPJ138" s="76"/>
      <c r="KPK138" s="76"/>
      <c r="KPL138" s="76"/>
      <c r="KPM138" s="76"/>
      <c r="KPN138" s="76"/>
      <c r="KPO138" s="76"/>
      <c r="KPP138" s="76"/>
      <c r="KPQ138" s="76"/>
      <c r="KPR138" s="76"/>
      <c r="KPS138" s="76"/>
      <c r="KPT138" s="76"/>
      <c r="KPU138" s="76"/>
      <c r="KPV138" s="76"/>
      <c r="KPW138" s="76"/>
      <c r="KPX138" s="76"/>
      <c r="KPY138" s="76"/>
      <c r="KPZ138" s="76"/>
      <c r="KQA138" s="76"/>
      <c r="KQB138" s="76"/>
      <c r="KQC138" s="76"/>
      <c r="KQD138" s="76"/>
      <c r="KQE138" s="76"/>
      <c r="KQF138" s="76"/>
      <c r="KQG138" s="76"/>
      <c r="KQH138" s="76"/>
      <c r="KQI138" s="76"/>
      <c r="KQJ138" s="76"/>
      <c r="KQK138" s="76"/>
      <c r="KQL138" s="76"/>
      <c r="KQM138" s="76"/>
      <c r="KQN138" s="76"/>
      <c r="KQO138" s="76"/>
      <c r="KQP138" s="76"/>
      <c r="KQQ138" s="76"/>
      <c r="KQR138" s="76"/>
      <c r="KQS138" s="76"/>
      <c r="KQT138" s="76"/>
      <c r="KQU138" s="76"/>
      <c r="KQV138" s="76"/>
      <c r="KQW138" s="76"/>
      <c r="KQX138" s="76"/>
      <c r="KQY138" s="76"/>
      <c r="KQZ138" s="76"/>
      <c r="KRA138" s="76"/>
      <c r="KRB138" s="76"/>
      <c r="KRC138" s="76"/>
      <c r="KRD138" s="76"/>
      <c r="KRE138" s="76"/>
      <c r="KRF138" s="76"/>
      <c r="KRG138" s="76"/>
      <c r="KRH138" s="76"/>
      <c r="KRI138" s="76"/>
      <c r="KRJ138" s="76"/>
      <c r="KRK138" s="76"/>
      <c r="KRL138" s="76"/>
      <c r="KRM138" s="76"/>
      <c r="KRN138" s="76"/>
      <c r="KRO138" s="76"/>
      <c r="KRP138" s="76"/>
      <c r="KRQ138" s="76"/>
      <c r="KRR138" s="76"/>
      <c r="KRS138" s="76"/>
      <c r="KRT138" s="76"/>
      <c r="KRU138" s="76"/>
      <c r="KRV138" s="76"/>
      <c r="KRW138" s="76"/>
      <c r="KRX138" s="76"/>
      <c r="KRY138" s="76"/>
      <c r="KRZ138" s="76"/>
      <c r="KSA138" s="76"/>
      <c r="KSB138" s="76"/>
      <c r="KSC138" s="76"/>
      <c r="KSD138" s="76"/>
      <c r="KSE138" s="76"/>
      <c r="KSF138" s="76"/>
      <c r="KSG138" s="76"/>
      <c r="KSH138" s="76"/>
      <c r="KSI138" s="76"/>
      <c r="KSJ138" s="76"/>
      <c r="KSK138" s="76"/>
      <c r="KSL138" s="76"/>
      <c r="KSM138" s="76"/>
      <c r="KSN138" s="76"/>
      <c r="KSO138" s="76"/>
      <c r="KSP138" s="76"/>
      <c r="KSQ138" s="76"/>
      <c r="KSR138" s="76"/>
      <c r="KSS138" s="76"/>
      <c r="KST138" s="76"/>
      <c r="KSU138" s="76"/>
      <c r="KSV138" s="76"/>
      <c r="KSW138" s="76"/>
      <c r="KSX138" s="76"/>
      <c r="KSY138" s="76"/>
      <c r="KSZ138" s="76"/>
      <c r="KTA138" s="76"/>
      <c r="KTB138" s="76"/>
      <c r="KTC138" s="76"/>
      <c r="KTD138" s="76"/>
      <c r="KTE138" s="76"/>
      <c r="KTF138" s="76"/>
      <c r="KTG138" s="76"/>
      <c r="KTH138" s="76"/>
      <c r="KTI138" s="76"/>
      <c r="KTJ138" s="76"/>
      <c r="KTK138" s="76"/>
      <c r="KTL138" s="76"/>
      <c r="KTM138" s="76"/>
      <c r="KTN138" s="76"/>
      <c r="KTO138" s="76"/>
      <c r="KTP138" s="76"/>
      <c r="KTQ138" s="76"/>
      <c r="KTR138" s="76"/>
      <c r="KTS138" s="76"/>
      <c r="KTT138" s="76"/>
      <c r="KTU138" s="76"/>
      <c r="KTV138" s="76"/>
      <c r="KTW138" s="76"/>
      <c r="KTX138" s="76"/>
      <c r="KTY138" s="76"/>
      <c r="KTZ138" s="76"/>
      <c r="KUA138" s="76"/>
      <c r="KUB138" s="76"/>
      <c r="KUC138" s="76"/>
      <c r="KUD138" s="76"/>
      <c r="KUE138" s="76"/>
      <c r="KUF138" s="76"/>
      <c r="KUG138" s="76"/>
      <c r="KUH138" s="76"/>
      <c r="KUI138" s="76"/>
      <c r="KUJ138" s="76"/>
      <c r="KUK138" s="76"/>
      <c r="KUL138" s="76"/>
      <c r="KUM138" s="76"/>
      <c r="KUN138" s="76"/>
      <c r="KUO138" s="76"/>
      <c r="KUP138" s="76"/>
      <c r="KUQ138" s="76"/>
      <c r="KUR138" s="76"/>
      <c r="KUS138" s="76"/>
      <c r="KUT138" s="76"/>
      <c r="KUU138" s="76"/>
      <c r="KUV138" s="76"/>
      <c r="KUW138" s="76"/>
      <c r="KUX138" s="76"/>
      <c r="KUY138" s="76"/>
      <c r="KUZ138" s="76"/>
      <c r="KVA138" s="76"/>
      <c r="KVB138" s="76"/>
      <c r="KVC138" s="76"/>
      <c r="KVD138" s="76"/>
      <c r="KVE138" s="76"/>
      <c r="KVF138" s="76"/>
      <c r="KVG138" s="76"/>
      <c r="KVH138" s="76"/>
      <c r="KVI138" s="76"/>
      <c r="KVJ138" s="76"/>
      <c r="KVK138" s="76"/>
      <c r="KVL138" s="76"/>
      <c r="KVM138" s="76"/>
      <c r="KVN138" s="76"/>
      <c r="KVO138" s="76"/>
      <c r="KVP138" s="76"/>
      <c r="KVQ138" s="76"/>
      <c r="KVR138" s="76"/>
      <c r="KVS138" s="76"/>
      <c r="KVT138" s="76"/>
      <c r="KVU138" s="76"/>
      <c r="KVV138" s="76"/>
      <c r="KVW138" s="76"/>
      <c r="KVX138" s="76"/>
      <c r="KVY138" s="76"/>
      <c r="KVZ138" s="76"/>
      <c r="KWA138" s="76"/>
      <c r="KWB138" s="76"/>
      <c r="KWC138" s="76"/>
      <c r="KWD138" s="76"/>
      <c r="KWE138" s="76"/>
      <c r="KWF138" s="76"/>
      <c r="KWG138" s="76"/>
      <c r="KWH138" s="76"/>
      <c r="KWI138" s="76"/>
      <c r="KWJ138" s="76"/>
      <c r="KWK138" s="76"/>
      <c r="KWL138" s="76"/>
      <c r="KWM138" s="76"/>
      <c r="KWN138" s="76"/>
      <c r="KWO138" s="76"/>
      <c r="KWP138" s="76"/>
      <c r="KWQ138" s="76"/>
      <c r="KWR138" s="76"/>
      <c r="KWS138" s="76"/>
      <c r="KWT138" s="76"/>
      <c r="KWU138" s="76"/>
      <c r="KWV138" s="76"/>
      <c r="KWW138" s="76"/>
      <c r="KWX138" s="76"/>
      <c r="KWY138" s="76"/>
      <c r="KWZ138" s="76"/>
      <c r="KXA138" s="76"/>
      <c r="KXB138" s="76"/>
      <c r="KXC138" s="76"/>
      <c r="KXD138" s="76"/>
      <c r="KXE138" s="76"/>
      <c r="KXF138" s="76"/>
      <c r="KXG138" s="76"/>
      <c r="KXH138" s="76"/>
      <c r="KXI138" s="76"/>
      <c r="KXJ138" s="76"/>
      <c r="KXK138" s="76"/>
      <c r="KXL138" s="76"/>
      <c r="KXM138" s="76"/>
      <c r="KXN138" s="76"/>
      <c r="KXO138" s="76"/>
      <c r="KXP138" s="76"/>
      <c r="KXQ138" s="76"/>
      <c r="KXR138" s="76"/>
      <c r="KXS138" s="76"/>
      <c r="KXT138" s="76"/>
      <c r="KXU138" s="76"/>
      <c r="KXV138" s="76"/>
      <c r="KXW138" s="76"/>
      <c r="KXX138" s="76"/>
      <c r="KXY138" s="76"/>
      <c r="KXZ138" s="76"/>
      <c r="KYA138" s="76"/>
      <c r="KYB138" s="76"/>
      <c r="KYC138" s="76"/>
      <c r="KYD138" s="76"/>
      <c r="KYE138" s="76"/>
      <c r="KYF138" s="76"/>
      <c r="KYG138" s="76"/>
      <c r="KYH138" s="76"/>
      <c r="KYI138" s="76"/>
      <c r="KYJ138" s="76"/>
      <c r="KYK138" s="76"/>
      <c r="KYL138" s="76"/>
      <c r="KYM138" s="76"/>
      <c r="KYN138" s="76"/>
      <c r="KYO138" s="76"/>
      <c r="KYP138" s="76"/>
      <c r="KYQ138" s="76"/>
      <c r="KYR138" s="76"/>
      <c r="KYS138" s="76"/>
      <c r="KYT138" s="76"/>
      <c r="KYU138" s="76"/>
      <c r="KYV138" s="76"/>
      <c r="KYW138" s="76"/>
      <c r="KYX138" s="76"/>
      <c r="KYY138" s="76"/>
      <c r="KYZ138" s="76"/>
      <c r="KZA138" s="76"/>
      <c r="KZB138" s="76"/>
      <c r="KZC138" s="76"/>
      <c r="KZD138" s="76"/>
      <c r="KZE138" s="76"/>
      <c r="KZF138" s="76"/>
      <c r="KZG138" s="76"/>
      <c r="KZH138" s="76"/>
      <c r="KZI138" s="76"/>
      <c r="KZJ138" s="76"/>
      <c r="KZK138" s="76"/>
      <c r="KZL138" s="76"/>
      <c r="KZM138" s="76"/>
      <c r="KZN138" s="76"/>
      <c r="KZO138" s="76"/>
      <c r="KZP138" s="76"/>
      <c r="KZQ138" s="76"/>
      <c r="KZR138" s="76"/>
      <c r="KZS138" s="76"/>
      <c r="KZT138" s="76"/>
      <c r="KZU138" s="76"/>
      <c r="KZV138" s="76"/>
      <c r="KZW138" s="76"/>
      <c r="KZX138" s="76"/>
      <c r="KZY138" s="76"/>
      <c r="KZZ138" s="76"/>
      <c r="LAA138" s="76"/>
      <c r="LAB138" s="76"/>
      <c r="LAC138" s="76"/>
      <c r="LAD138" s="76"/>
      <c r="LAE138" s="76"/>
      <c r="LAF138" s="76"/>
      <c r="LAG138" s="76"/>
      <c r="LAH138" s="76"/>
      <c r="LAI138" s="76"/>
      <c r="LAJ138" s="76"/>
      <c r="LAK138" s="76"/>
      <c r="LAL138" s="76"/>
      <c r="LAM138" s="76"/>
      <c r="LAN138" s="76"/>
      <c r="LAO138" s="76"/>
      <c r="LAP138" s="76"/>
      <c r="LAQ138" s="76"/>
      <c r="LAR138" s="76"/>
      <c r="LAS138" s="76"/>
      <c r="LAT138" s="76"/>
      <c r="LAU138" s="76"/>
      <c r="LAV138" s="76"/>
      <c r="LAW138" s="76"/>
      <c r="LAX138" s="76"/>
      <c r="LAY138" s="76"/>
      <c r="LAZ138" s="76"/>
      <c r="LBA138" s="76"/>
      <c r="LBB138" s="76"/>
      <c r="LBC138" s="76"/>
      <c r="LBD138" s="76"/>
      <c r="LBE138" s="76"/>
      <c r="LBF138" s="76"/>
      <c r="LBG138" s="76"/>
      <c r="LBH138" s="76"/>
      <c r="LBI138" s="76"/>
      <c r="LBJ138" s="76"/>
      <c r="LBK138" s="76"/>
      <c r="LBL138" s="76"/>
      <c r="LBM138" s="76"/>
      <c r="LBN138" s="76"/>
      <c r="LBO138" s="76"/>
      <c r="LBP138" s="76"/>
      <c r="LBQ138" s="76"/>
      <c r="LBR138" s="76"/>
      <c r="LBS138" s="76"/>
      <c r="LBT138" s="76"/>
      <c r="LBU138" s="76"/>
      <c r="LBV138" s="76"/>
      <c r="LBW138" s="76"/>
      <c r="LBX138" s="76"/>
      <c r="LBY138" s="76"/>
      <c r="LBZ138" s="76"/>
      <c r="LCA138" s="76"/>
      <c r="LCB138" s="76"/>
      <c r="LCC138" s="76"/>
      <c r="LCD138" s="76"/>
      <c r="LCE138" s="76"/>
      <c r="LCF138" s="76"/>
      <c r="LCG138" s="76"/>
      <c r="LCH138" s="76"/>
      <c r="LCI138" s="76"/>
      <c r="LCJ138" s="76"/>
      <c r="LCK138" s="76"/>
      <c r="LCL138" s="76"/>
      <c r="LCM138" s="76"/>
      <c r="LCN138" s="76"/>
      <c r="LCO138" s="76"/>
      <c r="LCP138" s="76"/>
      <c r="LCQ138" s="76"/>
      <c r="LCR138" s="76"/>
      <c r="LCS138" s="76"/>
      <c r="LCT138" s="76"/>
      <c r="LCU138" s="76"/>
      <c r="LCV138" s="76"/>
      <c r="LCW138" s="76"/>
      <c r="LCX138" s="76"/>
      <c r="LCY138" s="76"/>
      <c r="LCZ138" s="76"/>
      <c r="LDA138" s="76"/>
      <c r="LDB138" s="76"/>
      <c r="LDC138" s="76"/>
      <c r="LDD138" s="76"/>
      <c r="LDE138" s="76"/>
      <c r="LDF138" s="76"/>
      <c r="LDG138" s="76"/>
      <c r="LDH138" s="76"/>
      <c r="LDI138" s="76"/>
      <c r="LDJ138" s="76"/>
      <c r="LDK138" s="76"/>
      <c r="LDL138" s="76"/>
      <c r="LDM138" s="76"/>
      <c r="LDN138" s="76"/>
      <c r="LDO138" s="76"/>
      <c r="LDP138" s="76"/>
      <c r="LDQ138" s="76"/>
      <c r="LDR138" s="76"/>
      <c r="LDS138" s="76"/>
      <c r="LDT138" s="76"/>
      <c r="LDU138" s="76"/>
      <c r="LDV138" s="76"/>
      <c r="LDW138" s="76"/>
      <c r="LDX138" s="76"/>
      <c r="LDY138" s="76"/>
      <c r="LDZ138" s="76"/>
      <c r="LEA138" s="76"/>
      <c r="LEB138" s="76"/>
      <c r="LEC138" s="76"/>
      <c r="LED138" s="76"/>
      <c r="LEE138" s="76"/>
      <c r="LEF138" s="76"/>
      <c r="LEG138" s="76"/>
      <c r="LEH138" s="76"/>
      <c r="LEI138" s="76"/>
      <c r="LEJ138" s="76"/>
      <c r="LEK138" s="76"/>
      <c r="LEL138" s="76"/>
      <c r="LEM138" s="76"/>
      <c r="LEN138" s="76"/>
      <c r="LEO138" s="76"/>
      <c r="LEP138" s="76"/>
      <c r="LEQ138" s="76"/>
      <c r="LER138" s="76"/>
      <c r="LES138" s="76"/>
      <c r="LET138" s="76"/>
      <c r="LEU138" s="76"/>
      <c r="LEV138" s="76"/>
      <c r="LEW138" s="76"/>
      <c r="LEX138" s="76"/>
      <c r="LEY138" s="76"/>
      <c r="LEZ138" s="76"/>
      <c r="LFA138" s="76"/>
      <c r="LFB138" s="76"/>
      <c r="LFC138" s="76"/>
      <c r="LFD138" s="76"/>
      <c r="LFE138" s="76"/>
      <c r="LFF138" s="76"/>
      <c r="LFG138" s="76"/>
      <c r="LFH138" s="76"/>
      <c r="LFI138" s="76"/>
      <c r="LFJ138" s="76"/>
      <c r="LFK138" s="76"/>
      <c r="LFL138" s="76"/>
      <c r="LFM138" s="76"/>
      <c r="LFN138" s="76"/>
      <c r="LFO138" s="76"/>
      <c r="LFP138" s="76"/>
      <c r="LFQ138" s="76"/>
      <c r="LFR138" s="76"/>
      <c r="LFS138" s="76"/>
      <c r="LFT138" s="76"/>
      <c r="LFU138" s="76"/>
      <c r="LFV138" s="76"/>
      <c r="LFW138" s="76"/>
      <c r="LFX138" s="76"/>
      <c r="LFY138" s="76"/>
      <c r="LFZ138" s="76"/>
      <c r="LGA138" s="76"/>
      <c r="LGB138" s="76"/>
      <c r="LGC138" s="76"/>
      <c r="LGD138" s="76"/>
      <c r="LGE138" s="76"/>
      <c r="LGF138" s="76"/>
      <c r="LGG138" s="76"/>
      <c r="LGH138" s="76"/>
      <c r="LGI138" s="76"/>
      <c r="LGJ138" s="76"/>
      <c r="LGK138" s="76"/>
      <c r="LGL138" s="76"/>
      <c r="LGM138" s="76"/>
      <c r="LGN138" s="76"/>
      <c r="LGO138" s="76"/>
      <c r="LGP138" s="76"/>
      <c r="LGQ138" s="76"/>
      <c r="LGR138" s="76"/>
      <c r="LGS138" s="76"/>
      <c r="LGT138" s="76"/>
      <c r="LGU138" s="76"/>
      <c r="LGV138" s="76"/>
      <c r="LGW138" s="76"/>
      <c r="LGX138" s="76"/>
      <c r="LGY138" s="76"/>
      <c r="LGZ138" s="76"/>
      <c r="LHA138" s="76"/>
      <c r="LHB138" s="76"/>
      <c r="LHC138" s="76"/>
      <c r="LHD138" s="76"/>
      <c r="LHE138" s="76"/>
      <c r="LHF138" s="76"/>
      <c r="LHG138" s="76"/>
      <c r="LHH138" s="76"/>
      <c r="LHI138" s="76"/>
      <c r="LHJ138" s="76"/>
      <c r="LHK138" s="76"/>
      <c r="LHL138" s="76"/>
      <c r="LHM138" s="76"/>
      <c r="LHN138" s="76"/>
      <c r="LHO138" s="76"/>
      <c r="LHP138" s="76"/>
      <c r="LHQ138" s="76"/>
      <c r="LHR138" s="76"/>
      <c r="LHS138" s="76"/>
      <c r="LHT138" s="76"/>
      <c r="LHU138" s="76"/>
      <c r="LHV138" s="76"/>
      <c r="LHW138" s="76"/>
      <c r="LHX138" s="76"/>
      <c r="LHY138" s="76"/>
      <c r="LHZ138" s="76"/>
      <c r="LIA138" s="76"/>
      <c r="LIB138" s="76"/>
      <c r="LIC138" s="76"/>
      <c r="LID138" s="76"/>
      <c r="LIE138" s="76"/>
      <c r="LIF138" s="76"/>
      <c r="LIG138" s="76"/>
      <c r="LIH138" s="76"/>
      <c r="LII138" s="76"/>
      <c r="LIJ138" s="76"/>
      <c r="LIK138" s="76"/>
      <c r="LIL138" s="76"/>
      <c r="LIM138" s="76"/>
      <c r="LIN138" s="76"/>
      <c r="LIO138" s="76"/>
      <c r="LIP138" s="76"/>
      <c r="LIQ138" s="76"/>
      <c r="LIR138" s="76"/>
      <c r="LIS138" s="76"/>
      <c r="LIT138" s="76"/>
      <c r="LIU138" s="76"/>
      <c r="LIV138" s="76"/>
      <c r="LIW138" s="76"/>
      <c r="LIX138" s="76"/>
      <c r="LIY138" s="76"/>
      <c r="LIZ138" s="76"/>
      <c r="LJA138" s="76"/>
      <c r="LJB138" s="76"/>
      <c r="LJC138" s="76"/>
      <c r="LJD138" s="76"/>
      <c r="LJE138" s="76"/>
      <c r="LJF138" s="76"/>
      <c r="LJG138" s="76"/>
      <c r="LJH138" s="76"/>
      <c r="LJI138" s="76"/>
      <c r="LJJ138" s="76"/>
      <c r="LJK138" s="76"/>
      <c r="LJL138" s="76"/>
      <c r="LJM138" s="76"/>
      <c r="LJN138" s="76"/>
      <c r="LJO138" s="76"/>
      <c r="LJP138" s="76"/>
      <c r="LJQ138" s="76"/>
      <c r="LJR138" s="76"/>
      <c r="LJS138" s="76"/>
      <c r="LJT138" s="76"/>
      <c r="LJU138" s="76"/>
      <c r="LJV138" s="76"/>
      <c r="LJW138" s="76"/>
      <c r="LJX138" s="76"/>
      <c r="LJY138" s="76"/>
      <c r="LJZ138" s="76"/>
      <c r="LKA138" s="76"/>
      <c r="LKB138" s="76"/>
      <c r="LKC138" s="76"/>
      <c r="LKD138" s="76"/>
      <c r="LKE138" s="76"/>
      <c r="LKF138" s="76"/>
      <c r="LKG138" s="76"/>
      <c r="LKH138" s="76"/>
      <c r="LKI138" s="76"/>
      <c r="LKJ138" s="76"/>
      <c r="LKK138" s="76"/>
      <c r="LKL138" s="76"/>
      <c r="LKM138" s="76"/>
      <c r="LKN138" s="76"/>
      <c r="LKO138" s="76"/>
      <c r="LKP138" s="76"/>
      <c r="LKQ138" s="76"/>
      <c r="LKR138" s="76"/>
      <c r="LKS138" s="76"/>
      <c r="LKT138" s="76"/>
      <c r="LKU138" s="76"/>
      <c r="LKV138" s="76"/>
      <c r="LKW138" s="76"/>
      <c r="LKX138" s="76"/>
      <c r="LKY138" s="76"/>
      <c r="LKZ138" s="76"/>
      <c r="LLA138" s="76"/>
      <c r="LLB138" s="76"/>
      <c r="LLC138" s="76"/>
      <c r="LLD138" s="76"/>
      <c r="LLE138" s="76"/>
      <c r="LLF138" s="76"/>
      <c r="LLG138" s="76"/>
      <c r="LLH138" s="76"/>
      <c r="LLI138" s="76"/>
      <c r="LLJ138" s="76"/>
      <c r="LLK138" s="76"/>
      <c r="LLL138" s="76"/>
      <c r="LLM138" s="76"/>
      <c r="LLN138" s="76"/>
      <c r="LLO138" s="76"/>
      <c r="LLP138" s="76"/>
      <c r="LLQ138" s="76"/>
      <c r="LLR138" s="76"/>
      <c r="LLS138" s="76"/>
      <c r="LLT138" s="76"/>
      <c r="LLU138" s="76"/>
      <c r="LLV138" s="76"/>
      <c r="LLW138" s="76"/>
      <c r="LLX138" s="76"/>
      <c r="LLY138" s="76"/>
      <c r="LLZ138" s="76"/>
      <c r="LMA138" s="76"/>
      <c r="LMB138" s="76"/>
      <c r="LMC138" s="76"/>
      <c r="LMD138" s="76"/>
      <c r="LME138" s="76"/>
      <c r="LMF138" s="76"/>
      <c r="LMG138" s="76"/>
      <c r="LMH138" s="76"/>
      <c r="LMI138" s="76"/>
      <c r="LMJ138" s="76"/>
      <c r="LMK138" s="76"/>
      <c r="LML138" s="76"/>
      <c r="LMM138" s="76"/>
      <c r="LMN138" s="76"/>
      <c r="LMO138" s="76"/>
      <c r="LMP138" s="76"/>
      <c r="LMQ138" s="76"/>
      <c r="LMR138" s="76"/>
      <c r="LMS138" s="76"/>
      <c r="LMT138" s="76"/>
      <c r="LMU138" s="76"/>
      <c r="LMV138" s="76"/>
      <c r="LMW138" s="76"/>
      <c r="LMX138" s="76"/>
      <c r="LMY138" s="76"/>
      <c r="LMZ138" s="76"/>
      <c r="LNA138" s="76"/>
      <c r="LNB138" s="76"/>
      <c r="LNC138" s="76"/>
      <c r="LND138" s="76"/>
      <c r="LNE138" s="76"/>
      <c r="LNF138" s="76"/>
      <c r="LNG138" s="76"/>
      <c r="LNH138" s="76"/>
      <c r="LNI138" s="76"/>
      <c r="LNJ138" s="76"/>
      <c r="LNK138" s="76"/>
      <c r="LNL138" s="76"/>
      <c r="LNM138" s="76"/>
      <c r="LNN138" s="76"/>
      <c r="LNO138" s="76"/>
      <c r="LNP138" s="76"/>
      <c r="LNQ138" s="76"/>
      <c r="LNR138" s="76"/>
      <c r="LNS138" s="76"/>
      <c r="LNT138" s="76"/>
      <c r="LNU138" s="76"/>
      <c r="LNV138" s="76"/>
      <c r="LNW138" s="76"/>
      <c r="LNX138" s="76"/>
      <c r="LNY138" s="76"/>
      <c r="LNZ138" s="76"/>
      <c r="LOA138" s="76"/>
      <c r="LOB138" s="76"/>
      <c r="LOC138" s="76"/>
      <c r="LOD138" s="76"/>
      <c r="LOE138" s="76"/>
      <c r="LOF138" s="76"/>
      <c r="LOG138" s="76"/>
      <c r="LOH138" s="76"/>
      <c r="LOI138" s="76"/>
      <c r="LOJ138" s="76"/>
      <c r="LOK138" s="76"/>
      <c r="LOL138" s="76"/>
      <c r="LOM138" s="76"/>
      <c r="LON138" s="76"/>
      <c r="LOO138" s="76"/>
      <c r="LOP138" s="76"/>
      <c r="LOQ138" s="76"/>
      <c r="LOR138" s="76"/>
      <c r="LOS138" s="76"/>
      <c r="LOT138" s="76"/>
      <c r="LOU138" s="76"/>
      <c r="LOV138" s="76"/>
      <c r="LOW138" s="76"/>
      <c r="LOX138" s="76"/>
      <c r="LOY138" s="76"/>
      <c r="LOZ138" s="76"/>
      <c r="LPA138" s="76"/>
      <c r="LPB138" s="76"/>
      <c r="LPC138" s="76"/>
      <c r="LPD138" s="76"/>
      <c r="LPE138" s="76"/>
      <c r="LPF138" s="76"/>
      <c r="LPG138" s="76"/>
      <c r="LPH138" s="76"/>
      <c r="LPI138" s="76"/>
      <c r="LPJ138" s="76"/>
      <c r="LPK138" s="76"/>
      <c r="LPL138" s="76"/>
      <c r="LPM138" s="76"/>
      <c r="LPN138" s="76"/>
      <c r="LPO138" s="76"/>
      <c r="LPP138" s="76"/>
      <c r="LPQ138" s="76"/>
      <c r="LPR138" s="76"/>
      <c r="LPS138" s="76"/>
      <c r="LPT138" s="76"/>
      <c r="LPU138" s="76"/>
      <c r="LPV138" s="76"/>
      <c r="LPW138" s="76"/>
      <c r="LPX138" s="76"/>
      <c r="LPY138" s="76"/>
      <c r="LPZ138" s="76"/>
      <c r="LQA138" s="76"/>
      <c r="LQB138" s="76"/>
      <c r="LQC138" s="76"/>
      <c r="LQD138" s="76"/>
      <c r="LQE138" s="76"/>
      <c r="LQF138" s="76"/>
      <c r="LQG138" s="76"/>
      <c r="LQH138" s="76"/>
      <c r="LQI138" s="76"/>
      <c r="LQJ138" s="76"/>
      <c r="LQK138" s="76"/>
      <c r="LQL138" s="76"/>
      <c r="LQM138" s="76"/>
      <c r="LQN138" s="76"/>
      <c r="LQO138" s="76"/>
      <c r="LQP138" s="76"/>
      <c r="LQQ138" s="76"/>
      <c r="LQR138" s="76"/>
      <c r="LQS138" s="76"/>
      <c r="LQT138" s="76"/>
      <c r="LQU138" s="76"/>
      <c r="LQV138" s="76"/>
      <c r="LQW138" s="76"/>
      <c r="LQX138" s="76"/>
      <c r="LQY138" s="76"/>
      <c r="LQZ138" s="76"/>
      <c r="LRA138" s="76"/>
      <c r="LRB138" s="76"/>
      <c r="LRC138" s="76"/>
      <c r="LRD138" s="76"/>
      <c r="LRE138" s="76"/>
      <c r="LRF138" s="76"/>
      <c r="LRG138" s="76"/>
      <c r="LRH138" s="76"/>
      <c r="LRI138" s="76"/>
      <c r="LRJ138" s="76"/>
      <c r="LRK138" s="76"/>
      <c r="LRL138" s="76"/>
      <c r="LRM138" s="76"/>
      <c r="LRN138" s="76"/>
      <c r="LRO138" s="76"/>
      <c r="LRP138" s="76"/>
      <c r="LRQ138" s="76"/>
      <c r="LRR138" s="76"/>
      <c r="LRS138" s="76"/>
      <c r="LRT138" s="76"/>
      <c r="LRU138" s="76"/>
      <c r="LRV138" s="76"/>
      <c r="LRW138" s="76"/>
      <c r="LRX138" s="76"/>
      <c r="LRY138" s="76"/>
      <c r="LRZ138" s="76"/>
      <c r="LSA138" s="76"/>
      <c r="LSB138" s="76"/>
      <c r="LSC138" s="76"/>
      <c r="LSD138" s="76"/>
      <c r="LSE138" s="76"/>
      <c r="LSF138" s="76"/>
      <c r="LSG138" s="76"/>
      <c r="LSH138" s="76"/>
      <c r="LSI138" s="76"/>
      <c r="LSJ138" s="76"/>
      <c r="LSK138" s="76"/>
      <c r="LSL138" s="76"/>
      <c r="LSM138" s="76"/>
      <c r="LSN138" s="76"/>
      <c r="LSO138" s="76"/>
      <c r="LSP138" s="76"/>
      <c r="LSQ138" s="76"/>
      <c r="LSR138" s="76"/>
      <c r="LSS138" s="76"/>
      <c r="LST138" s="76"/>
      <c r="LSU138" s="76"/>
      <c r="LSV138" s="76"/>
      <c r="LSW138" s="76"/>
      <c r="LSX138" s="76"/>
      <c r="LSY138" s="76"/>
      <c r="LSZ138" s="76"/>
      <c r="LTA138" s="76"/>
      <c r="LTB138" s="76"/>
      <c r="LTC138" s="76"/>
      <c r="LTD138" s="76"/>
      <c r="LTE138" s="76"/>
      <c r="LTF138" s="76"/>
      <c r="LTG138" s="76"/>
      <c r="LTH138" s="76"/>
      <c r="LTI138" s="76"/>
      <c r="LTJ138" s="76"/>
      <c r="LTK138" s="76"/>
      <c r="LTL138" s="76"/>
      <c r="LTM138" s="76"/>
      <c r="LTN138" s="76"/>
      <c r="LTO138" s="76"/>
      <c r="LTP138" s="76"/>
      <c r="LTQ138" s="76"/>
      <c r="LTR138" s="76"/>
      <c r="LTS138" s="76"/>
      <c r="LTT138" s="76"/>
      <c r="LTU138" s="76"/>
      <c r="LTV138" s="76"/>
      <c r="LTW138" s="76"/>
      <c r="LTX138" s="76"/>
      <c r="LTY138" s="76"/>
      <c r="LTZ138" s="76"/>
      <c r="LUA138" s="76"/>
      <c r="LUB138" s="76"/>
      <c r="LUC138" s="76"/>
      <c r="LUD138" s="76"/>
      <c r="LUE138" s="76"/>
      <c r="LUF138" s="76"/>
      <c r="LUG138" s="76"/>
      <c r="LUH138" s="76"/>
      <c r="LUI138" s="76"/>
      <c r="LUJ138" s="76"/>
      <c r="LUK138" s="76"/>
      <c r="LUL138" s="76"/>
      <c r="LUM138" s="76"/>
      <c r="LUN138" s="76"/>
      <c r="LUO138" s="76"/>
      <c r="LUP138" s="76"/>
      <c r="LUQ138" s="76"/>
      <c r="LUR138" s="76"/>
      <c r="LUS138" s="76"/>
      <c r="LUT138" s="76"/>
      <c r="LUU138" s="76"/>
      <c r="LUV138" s="76"/>
      <c r="LUW138" s="76"/>
      <c r="LUX138" s="76"/>
      <c r="LUY138" s="76"/>
      <c r="LUZ138" s="76"/>
      <c r="LVA138" s="76"/>
      <c r="LVB138" s="76"/>
      <c r="LVC138" s="76"/>
      <c r="LVD138" s="76"/>
      <c r="LVE138" s="76"/>
      <c r="LVF138" s="76"/>
      <c r="LVG138" s="76"/>
      <c r="LVH138" s="76"/>
      <c r="LVI138" s="76"/>
      <c r="LVJ138" s="76"/>
      <c r="LVK138" s="76"/>
      <c r="LVL138" s="76"/>
      <c r="LVM138" s="76"/>
      <c r="LVN138" s="76"/>
      <c r="LVO138" s="76"/>
      <c r="LVP138" s="76"/>
      <c r="LVQ138" s="76"/>
      <c r="LVR138" s="76"/>
      <c r="LVS138" s="76"/>
      <c r="LVT138" s="76"/>
      <c r="LVU138" s="76"/>
      <c r="LVV138" s="76"/>
      <c r="LVW138" s="76"/>
      <c r="LVX138" s="76"/>
      <c r="LVY138" s="76"/>
      <c r="LVZ138" s="76"/>
      <c r="LWA138" s="76"/>
      <c r="LWB138" s="76"/>
      <c r="LWC138" s="76"/>
      <c r="LWD138" s="76"/>
      <c r="LWE138" s="76"/>
      <c r="LWF138" s="76"/>
      <c r="LWG138" s="76"/>
      <c r="LWH138" s="76"/>
      <c r="LWI138" s="76"/>
      <c r="LWJ138" s="76"/>
      <c r="LWK138" s="76"/>
      <c r="LWL138" s="76"/>
      <c r="LWM138" s="76"/>
      <c r="LWN138" s="76"/>
      <c r="LWO138" s="76"/>
      <c r="LWP138" s="76"/>
      <c r="LWQ138" s="76"/>
      <c r="LWR138" s="76"/>
      <c r="LWS138" s="76"/>
      <c r="LWT138" s="76"/>
      <c r="LWU138" s="76"/>
      <c r="LWV138" s="76"/>
      <c r="LWW138" s="76"/>
      <c r="LWX138" s="76"/>
      <c r="LWY138" s="76"/>
      <c r="LWZ138" s="76"/>
      <c r="LXA138" s="76"/>
      <c r="LXB138" s="76"/>
      <c r="LXC138" s="76"/>
      <c r="LXD138" s="76"/>
      <c r="LXE138" s="76"/>
      <c r="LXF138" s="76"/>
      <c r="LXG138" s="76"/>
      <c r="LXH138" s="76"/>
      <c r="LXI138" s="76"/>
      <c r="LXJ138" s="76"/>
      <c r="LXK138" s="76"/>
      <c r="LXL138" s="76"/>
      <c r="LXM138" s="76"/>
      <c r="LXN138" s="76"/>
      <c r="LXO138" s="76"/>
      <c r="LXP138" s="76"/>
      <c r="LXQ138" s="76"/>
      <c r="LXR138" s="76"/>
      <c r="LXS138" s="76"/>
      <c r="LXT138" s="76"/>
      <c r="LXU138" s="76"/>
      <c r="LXV138" s="76"/>
      <c r="LXW138" s="76"/>
      <c r="LXX138" s="76"/>
      <c r="LXY138" s="76"/>
      <c r="LXZ138" s="76"/>
      <c r="LYA138" s="76"/>
      <c r="LYB138" s="76"/>
      <c r="LYC138" s="76"/>
      <c r="LYD138" s="76"/>
      <c r="LYE138" s="76"/>
      <c r="LYF138" s="76"/>
      <c r="LYG138" s="76"/>
      <c r="LYH138" s="76"/>
      <c r="LYI138" s="76"/>
      <c r="LYJ138" s="76"/>
      <c r="LYK138" s="76"/>
      <c r="LYL138" s="76"/>
      <c r="LYM138" s="76"/>
      <c r="LYN138" s="76"/>
      <c r="LYO138" s="76"/>
      <c r="LYP138" s="76"/>
      <c r="LYQ138" s="76"/>
      <c r="LYR138" s="76"/>
      <c r="LYS138" s="76"/>
      <c r="LYT138" s="76"/>
      <c r="LYU138" s="76"/>
      <c r="LYV138" s="76"/>
      <c r="LYW138" s="76"/>
      <c r="LYX138" s="76"/>
      <c r="LYY138" s="76"/>
      <c r="LYZ138" s="76"/>
      <c r="LZA138" s="76"/>
      <c r="LZB138" s="76"/>
      <c r="LZC138" s="76"/>
      <c r="LZD138" s="76"/>
      <c r="LZE138" s="76"/>
      <c r="LZF138" s="76"/>
      <c r="LZG138" s="76"/>
      <c r="LZH138" s="76"/>
      <c r="LZI138" s="76"/>
      <c r="LZJ138" s="76"/>
      <c r="LZK138" s="76"/>
      <c r="LZL138" s="76"/>
      <c r="LZM138" s="76"/>
      <c r="LZN138" s="76"/>
      <c r="LZO138" s="76"/>
      <c r="LZP138" s="76"/>
      <c r="LZQ138" s="76"/>
      <c r="LZR138" s="76"/>
      <c r="LZS138" s="76"/>
      <c r="LZT138" s="76"/>
      <c r="LZU138" s="76"/>
      <c r="LZV138" s="76"/>
      <c r="LZW138" s="76"/>
      <c r="LZX138" s="76"/>
      <c r="LZY138" s="76"/>
      <c r="LZZ138" s="76"/>
      <c r="MAA138" s="76"/>
      <c r="MAB138" s="76"/>
      <c r="MAC138" s="76"/>
      <c r="MAD138" s="76"/>
      <c r="MAE138" s="76"/>
      <c r="MAF138" s="76"/>
      <c r="MAG138" s="76"/>
      <c r="MAH138" s="76"/>
      <c r="MAI138" s="76"/>
      <c r="MAJ138" s="76"/>
      <c r="MAK138" s="76"/>
      <c r="MAL138" s="76"/>
      <c r="MAM138" s="76"/>
      <c r="MAN138" s="76"/>
      <c r="MAO138" s="76"/>
      <c r="MAP138" s="76"/>
      <c r="MAQ138" s="76"/>
      <c r="MAR138" s="76"/>
      <c r="MAS138" s="76"/>
      <c r="MAT138" s="76"/>
      <c r="MAU138" s="76"/>
      <c r="MAV138" s="76"/>
      <c r="MAW138" s="76"/>
      <c r="MAX138" s="76"/>
      <c r="MAY138" s="76"/>
      <c r="MAZ138" s="76"/>
      <c r="MBA138" s="76"/>
      <c r="MBB138" s="76"/>
      <c r="MBC138" s="76"/>
      <c r="MBD138" s="76"/>
      <c r="MBE138" s="76"/>
      <c r="MBF138" s="76"/>
      <c r="MBG138" s="76"/>
      <c r="MBH138" s="76"/>
      <c r="MBI138" s="76"/>
      <c r="MBJ138" s="76"/>
      <c r="MBK138" s="76"/>
      <c r="MBL138" s="76"/>
      <c r="MBM138" s="76"/>
      <c r="MBN138" s="76"/>
      <c r="MBO138" s="76"/>
      <c r="MBP138" s="76"/>
      <c r="MBQ138" s="76"/>
      <c r="MBR138" s="76"/>
      <c r="MBS138" s="76"/>
      <c r="MBT138" s="76"/>
      <c r="MBU138" s="76"/>
      <c r="MBV138" s="76"/>
      <c r="MBW138" s="76"/>
      <c r="MBX138" s="76"/>
      <c r="MBY138" s="76"/>
      <c r="MBZ138" s="76"/>
      <c r="MCA138" s="76"/>
      <c r="MCB138" s="76"/>
      <c r="MCC138" s="76"/>
      <c r="MCD138" s="76"/>
      <c r="MCE138" s="76"/>
      <c r="MCF138" s="76"/>
      <c r="MCG138" s="76"/>
      <c r="MCH138" s="76"/>
      <c r="MCI138" s="76"/>
      <c r="MCJ138" s="76"/>
      <c r="MCK138" s="76"/>
      <c r="MCL138" s="76"/>
      <c r="MCM138" s="76"/>
      <c r="MCN138" s="76"/>
      <c r="MCO138" s="76"/>
      <c r="MCP138" s="76"/>
      <c r="MCQ138" s="76"/>
      <c r="MCR138" s="76"/>
      <c r="MCS138" s="76"/>
      <c r="MCT138" s="76"/>
      <c r="MCU138" s="76"/>
      <c r="MCV138" s="76"/>
      <c r="MCW138" s="76"/>
      <c r="MCX138" s="76"/>
      <c r="MCY138" s="76"/>
      <c r="MCZ138" s="76"/>
      <c r="MDA138" s="76"/>
      <c r="MDB138" s="76"/>
      <c r="MDC138" s="76"/>
      <c r="MDD138" s="76"/>
      <c r="MDE138" s="76"/>
      <c r="MDF138" s="76"/>
      <c r="MDG138" s="76"/>
      <c r="MDH138" s="76"/>
      <c r="MDI138" s="76"/>
      <c r="MDJ138" s="76"/>
      <c r="MDK138" s="76"/>
      <c r="MDL138" s="76"/>
      <c r="MDM138" s="76"/>
      <c r="MDN138" s="76"/>
      <c r="MDO138" s="76"/>
      <c r="MDP138" s="76"/>
      <c r="MDQ138" s="76"/>
      <c r="MDR138" s="76"/>
      <c r="MDS138" s="76"/>
      <c r="MDT138" s="76"/>
      <c r="MDU138" s="76"/>
      <c r="MDV138" s="76"/>
      <c r="MDW138" s="76"/>
      <c r="MDX138" s="76"/>
      <c r="MDY138" s="76"/>
      <c r="MDZ138" s="76"/>
      <c r="MEA138" s="76"/>
      <c r="MEB138" s="76"/>
      <c r="MEC138" s="76"/>
      <c r="MED138" s="76"/>
      <c r="MEE138" s="76"/>
      <c r="MEF138" s="76"/>
      <c r="MEG138" s="76"/>
      <c r="MEH138" s="76"/>
      <c r="MEI138" s="76"/>
      <c r="MEJ138" s="76"/>
      <c r="MEK138" s="76"/>
      <c r="MEL138" s="76"/>
      <c r="MEM138" s="76"/>
      <c r="MEN138" s="76"/>
      <c r="MEO138" s="76"/>
      <c r="MEP138" s="76"/>
      <c r="MEQ138" s="76"/>
      <c r="MER138" s="76"/>
      <c r="MES138" s="76"/>
      <c r="MET138" s="76"/>
      <c r="MEU138" s="76"/>
      <c r="MEV138" s="76"/>
      <c r="MEW138" s="76"/>
      <c r="MEX138" s="76"/>
      <c r="MEY138" s="76"/>
      <c r="MEZ138" s="76"/>
      <c r="MFA138" s="76"/>
      <c r="MFB138" s="76"/>
      <c r="MFC138" s="76"/>
      <c r="MFD138" s="76"/>
      <c r="MFE138" s="76"/>
      <c r="MFF138" s="76"/>
      <c r="MFG138" s="76"/>
      <c r="MFH138" s="76"/>
      <c r="MFI138" s="76"/>
      <c r="MFJ138" s="76"/>
      <c r="MFK138" s="76"/>
      <c r="MFL138" s="76"/>
      <c r="MFM138" s="76"/>
      <c r="MFN138" s="76"/>
      <c r="MFO138" s="76"/>
      <c r="MFP138" s="76"/>
      <c r="MFQ138" s="76"/>
      <c r="MFR138" s="76"/>
      <c r="MFS138" s="76"/>
      <c r="MFT138" s="76"/>
      <c r="MFU138" s="76"/>
      <c r="MFV138" s="76"/>
      <c r="MFW138" s="76"/>
      <c r="MFX138" s="76"/>
      <c r="MFY138" s="76"/>
      <c r="MFZ138" s="76"/>
      <c r="MGA138" s="76"/>
      <c r="MGB138" s="76"/>
      <c r="MGC138" s="76"/>
      <c r="MGD138" s="76"/>
      <c r="MGE138" s="76"/>
      <c r="MGF138" s="76"/>
      <c r="MGG138" s="76"/>
      <c r="MGH138" s="76"/>
      <c r="MGI138" s="76"/>
      <c r="MGJ138" s="76"/>
      <c r="MGK138" s="76"/>
      <c r="MGL138" s="76"/>
      <c r="MGM138" s="76"/>
      <c r="MGN138" s="76"/>
      <c r="MGO138" s="76"/>
      <c r="MGP138" s="76"/>
      <c r="MGQ138" s="76"/>
      <c r="MGR138" s="76"/>
      <c r="MGS138" s="76"/>
      <c r="MGT138" s="76"/>
      <c r="MGU138" s="76"/>
      <c r="MGV138" s="76"/>
      <c r="MGW138" s="76"/>
      <c r="MGX138" s="76"/>
      <c r="MGY138" s="76"/>
      <c r="MGZ138" s="76"/>
      <c r="MHA138" s="76"/>
      <c r="MHB138" s="76"/>
      <c r="MHC138" s="76"/>
      <c r="MHD138" s="76"/>
      <c r="MHE138" s="76"/>
      <c r="MHF138" s="76"/>
      <c r="MHG138" s="76"/>
      <c r="MHH138" s="76"/>
      <c r="MHI138" s="76"/>
      <c r="MHJ138" s="76"/>
      <c r="MHK138" s="76"/>
      <c r="MHL138" s="76"/>
      <c r="MHM138" s="76"/>
      <c r="MHN138" s="76"/>
      <c r="MHO138" s="76"/>
      <c r="MHP138" s="76"/>
      <c r="MHQ138" s="76"/>
      <c r="MHR138" s="76"/>
      <c r="MHS138" s="76"/>
      <c r="MHT138" s="76"/>
      <c r="MHU138" s="76"/>
      <c r="MHV138" s="76"/>
      <c r="MHW138" s="76"/>
      <c r="MHX138" s="76"/>
      <c r="MHY138" s="76"/>
      <c r="MHZ138" s="76"/>
      <c r="MIA138" s="76"/>
      <c r="MIB138" s="76"/>
      <c r="MIC138" s="76"/>
      <c r="MID138" s="76"/>
      <c r="MIE138" s="76"/>
      <c r="MIF138" s="76"/>
      <c r="MIG138" s="76"/>
      <c r="MIH138" s="76"/>
      <c r="MII138" s="76"/>
      <c r="MIJ138" s="76"/>
      <c r="MIK138" s="76"/>
      <c r="MIL138" s="76"/>
      <c r="MIM138" s="76"/>
      <c r="MIN138" s="76"/>
      <c r="MIO138" s="76"/>
      <c r="MIP138" s="76"/>
      <c r="MIQ138" s="76"/>
      <c r="MIR138" s="76"/>
      <c r="MIS138" s="76"/>
      <c r="MIT138" s="76"/>
      <c r="MIU138" s="76"/>
      <c r="MIV138" s="76"/>
      <c r="MIW138" s="76"/>
      <c r="MIX138" s="76"/>
      <c r="MIY138" s="76"/>
      <c r="MIZ138" s="76"/>
      <c r="MJA138" s="76"/>
      <c r="MJB138" s="76"/>
      <c r="MJC138" s="76"/>
      <c r="MJD138" s="76"/>
      <c r="MJE138" s="76"/>
      <c r="MJF138" s="76"/>
      <c r="MJG138" s="76"/>
      <c r="MJH138" s="76"/>
      <c r="MJI138" s="76"/>
      <c r="MJJ138" s="76"/>
      <c r="MJK138" s="76"/>
      <c r="MJL138" s="76"/>
      <c r="MJM138" s="76"/>
      <c r="MJN138" s="76"/>
      <c r="MJO138" s="76"/>
      <c r="MJP138" s="76"/>
      <c r="MJQ138" s="76"/>
      <c r="MJR138" s="76"/>
      <c r="MJS138" s="76"/>
      <c r="MJT138" s="76"/>
      <c r="MJU138" s="76"/>
      <c r="MJV138" s="76"/>
      <c r="MJW138" s="76"/>
      <c r="MJX138" s="76"/>
      <c r="MJY138" s="76"/>
      <c r="MJZ138" s="76"/>
      <c r="MKA138" s="76"/>
      <c r="MKB138" s="76"/>
      <c r="MKC138" s="76"/>
      <c r="MKD138" s="76"/>
      <c r="MKE138" s="76"/>
      <c r="MKF138" s="76"/>
      <c r="MKG138" s="76"/>
      <c r="MKH138" s="76"/>
      <c r="MKI138" s="76"/>
      <c r="MKJ138" s="76"/>
      <c r="MKK138" s="76"/>
      <c r="MKL138" s="76"/>
      <c r="MKM138" s="76"/>
      <c r="MKN138" s="76"/>
      <c r="MKO138" s="76"/>
      <c r="MKP138" s="76"/>
      <c r="MKQ138" s="76"/>
      <c r="MKR138" s="76"/>
      <c r="MKS138" s="76"/>
      <c r="MKT138" s="76"/>
      <c r="MKU138" s="76"/>
      <c r="MKV138" s="76"/>
      <c r="MKW138" s="76"/>
      <c r="MKX138" s="76"/>
      <c r="MKY138" s="76"/>
      <c r="MKZ138" s="76"/>
      <c r="MLA138" s="76"/>
      <c r="MLB138" s="76"/>
      <c r="MLC138" s="76"/>
      <c r="MLD138" s="76"/>
      <c r="MLE138" s="76"/>
      <c r="MLF138" s="76"/>
      <c r="MLG138" s="76"/>
      <c r="MLH138" s="76"/>
      <c r="MLI138" s="76"/>
      <c r="MLJ138" s="76"/>
      <c r="MLK138" s="76"/>
      <c r="MLL138" s="76"/>
      <c r="MLM138" s="76"/>
      <c r="MLN138" s="76"/>
      <c r="MLO138" s="76"/>
      <c r="MLP138" s="76"/>
      <c r="MLQ138" s="76"/>
      <c r="MLR138" s="76"/>
      <c r="MLS138" s="76"/>
      <c r="MLT138" s="76"/>
      <c r="MLU138" s="76"/>
      <c r="MLV138" s="76"/>
      <c r="MLW138" s="76"/>
      <c r="MLX138" s="76"/>
      <c r="MLY138" s="76"/>
      <c r="MLZ138" s="76"/>
      <c r="MMA138" s="76"/>
      <c r="MMB138" s="76"/>
      <c r="MMC138" s="76"/>
      <c r="MMD138" s="76"/>
      <c r="MME138" s="76"/>
      <c r="MMF138" s="76"/>
      <c r="MMG138" s="76"/>
      <c r="MMH138" s="76"/>
      <c r="MMI138" s="76"/>
      <c r="MMJ138" s="76"/>
      <c r="MMK138" s="76"/>
      <c r="MML138" s="76"/>
      <c r="MMM138" s="76"/>
      <c r="MMN138" s="76"/>
      <c r="MMO138" s="76"/>
      <c r="MMP138" s="76"/>
      <c r="MMQ138" s="76"/>
      <c r="MMR138" s="76"/>
      <c r="MMS138" s="76"/>
      <c r="MMT138" s="76"/>
      <c r="MMU138" s="76"/>
      <c r="MMV138" s="76"/>
      <c r="MMW138" s="76"/>
      <c r="MMX138" s="76"/>
      <c r="MMY138" s="76"/>
      <c r="MMZ138" s="76"/>
      <c r="MNA138" s="76"/>
      <c r="MNB138" s="76"/>
      <c r="MNC138" s="76"/>
      <c r="MND138" s="76"/>
      <c r="MNE138" s="76"/>
      <c r="MNF138" s="76"/>
      <c r="MNG138" s="76"/>
      <c r="MNH138" s="76"/>
      <c r="MNI138" s="76"/>
      <c r="MNJ138" s="76"/>
      <c r="MNK138" s="76"/>
      <c r="MNL138" s="76"/>
      <c r="MNM138" s="76"/>
      <c r="MNN138" s="76"/>
      <c r="MNO138" s="76"/>
      <c r="MNP138" s="76"/>
      <c r="MNQ138" s="76"/>
      <c r="MNR138" s="76"/>
      <c r="MNS138" s="76"/>
      <c r="MNT138" s="76"/>
      <c r="MNU138" s="76"/>
      <c r="MNV138" s="76"/>
      <c r="MNW138" s="76"/>
      <c r="MNX138" s="76"/>
      <c r="MNY138" s="76"/>
      <c r="MNZ138" s="76"/>
      <c r="MOA138" s="76"/>
      <c r="MOB138" s="76"/>
      <c r="MOC138" s="76"/>
      <c r="MOD138" s="76"/>
      <c r="MOE138" s="76"/>
      <c r="MOF138" s="76"/>
      <c r="MOG138" s="76"/>
      <c r="MOH138" s="76"/>
      <c r="MOI138" s="76"/>
      <c r="MOJ138" s="76"/>
      <c r="MOK138" s="76"/>
      <c r="MOL138" s="76"/>
      <c r="MOM138" s="76"/>
      <c r="MON138" s="76"/>
      <c r="MOO138" s="76"/>
      <c r="MOP138" s="76"/>
      <c r="MOQ138" s="76"/>
      <c r="MOR138" s="76"/>
      <c r="MOS138" s="76"/>
      <c r="MOT138" s="76"/>
      <c r="MOU138" s="76"/>
      <c r="MOV138" s="76"/>
      <c r="MOW138" s="76"/>
      <c r="MOX138" s="76"/>
      <c r="MOY138" s="76"/>
      <c r="MOZ138" s="76"/>
      <c r="MPA138" s="76"/>
      <c r="MPB138" s="76"/>
      <c r="MPC138" s="76"/>
      <c r="MPD138" s="76"/>
      <c r="MPE138" s="76"/>
      <c r="MPF138" s="76"/>
      <c r="MPG138" s="76"/>
      <c r="MPH138" s="76"/>
      <c r="MPI138" s="76"/>
      <c r="MPJ138" s="76"/>
      <c r="MPK138" s="76"/>
      <c r="MPL138" s="76"/>
      <c r="MPM138" s="76"/>
      <c r="MPN138" s="76"/>
      <c r="MPO138" s="76"/>
      <c r="MPP138" s="76"/>
      <c r="MPQ138" s="76"/>
      <c r="MPR138" s="76"/>
      <c r="MPS138" s="76"/>
      <c r="MPT138" s="76"/>
      <c r="MPU138" s="76"/>
      <c r="MPV138" s="76"/>
      <c r="MPW138" s="76"/>
      <c r="MPX138" s="76"/>
      <c r="MPY138" s="76"/>
      <c r="MPZ138" s="76"/>
      <c r="MQA138" s="76"/>
      <c r="MQB138" s="76"/>
      <c r="MQC138" s="76"/>
      <c r="MQD138" s="76"/>
      <c r="MQE138" s="76"/>
      <c r="MQF138" s="76"/>
      <c r="MQG138" s="76"/>
      <c r="MQH138" s="76"/>
      <c r="MQI138" s="76"/>
      <c r="MQJ138" s="76"/>
      <c r="MQK138" s="76"/>
      <c r="MQL138" s="76"/>
      <c r="MQM138" s="76"/>
      <c r="MQN138" s="76"/>
      <c r="MQO138" s="76"/>
      <c r="MQP138" s="76"/>
      <c r="MQQ138" s="76"/>
      <c r="MQR138" s="76"/>
      <c r="MQS138" s="76"/>
      <c r="MQT138" s="76"/>
      <c r="MQU138" s="76"/>
      <c r="MQV138" s="76"/>
      <c r="MQW138" s="76"/>
      <c r="MQX138" s="76"/>
      <c r="MQY138" s="76"/>
      <c r="MQZ138" s="76"/>
      <c r="MRA138" s="76"/>
      <c r="MRB138" s="76"/>
      <c r="MRC138" s="76"/>
      <c r="MRD138" s="76"/>
      <c r="MRE138" s="76"/>
      <c r="MRF138" s="76"/>
      <c r="MRG138" s="76"/>
      <c r="MRH138" s="76"/>
      <c r="MRI138" s="76"/>
      <c r="MRJ138" s="76"/>
      <c r="MRK138" s="76"/>
      <c r="MRL138" s="76"/>
      <c r="MRM138" s="76"/>
      <c r="MRN138" s="76"/>
      <c r="MRO138" s="76"/>
      <c r="MRP138" s="76"/>
      <c r="MRQ138" s="76"/>
      <c r="MRR138" s="76"/>
      <c r="MRS138" s="76"/>
      <c r="MRT138" s="76"/>
      <c r="MRU138" s="76"/>
      <c r="MRV138" s="76"/>
      <c r="MRW138" s="76"/>
      <c r="MRX138" s="76"/>
      <c r="MRY138" s="76"/>
      <c r="MRZ138" s="76"/>
      <c r="MSA138" s="76"/>
      <c r="MSB138" s="76"/>
      <c r="MSC138" s="76"/>
      <c r="MSD138" s="76"/>
      <c r="MSE138" s="76"/>
      <c r="MSF138" s="76"/>
      <c r="MSG138" s="76"/>
      <c r="MSH138" s="76"/>
      <c r="MSI138" s="76"/>
      <c r="MSJ138" s="76"/>
      <c r="MSK138" s="76"/>
      <c r="MSL138" s="76"/>
      <c r="MSM138" s="76"/>
      <c r="MSN138" s="76"/>
      <c r="MSO138" s="76"/>
      <c r="MSP138" s="76"/>
      <c r="MSQ138" s="76"/>
      <c r="MSR138" s="76"/>
      <c r="MSS138" s="76"/>
      <c r="MST138" s="76"/>
      <c r="MSU138" s="76"/>
      <c r="MSV138" s="76"/>
      <c r="MSW138" s="76"/>
      <c r="MSX138" s="76"/>
      <c r="MSY138" s="76"/>
      <c r="MSZ138" s="76"/>
      <c r="MTA138" s="76"/>
      <c r="MTB138" s="76"/>
      <c r="MTC138" s="76"/>
      <c r="MTD138" s="76"/>
      <c r="MTE138" s="76"/>
      <c r="MTF138" s="76"/>
      <c r="MTG138" s="76"/>
      <c r="MTH138" s="76"/>
      <c r="MTI138" s="76"/>
      <c r="MTJ138" s="76"/>
      <c r="MTK138" s="76"/>
      <c r="MTL138" s="76"/>
      <c r="MTM138" s="76"/>
      <c r="MTN138" s="76"/>
      <c r="MTO138" s="76"/>
      <c r="MTP138" s="76"/>
      <c r="MTQ138" s="76"/>
      <c r="MTR138" s="76"/>
      <c r="MTS138" s="76"/>
      <c r="MTT138" s="76"/>
      <c r="MTU138" s="76"/>
      <c r="MTV138" s="76"/>
      <c r="MTW138" s="76"/>
      <c r="MTX138" s="76"/>
      <c r="MTY138" s="76"/>
      <c r="MTZ138" s="76"/>
      <c r="MUA138" s="76"/>
      <c r="MUB138" s="76"/>
      <c r="MUC138" s="76"/>
      <c r="MUD138" s="76"/>
      <c r="MUE138" s="76"/>
      <c r="MUF138" s="76"/>
      <c r="MUG138" s="76"/>
      <c r="MUH138" s="76"/>
      <c r="MUI138" s="76"/>
      <c r="MUJ138" s="76"/>
      <c r="MUK138" s="76"/>
      <c r="MUL138" s="76"/>
      <c r="MUM138" s="76"/>
      <c r="MUN138" s="76"/>
      <c r="MUO138" s="76"/>
      <c r="MUP138" s="76"/>
      <c r="MUQ138" s="76"/>
      <c r="MUR138" s="76"/>
      <c r="MUS138" s="76"/>
      <c r="MUT138" s="76"/>
      <c r="MUU138" s="76"/>
      <c r="MUV138" s="76"/>
      <c r="MUW138" s="76"/>
      <c r="MUX138" s="76"/>
      <c r="MUY138" s="76"/>
      <c r="MUZ138" s="76"/>
      <c r="MVA138" s="76"/>
      <c r="MVB138" s="76"/>
      <c r="MVC138" s="76"/>
      <c r="MVD138" s="76"/>
      <c r="MVE138" s="76"/>
      <c r="MVF138" s="76"/>
      <c r="MVG138" s="76"/>
      <c r="MVH138" s="76"/>
      <c r="MVI138" s="76"/>
      <c r="MVJ138" s="76"/>
      <c r="MVK138" s="76"/>
      <c r="MVL138" s="76"/>
      <c r="MVM138" s="76"/>
      <c r="MVN138" s="76"/>
      <c r="MVO138" s="76"/>
      <c r="MVP138" s="76"/>
      <c r="MVQ138" s="76"/>
      <c r="MVR138" s="76"/>
      <c r="MVS138" s="76"/>
      <c r="MVT138" s="76"/>
      <c r="MVU138" s="76"/>
      <c r="MVV138" s="76"/>
      <c r="MVW138" s="76"/>
      <c r="MVX138" s="76"/>
      <c r="MVY138" s="76"/>
      <c r="MVZ138" s="76"/>
      <c r="MWA138" s="76"/>
      <c r="MWB138" s="76"/>
      <c r="MWC138" s="76"/>
      <c r="MWD138" s="76"/>
      <c r="MWE138" s="76"/>
      <c r="MWF138" s="76"/>
      <c r="MWG138" s="76"/>
      <c r="MWH138" s="76"/>
      <c r="MWI138" s="76"/>
      <c r="MWJ138" s="76"/>
      <c r="MWK138" s="76"/>
      <c r="MWL138" s="76"/>
      <c r="MWM138" s="76"/>
      <c r="MWN138" s="76"/>
      <c r="MWO138" s="76"/>
      <c r="MWP138" s="76"/>
      <c r="MWQ138" s="76"/>
      <c r="MWR138" s="76"/>
      <c r="MWS138" s="76"/>
      <c r="MWT138" s="76"/>
      <c r="MWU138" s="76"/>
      <c r="MWV138" s="76"/>
      <c r="MWW138" s="76"/>
      <c r="MWX138" s="76"/>
      <c r="MWY138" s="76"/>
      <c r="MWZ138" s="76"/>
      <c r="MXA138" s="76"/>
      <c r="MXB138" s="76"/>
      <c r="MXC138" s="76"/>
      <c r="MXD138" s="76"/>
      <c r="MXE138" s="76"/>
      <c r="MXF138" s="76"/>
      <c r="MXG138" s="76"/>
      <c r="MXH138" s="76"/>
      <c r="MXI138" s="76"/>
      <c r="MXJ138" s="76"/>
      <c r="MXK138" s="76"/>
      <c r="MXL138" s="76"/>
      <c r="MXM138" s="76"/>
      <c r="MXN138" s="76"/>
      <c r="MXO138" s="76"/>
      <c r="MXP138" s="76"/>
      <c r="MXQ138" s="76"/>
      <c r="MXR138" s="76"/>
      <c r="MXS138" s="76"/>
      <c r="MXT138" s="76"/>
      <c r="MXU138" s="76"/>
      <c r="MXV138" s="76"/>
      <c r="MXW138" s="76"/>
      <c r="MXX138" s="76"/>
      <c r="MXY138" s="76"/>
      <c r="MXZ138" s="76"/>
      <c r="MYA138" s="76"/>
      <c r="MYB138" s="76"/>
      <c r="MYC138" s="76"/>
      <c r="MYD138" s="76"/>
      <c r="MYE138" s="76"/>
      <c r="MYF138" s="76"/>
      <c r="MYG138" s="76"/>
      <c r="MYH138" s="76"/>
      <c r="MYI138" s="76"/>
      <c r="MYJ138" s="76"/>
      <c r="MYK138" s="76"/>
      <c r="MYL138" s="76"/>
      <c r="MYM138" s="76"/>
      <c r="MYN138" s="76"/>
      <c r="MYO138" s="76"/>
      <c r="MYP138" s="76"/>
      <c r="MYQ138" s="76"/>
      <c r="MYR138" s="76"/>
      <c r="MYS138" s="76"/>
      <c r="MYT138" s="76"/>
      <c r="MYU138" s="76"/>
      <c r="MYV138" s="76"/>
      <c r="MYW138" s="76"/>
      <c r="MYX138" s="76"/>
      <c r="MYY138" s="76"/>
      <c r="MYZ138" s="76"/>
      <c r="MZA138" s="76"/>
      <c r="MZB138" s="76"/>
      <c r="MZC138" s="76"/>
      <c r="MZD138" s="76"/>
      <c r="MZE138" s="76"/>
      <c r="MZF138" s="76"/>
      <c r="MZG138" s="76"/>
      <c r="MZH138" s="76"/>
      <c r="MZI138" s="76"/>
      <c r="MZJ138" s="76"/>
      <c r="MZK138" s="76"/>
      <c r="MZL138" s="76"/>
      <c r="MZM138" s="76"/>
      <c r="MZN138" s="76"/>
      <c r="MZO138" s="76"/>
      <c r="MZP138" s="76"/>
      <c r="MZQ138" s="76"/>
      <c r="MZR138" s="76"/>
      <c r="MZS138" s="76"/>
      <c r="MZT138" s="76"/>
      <c r="MZU138" s="76"/>
      <c r="MZV138" s="76"/>
      <c r="MZW138" s="76"/>
      <c r="MZX138" s="76"/>
      <c r="MZY138" s="76"/>
      <c r="MZZ138" s="76"/>
      <c r="NAA138" s="76"/>
      <c r="NAB138" s="76"/>
      <c r="NAC138" s="76"/>
      <c r="NAD138" s="76"/>
      <c r="NAE138" s="76"/>
      <c r="NAF138" s="76"/>
      <c r="NAG138" s="76"/>
      <c r="NAH138" s="76"/>
      <c r="NAI138" s="76"/>
      <c r="NAJ138" s="76"/>
      <c r="NAK138" s="76"/>
      <c r="NAL138" s="76"/>
      <c r="NAM138" s="76"/>
      <c r="NAN138" s="76"/>
      <c r="NAO138" s="76"/>
      <c r="NAP138" s="76"/>
      <c r="NAQ138" s="76"/>
      <c r="NAR138" s="76"/>
      <c r="NAS138" s="76"/>
      <c r="NAT138" s="76"/>
      <c r="NAU138" s="76"/>
      <c r="NAV138" s="76"/>
      <c r="NAW138" s="76"/>
      <c r="NAX138" s="76"/>
      <c r="NAY138" s="76"/>
      <c r="NAZ138" s="76"/>
      <c r="NBA138" s="76"/>
      <c r="NBB138" s="76"/>
      <c r="NBC138" s="76"/>
      <c r="NBD138" s="76"/>
      <c r="NBE138" s="76"/>
      <c r="NBF138" s="76"/>
      <c r="NBG138" s="76"/>
      <c r="NBH138" s="76"/>
      <c r="NBI138" s="76"/>
      <c r="NBJ138" s="76"/>
      <c r="NBK138" s="76"/>
      <c r="NBL138" s="76"/>
      <c r="NBM138" s="76"/>
      <c r="NBN138" s="76"/>
      <c r="NBO138" s="76"/>
      <c r="NBP138" s="76"/>
      <c r="NBQ138" s="76"/>
      <c r="NBR138" s="76"/>
      <c r="NBS138" s="76"/>
      <c r="NBT138" s="76"/>
      <c r="NBU138" s="76"/>
      <c r="NBV138" s="76"/>
      <c r="NBW138" s="76"/>
      <c r="NBX138" s="76"/>
      <c r="NBY138" s="76"/>
      <c r="NBZ138" s="76"/>
      <c r="NCA138" s="76"/>
      <c r="NCB138" s="76"/>
      <c r="NCC138" s="76"/>
      <c r="NCD138" s="76"/>
      <c r="NCE138" s="76"/>
      <c r="NCF138" s="76"/>
      <c r="NCG138" s="76"/>
      <c r="NCH138" s="76"/>
      <c r="NCI138" s="76"/>
      <c r="NCJ138" s="76"/>
      <c r="NCK138" s="76"/>
      <c r="NCL138" s="76"/>
      <c r="NCM138" s="76"/>
      <c r="NCN138" s="76"/>
      <c r="NCO138" s="76"/>
      <c r="NCP138" s="76"/>
      <c r="NCQ138" s="76"/>
      <c r="NCR138" s="76"/>
      <c r="NCS138" s="76"/>
      <c r="NCT138" s="76"/>
      <c r="NCU138" s="76"/>
      <c r="NCV138" s="76"/>
      <c r="NCW138" s="76"/>
      <c r="NCX138" s="76"/>
      <c r="NCY138" s="76"/>
      <c r="NCZ138" s="76"/>
      <c r="NDA138" s="76"/>
      <c r="NDB138" s="76"/>
      <c r="NDC138" s="76"/>
      <c r="NDD138" s="76"/>
      <c r="NDE138" s="76"/>
      <c r="NDF138" s="76"/>
      <c r="NDG138" s="76"/>
      <c r="NDH138" s="76"/>
      <c r="NDI138" s="76"/>
      <c r="NDJ138" s="76"/>
      <c r="NDK138" s="76"/>
      <c r="NDL138" s="76"/>
      <c r="NDM138" s="76"/>
      <c r="NDN138" s="76"/>
      <c r="NDO138" s="76"/>
      <c r="NDP138" s="76"/>
      <c r="NDQ138" s="76"/>
      <c r="NDR138" s="76"/>
      <c r="NDS138" s="76"/>
      <c r="NDT138" s="76"/>
      <c r="NDU138" s="76"/>
      <c r="NDV138" s="76"/>
      <c r="NDW138" s="76"/>
      <c r="NDX138" s="76"/>
      <c r="NDY138" s="76"/>
      <c r="NDZ138" s="76"/>
      <c r="NEA138" s="76"/>
      <c r="NEB138" s="76"/>
      <c r="NEC138" s="76"/>
      <c r="NED138" s="76"/>
      <c r="NEE138" s="76"/>
      <c r="NEF138" s="76"/>
      <c r="NEG138" s="76"/>
      <c r="NEH138" s="76"/>
      <c r="NEI138" s="76"/>
      <c r="NEJ138" s="76"/>
      <c r="NEK138" s="76"/>
      <c r="NEL138" s="76"/>
      <c r="NEM138" s="76"/>
      <c r="NEN138" s="76"/>
      <c r="NEO138" s="76"/>
      <c r="NEP138" s="76"/>
      <c r="NEQ138" s="76"/>
      <c r="NER138" s="76"/>
      <c r="NES138" s="76"/>
      <c r="NET138" s="76"/>
      <c r="NEU138" s="76"/>
      <c r="NEV138" s="76"/>
      <c r="NEW138" s="76"/>
      <c r="NEX138" s="76"/>
      <c r="NEY138" s="76"/>
      <c r="NEZ138" s="76"/>
      <c r="NFA138" s="76"/>
      <c r="NFB138" s="76"/>
      <c r="NFC138" s="76"/>
      <c r="NFD138" s="76"/>
      <c r="NFE138" s="76"/>
      <c r="NFF138" s="76"/>
      <c r="NFG138" s="76"/>
      <c r="NFH138" s="76"/>
      <c r="NFI138" s="76"/>
      <c r="NFJ138" s="76"/>
      <c r="NFK138" s="76"/>
      <c r="NFL138" s="76"/>
      <c r="NFM138" s="76"/>
      <c r="NFN138" s="76"/>
      <c r="NFO138" s="76"/>
      <c r="NFP138" s="76"/>
      <c r="NFQ138" s="76"/>
      <c r="NFR138" s="76"/>
      <c r="NFS138" s="76"/>
      <c r="NFT138" s="76"/>
      <c r="NFU138" s="76"/>
      <c r="NFV138" s="76"/>
      <c r="NFW138" s="76"/>
      <c r="NFX138" s="76"/>
      <c r="NFY138" s="76"/>
      <c r="NFZ138" s="76"/>
      <c r="NGA138" s="76"/>
      <c r="NGB138" s="76"/>
      <c r="NGC138" s="76"/>
      <c r="NGD138" s="76"/>
      <c r="NGE138" s="76"/>
      <c r="NGF138" s="76"/>
      <c r="NGG138" s="76"/>
      <c r="NGH138" s="76"/>
      <c r="NGI138" s="76"/>
      <c r="NGJ138" s="76"/>
      <c r="NGK138" s="76"/>
      <c r="NGL138" s="76"/>
      <c r="NGM138" s="76"/>
      <c r="NGN138" s="76"/>
      <c r="NGO138" s="76"/>
      <c r="NGP138" s="76"/>
      <c r="NGQ138" s="76"/>
      <c r="NGR138" s="76"/>
      <c r="NGS138" s="76"/>
      <c r="NGT138" s="76"/>
      <c r="NGU138" s="76"/>
      <c r="NGV138" s="76"/>
      <c r="NGW138" s="76"/>
      <c r="NGX138" s="76"/>
      <c r="NGY138" s="76"/>
      <c r="NGZ138" s="76"/>
      <c r="NHA138" s="76"/>
      <c r="NHB138" s="76"/>
      <c r="NHC138" s="76"/>
      <c r="NHD138" s="76"/>
      <c r="NHE138" s="76"/>
      <c r="NHF138" s="76"/>
      <c r="NHG138" s="76"/>
      <c r="NHH138" s="76"/>
      <c r="NHI138" s="76"/>
      <c r="NHJ138" s="76"/>
      <c r="NHK138" s="76"/>
      <c r="NHL138" s="76"/>
      <c r="NHM138" s="76"/>
      <c r="NHN138" s="76"/>
      <c r="NHO138" s="76"/>
      <c r="NHP138" s="76"/>
      <c r="NHQ138" s="76"/>
      <c r="NHR138" s="76"/>
      <c r="NHS138" s="76"/>
      <c r="NHT138" s="76"/>
      <c r="NHU138" s="76"/>
      <c r="NHV138" s="76"/>
      <c r="NHW138" s="76"/>
      <c r="NHX138" s="76"/>
      <c r="NHY138" s="76"/>
      <c r="NHZ138" s="76"/>
      <c r="NIA138" s="76"/>
      <c r="NIB138" s="76"/>
      <c r="NIC138" s="76"/>
      <c r="NID138" s="76"/>
      <c r="NIE138" s="76"/>
      <c r="NIF138" s="76"/>
      <c r="NIG138" s="76"/>
      <c r="NIH138" s="76"/>
      <c r="NII138" s="76"/>
      <c r="NIJ138" s="76"/>
      <c r="NIK138" s="76"/>
      <c r="NIL138" s="76"/>
      <c r="NIM138" s="76"/>
      <c r="NIN138" s="76"/>
      <c r="NIO138" s="76"/>
      <c r="NIP138" s="76"/>
      <c r="NIQ138" s="76"/>
      <c r="NIR138" s="76"/>
      <c r="NIS138" s="76"/>
      <c r="NIT138" s="76"/>
      <c r="NIU138" s="76"/>
      <c r="NIV138" s="76"/>
      <c r="NIW138" s="76"/>
      <c r="NIX138" s="76"/>
      <c r="NIY138" s="76"/>
      <c r="NIZ138" s="76"/>
      <c r="NJA138" s="76"/>
      <c r="NJB138" s="76"/>
      <c r="NJC138" s="76"/>
      <c r="NJD138" s="76"/>
      <c r="NJE138" s="76"/>
      <c r="NJF138" s="76"/>
      <c r="NJG138" s="76"/>
      <c r="NJH138" s="76"/>
      <c r="NJI138" s="76"/>
      <c r="NJJ138" s="76"/>
      <c r="NJK138" s="76"/>
      <c r="NJL138" s="76"/>
      <c r="NJM138" s="76"/>
      <c r="NJN138" s="76"/>
      <c r="NJO138" s="76"/>
      <c r="NJP138" s="76"/>
      <c r="NJQ138" s="76"/>
      <c r="NJR138" s="76"/>
      <c r="NJS138" s="76"/>
      <c r="NJT138" s="76"/>
      <c r="NJU138" s="76"/>
      <c r="NJV138" s="76"/>
      <c r="NJW138" s="76"/>
      <c r="NJX138" s="76"/>
      <c r="NJY138" s="76"/>
      <c r="NJZ138" s="76"/>
      <c r="NKA138" s="76"/>
      <c r="NKB138" s="76"/>
      <c r="NKC138" s="76"/>
      <c r="NKD138" s="76"/>
      <c r="NKE138" s="76"/>
      <c r="NKF138" s="76"/>
      <c r="NKG138" s="76"/>
      <c r="NKH138" s="76"/>
      <c r="NKI138" s="76"/>
      <c r="NKJ138" s="76"/>
      <c r="NKK138" s="76"/>
      <c r="NKL138" s="76"/>
      <c r="NKM138" s="76"/>
      <c r="NKN138" s="76"/>
      <c r="NKO138" s="76"/>
      <c r="NKP138" s="76"/>
      <c r="NKQ138" s="76"/>
      <c r="NKR138" s="76"/>
      <c r="NKS138" s="76"/>
      <c r="NKT138" s="76"/>
      <c r="NKU138" s="76"/>
      <c r="NKV138" s="76"/>
      <c r="NKW138" s="76"/>
      <c r="NKX138" s="76"/>
      <c r="NKY138" s="76"/>
      <c r="NKZ138" s="76"/>
      <c r="NLA138" s="76"/>
      <c r="NLB138" s="76"/>
      <c r="NLC138" s="76"/>
      <c r="NLD138" s="76"/>
      <c r="NLE138" s="76"/>
      <c r="NLF138" s="76"/>
      <c r="NLG138" s="76"/>
      <c r="NLH138" s="76"/>
      <c r="NLI138" s="76"/>
      <c r="NLJ138" s="76"/>
      <c r="NLK138" s="76"/>
      <c r="NLL138" s="76"/>
      <c r="NLM138" s="76"/>
      <c r="NLN138" s="76"/>
      <c r="NLO138" s="76"/>
      <c r="NLP138" s="76"/>
      <c r="NLQ138" s="76"/>
      <c r="NLR138" s="76"/>
      <c r="NLS138" s="76"/>
      <c r="NLT138" s="76"/>
      <c r="NLU138" s="76"/>
      <c r="NLV138" s="76"/>
      <c r="NLW138" s="76"/>
      <c r="NLX138" s="76"/>
      <c r="NLY138" s="76"/>
      <c r="NLZ138" s="76"/>
      <c r="NMA138" s="76"/>
      <c r="NMB138" s="76"/>
      <c r="NMC138" s="76"/>
      <c r="NMD138" s="76"/>
      <c r="NME138" s="76"/>
      <c r="NMF138" s="76"/>
      <c r="NMG138" s="76"/>
      <c r="NMH138" s="76"/>
      <c r="NMI138" s="76"/>
      <c r="NMJ138" s="76"/>
      <c r="NMK138" s="76"/>
      <c r="NML138" s="76"/>
      <c r="NMM138" s="76"/>
      <c r="NMN138" s="76"/>
      <c r="NMO138" s="76"/>
      <c r="NMP138" s="76"/>
      <c r="NMQ138" s="76"/>
      <c r="NMR138" s="76"/>
      <c r="NMS138" s="76"/>
      <c r="NMT138" s="76"/>
      <c r="NMU138" s="76"/>
      <c r="NMV138" s="76"/>
      <c r="NMW138" s="76"/>
      <c r="NMX138" s="76"/>
      <c r="NMY138" s="76"/>
      <c r="NMZ138" s="76"/>
      <c r="NNA138" s="76"/>
      <c r="NNB138" s="76"/>
      <c r="NNC138" s="76"/>
      <c r="NND138" s="76"/>
      <c r="NNE138" s="76"/>
      <c r="NNF138" s="76"/>
      <c r="NNG138" s="76"/>
      <c r="NNH138" s="76"/>
      <c r="NNI138" s="76"/>
      <c r="NNJ138" s="76"/>
      <c r="NNK138" s="76"/>
      <c r="NNL138" s="76"/>
      <c r="NNM138" s="76"/>
      <c r="NNN138" s="76"/>
      <c r="NNO138" s="76"/>
      <c r="NNP138" s="76"/>
      <c r="NNQ138" s="76"/>
      <c r="NNR138" s="76"/>
      <c r="NNS138" s="76"/>
      <c r="NNT138" s="76"/>
      <c r="NNU138" s="76"/>
      <c r="NNV138" s="76"/>
      <c r="NNW138" s="76"/>
      <c r="NNX138" s="76"/>
      <c r="NNY138" s="76"/>
      <c r="NNZ138" s="76"/>
      <c r="NOA138" s="76"/>
      <c r="NOB138" s="76"/>
      <c r="NOC138" s="76"/>
      <c r="NOD138" s="76"/>
      <c r="NOE138" s="76"/>
      <c r="NOF138" s="76"/>
      <c r="NOG138" s="76"/>
      <c r="NOH138" s="76"/>
      <c r="NOI138" s="76"/>
      <c r="NOJ138" s="76"/>
      <c r="NOK138" s="76"/>
      <c r="NOL138" s="76"/>
      <c r="NOM138" s="76"/>
      <c r="NON138" s="76"/>
      <c r="NOO138" s="76"/>
      <c r="NOP138" s="76"/>
      <c r="NOQ138" s="76"/>
      <c r="NOR138" s="76"/>
      <c r="NOS138" s="76"/>
      <c r="NOT138" s="76"/>
      <c r="NOU138" s="76"/>
      <c r="NOV138" s="76"/>
      <c r="NOW138" s="76"/>
      <c r="NOX138" s="76"/>
      <c r="NOY138" s="76"/>
      <c r="NOZ138" s="76"/>
      <c r="NPA138" s="76"/>
      <c r="NPB138" s="76"/>
      <c r="NPC138" s="76"/>
      <c r="NPD138" s="76"/>
      <c r="NPE138" s="76"/>
      <c r="NPF138" s="76"/>
      <c r="NPG138" s="76"/>
      <c r="NPH138" s="76"/>
      <c r="NPI138" s="76"/>
      <c r="NPJ138" s="76"/>
      <c r="NPK138" s="76"/>
      <c r="NPL138" s="76"/>
      <c r="NPM138" s="76"/>
      <c r="NPN138" s="76"/>
      <c r="NPO138" s="76"/>
      <c r="NPP138" s="76"/>
      <c r="NPQ138" s="76"/>
      <c r="NPR138" s="76"/>
      <c r="NPS138" s="76"/>
      <c r="NPT138" s="76"/>
      <c r="NPU138" s="76"/>
      <c r="NPV138" s="76"/>
      <c r="NPW138" s="76"/>
      <c r="NPX138" s="76"/>
      <c r="NPY138" s="76"/>
      <c r="NPZ138" s="76"/>
      <c r="NQA138" s="76"/>
      <c r="NQB138" s="76"/>
      <c r="NQC138" s="76"/>
      <c r="NQD138" s="76"/>
      <c r="NQE138" s="76"/>
      <c r="NQF138" s="76"/>
      <c r="NQG138" s="76"/>
      <c r="NQH138" s="76"/>
      <c r="NQI138" s="76"/>
      <c r="NQJ138" s="76"/>
      <c r="NQK138" s="76"/>
      <c r="NQL138" s="76"/>
      <c r="NQM138" s="76"/>
      <c r="NQN138" s="76"/>
      <c r="NQO138" s="76"/>
      <c r="NQP138" s="76"/>
      <c r="NQQ138" s="76"/>
      <c r="NQR138" s="76"/>
      <c r="NQS138" s="76"/>
      <c r="NQT138" s="76"/>
      <c r="NQU138" s="76"/>
      <c r="NQV138" s="76"/>
      <c r="NQW138" s="76"/>
      <c r="NQX138" s="76"/>
      <c r="NQY138" s="76"/>
      <c r="NQZ138" s="76"/>
      <c r="NRA138" s="76"/>
      <c r="NRB138" s="76"/>
      <c r="NRC138" s="76"/>
      <c r="NRD138" s="76"/>
      <c r="NRE138" s="76"/>
      <c r="NRF138" s="76"/>
      <c r="NRG138" s="76"/>
      <c r="NRH138" s="76"/>
      <c r="NRI138" s="76"/>
      <c r="NRJ138" s="76"/>
      <c r="NRK138" s="76"/>
      <c r="NRL138" s="76"/>
      <c r="NRM138" s="76"/>
      <c r="NRN138" s="76"/>
      <c r="NRO138" s="76"/>
      <c r="NRP138" s="76"/>
      <c r="NRQ138" s="76"/>
      <c r="NRR138" s="76"/>
      <c r="NRS138" s="76"/>
      <c r="NRT138" s="76"/>
      <c r="NRU138" s="76"/>
      <c r="NRV138" s="76"/>
      <c r="NRW138" s="76"/>
      <c r="NRX138" s="76"/>
      <c r="NRY138" s="76"/>
      <c r="NRZ138" s="76"/>
      <c r="NSA138" s="76"/>
      <c r="NSB138" s="76"/>
      <c r="NSC138" s="76"/>
      <c r="NSD138" s="76"/>
      <c r="NSE138" s="76"/>
      <c r="NSF138" s="76"/>
      <c r="NSG138" s="76"/>
      <c r="NSH138" s="76"/>
      <c r="NSI138" s="76"/>
      <c r="NSJ138" s="76"/>
      <c r="NSK138" s="76"/>
      <c r="NSL138" s="76"/>
      <c r="NSM138" s="76"/>
      <c r="NSN138" s="76"/>
      <c r="NSO138" s="76"/>
      <c r="NSP138" s="76"/>
      <c r="NSQ138" s="76"/>
      <c r="NSR138" s="76"/>
      <c r="NSS138" s="76"/>
      <c r="NST138" s="76"/>
      <c r="NSU138" s="76"/>
      <c r="NSV138" s="76"/>
      <c r="NSW138" s="76"/>
      <c r="NSX138" s="76"/>
      <c r="NSY138" s="76"/>
      <c r="NSZ138" s="76"/>
      <c r="NTA138" s="76"/>
      <c r="NTB138" s="76"/>
      <c r="NTC138" s="76"/>
      <c r="NTD138" s="76"/>
      <c r="NTE138" s="76"/>
      <c r="NTF138" s="76"/>
      <c r="NTG138" s="76"/>
      <c r="NTH138" s="76"/>
      <c r="NTI138" s="76"/>
      <c r="NTJ138" s="76"/>
      <c r="NTK138" s="76"/>
      <c r="NTL138" s="76"/>
      <c r="NTM138" s="76"/>
      <c r="NTN138" s="76"/>
      <c r="NTO138" s="76"/>
      <c r="NTP138" s="76"/>
      <c r="NTQ138" s="76"/>
      <c r="NTR138" s="76"/>
      <c r="NTS138" s="76"/>
      <c r="NTT138" s="76"/>
      <c r="NTU138" s="76"/>
      <c r="NTV138" s="76"/>
      <c r="NTW138" s="76"/>
      <c r="NTX138" s="76"/>
      <c r="NTY138" s="76"/>
      <c r="NTZ138" s="76"/>
      <c r="NUA138" s="76"/>
      <c r="NUB138" s="76"/>
      <c r="NUC138" s="76"/>
      <c r="NUD138" s="76"/>
      <c r="NUE138" s="76"/>
      <c r="NUF138" s="76"/>
      <c r="NUG138" s="76"/>
      <c r="NUH138" s="76"/>
      <c r="NUI138" s="76"/>
      <c r="NUJ138" s="76"/>
      <c r="NUK138" s="76"/>
      <c r="NUL138" s="76"/>
      <c r="NUM138" s="76"/>
      <c r="NUN138" s="76"/>
      <c r="NUO138" s="76"/>
      <c r="NUP138" s="76"/>
      <c r="NUQ138" s="76"/>
      <c r="NUR138" s="76"/>
      <c r="NUS138" s="76"/>
      <c r="NUT138" s="76"/>
      <c r="NUU138" s="76"/>
      <c r="NUV138" s="76"/>
      <c r="NUW138" s="76"/>
      <c r="NUX138" s="76"/>
      <c r="NUY138" s="76"/>
      <c r="NUZ138" s="76"/>
      <c r="NVA138" s="76"/>
      <c r="NVB138" s="76"/>
      <c r="NVC138" s="76"/>
      <c r="NVD138" s="76"/>
      <c r="NVE138" s="76"/>
      <c r="NVF138" s="76"/>
      <c r="NVG138" s="76"/>
      <c r="NVH138" s="76"/>
      <c r="NVI138" s="76"/>
      <c r="NVJ138" s="76"/>
      <c r="NVK138" s="76"/>
      <c r="NVL138" s="76"/>
      <c r="NVM138" s="76"/>
      <c r="NVN138" s="76"/>
      <c r="NVO138" s="76"/>
      <c r="NVP138" s="76"/>
      <c r="NVQ138" s="76"/>
      <c r="NVR138" s="76"/>
      <c r="NVS138" s="76"/>
      <c r="NVT138" s="76"/>
      <c r="NVU138" s="76"/>
      <c r="NVV138" s="76"/>
      <c r="NVW138" s="76"/>
      <c r="NVX138" s="76"/>
      <c r="NVY138" s="76"/>
      <c r="NVZ138" s="76"/>
      <c r="NWA138" s="76"/>
      <c r="NWB138" s="76"/>
      <c r="NWC138" s="76"/>
      <c r="NWD138" s="76"/>
      <c r="NWE138" s="76"/>
      <c r="NWF138" s="76"/>
      <c r="NWG138" s="76"/>
      <c r="NWH138" s="76"/>
      <c r="NWI138" s="76"/>
      <c r="NWJ138" s="76"/>
      <c r="NWK138" s="76"/>
      <c r="NWL138" s="76"/>
      <c r="NWM138" s="76"/>
      <c r="NWN138" s="76"/>
      <c r="NWO138" s="76"/>
      <c r="NWP138" s="76"/>
      <c r="NWQ138" s="76"/>
      <c r="NWR138" s="76"/>
      <c r="NWS138" s="76"/>
      <c r="NWT138" s="76"/>
      <c r="NWU138" s="76"/>
      <c r="NWV138" s="76"/>
      <c r="NWW138" s="76"/>
      <c r="NWX138" s="76"/>
      <c r="NWY138" s="76"/>
      <c r="NWZ138" s="76"/>
      <c r="NXA138" s="76"/>
      <c r="NXB138" s="76"/>
      <c r="NXC138" s="76"/>
      <c r="NXD138" s="76"/>
      <c r="NXE138" s="76"/>
      <c r="NXF138" s="76"/>
      <c r="NXG138" s="76"/>
      <c r="NXH138" s="76"/>
      <c r="NXI138" s="76"/>
      <c r="NXJ138" s="76"/>
      <c r="NXK138" s="76"/>
      <c r="NXL138" s="76"/>
      <c r="NXM138" s="76"/>
      <c r="NXN138" s="76"/>
      <c r="NXO138" s="76"/>
      <c r="NXP138" s="76"/>
      <c r="NXQ138" s="76"/>
      <c r="NXR138" s="76"/>
      <c r="NXS138" s="76"/>
      <c r="NXT138" s="76"/>
      <c r="NXU138" s="76"/>
      <c r="NXV138" s="76"/>
      <c r="NXW138" s="76"/>
      <c r="NXX138" s="76"/>
      <c r="NXY138" s="76"/>
      <c r="NXZ138" s="76"/>
      <c r="NYA138" s="76"/>
      <c r="NYB138" s="76"/>
      <c r="NYC138" s="76"/>
      <c r="NYD138" s="76"/>
      <c r="NYE138" s="76"/>
      <c r="NYF138" s="76"/>
      <c r="NYG138" s="76"/>
      <c r="NYH138" s="76"/>
      <c r="NYI138" s="76"/>
      <c r="NYJ138" s="76"/>
      <c r="NYK138" s="76"/>
      <c r="NYL138" s="76"/>
      <c r="NYM138" s="76"/>
      <c r="NYN138" s="76"/>
      <c r="NYO138" s="76"/>
      <c r="NYP138" s="76"/>
      <c r="NYQ138" s="76"/>
      <c r="NYR138" s="76"/>
      <c r="NYS138" s="76"/>
      <c r="NYT138" s="76"/>
      <c r="NYU138" s="76"/>
      <c r="NYV138" s="76"/>
      <c r="NYW138" s="76"/>
      <c r="NYX138" s="76"/>
      <c r="NYY138" s="76"/>
      <c r="NYZ138" s="76"/>
      <c r="NZA138" s="76"/>
      <c r="NZB138" s="76"/>
      <c r="NZC138" s="76"/>
      <c r="NZD138" s="76"/>
      <c r="NZE138" s="76"/>
      <c r="NZF138" s="76"/>
      <c r="NZG138" s="76"/>
      <c r="NZH138" s="76"/>
      <c r="NZI138" s="76"/>
      <c r="NZJ138" s="76"/>
      <c r="NZK138" s="76"/>
      <c r="NZL138" s="76"/>
      <c r="NZM138" s="76"/>
      <c r="NZN138" s="76"/>
      <c r="NZO138" s="76"/>
      <c r="NZP138" s="76"/>
      <c r="NZQ138" s="76"/>
      <c r="NZR138" s="76"/>
      <c r="NZS138" s="76"/>
      <c r="NZT138" s="76"/>
      <c r="NZU138" s="76"/>
      <c r="NZV138" s="76"/>
      <c r="NZW138" s="76"/>
      <c r="NZX138" s="76"/>
      <c r="NZY138" s="76"/>
      <c r="NZZ138" s="76"/>
      <c r="OAA138" s="76"/>
      <c r="OAB138" s="76"/>
      <c r="OAC138" s="76"/>
      <c r="OAD138" s="76"/>
      <c r="OAE138" s="76"/>
      <c r="OAF138" s="76"/>
      <c r="OAG138" s="76"/>
      <c r="OAH138" s="76"/>
      <c r="OAI138" s="76"/>
      <c r="OAJ138" s="76"/>
      <c r="OAK138" s="76"/>
      <c r="OAL138" s="76"/>
      <c r="OAM138" s="76"/>
      <c r="OAN138" s="76"/>
      <c r="OAO138" s="76"/>
      <c r="OAP138" s="76"/>
      <c r="OAQ138" s="76"/>
      <c r="OAR138" s="76"/>
      <c r="OAS138" s="76"/>
      <c r="OAT138" s="76"/>
      <c r="OAU138" s="76"/>
      <c r="OAV138" s="76"/>
      <c r="OAW138" s="76"/>
      <c r="OAX138" s="76"/>
      <c r="OAY138" s="76"/>
      <c r="OAZ138" s="76"/>
      <c r="OBA138" s="76"/>
      <c r="OBB138" s="76"/>
      <c r="OBC138" s="76"/>
      <c r="OBD138" s="76"/>
      <c r="OBE138" s="76"/>
      <c r="OBF138" s="76"/>
      <c r="OBG138" s="76"/>
      <c r="OBH138" s="76"/>
      <c r="OBI138" s="76"/>
      <c r="OBJ138" s="76"/>
      <c r="OBK138" s="76"/>
      <c r="OBL138" s="76"/>
      <c r="OBM138" s="76"/>
      <c r="OBN138" s="76"/>
      <c r="OBO138" s="76"/>
      <c r="OBP138" s="76"/>
      <c r="OBQ138" s="76"/>
      <c r="OBR138" s="76"/>
      <c r="OBS138" s="76"/>
      <c r="OBT138" s="76"/>
      <c r="OBU138" s="76"/>
      <c r="OBV138" s="76"/>
      <c r="OBW138" s="76"/>
      <c r="OBX138" s="76"/>
      <c r="OBY138" s="76"/>
      <c r="OBZ138" s="76"/>
      <c r="OCA138" s="76"/>
      <c r="OCB138" s="76"/>
      <c r="OCC138" s="76"/>
      <c r="OCD138" s="76"/>
      <c r="OCE138" s="76"/>
      <c r="OCF138" s="76"/>
      <c r="OCG138" s="76"/>
      <c r="OCH138" s="76"/>
      <c r="OCI138" s="76"/>
      <c r="OCJ138" s="76"/>
      <c r="OCK138" s="76"/>
      <c r="OCL138" s="76"/>
      <c r="OCM138" s="76"/>
      <c r="OCN138" s="76"/>
      <c r="OCO138" s="76"/>
      <c r="OCP138" s="76"/>
      <c r="OCQ138" s="76"/>
      <c r="OCR138" s="76"/>
      <c r="OCS138" s="76"/>
      <c r="OCT138" s="76"/>
      <c r="OCU138" s="76"/>
      <c r="OCV138" s="76"/>
      <c r="OCW138" s="76"/>
      <c r="OCX138" s="76"/>
      <c r="OCY138" s="76"/>
      <c r="OCZ138" s="76"/>
      <c r="ODA138" s="76"/>
      <c r="ODB138" s="76"/>
      <c r="ODC138" s="76"/>
      <c r="ODD138" s="76"/>
      <c r="ODE138" s="76"/>
      <c r="ODF138" s="76"/>
      <c r="ODG138" s="76"/>
      <c r="ODH138" s="76"/>
      <c r="ODI138" s="76"/>
      <c r="ODJ138" s="76"/>
      <c r="ODK138" s="76"/>
      <c r="ODL138" s="76"/>
      <c r="ODM138" s="76"/>
      <c r="ODN138" s="76"/>
      <c r="ODO138" s="76"/>
      <c r="ODP138" s="76"/>
      <c r="ODQ138" s="76"/>
      <c r="ODR138" s="76"/>
      <c r="ODS138" s="76"/>
      <c r="ODT138" s="76"/>
      <c r="ODU138" s="76"/>
      <c r="ODV138" s="76"/>
      <c r="ODW138" s="76"/>
      <c r="ODX138" s="76"/>
      <c r="ODY138" s="76"/>
      <c r="ODZ138" s="76"/>
      <c r="OEA138" s="76"/>
      <c r="OEB138" s="76"/>
      <c r="OEC138" s="76"/>
      <c r="OED138" s="76"/>
      <c r="OEE138" s="76"/>
      <c r="OEF138" s="76"/>
      <c r="OEG138" s="76"/>
      <c r="OEH138" s="76"/>
      <c r="OEI138" s="76"/>
      <c r="OEJ138" s="76"/>
      <c r="OEK138" s="76"/>
      <c r="OEL138" s="76"/>
      <c r="OEM138" s="76"/>
      <c r="OEN138" s="76"/>
      <c r="OEO138" s="76"/>
      <c r="OEP138" s="76"/>
      <c r="OEQ138" s="76"/>
      <c r="OER138" s="76"/>
      <c r="OES138" s="76"/>
      <c r="OET138" s="76"/>
      <c r="OEU138" s="76"/>
      <c r="OEV138" s="76"/>
      <c r="OEW138" s="76"/>
      <c r="OEX138" s="76"/>
      <c r="OEY138" s="76"/>
      <c r="OEZ138" s="76"/>
      <c r="OFA138" s="76"/>
      <c r="OFB138" s="76"/>
      <c r="OFC138" s="76"/>
      <c r="OFD138" s="76"/>
      <c r="OFE138" s="76"/>
      <c r="OFF138" s="76"/>
      <c r="OFG138" s="76"/>
      <c r="OFH138" s="76"/>
      <c r="OFI138" s="76"/>
      <c r="OFJ138" s="76"/>
      <c r="OFK138" s="76"/>
      <c r="OFL138" s="76"/>
      <c r="OFM138" s="76"/>
      <c r="OFN138" s="76"/>
      <c r="OFO138" s="76"/>
      <c r="OFP138" s="76"/>
      <c r="OFQ138" s="76"/>
      <c r="OFR138" s="76"/>
      <c r="OFS138" s="76"/>
      <c r="OFT138" s="76"/>
      <c r="OFU138" s="76"/>
      <c r="OFV138" s="76"/>
      <c r="OFW138" s="76"/>
      <c r="OFX138" s="76"/>
      <c r="OFY138" s="76"/>
      <c r="OFZ138" s="76"/>
      <c r="OGA138" s="76"/>
      <c r="OGB138" s="76"/>
      <c r="OGC138" s="76"/>
      <c r="OGD138" s="76"/>
      <c r="OGE138" s="76"/>
      <c r="OGF138" s="76"/>
      <c r="OGG138" s="76"/>
      <c r="OGH138" s="76"/>
      <c r="OGI138" s="76"/>
      <c r="OGJ138" s="76"/>
      <c r="OGK138" s="76"/>
      <c r="OGL138" s="76"/>
      <c r="OGM138" s="76"/>
      <c r="OGN138" s="76"/>
      <c r="OGO138" s="76"/>
      <c r="OGP138" s="76"/>
      <c r="OGQ138" s="76"/>
      <c r="OGR138" s="76"/>
      <c r="OGS138" s="76"/>
      <c r="OGT138" s="76"/>
      <c r="OGU138" s="76"/>
      <c r="OGV138" s="76"/>
      <c r="OGW138" s="76"/>
      <c r="OGX138" s="76"/>
      <c r="OGY138" s="76"/>
      <c r="OGZ138" s="76"/>
      <c r="OHA138" s="76"/>
      <c r="OHB138" s="76"/>
      <c r="OHC138" s="76"/>
      <c r="OHD138" s="76"/>
      <c r="OHE138" s="76"/>
      <c r="OHF138" s="76"/>
      <c r="OHG138" s="76"/>
      <c r="OHH138" s="76"/>
      <c r="OHI138" s="76"/>
      <c r="OHJ138" s="76"/>
      <c r="OHK138" s="76"/>
      <c r="OHL138" s="76"/>
      <c r="OHM138" s="76"/>
      <c r="OHN138" s="76"/>
      <c r="OHO138" s="76"/>
      <c r="OHP138" s="76"/>
      <c r="OHQ138" s="76"/>
      <c r="OHR138" s="76"/>
      <c r="OHS138" s="76"/>
      <c r="OHT138" s="76"/>
      <c r="OHU138" s="76"/>
      <c r="OHV138" s="76"/>
      <c r="OHW138" s="76"/>
      <c r="OHX138" s="76"/>
      <c r="OHY138" s="76"/>
      <c r="OHZ138" s="76"/>
      <c r="OIA138" s="76"/>
      <c r="OIB138" s="76"/>
      <c r="OIC138" s="76"/>
      <c r="OID138" s="76"/>
      <c r="OIE138" s="76"/>
      <c r="OIF138" s="76"/>
      <c r="OIG138" s="76"/>
      <c r="OIH138" s="76"/>
      <c r="OII138" s="76"/>
      <c r="OIJ138" s="76"/>
      <c r="OIK138" s="76"/>
      <c r="OIL138" s="76"/>
      <c r="OIM138" s="76"/>
      <c r="OIN138" s="76"/>
      <c r="OIO138" s="76"/>
      <c r="OIP138" s="76"/>
      <c r="OIQ138" s="76"/>
      <c r="OIR138" s="76"/>
      <c r="OIS138" s="76"/>
      <c r="OIT138" s="76"/>
      <c r="OIU138" s="76"/>
      <c r="OIV138" s="76"/>
      <c r="OIW138" s="76"/>
      <c r="OIX138" s="76"/>
      <c r="OIY138" s="76"/>
      <c r="OIZ138" s="76"/>
      <c r="OJA138" s="76"/>
      <c r="OJB138" s="76"/>
      <c r="OJC138" s="76"/>
      <c r="OJD138" s="76"/>
      <c r="OJE138" s="76"/>
      <c r="OJF138" s="76"/>
      <c r="OJG138" s="76"/>
      <c r="OJH138" s="76"/>
      <c r="OJI138" s="76"/>
      <c r="OJJ138" s="76"/>
      <c r="OJK138" s="76"/>
      <c r="OJL138" s="76"/>
      <c r="OJM138" s="76"/>
      <c r="OJN138" s="76"/>
      <c r="OJO138" s="76"/>
      <c r="OJP138" s="76"/>
      <c r="OJQ138" s="76"/>
      <c r="OJR138" s="76"/>
      <c r="OJS138" s="76"/>
      <c r="OJT138" s="76"/>
      <c r="OJU138" s="76"/>
      <c r="OJV138" s="76"/>
      <c r="OJW138" s="76"/>
      <c r="OJX138" s="76"/>
      <c r="OJY138" s="76"/>
      <c r="OJZ138" s="76"/>
      <c r="OKA138" s="76"/>
      <c r="OKB138" s="76"/>
      <c r="OKC138" s="76"/>
      <c r="OKD138" s="76"/>
      <c r="OKE138" s="76"/>
      <c r="OKF138" s="76"/>
      <c r="OKG138" s="76"/>
      <c r="OKH138" s="76"/>
      <c r="OKI138" s="76"/>
      <c r="OKJ138" s="76"/>
      <c r="OKK138" s="76"/>
      <c r="OKL138" s="76"/>
      <c r="OKM138" s="76"/>
      <c r="OKN138" s="76"/>
      <c r="OKO138" s="76"/>
      <c r="OKP138" s="76"/>
      <c r="OKQ138" s="76"/>
      <c r="OKR138" s="76"/>
      <c r="OKS138" s="76"/>
      <c r="OKT138" s="76"/>
      <c r="OKU138" s="76"/>
      <c r="OKV138" s="76"/>
      <c r="OKW138" s="76"/>
      <c r="OKX138" s="76"/>
      <c r="OKY138" s="76"/>
      <c r="OKZ138" s="76"/>
      <c r="OLA138" s="76"/>
      <c r="OLB138" s="76"/>
      <c r="OLC138" s="76"/>
      <c r="OLD138" s="76"/>
      <c r="OLE138" s="76"/>
      <c r="OLF138" s="76"/>
      <c r="OLG138" s="76"/>
      <c r="OLH138" s="76"/>
      <c r="OLI138" s="76"/>
      <c r="OLJ138" s="76"/>
      <c r="OLK138" s="76"/>
      <c r="OLL138" s="76"/>
      <c r="OLM138" s="76"/>
      <c r="OLN138" s="76"/>
      <c r="OLO138" s="76"/>
      <c r="OLP138" s="76"/>
      <c r="OLQ138" s="76"/>
      <c r="OLR138" s="76"/>
      <c r="OLS138" s="76"/>
      <c r="OLT138" s="76"/>
      <c r="OLU138" s="76"/>
      <c r="OLV138" s="76"/>
      <c r="OLW138" s="76"/>
      <c r="OLX138" s="76"/>
      <c r="OLY138" s="76"/>
      <c r="OLZ138" s="76"/>
      <c r="OMA138" s="76"/>
      <c r="OMB138" s="76"/>
      <c r="OMC138" s="76"/>
      <c r="OMD138" s="76"/>
      <c r="OME138" s="76"/>
      <c r="OMF138" s="76"/>
      <c r="OMG138" s="76"/>
      <c r="OMH138" s="76"/>
      <c r="OMI138" s="76"/>
      <c r="OMJ138" s="76"/>
      <c r="OMK138" s="76"/>
      <c r="OML138" s="76"/>
      <c r="OMM138" s="76"/>
      <c r="OMN138" s="76"/>
      <c r="OMO138" s="76"/>
      <c r="OMP138" s="76"/>
      <c r="OMQ138" s="76"/>
      <c r="OMR138" s="76"/>
      <c r="OMS138" s="76"/>
      <c r="OMT138" s="76"/>
      <c r="OMU138" s="76"/>
      <c r="OMV138" s="76"/>
      <c r="OMW138" s="76"/>
      <c r="OMX138" s="76"/>
      <c r="OMY138" s="76"/>
      <c r="OMZ138" s="76"/>
      <c r="ONA138" s="76"/>
      <c r="ONB138" s="76"/>
      <c r="ONC138" s="76"/>
      <c r="OND138" s="76"/>
      <c r="ONE138" s="76"/>
      <c r="ONF138" s="76"/>
      <c r="ONG138" s="76"/>
      <c r="ONH138" s="76"/>
      <c r="ONI138" s="76"/>
      <c r="ONJ138" s="76"/>
      <c r="ONK138" s="76"/>
      <c r="ONL138" s="76"/>
      <c r="ONM138" s="76"/>
      <c r="ONN138" s="76"/>
      <c r="ONO138" s="76"/>
      <c r="ONP138" s="76"/>
      <c r="ONQ138" s="76"/>
      <c r="ONR138" s="76"/>
      <c r="ONS138" s="76"/>
      <c r="ONT138" s="76"/>
      <c r="ONU138" s="76"/>
      <c r="ONV138" s="76"/>
      <c r="ONW138" s="76"/>
      <c r="ONX138" s="76"/>
      <c r="ONY138" s="76"/>
      <c r="ONZ138" s="76"/>
      <c r="OOA138" s="76"/>
      <c r="OOB138" s="76"/>
      <c r="OOC138" s="76"/>
      <c r="OOD138" s="76"/>
      <c r="OOE138" s="76"/>
      <c r="OOF138" s="76"/>
      <c r="OOG138" s="76"/>
      <c r="OOH138" s="76"/>
      <c r="OOI138" s="76"/>
      <c r="OOJ138" s="76"/>
      <c r="OOK138" s="76"/>
      <c r="OOL138" s="76"/>
      <c r="OOM138" s="76"/>
      <c r="OON138" s="76"/>
      <c r="OOO138" s="76"/>
      <c r="OOP138" s="76"/>
      <c r="OOQ138" s="76"/>
      <c r="OOR138" s="76"/>
      <c r="OOS138" s="76"/>
      <c r="OOT138" s="76"/>
      <c r="OOU138" s="76"/>
      <c r="OOV138" s="76"/>
      <c r="OOW138" s="76"/>
      <c r="OOX138" s="76"/>
      <c r="OOY138" s="76"/>
      <c r="OOZ138" s="76"/>
      <c r="OPA138" s="76"/>
      <c r="OPB138" s="76"/>
      <c r="OPC138" s="76"/>
      <c r="OPD138" s="76"/>
      <c r="OPE138" s="76"/>
      <c r="OPF138" s="76"/>
      <c r="OPG138" s="76"/>
      <c r="OPH138" s="76"/>
      <c r="OPI138" s="76"/>
      <c r="OPJ138" s="76"/>
      <c r="OPK138" s="76"/>
      <c r="OPL138" s="76"/>
      <c r="OPM138" s="76"/>
      <c r="OPN138" s="76"/>
      <c r="OPO138" s="76"/>
      <c r="OPP138" s="76"/>
      <c r="OPQ138" s="76"/>
      <c r="OPR138" s="76"/>
      <c r="OPS138" s="76"/>
      <c r="OPT138" s="76"/>
      <c r="OPU138" s="76"/>
      <c r="OPV138" s="76"/>
      <c r="OPW138" s="76"/>
      <c r="OPX138" s="76"/>
      <c r="OPY138" s="76"/>
      <c r="OPZ138" s="76"/>
      <c r="OQA138" s="76"/>
      <c r="OQB138" s="76"/>
      <c r="OQC138" s="76"/>
      <c r="OQD138" s="76"/>
      <c r="OQE138" s="76"/>
      <c r="OQF138" s="76"/>
      <c r="OQG138" s="76"/>
      <c r="OQH138" s="76"/>
      <c r="OQI138" s="76"/>
      <c r="OQJ138" s="76"/>
      <c r="OQK138" s="76"/>
      <c r="OQL138" s="76"/>
      <c r="OQM138" s="76"/>
      <c r="OQN138" s="76"/>
      <c r="OQO138" s="76"/>
      <c r="OQP138" s="76"/>
      <c r="OQQ138" s="76"/>
      <c r="OQR138" s="76"/>
      <c r="OQS138" s="76"/>
      <c r="OQT138" s="76"/>
      <c r="OQU138" s="76"/>
      <c r="OQV138" s="76"/>
      <c r="OQW138" s="76"/>
      <c r="OQX138" s="76"/>
      <c r="OQY138" s="76"/>
      <c r="OQZ138" s="76"/>
      <c r="ORA138" s="76"/>
      <c r="ORB138" s="76"/>
      <c r="ORC138" s="76"/>
      <c r="ORD138" s="76"/>
      <c r="ORE138" s="76"/>
      <c r="ORF138" s="76"/>
      <c r="ORG138" s="76"/>
      <c r="ORH138" s="76"/>
      <c r="ORI138" s="76"/>
      <c r="ORJ138" s="76"/>
      <c r="ORK138" s="76"/>
      <c r="ORL138" s="76"/>
      <c r="ORM138" s="76"/>
      <c r="ORN138" s="76"/>
      <c r="ORO138" s="76"/>
      <c r="ORP138" s="76"/>
      <c r="ORQ138" s="76"/>
      <c r="ORR138" s="76"/>
      <c r="ORS138" s="76"/>
      <c r="ORT138" s="76"/>
      <c r="ORU138" s="76"/>
      <c r="ORV138" s="76"/>
      <c r="ORW138" s="76"/>
      <c r="ORX138" s="76"/>
      <c r="ORY138" s="76"/>
      <c r="ORZ138" s="76"/>
      <c r="OSA138" s="76"/>
      <c r="OSB138" s="76"/>
      <c r="OSC138" s="76"/>
      <c r="OSD138" s="76"/>
      <c r="OSE138" s="76"/>
      <c r="OSF138" s="76"/>
      <c r="OSG138" s="76"/>
      <c r="OSH138" s="76"/>
      <c r="OSI138" s="76"/>
      <c r="OSJ138" s="76"/>
      <c r="OSK138" s="76"/>
      <c r="OSL138" s="76"/>
      <c r="OSM138" s="76"/>
      <c r="OSN138" s="76"/>
      <c r="OSO138" s="76"/>
      <c r="OSP138" s="76"/>
      <c r="OSQ138" s="76"/>
      <c r="OSR138" s="76"/>
      <c r="OSS138" s="76"/>
      <c r="OST138" s="76"/>
      <c r="OSU138" s="76"/>
      <c r="OSV138" s="76"/>
      <c r="OSW138" s="76"/>
      <c r="OSX138" s="76"/>
      <c r="OSY138" s="76"/>
      <c r="OSZ138" s="76"/>
      <c r="OTA138" s="76"/>
      <c r="OTB138" s="76"/>
      <c r="OTC138" s="76"/>
      <c r="OTD138" s="76"/>
      <c r="OTE138" s="76"/>
      <c r="OTF138" s="76"/>
      <c r="OTG138" s="76"/>
      <c r="OTH138" s="76"/>
      <c r="OTI138" s="76"/>
      <c r="OTJ138" s="76"/>
      <c r="OTK138" s="76"/>
      <c r="OTL138" s="76"/>
      <c r="OTM138" s="76"/>
      <c r="OTN138" s="76"/>
      <c r="OTO138" s="76"/>
      <c r="OTP138" s="76"/>
      <c r="OTQ138" s="76"/>
      <c r="OTR138" s="76"/>
      <c r="OTS138" s="76"/>
      <c r="OTT138" s="76"/>
      <c r="OTU138" s="76"/>
      <c r="OTV138" s="76"/>
      <c r="OTW138" s="76"/>
      <c r="OTX138" s="76"/>
      <c r="OTY138" s="76"/>
      <c r="OTZ138" s="76"/>
      <c r="OUA138" s="76"/>
      <c r="OUB138" s="76"/>
      <c r="OUC138" s="76"/>
      <c r="OUD138" s="76"/>
      <c r="OUE138" s="76"/>
      <c r="OUF138" s="76"/>
      <c r="OUG138" s="76"/>
      <c r="OUH138" s="76"/>
      <c r="OUI138" s="76"/>
      <c r="OUJ138" s="76"/>
      <c r="OUK138" s="76"/>
      <c r="OUL138" s="76"/>
      <c r="OUM138" s="76"/>
      <c r="OUN138" s="76"/>
      <c r="OUO138" s="76"/>
      <c r="OUP138" s="76"/>
      <c r="OUQ138" s="76"/>
      <c r="OUR138" s="76"/>
      <c r="OUS138" s="76"/>
      <c r="OUT138" s="76"/>
      <c r="OUU138" s="76"/>
      <c r="OUV138" s="76"/>
      <c r="OUW138" s="76"/>
      <c r="OUX138" s="76"/>
      <c r="OUY138" s="76"/>
      <c r="OUZ138" s="76"/>
      <c r="OVA138" s="76"/>
      <c r="OVB138" s="76"/>
      <c r="OVC138" s="76"/>
      <c r="OVD138" s="76"/>
      <c r="OVE138" s="76"/>
      <c r="OVF138" s="76"/>
      <c r="OVG138" s="76"/>
      <c r="OVH138" s="76"/>
      <c r="OVI138" s="76"/>
      <c r="OVJ138" s="76"/>
      <c r="OVK138" s="76"/>
      <c r="OVL138" s="76"/>
      <c r="OVM138" s="76"/>
      <c r="OVN138" s="76"/>
      <c r="OVO138" s="76"/>
      <c r="OVP138" s="76"/>
      <c r="OVQ138" s="76"/>
      <c r="OVR138" s="76"/>
      <c r="OVS138" s="76"/>
      <c r="OVT138" s="76"/>
      <c r="OVU138" s="76"/>
      <c r="OVV138" s="76"/>
      <c r="OVW138" s="76"/>
      <c r="OVX138" s="76"/>
      <c r="OVY138" s="76"/>
      <c r="OVZ138" s="76"/>
      <c r="OWA138" s="76"/>
      <c r="OWB138" s="76"/>
      <c r="OWC138" s="76"/>
      <c r="OWD138" s="76"/>
      <c r="OWE138" s="76"/>
      <c r="OWF138" s="76"/>
      <c r="OWG138" s="76"/>
      <c r="OWH138" s="76"/>
      <c r="OWI138" s="76"/>
      <c r="OWJ138" s="76"/>
      <c r="OWK138" s="76"/>
      <c r="OWL138" s="76"/>
      <c r="OWM138" s="76"/>
      <c r="OWN138" s="76"/>
      <c r="OWO138" s="76"/>
      <c r="OWP138" s="76"/>
      <c r="OWQ138" s="76"/>
      <c r="OWR138" s="76"/>
      <c r="OWS138" s="76"/>
      <c r="OWT138" s="76"/>
      <c r="OWU138" s="76"/>
      <c r="OWV138" s="76"/>
      <c r="OWW138" s="76"/>
      <c r="OWX138" s="76"/>
      <c r="OWY138" s="76"/>
      <c r="OWZ138" s="76"/>
      <c r="OXA138" s="76"/>
      <c r="OXB138" s="76"/>
      <c r="OXC138" s="76"/>
      <c r="OXD138" s="76"/>
      <c r="OXE138" s="76"/>
      <c r="OXF138" s="76"/>
      <c r="OXG138" s="76"/>
      <c r="OXH138" s="76"/>
      <c r="OXI138" s="76"/>
      <c r="OXJ138" s="76"/>
      <c r="OXK138" s="76"/>
      <c r="OXL138" s="76"/>
      <c r="OXM138" s="76"/>
      <c r="OXN138" s="76"/>
      <c r="OXO138" s="76"/>
      <c r="OXP138" s="76"/>
      <c r="OXQ138" s="76"/>
      <c r="OXR138" s="76"/>
      <c r="OXS138" s="76"/>
      <c r="OXT138" s="76"/>
      <c r="OXU138" s="76"/>
      <c r="OXV138" s="76"/>
      <c r="OXW138" s="76"/>
      <c r="OXX138" s="76"/>
      <c r="OXY138" s="76"/>
      <c r="OXZ138" s="76"/>
      <c r="OYA138" s="76"/>
      <c r="OYB138" s="76"/>
      <c r="OYC138" s="76"/>
      <c r="OYD138" s="76"/>
      <c r="OYE138" s="76"/>
      <c r="OYF138" s="76"/>
      <c r="OYG138" s="76"/>
      <c r="OYH138" s="76"/>
      <c r="OYI138" s="76"/>
      <c r="OYJ138" s="76"/>
      <c r="OYK138" s="76"/>
      <c r="OYL138" s="76"/>
      <c r="OYM138" s="76"/>
      <c r="OYN138" s="76"/>
      <c r="OYO138" s="76"/>
      <c r="OYP138" s="76"/>
      <c r="OYQ138" s="76"/>
      <c r="OYR138" s="76"/>
      <c r="OYS138" s="76"/>
      <c r="OYT138" s="76"/>
      <c r="OYU138" s="76"/>
      <c r="OYV138" s="76"/>
      <c r="OYW138" s="76"/>
      <c r="OYX138" s="76"/>
      <c r="OYY138" s="76"/>
      <c r="OYZ138" s="76"/>
      <c r="OZA138" s="76"/>
      <c r="OZB138" s="76"/>
      <c r="OZC138" s="76"/>
      <c r="OZD138" s="76"/>
      <c r="OZE138" s="76"/>
      <c r="OZF138" s="76"/>
      <c r="OZG138" s="76"/>
      <c r="OZH138" s="76"/>
      <c r="OZI138" s="76"/>
      <c r="OZJ138" s="76"/>
      <c r="OZK138" s="76"/>
      <c r="OZL138" s="76"/>
      <c r="OZM138" s="76"/>
      <c r="OZN138" s="76"/>
      <c r="OZO138" s="76"/>
      <c r="OZP138" s="76"/>
      <c r="OZQ138" s="76"/>
      <c r="OZR138" s="76"/>
      <c r="OZS138" s="76"/>
      <c r="OZT138" s="76"/>
      <c r="OZU138" s="76"/>
      <c r="OZV138" s="76"/>
      <c r="OZW138" s="76"/>
      <c r="OZX138" s="76"/>
      <c r="OZY138" s="76"/>
      <c r="OZZ138" s="76"/>
      <c r="PAA138" s="76"/>
      <c r="PAB138" s="76"/>
      <c r="PAC138" s="76"/>
      <c r="PAD138" s="76"/>
      <c r="PAE138" s="76"/>
      <c r="PAF138" s="76"/>
      <c r="PAG138" s="76"/>
      <c r="PAH138" s="76"/>
      <c r="PAI138" s="76"/>
      <c r="PAJ138" s="76"/>
      <c r="PAK138" s="76"/>
      <c r="PAL138" s="76"/>
      <c r="PAM138" s="76"/>
      <c r="PAN138" s="76"/>
      <c r="PAO138" s="76"/>
      <c r="PAP138" s="76"/>
      <c r="PAQ138" s="76"/>
      <c r="PAR138" s="76"/>
      <c r="PAS138" s="76"/>
      <c r="PAT138" s="76"/>
      <c r="PAU138" s="76"/>
      <c r="PAV138" s="76"/>
      <c r="PAW138" s="76"/>
      <c r="PAX138" s="76"/>
      <c r="PAY138" s="76"/>
      <c r="PAZ138" s="76"/>
      <c r="PBA138" s="76"/>
      <c r="PBB138" s="76"/>
      <c r="PBC138" s="76"/>
      <c r="PBD138" s="76"/>
      <c r="PBE138" s="76"/>
      <c r="PBF138" s="76"/>
      <c r="PBG138" s="76"/>
      <c r="PBH138" s="76"/>
      <c r="PBI138" s="76"/>
      <c r="PBJ138" s="76"/>
      <c r="PBK138" s="76"/>
      <c r="PBL138" s="76"/>
      <c r="PBM138" s="76"/>
      <c r="PBN138" s="76"/>
      <c r="PBO138" s="76"/>
      <c r="PBP138" s="76"/>
      <c r="PBQ138" s="76"/>
      <c r="PBR138" s="76"/>
      <c r="PBS138" s="76"/>
      <c r="PBT138" s="76"/>
      <c r="PBU138" s="76"/>
      <c r="PBV138" s="76"/>
      <c r="PBW138" s="76"/>
      <c r="PBX138" s="76"/>
      <c r="PBY138" s="76"/>
      <c r="PBZ138" s="76"/>
      <c r="PCA138" s="76"/>
      <c r="PCB138" s="76"/>
      <c r="PCC138" s="76"/>
      <c r="PCD138" s="76"/>
      <c r="PCE138" s="76"/>
      <c r="PCF138" s="76"/>
      <c r="PCG138" s="76"/>
      <c r="PCH138" s="76"/>
      <c r="PCI138" s="76"/>
      <c r="PCJ138" s="76"/>
      <c r="PCK138" s="76"/>
      <c r="PCL138" s="76"/>
      <c r="PCM138" s="76"/>
      <c r="PCN138" s="76"/>
      <c r="PCO138" s="76"/>
      <c r="PCP138" s="76"/>
      <c r="PCQ138" s="76"/>
      <c r="PCR138" s="76"/>
      <c r="PCS138" s="76"/>
      <c r="PCT138" s="76"/>
      <c r="PCU138" s="76"/>
      <c r="PCV138" s="76"/>
      <c r="PCW138" s="76"/>
      <c r="PCX138" s="76"/>
      <c r="PCY138" s="76"/>
      <c r="PCZ138" s="76"/>
      <c r="PDA138" s="76"/>
      <c r="PDB138" s="76"/>
      <c r="PDC138" s="76"/>
      <c r="PDD138" s="76"/>
      <c r="PDE138" s="76"/>
      <c r="PDF138" s="76"/>
      <c r="PDG138" s="76"/>
      <c r="PDH138" s="76"/>
      <c r="PDI138" s="76"/>
      <c r="PDJ138" s="76"/>
      <c r="PDK138" s="76"/>
      <c r="PDL138" s="76"/>
      <c r="PDM138" s="76"/>
      <c r="PDN138" s="76"/>
      <c r="PDO138" s="76"/>
      <c r="PDP138" s="76"/>
      <c r="PDQ138" s="76"/>
      <c r="PDR138" s="76"/>
      <c r="PDS138" s="76"/>
      <c r="PDT138" s="76"/>
      <c r="PDU138" s="76"/>
      <c r="PDV138" s="76"/>
      <c r="PDW138" s="76"/>
      <c r="PDX138" s="76"/>
      <c r="PDY138" s="76"/>
      <c r="PDZ138" s="76"/>
      <c r="PEA138" s="76"/>
      <c r="PEB138" s="76"/>
      <c r="PEC138" s="76"/>
      <c r="PED138" s="76"/>
      <c r="PEE138" s="76"/>
      <c r="PEF138" s="76"/>
      <c r="PEG138" s="76"/>
      <c r="PEH138" s="76"/>
      <c r="PEI138" s="76"/>
      <c r="PEJ138" s="76"/>
      <c r="PEK138" s="76"/>
      <c r="PEL138" s="76"/>
      <c r="PEM138" s="76"/>
      <c r="PEN138" s="76"/>
      <c r="PEO138" s="76"/>
      <c r="PEP138" s="76"/>
      <c r="PEQ138" s="76"/>
      <c r="PER138" s="76"/>
      <c r="PES138" s="76"/>
      <c r="PET138" s="76"/>
      <c r="PEU138" s="76"/>
      <c r="PEV138" s="76"/>
      <c r="PEW138" s="76"/>
      <c r="PEX138" s="76"/>
      <c r="PEY138" s="76"/>
      <c r="PEZ138" s="76"/>
      <c r="PFA138" s="76"/>
      <c r="PFB138" s="76"/>
      <c r="PFC138" s="76"/>
      <c r="PFD138" s="76"/>
      <c r="PFE138" s="76"/>
      <c r="PFF138" s="76"/>
      <c r="PFG138" s="76"/>
      <c r="PFH138" s="76"/>
      <c r="PFI138" s="76"/>
      <c r="PFJ138" s="76"/>
      <c r="PFK138" s="76"/>
      <c r="PFL138" s="76"/>
      <c r="PFM138" s="76"/>
      <c r="PFN138" s="76"/>
      <c r="PFO138" s="76"/>
      <c r="PFP138" s="76"/>
      <c r="PFQ138" s="76"/>
      <c r="PFR138" s="76"/>
      <c r="PFS138" s="76"/>
      <c r="PFT138" s="76"/>
      <c r="PFU138" s="76"/>
      <c r="PFV138" s="76"/>
      <c r="PFW138" s="76"/>
      <c r="PFX138" s="76"/>
      <c r="PFY138" s="76"/>
      <c r="PFZ138" s="76"/>
      <c r="PGA138" s="76"/>
      <c r="PGB138" s="76"/>
      <c r="PGC138" s="76"/>
      <c r="PGD138" s="76"/>
      <c r="PGE138" s="76"/>
      <c r="PGF138" s="76"/>
      <c r="PGG138" s="76"/>
      <c r="PGH138" s="76"/>
      <c r="PGI138" s="76"/>
      <c r="PGJ138" s="76"/>
      <c r="PGK138" s="76"/>
      <c r="PGL138" s="76"/>
      <c r="PGM138" s="76"/>
      <c r="PGN138" s="76"/>
      <c r="PGO138" s="76"/>
      <c r="PGP138" s="76"/>
      <c r="PGQ138" s="76"/>
      <c r="PGR138" s="76"/>
      <c r="PGS138" s="76"/>
      <c r="PGT138" s="76"/>
      <c r="PGU138" s="76"/>
      <c r="PGV138" s="76"/>
      <c r="PGW138" s="76"/>
      <c r="PGX138" s="76"/>
      <c r="PGY138" s="76"/>
      <c r="PGZ138" s="76"/>
      <c r="PHA138" s="76"/>
      <c r="PHB138" s="76"/>
      <c r="PHC138" s="76"/>
      <c r="PHD138" s="76"/>
      <c r="PHE138" s="76"/>
      <c r="PHF138" s="76"/>
      <c r="PHG138" s="76"/>
      <c r="PHH138" s="76"/>
      <c r="PHI138" s="76"/>
      <c r="PHJ138" s="76"/>
      <c r="PHK138" s="76"/>
      <c r="PHL138" s="76"/>
      <c r="PHM138" s="76"/>
      <c r="PHN138" s="76"/>
      <c r="PHO138" s="76"/>
      <c r="PHP138" s="76"/>
      <c r="PHQ138" s="76"/>
      <c r="PHR138" s="76"/>
      <c r="PHS138" s="76"/>
      <c r="PHT138" s="76"/>
      <c r="PHU138" s="76"/>
      <c r="PHV138" s="76"/>
      <c r="PHW138" s="76"/>
      <c r="PHX138" s="76"/>
      <c r="PHY138" s="76"/>
      <c r="PHZ138" s="76"/>
      <c r="PIA138" s="76"/>
      <c r="PIB138" s="76"/>
      <c r="PIC138" s="76"/>
      <c r="PID138" s="76"/>
      <c r="PIE138" s="76"/>
      <c r="PIF138" s="76"/>
      <c r="PIG138" s="76"/>
      <c r="PIH138" s="76"/>
      <c r="PII138" s="76"/>
      <c r="PIJ138" s="76"/>
      <c r="PIK138" s="76"/>
      <c r="PIL138" s="76"/>
      <c r="PIM138" s="76"/>
      <c r="PIN138" s="76"/>
      <c r="PIO138" s="76"/>
      <c r="PIP138" s="76"/>
      <c r="PIQ138" s="76"/>
      <c r="PIR138" s="76"/>
      <c r="PIS138" s="76"/>
      <c r="PIT138" s="76"/>
      <c r="PIU138" s="76"/>
      <c r="PIV138" s="76"/>
      <c r="PIW138" s="76"/>
      <c r="PIX138" s="76"/>
      <c r="PIY138" s="76"/>
      <c r="PIZ138" s="76"/>
      <c r="PJA138" s="76"/>
      <c r="PJB138" s="76"/>
      <c r="PJC138" s="76"/>
      <c r="PJD138" s="76"/>
      <c r="PJE138" s="76"/>
      <c r="PJF138" s="76"/>
      <c r="PJG138" s="76"/>
      <c r="PJH138" s="76"/>
      <c r="PJI138" s="76"/>
      <c r="PJJ138" s="76"/>
      <c r="PJK138" s="76"/>
      <c r="PJL138" s="76"/>
      <c r="PJM138" s="76"/>
      <c r="PJN138" s="76"/>
      <c r="PJO138" s="76"/>
      <c r="PJP138" s="76"/>
      <c r="PJQ138" s="76"/>
      <c r="PJR138" s="76"/>
      <c r="PJS138" s="76"/>
      <c r="PJT138" s="76"/>
      <c r="PJU138" s="76"/>
      <c r="PJV138" s="76"/>
      <c r="PJW138" s="76"/>
      <c r="PJX138" s="76"/>
      <c r="PJY138" s="76"/>
      <c r="PJZ138" s="76"/>
      <c r="PKA138" s="76"/>
      <c r="PKB138" s="76"/>
      <c r="PKC138" s="76"/>
      <c r="PKD138" s="76"/>
      <c r="PKE138" s="76"/>
      <c r="PKF138" s="76"/>
      <c r="PKG138" s="76"/>
      <c r="PKH138" s="76"/>
      <c r="PKI138" s="76"/>
      <c r="PKJ138" s="76"/>
      <c r="PKK138" s="76"/>
      <c r="PKL138" s="76"/>
      <c r="PKM138" s="76"/>
      <c r="PKN138" s="76"/>
      <c r="PKO138" s="76"/>
      <c r="PKP138" s="76"/>
      <c r="PKQ138" s="76"/>
      <c r="PKR138" s="76"/>
      <c r="PKS138" s="76"/>
      <c r="PKT138" s="76"/>
      <c r="PKU138" s="76"/>
      <c r="PKV138" s="76"/>
      <c r="PKW138" s="76"/>
      <c r="PKX138" s="76"/>
      <c r="PKY138" s="76"/>
      <c r="PKZ138" s="76"/>
      <c r="PLA138" s="76"/>
      <c r="PLB138" s="76"/>
      <c r="PLC138" s="76"/>
      <c r="PLD138" s="76"/>
      <c r="PLE138" s="76"/>
      <c r="PLF138" s="76"/>
      <c r="PLG138" s="76"/>
      <c r="PLH138" s="76"/>
      <c r="PLI138" s="76"/>
      <c r="PLJ138" s="76"/>
      <c r="PLK138" s="76"/>
      <c r="PLL138" s="76"/>
      <c r="PLM138" s="76"/>
      <c r="PLN138" s="76"/>
      <c r="PLO138" s="76"/>
      <c r="PLP138" s="76"/>
      <c r="PLQ138" s="76"/>
      <c r="PLR138" s="76"/>
      <c r="PLS138" s="76"/>
      <c r="PLT138" s="76"/>
      <c r="PLU138" s="76"/>
      <c r="PLV138" s="76"/>
      <c r="PLW138" s="76"/>
      <c r="PLX138" s="76"/>
      <c r="PLY138" s="76"/>
      <c r="PLZ138" s="76"/>
      <c r="PMA138" s="76"/>
      <c r="PMB138" s="76"/>
      <c r="PMC138" s="76"/>
      <c r="PMD138" s="76"/>
      <c r="PME138" s="76"/>
      <c r="PMF138" s="76"/>
      <c r="PMG138" s="76"/>
      <c r="PMH138" s="76"/>
      <c r="PMI138" s="76"/>
      <c r="PMJ138" s="76"/>
      <c r="PMK138" s="76"/>
      <c r="PML138" s="76"/>
      <c r="PMM138" s="76"/>
      <c r="PMN138" s="76"/>
      <c r="PMO138" s="76"/>
      <c r="PMP138" s="76"/>
      <c r="PMQ138" s="76"/>
      <c r="PMR138" s="76"/>
      <c r="PMS138" s="76"/>
      <c r="PMT138" s="76"/>
      <c r="PMU138" s="76"/>
      <c r="PMV138" s="76"/>
      <c r="PMW138" s="76"/>
      <c r="PMX138" s="76"/>
      <c r="PMY138" s="76"/>
      <c r="PMZ138" s="76"/>
      <c r="PNA138" s="76"/>
      <c r="PNB138" s="76"/>
      <c r="PNC138" s="76"/>
      <c r="PND138" s="76"/>
      <c r="PNE138" s="76"/>
      <c r="PNF138" s="76"/>
      <c r="PNG138" s="76"/>
      <c r="PNH138" s="76"/>
      <c r="PNI138" s="76"/>
      <c r="PNJ138" s="76"/>
      <c r="PNK138" s="76"/>
      <c r="PNL138" s="76"/>
      <c r="PNM138" s="76"/>
      <c r="PNN138" s="76"/>
      <c r="PNO138" s="76"/>
      <c r="PNP138" s="76"/>
      <c r="PNQ138" s="76"/>
      <c r="PNR138" s="76"/>
      <c r="PNS138" s="76"/>
      <c r="PNT138" s="76"/>
      <c r="PNU138" s="76"/>
      <c r="PNV138" s="76"/>
      <c r="PNW138" s="76"/>
      <c r="PNX138" s="76"/>
      <c r="PNY138" s="76"/>
      <c r="PNZ138" s="76"/>
      <c r="POA138" s="76"/>
      <c r="POB138" s="76"/>
      <c r="POC138" s="76"/>
      <c r="POD138" s="76"/>
      <c r="POE138" s="76"/>
      <c r="POF138" s="76"/>
      <c r="POG138" s="76"/>
      <c r="POH138" s="76"/>
      <c r="POI138" s="76"/>
      <c r="POJ138" s="76"/>
      <c r="POK138" s="76"/>
      <c r="POL138" s="76"/>
      <c r="POM138" s="76"/>
      <c r="PON138" s="76"/>
      <c r="POO138" s="76"/>
      <c r="POP138" s="76"/>
      <c r="POQ138" s="76"/>
      <c r="POR138" s="76"/>
      <c r="POS138" s="76"/>
      <c r="POT138" s="76"/>
      <c r="POU138" s="76"/>
      <c r="POV138" s="76"/>
      <c r="POW138" s="76"/>
      <c r="POX138" s="76"/>
      <c r="POY138" s="76"/>
      <c r="POZ138" s="76"/>
      <c r="PPA138" s="76"/>
      <c r="PPB138" s="76"/>
      <c r="PPC138" s="76"/>
      <c r="PPD138" s="76"/>
      <c r="PPE138" s="76"/>
      <c r="PPF138" s="76"/>
      <c r="PPG138" s="76"/>
      <c r="PPH138" s="76"/>
      <c r="PPI138" s="76"/>
      <c r="PPJ138" s="76"/>
      <c r="PPK138" s="76"/>
      <c r="PPL138" s="76"/>
      <c r="PPM138" s="76"/>
      <c r="PPN138" s="76"/>
      <c r="PPO138" s="76"/>
      <c r="PPP138" s="76"/>
      <c r="PPQ138" s="76"/>
      <c r="PPR138" s="76"/>
      <c r="PPS138" s="76"/>
      <c r="PPT138" s="76"/>
      <c r="PPU138" s="76"/>
      <c r="PPV138" s="76"/>
      <c r="PPW138" s="76"/>
      <c r="PPX138" s="76"/>
      <c r="PPY138" s="76"/>
      <c r="PPZ138" s="76"/>
      <c r="PQA138" s="76"/>
      <c r="PQB138" s="76"/>
      <c r="PQC138" s="76"/>
      <c r="PQD138" s="76"/>
      <c r="PQE138" s="76"/>
      <c r="PQF138" s="76"/>
      <c r="PQG138" s="76"/>
      <c r="PQH138" s="76"/>
      <c r="PQI138" s="76"/>
      <c r="PQJ138" s="76"/>
      <c r="PQK138" s="76"/>
      <c r="PQL138" s="76"/>
      <c r="PQM138" s="76"/>
      <c r="PQN138" s="76"/>
      <c r="PQO138" s="76"/>
      <c r="PQP138" s="76"/>
      <c r="PQQ138" s="76"/>
      <c r="PQR138" s="76"/>
      <c r="PQS138" s="76"/>
      <c r="PQT138" s="76"/>
      <c r="PQU138" s="76"/>
      <c r="PQV138" s="76"/>
      <c r="PQW138" s="76"/>
      <c r="PQX138" s="76"/>
      <c r="PQY138" s="76"/>
      <c r="PQZ138" s="76"/>
      <c r="PRA138" s="76"/>
      <c r="PRB138" s="76"/>
      <c r="PRC138" s="76"/>
      <c r="PRD138" s="76"/>
      <c r="PRE138" s="76"/>
      <c r="PRF138" s="76"/>
      <c r="PRG138" s="76"/>
      <c r="PRH138" s="76"/>
      <c r="PRI138" s="76"/>
      <c r="PRJ138" s="76"/>
      <c r="PRK138" s="76"/>
      <c r="PRL138" s="76"/>
      <c r="PRM138" s="76"/>
      <c r="PRN138" s="76"/>
      <c r="PRO138" s="76"/>
      <c r="PRP138" s="76"/>
      <c r="PRQ138" s="76"/>
      <c r="PRR138" s="76"/>
      <c r="PRS138" s="76"/>
      <c r="PRT138" s="76"/>
      <c r="PRU138" s="76"/>
      <c r="PRV138" s="76"/>
      <c r="PRW138" s="76"/>
      <c r="PRX138" s="76"/>
      <c r="PRY138" s="76"/>
      <c r="PRZ138" s="76"/>
      <c r="PSA138" s="76"/>
      <c r="PSB138" s="76"/>
      <c r="PSC138" s="76"/>
      <c r="PSD138" s="76"/>
      <c r="PSE138" s="76"/>
      <c r="PSF138" s="76"/>
      <c r="PSG138" s="76"/>
      <c r="PSH138" s="76"/>
      <c r="PSI138" s="76"/>
      <c r="PSJ138" s="76"/>
      <c r="PSK138" s="76"/>
      <c r="PSL138" s="76"/>
      <c r="PSM138" s="76"/>
      <c r="PSN138" s="76"/>
      <c r="PSO138" s="76"/>
      <c r="PSP138" s="76"/>
      <c r="PSQ138" s="76"/>
      <c r="PSR138" s="76"/>
      <c r="PSS138" s="76"/>
      <c r="PST138" s="76"/>
      <c r="PSU138" s="76"/>
      <c r="PSV138" s="76"/>
      <c r="PSW138" s="76"/>
      <c r="PSX138" s="76"/>
      <c r="PSY138" s="76"/>
      <c r="PSZ138" s="76"/>
      <c r="PTA138" s="76"/>
      <c r="PTB138" s="76"/>
      <c r="PTC138" s="76"/>
      <c r="PTD138" s="76"/>
      <c r="PTE138" s="76"/>
      <c r="PTF138" s="76"/>
      <c r="PTG138" s="76"/>
      <c r="PTH138" s="76"/>
      <c r="PTI138" s="76"/>
      <c r="PTJ138" s="76"/>
      <c r="PTK138" s="76"/>
      <c r="PTL138" s="76"/>
      <c r="PTM138" s="76"/>
      <c r="PTN138" s="76"/>
      <c r="PTO138" s="76"/>
      <c r="PTP138" s="76"/>
      <c r="PTQ138" s="76"/>
      <c r="PTR138" s="76"/>
      <c r="PTS138" s="76"/>
      <c r="PTT138" s="76"/>
      <c r="PTU138" s="76"/>
      <c r="PTV138" s="76"/>
      <c r="PTW138" s="76"/>
      <c r="PTX138" s="76"/>
      <c r="PTY138" s="76"/>
      <c r="PTZ138" s="76"/>
      <c r="PUA138" s="76"/>
      <c r="PUB138" s="76"/>
      <c r="PUC138" s="76"/>
      <c r="PUD138" s="76"/>
      <c r="PUE138" s="76"/>
      <c r="PUF138" s="76"/>
      <c r="PUG138" s="76"/>
      <c r="PUH138" s="76"/>
      <c r="PUI138" s="76"/>
      <c r="PUJ138" s="76"/>
      <c r="PUK138" s="76"/>
      <c r="PUL138" s="76"/>
      <c r="PUM138" s="76"/>
      <c r="PUN138" s="76"/>
      <c r="PUO138" s="76"/>
      <c r="PUP138" s="76"/>
      <c r="PUQ138" s="76"/>
      <c r="PUR138" s="76"/>
      <c r="PUS138" s="76"/>
      <c r="PUT138" s="76"/>
      <c r="PUU138" s="76"/>
      <c r="PUV138" s="76"/>
      <c r="PUW138" s="76"/>
      <c r="PUX138" s="76"/>
      <c r="PUY138" s="76"/>
      <c r="PUZ138" s="76"/>
      <c r="PVA138" s="76"/>
      <c r="PVB138" s="76"/>
      <c r="PVC138" s="76"/>
      <c r="PVD138" s="76"/>
      <c r="PVE138" s="76"/>
      <c r="PVF138" s="76"/>
      <c r="PVG138" s="76"/>
      <c r="PVH138" s="76"/>
      <c r="PVI138" s="76"/>
      <c r="PVJ138" s="76"/>
      <c r="PVK138" s="76"/>
      <c r="PVL138" s="76"/>
      <c r="PVM138" s="76"/>
      <c r="PVN138" s="76"/>
      <c r="PVO138" s="76"/>
      <c r="PVP138" s="76"/>
      <c r="PVQ138" s="76"/>
      <c r="PVR138" s="76"/>
      <c r="PVS138" s="76"/>
      <c r="PVT138" s="76"/>
      <c r="PVU138" s="76"/>
      <c r="PVV138" s="76"/>
      <c r="PVW138" s="76"/>
      <c r="PVX138" s="76"/>
      <c r="PVY138" s="76"/>
      <c r="PVZ138" s="76"/>
      <c r="PWA138" s="76"/>
      <c r="PWB138" s="76"/>
      <c r="PWC138" s="76"/>
      <c r="PWD138" s="76"/>
      <c r="PWE138" s="76"/>
      <c r="PWF138" s="76"/>
      <c r="PWG138" s="76"/>
      <c r="PWH138" s="76"/>
      <c r="PWI138" s="76"/>
      <c r="PWJ138" s="76"/>
      <c r="PWK138" s="76"/>
      <c r="PWL138" s="76"/>
      <c r="PWM138" s="76"/>
      <c r="PWN138" s="76"/>
      <c r="PWO138" s="76"/>
      <c r="PWP138" s="76"/>
      <c r="PWQ138" s="76"/>
      <c r="PWR138" s="76"/>
      <c r="PWS138" s="76"/>
      <c r="PWT138" s="76"/>
      <c r="PWU138" s="76"/>
      <c r="PWV138" s="76"/>
      <c r="PWW138" s="76"/>
      <c r="PWX138" s="76"/>
      <c r="PWY138" s="76"/>
      <c r="PWZ138" s="76"/>
      <c r="PXA138" s="76"/>
      <c r="PXB138" s="76"/>
      <c r="PXC138" s="76"/>
      <c r="PXD138" s="76"/>
      <c r="PXE138" s="76"/>
      <c r="PXF138" s="76"/>
      <c r="PXG138" s="76"/>
      <c r="PXH138" s="76"/>
      <c r="PXI138" s="76"/>
      <c r="PXJ138" s="76"/>
      <c r="PXK138" s="76"/>
      <c r="PXL138" s="76"/>
      <c r="PXM138" s="76"/>
      <c r="PXN138" s="76"/>
      <c r="PXO138" s="76"/>
      <c r="PXP138" s="76"/>
      <c r="PXQ138" s="76"/>
      <c r="PXR138" s="76"/>
      <c r="PXS138" s="76"/>
      <c r="PXT138" s="76"/>
      <c r="PXU138" s="76"/>
      <c r="PXV138" s="76"/>
      <c r="PXW138" s="76"/>
      <c r="PXX138" s="76"/>
      <c r="PXY138" s="76"/>
      <c r="PXZ138" s="76"/>
      <c r="PYA138" s="76"/>
      <c r="PYB138" s="76"/>
      <c r="PYC138" s="76"/>
      <c r="PYD138" s="76"/>
      <c r="PYE138" s="76"/>
      <c r="PYF138" s="76"/>
      <c r="PYG138" s="76"/>
      <c r="PYH138" s="76"/>
      <c r="PYI138" s="76"/>
      <c r="PYJ138" s="76"/>
      <c r="PYK138" s="76"/>
      <c r="PYL138" s="76"/>
      <c r="PYM138" s="76"/>
      <c r="PYN138" s="76"/>
      <c r="PYO138" s="76"/>
      <c r="PYP138" s="76"/>
      <c r="PYQ138" s="76"/>
      <c r="PYR138" s="76"/>
      <c r="PYS138" s="76"/>
      <c r="PYT138" s="76"/>
      <c r="PYU138" s="76"/>
      <c r="PYV138" s="76"/>
      <c r="PYW138" s="76"/>
      <c r="PYX138" s="76"/>
      <c r="PYY138" s="76"/>
      <c r="PYZ138" s="76"/>
      <c r="PZA138" s="76"/>
      <c r="PZB138" s="76"/>
      <c r="PZC138" s="76"/>
      <c r="PZD138" s="76"/>
      <c r="PZE138" s="76"/>
      <c r="PZF138" s="76"/>
      <c r="PZG138" s="76"/>
      <c r="PZH138" s="76"/>
      <c r="PZI138" s="76"/>
      <c r="PZJ138" s="76"/>
      <c r="PZK138" s="76"/>
      <c r="PZL138" s="76"/>
      <c r="PZM138" s="76"/>
      <c r="PZN138" s="76"/>
      <c r="PZO138" s="76"/>
      <c r="PZP138" s="76"/>
      <c r="PZQ138" s="76"/>
      <c r="PZR138" s="76"/>
      <c r="PZS138" s="76"/>
      <c r="PZT138" s="76"/>
      <c r="PZU138" s="76"/>
      <c r="PZV138" s="76"/>
      <c r="PZW138" s="76"/>
      <c r="PZX138" s="76"/>
      <c r="PZY138" s="76"/>
      <c r="PZZ138" s="76"/>
      <c r="QAA138" s="76"/>
      <c r="QAB138" s="76"/>
      <c r="QAC138" s="76"/>
      <c r="QAD138" s="76"/>
      <c r="QAE138" s="76"/>
      <c r="QAF138" s="76"/>
      <c r="QAG138" s="76"/>
      <c r="QAH138" s="76"/>
      <c r="QAI138" s="76"/>
      <c r="QAJ138" s="76"/>
      <c r="QAK138" s="76"/>
      <c r="QAL138" s="76"/>
      <c r="QAM138" s="76"/>
      <c r="QAN138" s="76"/>
      <c r="QAO138" s="76"/>
      <c r="QAP138" s="76"/>
      <c r="QAQ138" s="76"/>
      <c r="QAR138" s="76"/>
      <c r="QAS138" s="76"/>
      <c r="QAT138" s="76"/>
      <c r="QAU138" s="76"/>
      <c r="QAV138" s="76"/>
      <c r="QAW138" s="76"/>
      <c r="QAX138" s="76"/>
      <c r="QAY138" s="76"/>
      <c r="QAZ138" s="76"/>
      <c r="QBA138" s="76"/>
      <c r="QBB138" s="76"/>
      <c r="QBC138" s="76"/>
      <c r="QBD138" s="76"/>
      <c r="QBE138" s="76"/>
      <c r="QBF138" s="76"/>
      <c r="QBG138" s="76"/>
      <c r="QBH138" s="76"/>
      <c r="QBI138" s="76"/>
      <c r="QBJ138" s="76"/>
      <c r="QBK138" s="76"/>
      <c r="QBL138" s="76"/>
      <c r="QBM138" s="76"/>
      <c r="QBN138" s="76"/>
      <c r="QBO138" s="76"/>
      <c r="QBP138" s="76"/>
      <c r="QBQ138" s="76"/>
      <c r="QBR138" s="76"/>
      <c r="QBS138" s="76"/>
      <c r="QBT138" s="76"/>
      <c r="QBU138" s="76"/>
      <c r="QBV138" s="76"/>
      <c r="QBW138" s="76"/>
      <c r="QBX138" s="76"/>
      <c r="QBY138" s="76"/>
      <c r="QBZ138" s="76"/>
      <c r="QCA138" s="76"/>
      <c r="QCB138" s="76"/>
      <c r="QCC138" s="76"/>
      <c r="QCD138" s="76"/>
      <c r="QCE138" s="76"/>
      <c r="QCF138" s="76"/>
      <c r="QCG138" s="76"/>
      <c r="QCH138" s="76"/>
      <c r="QCI138" s="76"/>
      <c r="QCJ138" s="76"/>
      <c r="QCK138" s="76"/>
      <c r="QCL138" s="76"/>
      <c r="QCM138" s="76"/>
      <c r="QCN138" s="76"/>
      <c r="QCO138" s="76"/>
      <c r="QCP138" s="76"/>
      <c r="QCQ138" s="76"/>
      <c r="QCR138" s="76"/>
      <c r="QCS138" s="76"/>
      <c r="QCT138" s="76"/>
      <c r="QCU138" s="76"/>
      <c r="QCV138" s="76"/>
      <c r="QCW138" s="76"/>
      <c r="QCX138" s="76"/>
      <c r="QCY138" s="76"/>
      <c r="QCZ138" s="76"/>
      <c r="QDA138" s="76"/>
      <c r="QDB138" s="76"/>
      <c r="QDC138" s="76"/>
      <c r="QDD138" s="76"/>
      <c r="QDE138" s="76"/>
      <c r="QDF138" s="76"/>
      <c r="QDG138" s="76"/>
      <c r="QDH138" s="76"/>
      <c r="QDI138" s="76"/>
      <c r="QDJ138" s="76"/>
      <c r="QDK138" s="76"/>
      <c r="QDL138" s="76"/>
      <c r="QDM138" s="76"/>
      <c r="QDN138" s="76"/>
      <c r="QDO138" s="76"/>
      <c r="QDP138" s="76"/>
      <c r="QDQ138" s="76"/>
      <c r="QDR138" s="76"/>
      <c r="QDS138" s="76"/>
      <c r="QDT138" s="76"/>
      <c r="QDU138" s="76"/>
      <c r="QDV138" s="76"/>
      <c r="QDW138" s="76"/>
      <c r="QDX138" s="76"/>
      <c r="QDY138" s="76"/>
      <c r="QDZ138" s="76"/>
      <c r="QEA138" s="76"/>
      <c r="QEB138" s="76"/>
      <c r="QEC138" s="76"/>
      <c r="QED138" s="76"/>
      <c r="QEE138" s="76"/>
      <c r="QEF138" s="76"/>
      <c r="QEG138" s="76"/>
      <c r="QEH138" s="76"/>
      <c r="QEI138" s="76"/>
      <c r="QEJ138" s="76"/>
      <c r="QEK138" s="76"/>
      <c r="QEL138" s="76"/>
      <c r="QEM138" s="76"/>
      <c r="QEN138" s="76"/>
      <c r="QEO138" s="76"/>
      <c r="QEP138" s="76"/>
      <c r="QEQ138" s="76"/>
      <c r="QER138" s="76"/>
      <c r="QES138" s="76"/>
      <c r="QET138" s="76"/>
      <c r="QEU138" s="76"/>
      <c r="QEV138" s="76"/>
      <c r="QEW138" s="76"/>
      <c r="QEX138" s="76"/>
      <c r="QEY138" s="76"/>
      <c r="QEZ138" s="76"/>
      <c r="QFA138" s="76"/>
      <c r="QFB138" s="76"/>
      <c r="QFC138" s="76"/>
      <c r="QFD138" s="76"/>
      <c r="QFE138" s="76"/>
      <c r="QFF138" s="76"/>
      <c r="QFG138" s="76"/>
      <c r="QFH138" s="76"/>
      <c r="QFI138" s="76"/>
      <c r="QFJ138" s="76"/>
      <c r="QFK138" s="76"/>
      <c r="QFL138" s="76"/>
      <c r="QFM138" s="76"/>
      <c r="QFN138" s="76"/>
      <c r="QFO138" s="76"/>
      <c r="QFP138" s="76"/>
      <c r="QFQ138" s="76"/>
      <c r="QFR138" s="76"/>
      <c r="QFS138" s="76"/>
      <c r="QFT138" s="76"/>
      <c r="QFU138" s="76"/>
      <c r="QFV138" s="76"/>
      <c r="QFW138" s="76"/>
      <c r="QFX138" s="76"/>
      <c r="QFY138" s="76"/>
      <c r="QFZ138" s="76"/>
      <c r="QGA138" s="76"/>
      <c r="QGB138" s="76"/>
      <c r="QGC138" s="76"/>
      <c r="QGD138" s="76"/>
      <c r="QGE138" s="76"/>
      <c r="QGF138" s="76"/>
      <c r="QGG138" s="76"/>
      <c r="QGH138" s="76"/>
      <c r="QGI138" s="76"/>
      <c r="QGJ138" s="76"/>
      <c r="QGK138" s="76"/>
      <c r="QGL138" s="76"/>
      <c r="QGM138" s="76"/>
      <c r="QGN138" s="76"/>
      <c r="QGO138" s="76"/>
      <c r="QGP138" s="76"/>
      <c r="QGQ138" s="76"/>
      <c r="QGR138" s="76"/>
      <c r="QGS138" s="76"/>
      <c r="QGT138" s="76"/>
      <c r="QGU138" s="76"/>
      <c r="QGV138" s="76"/>
      <c r="QGW138" s="76"/>
      <c r="QGX138" s="76"/>
      <c r="QGY138" s="76"/>
      <c r="QGZ138" s="76"/>
      <c r="QHA138" s="76"/>
      <c r="QHB138" s="76"/>
      <c r="QHC138" s="76"/>
      <c r="QHD138" s="76"/>
      <c r="QHE138" s="76"/>
      <c r="QHF138" s="76"/>
      <c r="QHG138" s="76"/>
      <c r="QHH138" s="76"/>
      <c r="QHI138" s="76"/>
      <c r="QHJ138" s="76"/>
      <c r="QHK138" s="76"/>
      <c r="QHL138" s="76"/>
      <c r="QHM138" s="76"/>
      <c r="QHN138" s="76"/>
      <c r="QHO138" s="76"/>
      <c r="QHP138" s="76"/>
      <c r="QHQ138" s="76"/>
      <c r="QHR138" s="76"/>
      <c r="QHS138" s="76"/>
      <c r="QHT138" s="76"/>
      <c r="QHU138" s="76"/>
      <c r="QHV138" s="76"/>
      <c r="QHW138" s="76"/>
      <c r="QHX138" s="76"/>
      <c r="QHY138" s="76"/>
      <c r="QHZ138" s="76"/>
      <c r="QIA138" s="76"/>
      <c r="QIB138" s="76"/>
      <c r="QIC138" s="76"/>
      <c r="QID138" s="76"/>
      <c r="QIE138" s="76"/>
      <c r="QIF138" s="76"/>
      <c r="QIG138" s="76"/>
      <c r="QIH138" s="76"/>
      <c r="QII138" s="76"/>
      <c r="QIJ138" s="76"/>
      <c r="QIK138" s="76"/>
      <c r="QIL138" s="76"/>
      <c r="QIM138" s="76"/>
      <c r="QIN138" s="76"/>
      <c r="QIO138" s="76"/>
      <c r="QIP138" s="76"/>
      <c r="QIQ138" s="76"/>
      <c r="QIR138" s="76"/>
      <c r="QIS138" s="76"/>
      <c r="QIT138" s="76"/>
      <c r="QIU138" s="76"/>
      <c r="QIV138" s="76"/>
      <c r="QIW138" s="76"/>
      <c r="QIX138" s="76"/>
      <c r="QIY138" s="76"/>
      <c r="QIZ138" s="76"/>
      <c r="QJA138" s="76"/>
      <c r="QJB138" s="76"/>
      <c r="QJC138" s="76"/>
      <c r="QJD138" s="76"/>
      <c r="QJE138" s="76"/>
      <c r="QJF138" s="76"/>
      <c r="QJG138" s="76"/>
      <c r="QJH138" s="76"/>
      <c r="QJI138" s="76"/>
      <c r="QJJ138" s="76"/>
      <c r="QJK138" s="76"/>
      <c r="QJL138" s="76"/>
      <c r="QJM138" s="76"/>
      <c r="QJN138" s="76"/>
      <c r="QJO138" s="76"/>
      <c r="QJP138" s="76"/>
      <c r="QJQ138" s="76"/>
      <c r="QJR138" s="76"/>
      <c r="QJS138" s="76"/>
      <c r="QJT138" s="76"/>
      <c r="QJU138" s="76"/>
      <c r="QJV138" s="76"/>
      <c r="QJW138" s="76"/>
      <c r="QJX138" s="76"/>
      <c r="QJY138" s="76"/>
      <c r="QJZ138" s="76"/>
      <c r="QKA138" s="76"/>
      <c r="QKB138" s="76"/>
      <c r="QKC138" s="76"/>
      <c r="QKD138" s="76"/>
      <c r="QKE138" s="76"/>
      <c r="QKF138" s="76"/>
      <c r="QKG138" s="76"/>
      <c r="QKH138" s="76"/>
      <c r="QKI138" s="76"/>
      <c r="QKJ138" s="76"/>
      <c r="QKK138" s="76"/>
      <c r="QKL138" s="76"/>
      <c r="QKM138" s="76"/>
      <c r="QKN138" s="76"/>
      <c r="QKO138" s="76"/>
      <c r="QKP138" s="76"/>
      <c r="QKQ138" s="76"/>
      <c r="QKR138" s="76"/>
      <c r="QKS138" s="76"/>
      <c r="QKT138" s="76"/>
      <c r="QKU138" s="76"/>
      <c r="QKV138" s="76"/>
      <c r="QKW138" s="76"/>
      <c r="QKX138" s="76"/>
      <c r="QKY138" s="76"/>
      <c r="QKZ138" s="76"/>
      <c r="QLA138" s="76"/>
      <c r="QLB138" s="76"/>
      <c r="QLC138" s="76"/>
      <c r="QLD138" s="76"/>
      <c r="QLE138" s="76"/>
      <c r="QLF138" s="76"/>
      <c r="QLG138" s="76"/>
      <c r="QLH138" s="76"/>
      <c r="QLI138" s="76"/>
      <c r="QLJ138" s="76"/>
      <c r="QLK138" s="76"/>
      <c r="QLL138" s="76"/>
      <c r="QLM138" s="76"/>
      <c r="QLN138" s="76"/>
      <c r="QLO138" s="76"/>
      <c r="QLP138" s="76"/>
      <c r="QLQ138" s="76"/>
      <c r="QLR138" s="76"/>
      <c r="QLS138" s="76"/>
      <c r="QLT138" s="76"/>
      <c r="QLU138" s="76"/>
      <c r="QLV138" s="76"/>
      <c r="QLW138" s="76"/>
      <c r="QLX138" s="76"/>
      <c r="QLY138" s="76"/>
      <c r="QLZ138" s="76"/>
      <c r="QMA138" s="76"/>
      <c r="QMB138" s="76"/>
      <c r="QMC138" s="76"/>
      <c r="QMD138" s="76"/>
      <c r="QME138" s="76"/>
      <c r="QMF138" s="76"/>
      <c r="QMG138" s="76"/>
      <c r="QMH138" s="76"/>
      <c r="QMI138" s="76"/>
      <c r="QMJ138" s="76"/>
      <c r="QMK138" s="76"/>
      <c r="QML138" s="76"/>
      <c r="QMM138" s="76"/>
      <c r="QMN138" s="76"/>
      <c r="QMO138" s="76"/>
      <c r="QMP138" s="76"/>
      <c r="QMQ138" s="76"/>
      <c r="QMR138" s="76"/>
      <c r="QMS138" s="76"/>
      <c r="QMT138" s="76"/>
      <c r="QMU138" s="76"/>
      <c r="QMV138" s="76"/>
      <c r="QMW138" s="76"/>
      <c r="QMX138" s="76"/>
      <c r="QMY138" s="76"/>
      <c r="QMZ138" s="76"/>
      <c r="QNA138" s="76"/>
      <c r="QNB138" s="76"/>
      <c r="QNC138" s="76"/>
      <c r="QND138" s="76"/>
      <c r="QNE138" s="76"/>
      <c r="QNF138" s="76"/>
      <c r="QNG138" s="76"/>
      <c r="QNH138" s="76"/>
      <c r="QNI138" s="76"/>
      <c r="QNJ138" s="76"/>
      <c r="QNK138" s="76"/>
      <c r="QNL138" s="76"/>
      <c r="QNM138" s="76"/>
      <c r="QNN138" s="76"/>
      <c r="QNO138" s="76"/>
      <c r="QNP138" s="76"/>
      <c r="QNQ138" s="76"/>
      <c r="QNR138" s="76"/>
      <c r="QNS138" s="76"/>
      <c r="QNT138" s="76"/>
      <c r="QNU138" s="76"/>
      <c r="QNV138" s="76"/>
      <c r="QNW138" s="76"/>
      <c r="QNX138" s="76"/>
      <c r="QNY138" s="76"/>
      <c r="QNZ138" s="76"/>
      <c r="QOA138" s="76"/>
      <c r="QOB138" s="76"/>
      <c r="QOC138" s="76"/>
      <c r="QOD138" s="76"/>
      <c r="QOE138" s="76"/>
      <c r="QOF138" s="76"/>
      <c r="QOG138" s="76"/>
      <c r="QOH138" s="76"/>
      <c r="QOI138" s="76"/>
      <c r="QOJ138" s="76"/>
      <c r="QOK138" s="76"/>
      <c r="QOL138" s="76"/>
      <c r="QOM138" s="76"/>
      <c r="QON138" s="76"/>
      <c r="QOO138" s="76"/>
      <c r="QOP138" s="76"/>
      <c r="QOQ138" s="76"/>
      <c r="QOR138" s="76"/>
      <c r="QOS138" s="76"/>
      <c r="QOT138" s="76"/>
      <c r="QOU138" s="76"/>
      <c r="QOV138" s="76"/>
      <c r="QOW138" s="76"/>
      <c r="QOX138" s="76"/>
      <c r="QOY138" s="76"/>
      <c r="QOZ138" s="76"/>
      <c r="QPA138" s="76"/>
      <c r="QPB138" s="76"/>
      <c r="QPC138" s="76"/>
      <c r="QPD138" s="76"/>
      <c r="QPE138" s="76"/>
      <c r="QPF138" s="76"/>
      <c r="QPG138" s="76"/>
      <c r="QPH138" s="76"/>
      <c r="QPI138" s="76"/>
      <c r="QPJ138" s="76"/>
      <c r="QPK138" s="76"/>
      <c r="QPL138" s="76"/>
      <c r="QPM138" s="76"/>
      <c r="QPN138" s="76"/>
      <c r="QPO138" s="76"/>
      <c r="QPP138" s="76"/>
      <c r="QPQ138" s="76"/>
      <c r="QPR138" s="76"/>
      <c r="QPS138" s="76"/>
      <c r="QPT138" s="76"/>
      <c r="QPU138" s="76"/>
      <c r="QPV138" s="76"/>
      <c r="QPW138" s="76"/>
      <c r="QPX138" s="76"/>
      <c r="QPY138" s="76"/>
      <c r="QPZ138" s="76"/>
      <c r="QQA138" s="76"/>
      <c r="QQB138" s="76"/>
      <c r="QQC138" s="76"/>
      <c r="QQD138" s="76"/>
      <c r="QQE138" s="76"/>
      <c r="QQF138" s="76"/>
      <c r="QQG138" s="76"/>
      <c r="QQH138" s="76"/>
      <c r="QQI138" s="76"/>
      <c r="QQJ138" s="76"/>
      <c r="QQK138" s="76"/>
      <c r="QQL138" s="76"/>
      <c r="QQM138" s="76"/>
      <c r="QQN138" s="76"/>
      <c r="QQO138" s="76"/>
      <c r="QQP138" s="76"/>
      <c r="QQQ138" s="76"/>
      <c r="QQR138" s="76"/>
      <c r="QQS138" s="76"/>
      <c r="QQT138" s="76"/>
      <c r="QQU138" s="76"/>
      <c r="QQV138" s="76"/>
      <c r="QQW138" s="76"/>
      <c r="QQX138" s="76"/>
      <c r="QQY138" s="76"/>
      <c r="QQZ138" s="76"/>
      <c r="QRA138" s="76"/>
      <c r="QRB138" s="76"/>
      <c r="QRC138" s="76"/>
      <c r="QRD138" s="76"/>
      <c r="QRE138" s="76"/>
      <c r="QRF138" s="76"/>
      <c r="QRG138" s="76"/>
      <c r="QRH138" s="76"/>
      <c r="QRI138" s="76"/>
      <c r="QRJ138" s="76"/>
      <c r="QRK138" s="76"/>
      <c r="QRL138" s="76"/>
      <c r="QRM138" s="76"/>
      <c r="QRN138" s="76"/>
      <c r="QRO138" s="76"/>
      <c r="QRP138" s="76"/>
      <c r="QRQ138" s="76"/>
      <c r="QRR138" s="76"/>
      <c r="QRS138" s="76"/>
      <c r="QRT138" s="76"/>
      <c r="QRU138" s="76"/>
      <c r="QRV138" s="76"/>
      <c r="QRW138" s="76"/>
      <c r="QRX138" s="76"/>
      <c r="QRY138" s="76"/>
      <c r="QRZ138" s="76"/>
      <c r="QSA138" s="76"/>
      <c r="QSB138" s="76"/>
      <c r="QSC138" s="76"/>
      <c r="QSD138" s="76"/>
      <c r="QSE138" s="76"/>
      <c r="QSF138" s="76"/>
      <c r="QSG138" s="76"/>
      <c r="QSH138" s="76"/>
      <c r="QSI138" s="76"/>
      <c r="QSJ138" s="76"/>
      <c r="QSK138" s="76"/>
      <c r="QSL138" s="76"/>
      <c r="QSM138" s="76"/>
      <c r="QSN138" s="76"/>
      <c r="QSO138" s="76"/>
      <c r="QSP138" s="76"/>
      <c r="QSQ138" s="76"/>
      <c r="QSR138" s="76"/>
      <c r="QSS138" s="76"/>
      <c r="QST138" s="76"/>
      <c r="QSU138" s="76"/>
      <c r="QSV138" s="76"/>
      <c r="QSW138" s="76"/>
      <c r="QSX138" s="76"/>
      <c r="QSY138" s="76"/>
      <c r="QSZ138" s="76"/>
      <c r="QTA138" s="76"/>
      <c r="QTB138" s="76"/>
      <c r="QTC138" s="76"/>
      <c r="QTD138" s="76"/>
      <c r="QTE138" s="76"/>
      <c r="QTF138" s="76"/>
      <c r="QTG138" s="76"/>
      <c r="QTH138" s="76"/>
      <c r="QTI138" s="76"/>
      <c r="QTJ138" s="76"/>
      <c r="QTK138" s="76"/>
      <c r="QTL138" s="76"/>
      <c r="QTM138" s="76"/>
      <c r="QTN138" s="76"/>
      <c r="QTO138" s="76"/>
      <c r="QTP138" s="76"/>
      <c r="QTQ138" s="76"/>
      <c r="QTR138" s="76"/>
      <c r="QTS138" s="76"/>
      <c r="QTT138" s="76"/>
      <c r="QTU138" s="76"/>
      <c r="QTV138" s="76"/>
      <c r="QTW138" s="76"/>
      <c r="QTX138" s="76"/>
      <c r="QTY138" s="76"/>
      <c r="QTZ138" s="76"/>
      <c r="QUA138" s="76"/>
      <c r="QUB138" s="76"/>
      <c r="QUC138" s="76"/>
      <c r="QUD138" s="76"/>
      <c r="QUE138" s="76"/>
      <c r="QUF138" s="76"/>
      <c r="QUG138" s="76"/>
      <c r="QUH138" s="76"/>
      <c r="QUI138" s="76"/>
      <c r="QUJ138" s="76"/>
      <c r="QUK138" s="76"/>
      <c r="QUL138" s="76"/>
      <c r="QUM138" s="76"/>
      <c r="QUN138" s="76"/>
      <c r="QUO138" s="76"/>
      <c r="QUP138" s="76"/>
      <c r="QUQ138" s="76"/>
      <c r="QUR138" s="76"/>
      <c r="QUS138" s="76"/>
      <c r="QUT138" s="76"/>
      <c r="QUU138" s="76"/>
      <c r="QUV138" s="76"/>
      <c r="QUW138" s="76"/>
      <c r="QUX138" s="76"/>
      <c r="QUY138" s="76"/>
      <c r="QUZ138" s="76"/>
      <c r="QVA138" s="76"/>
      <c r="QVB138" s="76"/>
      <c r="QVC138" s="76"/>
      <c r="QVD138" s="76"/>
      <c r="QVE138" s="76"/>
      <c r="QVF138" s="76"/>
      <c r="QVG138" s="76"/>
      <c r="QVH138" s="76"/>
      <c r="QVI138" s="76"/>
      <c r="QVJ138" s="76"/>
      <c r="QVK138" s="76"/>
      <c r="QVL138" s="76"/>
      <c r="QVM138" s="76"/>
      <c r="QVN138" s="76"/>
      <c r="QVO138" s="76"/>
      <c r="QVP138" s="76"/>
      <c r="QVQ138" s="76"/>
      <c r="QVR138" s="76"/>
      <c r="QVS138" s="76"/>
      <c r="QVT138" s="76"/>
      <c r="QVU138" s="76"/>
      <c r="QVV138" s="76"/>
      <c r="QVW138" s="76"/>
      <c r="QVX138" s="76"/>
      <c r="QVY138" s="76"/>
      <c r="QVZ138" s="76"/>
      <c r="QWA138" s="76"/>
      <c r="QWB138" s="76"/>
      <c r="QWC138" s="76"/>
      <c r="QWD138" s="76"/>
      <c r="QWE138" s="76"/>
      <c r="QWF138" s="76"/>
      <c r="QWG138" s="76"/>
      <c r="QWH138" s="76"/>
      <c r="QWI138" s="76"/>
      <c r="QWJ138" s="76"/>
      <c r="QWK138" s="76"/>
      <c r="QWL138" s="76"/>
      <c r="QWM138" s="76"/>
      <c r="QWN138" s="76"/>
      <c r="QWO138" s="76"/>
      <c r="QWP138" s="76"/>
      <c r="QWQ138" s="76"/>
      <c r="QWR138" s="76"/>
      <c r="QWS138" s="76"/>
      <c r="QWT138" s="76"/>
      <c r="QWU138" s="76"/>
      <c r="QWV138" s="76"/>
      <c r="QWW138" s="76"/>
      <c r="QWX138" s="76"/>
      <c r="QWY138" s="76"/>
      <c r="QWZ138" s="76"/>
      <c r="QXA138" s="76"/>
      <c r="QXB138" s="76"/>
      <c r="QXC138" s="76"/>
      <c r="QXD138" s="76"/>
      <c r="QXE138" s="76"/>
      <c r="QXF138" s="76"/>
      <c r="QXG138" s="76"/>
      <c r="QXH138" s="76"/>
      <c r="QXI138" s="76"/>
      <c r="QXJ138" s="76"/>
      <c r="QXK138" s="76"/>
      <c r="QXL138" s="76"/>
      <c r="QXM138" s="76"/>
      <c r="QXN138" s="76"/>
      <c r="QXO138" s="76"/>
      <c r="QXP138" s="76"/>
      <c r="QXQ138" s="76"/>
      <c r="QXR138" s="76"/>
      <c r="QXS138" s="76"/>
      <c r="QXT138" s="76"/>
      <c r="QXU138" s="76"/>
      <c r="QXV138" s="76"/>
      <c r="QXW138" s="76"/>
      <c r="QXX138" s="76"/>
      <c r="QXY138" s="76"/>
      <c r="QXZ138" s="76"/>
      <c r="QYA138" s="76"/>
      <c r="QYB138" s="76"/>
      <c r="QYC138" s="76"/>
      <c r="QYD138" s="76"/>
      <c r="QYE138" s="76"/>
      <c r="QYF138" s="76"/>
      <c r="QYG138" s="76"/>
      <c r="QYH138" s="76"/>
      <c r="QYI138" s="76"/>
      <c r="QYJ138" s="76"/>
      <c r="QYK138" s="76"/>
      <c r="QYL138" s="76"/>
      <c r="QYM138" s="76"/>
      <c r="QYN138" s="76"/>
      <c r="QYO138" s="76"/>
      <c r="QYP138" s="76"/>
      <c r="QYQ138" s="76"/>
      <c r="QYR138" s="76"/>
      <c r="QYS138" s="76"/>
      <c r="QYT138" s="76"/>
      <c r="QYU138" s="76"/>
      <c r="QYV138" s="76"/>
      <c r="QYW138" s="76"/>
      <c r="QYX138" s="76"/>
      <c r="QYY138" s="76"/>
      <c r="QYZ138" s="76"/>
      <c r="QZA138" s="76"/>
      <c r="QZB138" s="76"/>
      <c r="QZC138" s="76"/>
      <c r="QZD138" s="76"/>
      <c r="QZE138" s="76"/>
      <c r="QZF138" s="76"/>
      <c r="QZG138" s="76"/>
      <c r="QZH138" s="76"/>
      <c r="QZI138" s="76"/>
      <c r="QZJ138" s="76"/>
      <c r="QZK138" s="76"/>
      <c r="QZL138" s="76"/>
      <c r="QZM138" s="76"/>
      <c r="QZN138" s="76"/>
      <c r="QZO138" s="76"/>
      <c r="QZP138" s="76"/>
      <c r="QZQ138" s="76"/>
      <c r="QZR138" s="76"/>
      <c r="QZS138" s="76"/>
      <c r="QZT138" s="76"/>
      <c r="QZU138" s="76"/>
      <c r="QZV138" s="76"/>
      <c r="QZW138" s="76"/>
      <c r="QZX138" s="76"/>
      <c r="QZY138" s="76"/>
      <c r="QZZ138" s="76"/>
      <c r="RAA138" s="76"/>
      <c r="RAB138" s="76"/>
      <c r="RAC138" s="76"/>
      <c r="RAD138" s="76"/>
      <c r="RAE138" s="76"/>
      <c r="RAF138" s="76"/>
      <c r="RAG138" s="76"/>
      <c r="RAH138" s="76"/>
      <c r="RAI138" s="76"/>
      <c r="RAJ138" s="76"/>
      <c r="RAK138" s="76"/>
      <c r="RAL138" s="76"/>
      <c r="RAM138" s="76"/>
      <c r="RAN138" s="76"/>
      <c r="RAO138" s="76"/>
      <c r="RAP138" s="76"/>
      <c r="RAQ138" s="76"/>
      <c r="RAR138" s="76"/>
      <c r="RAS138" s="76"/>
      <c r="RAT138" s="76"/>
      <c r="RAU138" s="76"/>
      <c r="RAV138" s="76"/>
      <c r="RAW138" s="76"/>
      <c r="RAX138" s="76"/>
      <c r="RAY138" s="76"/>
      <c r="RAZ138" s="76"/>
      <c r="RBA138" s="76"/>
      <c r="RBB138" s="76"/>
      <c r="RBC138" s="76"/>
      <c r="RBD138" s="76"/>
      <c r="RBE138" s="76"/>
      <c r="RBF138" s="76"/>
      <c r="RBG138" s="76"/>
      <c r="RBH138" s="76"/>
      <c r="RBI138" s="76"/>
      <c r="RBJ138" s="76"/>
      <c r="RBK138" s="76"/>
      <c r="RBL138" s="76"/>
      <c r="RBM138" s="76"/>
      <c r="RBN138" s="76"/>
      <c r="RBO138" s="76"/>
      <c r="RBP138" s="76"/>
      <c r="RBQ138" s="76"/>
      <c r="RBR138" s="76"/>
      <c r="RBS138" s="76"/>
      <c r="RBT138" s="76"/>
      <c r="RBU138" s="76"/>
      <c r="RBV138" s="76"/>
      <c r="RBW138" s="76"/>
      <c r="RBX138" s="76"/>
      <c r="RBY138" s="76"/>
      <c r="RBZ138" s="76"/>
      <c r="RCA138" s="76"/>
      <c r="RCB138" s="76"/>
      <c r="RCC138" s="76"/>
      <c r="RCD138" s="76"/>
      <c r="RCE138" s="76"/>
      <c r="RCF138" s="76"/>
      <c r="RCG138" s="76"/>
      <c r="RCH138" s="76"/>
      <c r="RCI138" s="76"/>
      <c r="RCJ138" s="76"/>
      <c r="RCK138" s="76"/>
      <c r="RCL138" s="76"/>
      <c r="RCM138" s="76"/>
      <c r="RCN138" s="76"/>
      <c r="RCO138" s="76"/>
      <c r="RCP138" s="76"/>
      <c r="RCQ138" s="76"/>
      <c r="RCR138" s="76"/>
      <c r="RCS138" s="76"/>
      <c r="RCT138" s="76"/>
      <c r="RCU138" s="76"/>
      <c r="RCV138" s="76"/>
      <c r="RCW138" s="76"/>
      <c r="RCX138" s="76"/>
      <c r="RCY138" s="76"/>
      <c r="RCZ138" s="76"/>
      <c r="RDA138" s="76"/>
      <c r="RDB138" s="76"/>
      <c r="RDC138" s="76"/>
      <c r="RDD138" s="76"/>
      <c r="RDE138" s="76"/>
      <c r="RDF138" s="76"/>
      <c r="RDG138" s="76"/>
      <c r="RDH138" s="76"/>
      <c r="RDI138" s="76"/>
      <c r="RDJ138" s="76"/>
      <c r="RDK138" s="76"/>
      <c r="RDL138" s="76"/>
      <c r="RDM138" s="76"/>
      <c r="RDN138" s="76"/>
      <c r="RDO138" s="76"/>
      <c r="RDP138" s="76"/>
      <c r="RDQ138" s="76"/>
      <c r="RDR138" s="76"/>
      <c r="RDS138" s="76"/>
      <c r="RDT138" s="76"/>
      <c r="RDU138" s="76"/>
      <c r="RDV138" s="76"/>
      <c r="RDW138" s="76"/>
      <c r="RDX138" s="76"/>
      <c r="RDY138" s="76"/>
      <c r="RDZ138" s="76"/>
      <c r="REA138" s="76"/>
      <c r="REB138" s="76"/>
      <c r="REC138" s="76"/>
      <c r="RED138" s="76"/>
      <c r="REE138" s="76"/>
      <c r="REF138" s="76"/>
      <c r="REG138" s="76"/>
      <c r="REH138" s="76"/>
      <c r="REI138" s="76"/>
      <c r="REJ138" s="76"/>
      <c r="REK138" s="76"/>
      <c r="REL138" s="76"/>
      <c r="REM138" s="76"/>
      <c r="REN138" s="76"/>
      <c r="REO138" s="76"/>
      <c r="REP138" s="76"/>
      <c r="REQ138" s="76"/>
      <c r="RER138" s="76"/>
      <c r="RES138" s="76"/>
      <c r="RET138" s="76"/>
      <c r="REU138" s="76"/>
      <c r="REV138" s="76"/>
      <c r="REW138" s="76"/>
      <c r="REX138" s="76"/>
      <c r="REY138" s="76"/>
      <c r="REZ138" s="76"/>
      <c r="RFA138" s="76"/>
      <c r="RFB138" s="76"/>
      <c r="RFC138" s="76"/>
      <c r="RFD138" s="76"/>
      <c r="RFE138" s="76"/>
      <c r="RFF138" s="76"/>
      <c r="RFG138" s="76"/>
      <c r="RFH138" s="76"/>
      <c r="RFI138" s="76"/>
      <c r="RFJ138" s="76"/>
      <c r="RFK138" s="76"/>
      <c r="RFL138" s="76"/>
      <c r="RFM138" s="76"/>
      <c r="RFN138" s="76"/>
      <c r="RFO138" s="76"/>
      <c r="RFP138" s="76"/>
      <c r="RFQ138" s="76"/>
      <c r="RFR138" s="76"/>
      <c r="RFS138" s="76"/>
      <c r="RFT138" s="76"/>
      <c r="RFU138" s="76"/>
      <c r="RFV138" s="76"/>
      <c r="RFW138" s="76"/>
      <c r="RFX138" s="76"/>
      <c r="RFY138" s="76"/>
      <c r="RFZ138" s="76"/>
      <c r="RGA138" s="76"/>
      <c r="RGB138" s="76"/>
      <c r="RGC138" s="76"/>
      <c r="RGD138" s="76"/>
      <c r="RGE138" s="76"/>
      <c r="RGF138" s="76"/>
      <c r="RGG138" s="76"/>
      <c r="RGH138" s="76"/>
      <c r="RGI138" s="76"/>
      <c r="RGJ138" s="76"/>
      <c r="RGK138" s="76"/>
      <c r="RGL138" s="76"/>
      <c r="RGM138" s="76"/>
      <c r="RGN138" s="76"/>
      <c r="RGO138" s="76"/>
      <c r="RGP138" s="76"/>
      <c r="RGQ138" s="76"/>
      <c r="RGR138" s="76"/>
      <c r="RGS138" s="76"/>
      <c r="RGT138" s="76"/>
      <c r="RGU138" s="76"/>
      <c r="RGV138" s="76"/>
      <c r="RGW138" s="76"/>
      <c r="RGX138" s="76"/>
      <c r="RGY138" s="76"/>
      <c r="RGZ138" s="76"/>
      <c r="RHA138" s="76"/>
      <c r="RHB138" s="76"/>
      <c r="RHC138" s="76"/>
      <c r="RHD138" s="76"/>
      <c r="RHE138" s="76"/>
      <c r="RHF138" s="76"/>
      <c r="RHG138" s="76"/>
      <c r="RHH138" s="76"/>
      <c r="RHI138" s="76"/>
      <c r="RHJ138" s="76"/>
      <c r="RHK138" s="76"/>
      <c r="RHL138" s="76"/>
      <c r="RHM138" s="76"/>
      <c r="RHN138" s="76"/>
      <c r="RHO138" s="76"/>
      <c r="RHP138" s="76"/>
      <c r="RHQ138" s="76"/>
      <c r="RHR138" s="76"/>
      <c r="RHS138" s="76"/>
      <c r="RHT138" s="76"/>
      <c r="RHU138" s="76"/>
      <c r="RHV138" s="76"/>
      <c r="RHW138" s="76"/>
      <c r="RHX138" s="76"/>
      <c r="RHY138" s="76"/>
      <c r="RHZ138" s="76"/>
      <c r="RIA138" s="76"/>
      <c r="RIB138" s="76"/>
      <c r="RIC138" s="76"/>
      <c r="RID138" s="76"/>
      <c r="RIE138" s="76"/>
      <c r="RIF138" s="76"/>
      <c r="RIG138" s="76"/>
      <c r="RIH138" s="76"/>
      <c r="RII138" s="76"/>
      <c r="RIJ138" s="76"/>
      <c r="RIK138" s="76"/>
      <c r="RIL138" s="76"/>
      <c r="RIM138" s="76"/>
      <c r="RIN138" s="76"/>
      <c r="RIO138" s="76"/>
      <c r="RIP138" s="76"/>
      <c r="RIQ138" s="76"/>
      <c r="RIR138" s="76"/>
      <c r="RIS138" s="76"/>
      <c r="RIT138" s="76"/>
      <c r="RIU138" s="76"/>
      <c r="RIV138" s="76"/>
      <c r="RIW138" s="76"/>
      <c r="RIX138" s="76"/>
      <c r="RIY138" s="76"/>
      <c r="RIZ138" s="76"/>
      <c r="RJA138" s="76"/>
      <c r="RJB138" s="76"/>
      <c r="RJC138" s="76"/>
      <c r="RJD138" s="76"/>
      <c r="RJE138" s="76"/>
      <c r="RJF138" s="76"/>
      <c r="RJG138" s="76"/>
      <c r="RJH138" s="76"/>
      <c r="RJI138" s="76"/>
      <c r="RJJ138" s="76"/>
      <c r="RJK138" s="76"/>
      <c r="RJL138" s="76"/>
      <c r="RJM138" s="76"/>
      <c r="RJN138" s="76"/>
      <c r="RJO138" s="76"/>
      <c r="RJP138" s="76"/>
      <c r="RJQ138" s="76"/>
      <c r="RJR138" s="76"/>
      <c r="RJS138" s="76"/>
      <c r="RJT138" s="76"/>
      <c r="RJU138" s="76"/>
      <c r="RJV138" s="76"/>
      <c r="RJW138" s="76"/>
      <c r="RJX138" s="76"/>
      <c r="RJY138" s="76"/>
      <c r="RJZ138" s="76"/>
      <c r="RKA138" s="76"/>
      <c r="RKB138" s="76"/>
      <c r="RKC138" s="76"/>
      <c r="RKD138" s="76"/>
      <c r="RKE138" s="76"/>
      <c r="RKF138" s="76"/>
      <c r="RKG138" s="76"/>
      <c r="RKH138" s="76"/>
      <c r="RKI138" s="76"/>
      <c r="RKJ138" s="76"/>
      <c r="RKK138" s="76"/>
      <c r="RKL138" s="76"/>
      <c r="RKM138" s="76"/>
      <c r="RKN138" s="76"/>
      <c r="RKO138" s="76"/>
      <c r="RKP138" s="76"/>
      <c r="RKQ138" s="76"/>
      <c r="RKR138" s="76"/>
      <c r="RKS138" s="76"/>
      <c r="RKT138" s="76"/>
      <c r="RKU138" s="76"/>
      <c r="RKV138" s="76"/>
      <c r="RKW138" s="76"/>
      <c r="RKX138" s="76"/>
      <c r="RKY138" s="76"/>
      <c r="RKZ138" s="76"/>
      <c r="RLA138" s="76"/>
      <c r="RLB138" s="76"/>
      <c r="RLC138" s="76"/>
      <c r="RLD138" s="76"/>
      <c r="RLE138" s="76"/>
      <c r="RLF138" s="76"/>
      <c r="RLG138" s="76"/>
      <c r="RLH138" s="76"/>
      <c r="RLI138" s="76"/>
      <c r="RLJ138" s="76"/>
      <c r="RLK138" s="76"/>
      <c r="RLL138" s="76"/>
      <c r="RLM138" s="76"/>
      <c r="RLN138" s="76"/>
      <c r="RLO138" s="76"/>
      <c r="RLP138" s="76"/>
      <c r="RLQ138" s="76"/>
      <c r="RLR138" s="76"/>
      <c r="RLS138" s="76"/>
      <c r="RLT138" s="76"/>
      <c r="RLU138" s="76"/>
      <c r="RLV138" s="76"/>
      <c r="RLW138" s="76"/>
      <c r="RLX138" s="76"/>
      <c r="RLY138" s="76"/>
      <c r="RLZ138" s="76"/>
      <c r="RMA138" s="76"/>
      <c r="RMB138" s="76"/>
      <c r="RMC138" s="76"/>
      <c r="RMD138" s="76"/>
      <c r="RME138" s="76"/>
      <c r="RMF138" s="76"/>
      <c r="RMG138" s="76"/>
      <c r="RMH138" s="76"/>
      <c r="RMI138" s="76"/>
      <c r="RMJ138" s="76"/>
      <c r="RMK138" s="76"/>
      <c r="RML138" s="76"/>
      <c r="RMM138" s="76"/>
      <c r="RMN138" s="76"/>
      <c r="RMO138" s="76"/>
      <c r="RMP138" s="76"/>
      <c r="RMQ138" s="76"/>
      <c r="RMR138" s="76"/>
      <c r="RMS138" s="76"/>
      <c r="RMT138" s="76"/>
      <c r="RMU138" s="76"/>
      <c r="RMV138" s="76"/>
      <c r="RMW138" s="76"/>
      <c r="RMX138" s="76"/>
      <c r="RMY138" s="76"/>
      <c r="RMZ138" s="76"/>
      <c r="RNA138" s="76"/>
      <c r="RNB138" s="76"/>
      <c r="RNC138" s="76"/>
      <c r="RND138" s="76"/>
      <c r="RNE138" s="76"/>
      <c r="RNF138" s="76"/>
      <c r="RNG138" s="76"/>
      <c r="RNH138" s="76"/>
      <c r="RNI138" s="76"/>
      <c r="RNJ138" s="76"/>
      <c r="RNK138" s="76"/>
      <c r="RNL138" s="76"/>
      <c r="RNM138" s="76"/>
      <c r="RNN138" s="76"/>
      <c r="RNO138" s="76"/>
      <c r="RNP138" s="76"/>
      <c r="RNQ138" s="76"/>
      <c r="RNR138" s="76"/>
      <c r="RNS138" s="76"/>
      <c r="RNT138" s="76"/>
      <c r="RNU138" s="76"/>
      <c r="RNV138" s="76"/>
      <c r="RNW138" s="76"/>
      <c r="RNX138" s="76"/>
      <c r="RNY138" s="76"/>
      <c r="RNZ138" s="76"/>
      <c r="ROA138" s="76"/>
      <c r="ROB138" s="76"/>
      <c r="ROC138" s="76"/>
      <c r="ROD138" s="76"/>
      <c r="ROE138" s="76"/>
      <c r="ROF138" s="76"/>
      <c r="ROG138" s="76"/>
      <c r="ROH138" s="76"/>
      <c r="ROI138" s="76"/>
      <c r="ROJ138" s="76"/>
      <c r="ROK138" s="76"/>
      <c r="ROL138" s="76"/>
      <c r="ROM138" s="76"/>
      <c r="RON138" s="76"/>
      <c r="ROO138" s="76"/>
      <c r="ROP138" s="76"/>
      <c r="ROQ138" s="76"/>
      <c r="ROR138" s="76"/>
      <c r="ROS138" s="76"/>
      <c r="ROT138" s="76"/>
      <c r="ROU138" s="76"/>
      <c r="ROV138" s="76"/>
      <c r="ROW138" s="76"/>
      <c r="ROX138" s="76"/>
      <c r="ROY138" s="76"/>
      <c r="ROZ138" s="76"/>
      <c r="RPA138" s="76"/>
      <c r="RPB138" s="76"/>
      <c r="RPC138" s="76"/>
      <c r="RPD138" s="76"/>
      <c r="RPE138" s="76"/>
      <c r="RPF138" s="76"/>
      <c r="RPG138" s="76"/>
      <c r="RPH138" s="76"/>
      <c r="RPI138" s="76"/>
      <c r="RPJ138" s="76"/>
      <c r="RPK138" s="76"/>
      <c r="RPL138" s="76"/>
      <c r="RPM138" s="76"/>
      <c r="RPN138" s="76"/>
      <c r="RPO138" s="76"/>
      <c r="RPP138" s="76"/>
      <c r="RPQ138" s="76"/>
      <c r="RPR138" s="76"/>
      <c r="RPS138" s="76"/>
      <c r="RPT138" s="76"/>
      <c r="RPU138" s="76"/>
      <c r="RPV138" s="76"/>
      <c r="RPW138" s="76"/>
      <c r="RPX138" s="76"/>
      <c r="RPY138" s="76"/>
      <c r="RPZ138" s="76"/>
      <c r="RQA138" s="76"/>
      <c r="RQB138" s="76"/>
      <c r="RQC138" s="76"/>
      <c r="RQD138" s="76"/>
      <c r="RQE138" s="76"/>
      <c r="RQF138" s="76"/>
      <c r="RQG138" s="76"/>
      <c r="RQH138" s="76"/>
      <c r="RQI138" s="76"/>
      <c r="RQJ138" s="76"/>
      <c r="RQK138" s="76"/>
      <c r="RQL138" s="76"/>
      <c r="RQM138" s="76"/>
      <c r="RQN138" s="76"/>
      <c r="RQO138" s="76"/>
      <c r="RQP138" s="76"/>
      <c r="RQQ138" s="76"/>
      <c r="RQR138" s="76"/>
      <c r="RQS138" s="76"/>
      <c r="RQT138" s="76"/>
      <c r="RQU138" s="76"/>
      <c r="RQV138" s="76"/>
      <c r="RQW138" s="76"/>
      <c r="RQX138" s="76"/>
      <c r="RQY138" s="76"/>
      <c r="RQZ138" s="76"/>
      <c r="RRA138" s="76"/>
      <c r="RRB138" s="76"/>
      <c r="RRC138" s="76"/>
      <c r="RRD138" s="76"/>
      <c r="RRE138" s="76"/>
      <c r="RRF138" s="76"/>
      <c r="RRG138" s="76"/>
      <c r="RRH138" s="76"/>
      <c r="RRI138" s="76"/>
      <c r="RRJ138" s="76"/>
      <c r="RRK138" s="76"/>
      <c r="RRL138" s="76"/>
      <c r="RRM138" s="76"/>
      <c r="RRN138" s="76"/>
      <c r="RRO138" s="76"/>
      <c r="RRP138" s="76"/>
      <c r="RRQ138" s="76"/>
      <c r="RRR138" s="76"/>
      <c r="RRS138" s="76"/>
      <c r="RRT138" s="76"/>
      <c r="RRU138" s="76"/>
      <c r="RRV138" s="76"/>
      <c r="RRW138" s="76"/>
      <c r="RRX138" s="76"/>
      <c r="RRY138" s="76"/>
      <c r="RRZ138" s="76"/>
      <c r="RSA138" s="76"/>
      <c r="RSB138" s="76"/>
      <c r="RSC138" s="76"/>
      <c r="RSD138" s="76"/>
      <c r="RSE138" s="76"/>
      <c r="RSF138" s="76"/>
      <c r="RSG138" s="76"/>
      <c r="RSH138" s="76"/>
      <c r="RSI138" s="76"/>
      <c r="RSJ138" s="76"/>
      <c r="RSK138" s="76"/>
      <c r="RSL138" s="76"/>
      <c r="RSM138" s="76"/>
      <c r="RSN138" s="76"/>
      <c r="RSO138" s="76"/>
      <c r="RSP138" s="76"/>
      <c r="RSQ138" s="76"/>
      <c r="RSR138" s="76"/>
      <c r="RSS138" s="76"/>
      <c r="RST138" s="76"/>
      <c r="RSU138" s="76"/>
      <c r="RSV138" s="76"/>
      <c r="RSW138" s="76"/>
      <c r="RSX138" s="76"/>
      <c r="RSY138" s="76"/>
      <c r="RSZ138" s="76"/>
      <c r="RTA138" s="76"/>
      <c r="RTB138" s="76"/>
      <c r="RTC138" s="76"/>
      <c r="RTD138" s="76"/>
      <c r="RTE138" s="76"/>
      <c r="RTF138" s="76"/>
      <c r="RTG138" s="76"/>
      <c r="RTH138" s="76"/>
      <c r="RTI138" s="76"/>
      <c r="RTJ138" s="76"/>
      <c r="RTK138" s="76"/>
      <c r="RTL138" s="76"/>
      <c r="RTM138" s="76"/>
      <c r="RTN138" s="76"/>
      <c r="RTO138" s="76"/>
      <c r="RTP138" s="76"/>
      <c r="RTQ138" s="76"/>
      <c r="RTR138" s="76"/>
      <c r="RTS138" s="76"/>
      <c r="RTT138" s="76"/>
      <c r="RTU138" s="76"/>
      <c r="RTV138" s="76"/>
      <c r="RTW138" s="76"/>
      <c r="RTX138" s="76"/>
      <c r="RTY138" s="76"/>
      <c r="RTZ138" s="76"/>
      <c r="RUA138" s="76"/>
      <c r="RUB138" s="76"/>
      <c r="RUC138" s="76"/>
      <c r="RUD138" s="76"/>
      <c r="RUE138" s="76"/>
      <c r="RUF138" s="76"/>
      <c r="RUG138" s="76"/>
      <c r="RUH138" s="76"/>
      <c r="RUI138" s="76"/>
      <c r="RUJ138" s="76"/>
      <c r="RUK138" s="76"/>
      <c r="RUL138" s="76"/>
      <c r="RUM138" s="76"/>
      <c r="RUN138" s="76"/>
      <c r="RUO138" s="76"/>
      <c r="RUP138" s="76"/>
      <c r="RUQ138" s="76"/>
      <c r="RUR138" s="76"/>
      <c r="RUS138" s="76"/>
      <c r="RUT138" s="76"/>
      <c r="RUU138" s="76"/>
      <c r="RUV138" s="76"/>
      <c r="RUW138" s="76"/>
      <c r="RUX138" s="76"/>
      <c r="RUY138" s="76"/>
      <c r="RUZ138" s="76"/>
      <c r="RVA138" s="76"/>
      <c r="RVB138" s="76"/>
      <c r="RVC138" s="76"/>
      <c r="RVD138" s="76"/>
      <c r="RVE138" s="76"/>
      <c r="RVF138" s="76"/>
      <c r="RVG138" s="76"/>
      <c r="RVH138" s="76"/>
      <c r="RVI138" s="76"/>
      <c r="RVJ138" s="76"/>
      <c r="RVK138" s="76"/>
      <c r="RVL138" s="76"/>
      <c r="RVM138" s="76"/>
      <c r="RVN138" s="76"/>
      <c r="RVO138" s="76"/>
      <c r="RVP138" s="76"/>
      <c r="RVQ138" s="76"/>
      <c r="RVR138" s="76"/>
      <c r="RVS138" s="76"/>
      <c r="RVT138" s="76"/>
      <c r="RVU138" s="76"/>
      <c r="RVV138" s="76"/>
      <c r="RVW138" s="76"/>
      <c r="RVX138" s="76"/>
      <c r="RVY138" s="76"/>
      <c r="RVZ138" s="76"/>
      <c r="RWA138" s="76"/>
      <c r="RWB138" s="76"/>
      <c r="RWC138" s="76"/>
      <c r="RWD138" s="76"/>
      <c r="RWE138" s="76"/>
      <c r="RWF138" s="76"/>
      <c r="RWG138" s="76"/>
      <c r="RWH138" s="76"/>
      <c r="RWI138" s="76"/>
      <c r="RWJ138" s="76"/>
      <c r="RWK138" s="76"/>
      <c r="RWL138" s="76"/>
      <c r="RWM138" s="76"/>
      <c r="RWN138" s="76"/>
      <c r="RWO138" s="76"/>
      <c r="RWP138" s="76"/>
      <c r="RWQ138" s="76"/>
      <c r="RWR138" s="76"/>
      <c r="RWS138" s="76"/>
      <c r="RWT138" s="76"/>
      <c r="RWU138" s="76"/>
      <c r="RWV138" s="76"/>
      <c r="RWW138" s="76"/>
      <c r="RWX138" s="76"/>
      <c r="RWY138" s="76"/>
      <c r="RWZ138" s="76"/>
      <c r="RXA138" s="76"/>
      <c r="RXB138" s="76"/>
      <c r="RXC138" s="76"/>
      <c r="RXD138" s="76"/>
      <c r="RXE138" s="76"/>
      <c r="RXF138" s="76"/>
      <c r="RXG138" s="76"/>
      <c r="RXH138" s="76"/>
      <c r="RXI138" s="76"/>
      <c r="RXJ138" s="76"/>
      <c r="RXK138" s="76"/>
      <c r="RXL138" s="76"/>
      <c r="RXM138" s="76"/>
      <c r="RXN138" s="76"/>
      <c r="RXO138" s="76"/>
      <c r="RXP138" s="76"/>
      <c r="RXQ138" s="76"/>
      <c r="RXR138" s="76"/>
      <c r="RXS138" s="76"/>
      <c r="RXT138" s="76"/>
      <c r="RXU138" s="76"/>
      <c r="RXV138" s="76"/>
      <c r="RXW138" s="76"/>
      <c r="RXX138" s="76"/>
      <c r="RXY138" s="76"/>
      <c r="RXZ138" s="76"/>
      <c r="RYA138" s="76"/>
      <c r="RYB138" s="76"/>
      <c r="RYC138" s="76"/>
      <c r="RYD138" s="76"/>
      <c r="RYE138" s="76"/>
      <c r="RYF138" s="76"/>
      <c r="RYG138" s="76"/>
      <c r="RYH138" s="76"/>
      <c r="RYI138" s="76"/>
      <c r="RYJ138" s="76"/>
      <c r="RYK138" s="76"/>
      <c r="RYL138" s="76"/>
      <c r="RYM138" s="76"/>
      <c r="RYN138" s="76"/>
      <c r="RYO138" s="76"/>
      <c r="RYP138" s="76"/>
      <c r="RYQ138" s="76"/>
      <c r="RYR138" s="76"/>
      <c r="RYS138" s="76"/>
      <c r="RYT138" s="76"/>
      <c r="RYU138" s="76"/>
      <c r="RYV138" s="76"/>
      <c r="RYW138" s="76"/>
      <c r="RYX138" s="76"/>
      <c r="RYY138" s="76"/>
      <c r="RYZ138" s="76"/>
      <c r="RZA138" s="76"/>
      <c r="RZB138" s="76"/>
      <c r="RZC138" s="76"/>
      <c r="RZD138" s="76"/>
      <c r="RZE138" s="76"/>
      <c r="RZF138" s="76"/>
      <c r="RZG138" s="76"/>
      <c r="RZH138" s="76"/>
      <c r="RZI138" s="76"/>
      <c r="RZJ138" s="76"/>
      <c r="RZK138" s="76"/>
      <c r="RZL138" s="76"/>
      <c r="RZM138" s="76"/>
      <c r="RZN138" s="76"/>
      <c r="RZO138" s="76"/>
      <c r="RZP138" s="76"/>
      <c r="RZQ138" s="76"/>
      <c r="RZR138" s="76"/>
      <c r="RZS138" s="76"/>
      <c r="RZT138" s="76"/>
      <c r="RZU138" s="76"/>
      <c r="RZV138" s="76"/>
      <c r="RZW138" s="76"/>
      <c r="RZX138" s="76"/>
      <c r="RZY138" s="76"/>
      <c r="RZZ138" s="76"/>
      <c r="SAA138" s="76"/>
      <c r="SAB138" s="76"/>
      <c r="SAC138" s="76"/>
      <c r="SAD138" s="76"/>
      <c r="SAE138" s="76"/>
      <c r="SAF138" s="76"/>
      <c r="SAG138" s="76"/>
      <c r="SAH138" s="76"/>
      <c r="SAI138" s="76"/>
      <c r="SAJ138" s="76"/>
      <c r="SAK138" s="76"/>
      <c r="SAL138" s="76"/>
      <c r="SAM138" s="76"/>
      <c r="SAN138" s="76"/>
      <c r="SAO138" s="76"/>
      <c r="SAP138" s="76"/>
      <c r="SAQ138" s="76"/>
      <c r="SAR138" s="76"/>
      <c r="SAS138" s="76"/>
      <c r="SAT138" s="76"/>
      <c r="SAU138" s="76"/>
      <c r="SAV138" s="76"/>
      <c r="SAW138" s="76"/>
      <c r="SAX138" s="76"/>
      <c r="SAY138" s="76"/>
      <c r="SAZ138" s="76"/>
      <c r="SBA138" s="76"/>
      <c r="SBB138" s="76"/>
      <c r="SBC138" s="76"/>
      <c r="SBD138" s="76"/>
      <c r="SBE138" s="76"/>
      <c r="SBF138" s="76"/>
      <c r="SBG138" s="76"/>
      <c r="SBH138" s="76"/>
      <c r="SBI138" s="76"/>
      <c r="SBJ138" s="76"/>
      <c r="SBK138" s="76"/>
      <c r="SBL138" s="76"/>
      <c r="SBM138" s="76"/>
      <c r="SBN138" s="76"/>
      <c r="SBO138" s="76"/>
      <c r="SBP138" s="76"/>
      <c r="SBQ138" s="76"/>
      <c r="SBR138" s="76"/>
      <c r="SBS138" s="76"/>
      <c r="SBT138" s="76"/>
      <c r="SBU138" s="76"/>
      <c r="SBV138" s="76"/>
      <c r="SBW138" s="76"/>
      <c r="SBX138" s="76"/>
      <c r="SBY138" s="76"/>
      <c r="SBZ138" s="76"/>
      <c r="SCA138" s="76"/>
      <c r="SCB138" s="76"/>
      <c r="SCC138" s="76"/>
      <c r="SCD138" s="76"/>
      <c r="SCE138" s="76"/>
      <c r="SCF138" s="76"/>
      <c r="SCG138" s="76"/>
      <c r="SCH138" s="76"/>
      <c r="SCI138" s="76"/>
      <c r="SCJ138" s="76"/>
      <c r="SCK138" s="76"/>
      <c r="SCL138" s="76"/>
      <c r="SCM138" s="76"/>
      <c r="SCN138" s="76"/>
      <c r="SCO138" s="76"/>
      <c r="SCP138" s="76"/>
      <c r="SCQ138" s="76"/>
      <c r="SCR138" s="76"/>
      <c r="SCS138" s="76"/>
      <c r="SCT138" s="76"/>
      <c r="SCU138" s="76"/>
      <c r="SCV138" s="76"/>
      <c r="SCW138" s="76"/>
      <c r="SCX138" s="76"/>
      <c r="SCY138" s="76"/>
      <c r="SCZ138" s="76"/>
      <c r="SDA138" s="76"/>
      <c r="SDB138" s="76"/>
      <c r="SDC138" s="76"/>
      <c r="SDD138" s="76"/>
      <c r="SDE138" s="76"/>
      <c r="SDF138" s="76"/>
      <c r="SDG138" s="76"/>
      <c r="SDH138" s="76"/>
      <c r="SDI138" s="76"/>
      <c r="SDJ138" s="76"/>
      <c r="SDK138" s="76"/>
      <c r="SDL138" s="76"/>
      <c r="SDM138" s="76"/>
      <c r="SDN138" s="76"/>
      <c r="SDO138" s="76"/>
      <c r="SDP138" s="76"/>
      <c r="SDQ138" s="76"/>
      <c r="SDR138" s="76"/>
      <c r="SDS138" s="76"/>
      <c r="SDT138" s="76"/>
      <c r="SDU138" s="76"/>
      <c r="SDV138" s="76"/>
      <c r="SDW138" s="76"/>
      <c r="SDX138" s="76"/>
      <c r="SDY138" s="76"/>
      <c r="SDZ138" s="76"/>
      <c r="SEA138" s="76"/>
      <c r="SEB138" s="76"/>
      <c r="SEC138" s="76"/>
      <c r="SED138" s="76"/>
      <c r="SEE138" s="76"/>
      <c r="SEF138" s="76"/>
      <c r="SEG138" s="76"/>
      <c r="SEH138" s="76"/>
      <c r="SEI138" s="76"/>
      <c r="SEJ138" s="76"/>
      <c r="SEK138" s="76"/>
      <c r="SEL138" s="76"/>
      <c r="SEM138" s="76"/>
      <c r="SEN138" s="76"/>
      <c r="SEO138" s="76"/>
      <c r="SEP138" s="76"/>
      <c r="SEQ138" s="76"/>
      <c r="SER138" s="76"/>
      <c r="SES138" s="76"/>
      <c r="SET138" s="76"/>
      <c r="SEU138" s="76"/>
      <c r="SEV138" s="76"/>
      <c r="SEW138" s="76"/>
      <c r="SEX138" s="76"/>
      <c r="SEY138" s="76"/>
      <c r="SEZ138" s="76"/>
      <c r="SFA138" s="76"/>
      <c r="SFB138" s="76"/>
      <c r="SFC138" s="76"/>
      <c r="SFD138" s="76"/>
      <c r="SFE138" s="76"/>
      <c r="SFF138" s="76"/>
      <c r="SFG138" s="76"/>
      <c r="SFH138" s="76"/>
      <c r="SFI138" s="76"/>
      <c r="SFJ138" s="76"/>
      <c r="SFK138" s="76"/>
      <c r="SFL138" s="76"/>
      <c r="SFM138" s="76"/>
      <c r="SFN138" s="76"/>
      <c r="SFO138" s="76"/>
      <c r="SFP138" s="76"/>
      <c r="SFQ138" s="76"/>
      <c r="SFR138" s="76"/>
      <c r="SFS138" s="76"/>
      <c r="SFT138" s="76"/>
      <c r="SFU138" s="76"/>
      <c r="SFV138" s="76"/>
      <c r="SFW138" s="76"/>
      <c r="SFX138" s="76"/>
      <c r="SFY138" s="76"/>
      <c r="SFZ138" s="76"/>
      <c r="SGA138" s="76"/>
      <c r="SGB138" s="76"/>
      <c r="SGC138" s="76"/>
      <c r="SGD138" s="76"/>
      <c r="SGE138" s="76"/>
      <c r="SGF138" s="76"/>
      <c r="SGG138" s="76"/>
      <c r="SGH138" s="76"/>
      <c r="SGI138" s="76"/>
      <c r="SGJ138" s="76"/>
      <c r="SGK138" s="76"/>
      <c r="SGL138" s="76"/>
      <c r="SGM138" s="76"/>
      <c r="SGN138" s="76"/>
      <c r="SGO138" s="76"/>
      <c r="SGP138" s="76"/>
      <c r="SGQ138" s="76"/>
      <c r="SGR138" s="76"/>
      <c r="SGS138" s="76"/>
      <c r="SGT138" s="76"/>
      <c r="SGU138" s="76"/>
      <c r="SGV138" s="76"/>
      <c r="SGW138" s="76"/>
      <c r="SGX138" s="76"/>
      <c r="SGY138" s="76"/>
      <c r="SGZ138" s="76"/>
      <c r="SHA138" s="76"/>
      <c r="SHB138" s="76"/>
      <c r="SHC138" s="76"/>
      <c r="SHD138" s="76"/>
      <c r="SHE138" s="76"/>
      <c r="SHF138" s="76"/>
      <c r="SHG138" s="76"/>
      <c r="SHH138" s="76"/>
      <c r="SHI138" s="76"/>
      <c r="SHJ138" s="76"/>
      <c r="SHK138" s="76"/>
      <c r="SHL138" s="76"/>
      <c r="SHM138" s="76"/>
      <c r="SHN138" s="76"/>
      <c r="SHO138" s="76"/>
      <c r="SHP138" s="76"/>
      <c r="SHQ138" s="76"/>
      <c r="SHR138" s="76"/>
      <c r="SHS138" s="76"/>
      <c r="SHT138" s="76"/>
      <c r="SHU138" s="76"/>
      <c r="SHV138" s="76"/>
      <c r="SHW138" s="76"/>
      <c r="SHX138" s="76"/>
      <c r="SHY138" s="76"/>
      <c r="SHZ138" s="76"/>
      <c r="SIA138" s="76"/>
      <c r="SIB138" s="76"/>
      <c r="SIC138" s="76"/>
      <c r="SID138" s="76"/>
      <c r="SIE138" s="76"/>
      <c r="SIF138" s="76"/>
      <c r="SIG138" s="76"/>
      <c r="SIH138" s="76"/>
      <c r="SII138" s="76"/>
      <c r="SIJ138" s="76"/>
      <c r="SIK138" s="76"/>
      <c r="SIL138" s="76"/>
      <c r="SIM138" s="76"/>
      <c r="SIN138" s="76"/>
      <c r="SIO138" s="76"/>
      <c r="SIP138" s="76"/>
      <c r="SIQ138" s="76"/>
      <c r="SIR138" s="76"/>
      <c r="SIS138" s="76"/>
      <c r="SIT138" s="76"/>
      <c r="SIU138" s="76"/>
      <c r="SIV138" s="76"/>
      <c r="SIW138" s="76"/>
      <c r="SIX138" s="76"/>
      <c r="SIY138" s="76"/>
      <c r="SIZ138" s="76"/>
      <c r="SJA138" s="76"/>
      <c r="SJB138" s="76"/>
      <c r="SJC138" s="76"/>
      <c r="SJD138" s="76"/>
      <c r="SJE138" s="76"/>
      <c r="SJF138" s="76"/>
      <c r="SJG138" s="76"/>
      <c r="SJH138" s="76"/>
      <c r="SJI138" s="76"/>
      <c r="SJJ138" s="76"/>
      <c r="SJK138" s="76"/>
      <c r="SJL138" s="76"/>
      <c r="SJM138" s="76"/>
      <c r="SJN138" s="76"/>
      <c r="SJO138" s="76"/>
      <c r="SJP138" s="76"/>
      <c r="SJQ138" s="76"/>
      <c r="SJR138" s="76"/>
      <c r="SJS138" s="76"/>
      <c r="SJT138" s="76"/>
      <c r="SJU138" s="76"/>
      <c r="SJV138" s="76"/>
      <c r="SJW138" s="76"/>
      <c r="SJX138" s="76"/>
      <c r="SJY138" s="76"/>
      <c r="SJZ138" s="76"/>
      <c r="SKA138" s="76"/>
      <c r="SKB138" s="76"/>
      <c r="SKC138" s="76"/>
      <c r="SKD138" s="76"/>
      <c r="SKE138" s="76"/>
      <c r="SKF138" s="76"/>
      <c r="SKG138" s="76"/>
      <c r="SKH138" s="76"/>
      <c r="SKI138" s="76"/>
      <c r="SKJ138" s="76"/>
      <c r="SKK138" s="76"/>
      <c r="SKL138" s="76"/>
      <c r="SKM138" s="76"/>
      <c r="SKN138" s="76"/>
      <c r="SKO138" s="76"/>
      <c r="SKP138" s="76"/>
      <c r="SKQ138" s="76"/>
      <c r="SKR138" s="76"/>
      <c r="SKS138" s="76"/>
      <c r="SKT138" s="76"/>
      <c r="SKU138" s="76"/>
      <c r="SKV138" s="76"/>
      <c r="SKW138" s="76"/>
      <c r="SKX138" s="76"/>
      <c r="SKY138" s="76"/>
      <c r="SKZ138" s="76"/>
      <c r="SLA138" s="76"/>
      <c r="SLB138" s="76"/>
      <c r="SLC138" s="76"/>
      <c r="SLD138" s="76"/>
      <c r="SLE138" s="76"/>
      <c r="SLF138" s="76"/>
      <c r="SLG138" s="76"/>
      <c r="SLH138" s="76"/>
      <c r="SLI138" s="76"/>
      <c r="SLJ138" s="76"/>
      <c r="SLK138" s="76"/>
      <c r="SLL138" s="76"/>
      <c r="SLM138" s="76"/>
      <c r="SLN138" s="76"/>
      <c r="SLO138" s="76"/>
      <c r="SLP138" s="76"/>
      <c r="SLQ138" s="76"/>
      <c r="SLR138" s="76"/>
      <c r="SLS138" s="76"/>
      <c r="SLT138" s="76"/>
      <c r="SLU138" s="76"/>
      <c r="SLV138" s="76"/>
      <c r="SLW138" s="76"/>
      <c r="SLX138" s="76"/>
      <c r="SLY138" s="76"/>
      <c r="SLZ138" s="76"/>
      <c r="SMA138" s="76"/>
      <c r="SMB138" s="76"/>
      <c r="SMC138" s="76"/>
      <c r="SMD138" s="76"/>
      <c r="SME138" s="76"/>
      <c r="SMF138" s="76"/>
      <c r="SMG138" s="76"/>
      <c r="SMH138" s="76"/>
      <c r="SMI138" s="76"/>
      <c r="SMJ138" s="76"/>
      <c r="SMK138" s="76"/>
      <c r="SML138" s="76"/>
      <c r="SMM138" s="76"/>
      <c r="SMN138" s="76"/>
      <c r="SMO138" s="76"/>
      <c r="SMP138" s="76"/>
      <c r="SMQ138" s="76"/>
      <c r="SMR138" s="76"/>
      <c r="SMS138" s="76"/>
      <c r="SMT138" s="76"/>
      <c r="SMU138" s="76"/>
      <c r="SMV138" s="76"/>
      <c r="SMW138" s="76"/>
      <c r="SMX138" s="76"/>
      <c r="SMY138" s="76"/>
      <c r="SMZ138" s="76"/>
      <c r="SNA138" s="76"/>
      <c r="SNB138" s="76"/>
      <c r="SNC138" s="76"/>
      <c r="SND138" s="76"/>
      <c r="SNE138" s="76"/>
      <c r="SNF138" s="76"/>
      <c r="SNG138" s="76"/>
      <c r="SNH138" s="76"/>
      <c r="SNI138" s="76"/>
      <c r="SNJ138" s="76"/>
      <c r="SNK138" s="76"/>
      <c r="SNL138" s="76"/>
      <c r="SNM138" s="76"/>
      <c r="SNN138" s="76"/>
      <c r="SNO138" s="76"/>
      <c r="SNP138" s="76"/>
      <c r="SNQ138" s="76"/>
      <c r="SNR138" s="76"/>
      <c r="SNS138" s="76"/>
      <c r="SNT138" s="76"/>
      <c r="SNU138" s="76"/>
      <c r="SNV138" s="76"/>
      <c r="SNW138" s="76"/>
      <c r="SNX138" s="76"/>
      <c r="SNY138" s="76"/>
      <c r="SNZ138" s="76"/>
      <c r="SOA138" s="76"/>
      <c r="SOB138" s="76"/>
      <c r="SOC138" s="76"/>
      <c r="SOD138" s="76"/>
      <c r="SOE138" s="76"/>
      <c r="SOF138" s="76"/>
      <c r="SOG138" s="76"/>
      <c r="SOH138" s="76"/>
      <c r="SOI138" s="76"/>
      <c r="SOJ138" s="76"/>
      <c r="SOK138" s="76"/>
      <c r="SOL138" s="76"/>
      <c r="SOM138" s="76"/>
      <c r="SON138" s="76"/>
      <c r="SOO138" s="76"/>
      <c r="SOP138" s="76"/>
      <c r="SOQ138" s="76"/>
      <c r="SOR138" s="76"/>
      <c r="SOS138" s="76"/>
      <c r="SOT138" s="76"/>
      <c r="SOU138" s="76"/>
      <c r="SOV138" s="76"/>
      <c r="SOW138" s="76"/>
      <c r="SOX138" s="76"/>
      <c r="SOY138" s="76"/>
      <c r="SOZ138" s="76"/>
      <c r="SPA138" s="76"/>
      <c r="SPB138" s="76"/>
      <c r="SPC138" s="76"/>
      <c r="SPD138" s="76"/>
      <c r="SPE138" s="76"/>
      <c r="SPF138" s="76"/>
      <c r="SPG138" s="76"/>
      <c r="SPH138" s="76"/>
      <c r="SPI138" s="76"/>
      <c r="SPJ138" s="76"/>
      <c r="SPK138" s="76"/>
      <c r="SPL138" s="76"/>
      <c r="SPM138" s="76"/>
      <c r="SPN138" s="76"/>
      <c r="SPO138" s="76"/>
      <c r="SPP138" s="76"/>
      <c r="SPQ138" s="76"/>
      <c r="SPR138" s="76"/>
      <c r="SPS138" s="76"/>
      <c r="SPT138" s="76"/>
      <c r="SPU138" s="76"/>
      <c r="SPV138" s="76"/>
      <c r="SPW138" s="76"/>
      <c r="SPX138" s="76"/>
      <c r="SPY138" s="76"/>
      <c r="SPZ138" s="76"/>
      <c r="SQA138" s="76"/>
      <c r="SQB138" s="76"/>
      <c r="SQC138" s="76"/>
      <c r="SQD138" s="76"/>
      <c r="SQE138" s="76"/>
      <c r="SQF138" s="76"/>
      <c r="SQG138" s="76"/>
      <c r="SQH138" s="76"/>
      <c r="SQI138" s="76"/>
      <c r="SQJ138" s="76"/>
      <c r="SQK138" s="76"/>
      <c r="SQL138" s="76"/>
      <c r="SQM138" s="76"/>
      <c r="SQN138" s="76"/>
      <c r="SQO138" s="76"/>
      <c r="SQP138" s="76"/>
      <c r="SQQ138" s="76"/>
      <c r="SQR138" s="76"/>
      <c r="SQS138" s="76"/>
      <c r="SQT138" s="76"/>
      <c r="SQU138" s="76"/>
      <c r="SQV138" s="76"/>
      <c r="SQW138" s="76"/>
      <c r="SQX138" s="76"/>
      <c r="SQY138" s="76"/>
      <c r="SQZ138" s="76"/>
      <c r="SRA138" s="76"/>
      <c r="SRB138" s="76"/>
      <c r="SRC138" s="76"/>
      <c r="SRD138" s="76"/>
      <c r="SRE138" s="76"/>
      <c r="SRF138" s="76"/>
      <c r="SRG138" s="76"/>
      <c r="SRH138" s="76"/>
      <c r="SRI138" s="76"/>
      <c r="SRJ138" s="76"/>
      <c r="SRK138" s="76"/>
      <c r="SRL138" s="76"/>
      <c r="SRM138" s="76"/>
      <c r="SRN138" s="76"/>
      <c r="SRO138" s="76"/>
      <c r="SRP138" s="76"/>
      <c r="SRQ138" s="76"/>
      <c r="SRR138" s="76"/>
      <c r="SRS138" s="76"/>
      <c r="SRT138" s="76"/>
      <c r="SRU138" s="76"/>
      <c r="SRV138" s="76"/>
      <c r="SRW138" s="76"/>
      <c r="SRX138" s="76"/>
      <c r="SRY138" s="76"/>
      <c r="SRZ138" s="76"/>
      <c r="SSA138" s="76"/>
      <c r="SSB138" s="76"/>
      <c r="SSC138" s="76"/>
      <c r="SSD138" s="76"/>
      <c r="SSE138" s="76"/>
      <c r="SSF138" s="76"/>
      <c r="SSG138" s="76"/>
      <c r="SSH138" s="76"/>
      <c r="SSI138" s="76"/>
      <c r="SSJ138" s="76"/>
      <c r="SSK138" s="76"/>
      <c r="SSL138" s="76"/>
      <c r="SSM138" s="76"/>
      <c r="SSN138" s="76"/>
      <c r="SSO138" s="76"/>
      <c r="SSP138" s="76"/>
      <c r="SSQ138" s="76"/>
      <c r="SSR138" s="76"/>
      <c r="SSS138" s="76"/>
      <c r="SST138" s="76"/>
      <c r="SSU138" s="76"/>
      <c r="SSV138" s="76"/>
      <c r="SSW138" s="76"/>
      <c r="SSX138" s="76"/>
      <c r="SSY138" s="76"/>
      <c r="SSZ138" s="76"/>
      <c r="STA138" s="76"/>
      <c r="STB138" s="76"/>
      <c r="STC138" s="76"/>
      <c r="STD138" s="76"/>
      <c r="STE138" s="76"/>
      <c r="STF138" s="76"/>
      <c r="STG138" s="76"/>
      <c r="STH138" s="76"/>
      <c r="STI138" s="76"/>
      <c r="STJ138" s="76"/>
      <c r="STK138" s="76"/>
      <c r="STL138" s="76"/>
      <c r="STM138" s="76"/>
      <c r="STN138" s="76"/>
      <c r="STO138" s="76"/>
      <c r="STP138" s="76"/>
      <c r="STQ138" s="76"/>
      <c r="STR138" s="76"/>
      <c r="STS138" s="76"/>
      <c r="STT138" s="76"/>
      <c r="STU138" s="76"/>
      <c r="STV138" s="76"/>
      <c r="STW138" s="76"/>
      <c r="STX138" s="76"/>
      <c r="STY138" s="76"/>
      <c r="STZ138" s="76"/>
      <c r="SUA138" s="76"/>
      <c r="SUB138" s="76"/>
      <c r="SUC138" s="76"/>
      <c r="SUD138" s="76"/>
      <c r="SUE138" s="76"/>
      <c r="SUF138" s="76"/>
      <c r="SUG138" s="76"/>
      <c r="SUH138" s="76"/>
      <c r="SUI138" s="76"/>
      <c r="SUJ138" s="76"/>
      <c r="SUK138" s="76"/>
      <c r="SUL138" s="76"/>
      <c r="SUM138" s="76"/>
      <c r="SUN138" s="76"/>
      <c r="SUO138" s="76"/>
      <c r="SUP138" s="76"/>
      <c r="SUQ138" s="76"/>
      <c r="SUR138" s="76"/>
      <c r="SUS138" s="76"/>
      <c r="SUT138" s="76"/>
      <c r="SUU138" s="76"/>
      <c r="SUV138" s="76"/>
      <c r="SUW138" s="76"/>
      <c r="SUX138" s="76"/>
      <c r="SUY138" s="76"/>
      <c r="SUZ138" s="76"/>
      <c r="SVA138" s="76"/>
      <c r="SVB138" s="76"/>
      <c r="SVC138" s="76"/>
      <c r="SVD138" s="76"/>
      <c r="SVE138" s="76"/>
      <c r="SVF138" s="76"/>
      <c r="SVG138" s="76"/>
      <c r="SVH138" s="76"/>
      <c r="SVI138" s="76"/>
      <c r="SVJ138" s="76"/>
      <c r="SVK138" s="76"/>
      <c r="SVL138" s="76"/>
      <c r="SVM138" s="76"/>
      <c r="SVN138" s="76"/>
      <c r="SVO138" s="76"/>
      <c r="SVP138" s="76"/>
      <c r="SVQ138" s="76"/>
      <c r="SVR138" s="76"/>
      <c r="SVS138" s="76"/>
      <c r="SVT138" s="76"/>
      <c r="SVU138" s="76"/>
      <c r="SVV138" s="76"/>
      <c r="SVW138" s="76"/>
      <c r="SVX138" s="76"/>
      <c r="SVY138" s="76"/>
      <c r="SVZ138" s="76"/>
      <c r="SWA138" s="76"/>
      <c r="SWB138" s="76"/>
      <c r="SWC138" s="76"/>
      <c r="SWD138" s="76"/>
      <c r="SWE138" s="76"/>
      <c r="SWF138" s="76"/>
      <c r="SWG138" s="76"/>
      <c r="SWH138" s="76"/>
      <c r="SWI138" s="76"/>
      <c r="SWJ138" s="76"/>
      <c r="SWK138" s="76"/>
      <c r="SWL138" s="76"/>
      <c r="SWM138" s="76"/>
      <c r="SWN138" s="76"/>
      <c r="SWO138" s="76"/>
      <c r="SWP138" s="76"/>
      <c r="SWQ138" s="76"/>
      <c r="SWR138" s="76"/>
      <c r="SWS138" s="76"/>
      <c r="SWT138" s="76"/>
      <c r="SWU138" s="76"/>
      <c r="SWV138" s="76"/>
      <c r="SWW138" s="76"/>
      <c r="SWX138" s="76"/>
      <c r="SWY138" s="76"/>
      <c r="SWZ138" s="76"/>
      <c r="SXA138" s="76"/>
      <c r="SXB138" s="76"/>
      <c r="SXC138" s="76"/>
      <c r="SXD138" s="76"/>
      <c r="SXE138" s="76"/>
      <c r="SXF138" s="76"/>
      <c r="SXG138" s="76"/>
      <c r="SXH138" s="76"/>
      <c r="SXI138" s="76"/>
      <c r="SXJ138" s="76"/>
      <c r="SXK138" s="76"/>
      <c r="SXL138" s="76"/>
      <c r="SXM138" s="76"/>
      <c r="SXN138" s="76"/>
      <c r="SXO138" s="76"/>
      <c r="SXP138" s="76"/>
      <c r="SXQ138" s="76"/>
      <c r="SXR138" s="76"/>
      <c r="SXS138" s="76"/>
      <c r="SXT138" s="76"/>
      <c r="SXU138" s="76"/>
      <c r="SXV138" s="76"/>
      <c r="SXW138" s="76"/>
      <c r="SXX138" s="76"/>
      <c r="SXY138" s="76"/>
      <c r="SXZ138" s="76"/>
      <c r="SYA138" s="76"/>
      <c r="SYB138" s="76"/>
      <c r="SYC138" s="76"/>
      <c r="SYD138" s="76"/>
      <c r="SYE138" s="76"/>
      <c r="SYF138" s="76"/>
      <c r="SYG138" s="76"/>
      <c r="SYH138" s="76"/>
      <c r="SYI138" s="76"/>
      <c r="SYJ138" s="76"/>
      <c r="SYK138" s="76"/>
      <c r="SYL138" s="76"/>
      <c r="SYM138" s="76"/>
      <c r="SYN138" s="76"/>
      <c r="SYO138" s="76"/>
      <c r="SYP138" s="76"/>
      <c r="SYQ138" s="76"/>
      <c r="SYR138" s="76"/>
      <c r="SYS138" s="76"/>
      <c r="SYT138" s="76"/>
      <c r="SYU138" s="76"/>
      <c r="SYV138" s="76"/>
      <c r="SYW138" s="76"/>
      <c r="SYX138" s="76"/>
      <c r="SYY138" s="76"/>
      <c r="SYZ138" s="76"/>
      <c r="SZA138" s="76"/>
      <c r="SZB138" s="76"/>
      <c r="SZC138" s="76"/>
      <c r="SZD138" s="76"/>
      <c r="SZE138" s="76"/>
      <c r="SZF138" s="76"/>
      <c r="SZG138" s="76"/>
      <c r="SZH138" s="76"/>
      <c r="SZI138" s="76"/>
      <c r="SZJ138" s="76"/>
      <c r="SZK138" s="76"/>
      <c r="SZL138" s="76"/>
      <c r="SZM138" s="76"/>
      <c r="SZN138" s="76"/>
      <c r="SZO138" s="76"/>
      <c r="SZP138" s="76"/>
      <c r="SZQ138" s="76"/>
      <c r="SZR138" s="76"/>
      <c r="SZS138" s="76"/>
      <c r="SZT138" s="76"/>
      <c r="SZU138" s="76"/>
      <c r="SZV138" s="76"/>
      <c r="SZW138" s="76"/>
      <c r="SZX138" s="76"/>
      <c r="SZY138" s="76"/>
      <c r="SZZ138" s="76"/>
      <c r="TAA138" s="76"/>
      <c r="TAB138" s="76"/>
      <c r="TAC138" s="76"/>
      <c r="TAD138" s="76"/>
      <c r="TAE138" s="76"/>
      <c r="TAF138" s="76"/>
      <c r="TAG138" s="76"/>
      <c r="TAH138" s="76"/>
      <c r="TAI138" s="76"/>
      <c r="TAJ138" s="76"/>
      <c r="TAK138" s="76"/>
      <c r="TAL138" s="76"/>
      <c r="TAM138" s="76"/>
      <c r="TAN138" s="76"/>
      <c r="TAO138" s="76"/>
      <c r="TAP138" s="76"/>
      <c r="TAQ138" s="76"/>
      <c r="TAR138" s="76"/>
      <c r="TAS138" s="76"/>
      <c r="TAT138" s="76"/>
      <c r="TAU138" s="76"/>
      <c r="TAV138" s="76"/>
      <c r="TAW138" s="76"/>
      <c r="TAX138" s="76"/>
      <c r="TAY138" s="76"/>
      <c r="TAZ138" s="76"/>
      <c r="TBA138" s="76"/>
      <c r="TBB138" s="76"/>
      <c r="TBC138" s="76"/>
      <c r="TBD138" s="76"/>
      <c r="TBE138" s="76"/>
      <c r="TBF138" s="76"/>
      <c r="TBG138" s="76"/>
      <c r="TBH138" s="76"/>
      <c r="TBI138" s="76"/>
      <c r="TBJ138" s="76"/>
      <c r="TBK138" s="76"/>
      <c r="TBL138" s="76"/>
      <c r="TBM138" s="76"/>
      <c r="TBN138" s="76"/>
      <c r="TBO138" s="76"/>
      <c r="TBP138" s="76"/>
      <c r="TBQ138" s="76"/>
      <c r="TBR138" s="76"/>
      <c r="TBS138" s="76"/>
      <c r="TBT138" s="76"/>
      <c r="TBU138" s="76"/>
      <c r="TBV138" s="76"/>
      <c r="TBW138" s="76"/>
      <c r="TBX138" s="76"/>
      <c r="TBY138" s="76"/>
      <c r="TBZ138" s="76"/>
      <c r="TCA138" s="76"/>
      <c r="TCB138" s="76"/>
      <c r="TCC138" s="76"/>
      <c r="TCD138" s="76"/>
      <c r="TCE138" s="76"/>
      <c r="TCF138" s="76"/>
      <c r="TCG138" s="76"/>
      <c r="TCH138" s="76"/>
      <c r="TCI138" s="76"/>
      <c r="TCJ138" s="76"/>
      <c r="TCK138" s="76"/>
      <c r="TCL138" s="76"/>
      <c r="TCM138" s="76"/>
      <c r="TCN138" s="76"/>
      <c r="TCO138" s="76"/>
      <c r="TCP138" s="76"/>
      <c r="TCQ138" s="76"/>
      <c r="TCR138" s="76"/>
      <c r="TCS138" s="76"/>
      <c r="TCT138" s="76"/>
      <c r="TCU138" s="76"/>
      <c r="TCV138" s="76"/>
      <c r="TCW138" s="76"/>
      <c r="TCX138" s="76"/>
      <c r="TCY138" s="76"/>
      <c r="TCZ138" s="76"/>
      <c r="TDA138" s="76"/>
      <c r="TDB138" s="76"/>
      <c r="TDC138" s="76"/>
      <c r="TDD138" s="76"/>
      <c r="TDE138" s="76"/>
      <c r="TDF138" s="76"/>
      <c r="TDG138" s="76"/>
      <c r="TDH138" s="76"/>
      <c r="TDI138" s="76"/>
      <c r="TDJ138" s="76"/>
      <c r="TDK138" s="76"/>
      <c r="TDL138" s="76"/>
      <c r="TDM138" s="76"/>
      <c r="TDN138" s="76"/>
      <c r="TDO138" s="76"/>
      <c r="TDP138" s="76"/>
      <c r="TDQ138" s="76"/>
      <c r="TDR138" s="76"/>
      <c r="TDS138" s="76"/>
      <c r="TDT138" s="76"/>
      <c r="TDU138" s="76"/>
      <c r="TDV138" s="76"/>
      <c r="TDW138" s="76"/>
      <c r="TDX138" s="76"/>
      <c r="TDY138" s="76"/>
      <c r="TDZ138" s="76"/>
      <c r="TEA138" s="76"/>
      <c r="TEB138" s="76"/>
      <c r="TEC138" s="76"/>
      <c r="TED138" s="76"/>
      <c r="TEE138" s="76"/>
      <c r="TEF138" s="76"/>
      <c r="TEG138" s="76"/>
      <c r="TEH138" s="76"/>
      <c r="TEI138" s="76"/>
      <c r="TEJ138" s="76"/>
      <c r="TEK138" s="76"/>
      <c r="TEL138" s="76"/>
      <c r="TEM138" s="76"/>
      <c r="TEN138" s="76"/>
      <c r="TEO138" s="76"/>
      <c r="TEP138" s="76"/>
      <c r="TEQ138" s="76"/>
      <c r="TER138" s="76"/>
      <c r="TES138" s="76"/>
      <c r="TET138" s="76"/>
      <c r="TEU138" s="76"/>
      <c r="TEV138" s="76"/>
      <c r="TEW138" s="76"/>
      <c r="TEX138" s="76"/>
      <c r="TEY138" s="76"/>
      <c r="TEZ138" s="76"/>
      <c r="TFA138" s="76"/>
      <c r="TFB138" s="76"/>
      <c r="TFC138" s="76"/>
      <c r="TFD138" s="76"/>
      <c r="TFE138" s="76"/>
      <c r="TFF138" s="76"/>
      <c r="TFG138" s="76"/>
      <c r="TFH138" s="76"/>
      <c r="TFI138" s="76"/>
      <c r="TFJ138" s="76"/>
      <c r="TFK138" s="76"/>
      <c r="TFL138" s="76"/>
      <c r="TFM138" s="76"/>
      <c r="TFN138" s="76"/>
      <c r="TFO138" s="76"/>
      <c r="TFP138" s="76"/>
      <c r="TFQ138" s="76"/>
      <c r="TFR138" s="76"/>
      <c r="TFS138" s="76"/>
      <c r="TFT138" s="76"/>
      <c r="TFU138" s="76"/>
      <c r="TFV138" s="76"/>
      <c r="TFW138" s="76"/>
      <c r="TFX138" s="76"/>
      <c r="TFY138" s="76"/>
      <c r="TFZ138" s="76"/>
      <c r="TGA138" s="76"/>
      <c r="TGB138" s="76"/>
      <c r="TGC138" s="76"/>
      <c r="TGD138" s="76"/>
      <c r="TGE138" s="76"/>
      <c r="TGF138" s="76"/>
      <c r="TGG138" s="76"/>
      <c r="TGH138" s="76"/>
      <c r="TGI138" s="76"/>
      <c r="TGJ138" s="76"/>
      <c r="TGK138" s="76"/>
      <c r="TGL138" s="76"/>
      <c r="TGM138" s="76"/>
      <c r="TGN138" s="76"/>
      <c r="TGO138" s="76"/>
      <c r="TGP138" s="76"/>
      <c r="TGQ138" s="76"/>
      <c r="TGR138" s="76"/>
      <c r="TGS138" s="76"/>
      <c r="TGT138" s="76"/>
      <c r="TGU138" s="76"/>
      <c r="TGV138" s="76"/>
      <c r="TGW138" s="76"/>
      <c r="TGX138" s="76"/>
      <c r="TGY138" s="76"/>
      <c r="TGZ138" s="76"/>
      <c r="THA138" s="76"/>
      <c r="THB138" s="76"/>
      <c r="THC138" s="76"/>
      <c r="THD138" s="76"/>
      <c r="THE138" s="76"/>
      <c r="THF138" s="76"/>
      <c r="THG138" s="76"/>
      <c r="THH138" s="76"/>
      <c r="THI138" s="76"/>
      <c r="THJ138" s="76"/>
      <c r="THK138" s="76"/>
      <c r="THL138" s="76"/>
      <c r="THM138" s="76"/>
      <c r="THN138" s="76"/>
      <c r="THO138" s="76"/>
      <c r="THP138" s="76"/>
      <c r="THQ138" s="76"/>
      <c r="THR138" s="76"/>
      <c r="THS138" s="76"/>
      <c r="THT138" s="76"/>
      <c r="THU138" s="76"/>
      <c r="THV138" s="76"/>
      <c r="THW138" s="76"/>
      <c r="THX138" s="76"/>
      <c r="THY138" s="76"/>
      <c r="THZ138" s="76"/>
      <c r="TIA138" s="76"/>
      <c r="TIB138" s="76"/>
      <c r="TIC138" s="76"/>
      <c r="TID138" s="76"/>
      <c r="TIE138" s="76"/>
      <c r="TIF138" s="76"/>
      <c r="TIG138" s="76"/>
      <c r="TIH138" s="76"/>
      <c r="TII138" s="76"/>
      <c r="TIJ138" s="76"/>
      <c r="TIK138" s="76"/>
      <c r="TIL138" s="76"/>
      <c r="TIM138" s="76"/>
      <c r="TIN138" s="76"/>
      <c r="TIO138" s="76"/>
      <c r="TIP138" s="76"/>
      <c r="TIQ138" s="76"/>
      <c r="TIR138" s="76"/>
      <c r="TIS138" s="76"/>
      <c r="TIT138" s="76"/>
      <c r="TIU138" s="76"/>
      <c r="TIV138" s="76"/>
      <c r="TIW138" s="76"/>
      <c r="TIX138" s="76"/>
      <c r="TIY138" s="76"/>
      <c r="TIZ138" s="76"/>
      <c r="TJA138" s="76"/>
      <c r="TJB138" s="76"/>
      <c r="TJC138" s="76"/>
      <c r="TJD138" s="76"/>
      <c r="TJE138" s="76"/>
      <c r="TJF138" s="76"/>
      <c r="TJG138" s="76"/>
      <c r="TJH138" s="76"/>
      <c r="TJI138" s="76"/>
      <c r="TJJ138" s="76"/>
      <c r="TJK138" s="76"/>
      <c r="TJL138" s="76"/>
      <c r="TJM138" s="76"/>
      <c r="TJN138" s="76"/>
      <c r="TJO138" s="76"/>
      <c r="TJP138" s="76"/>
      <c r="TJQ138" s="76"/>
      <c r="TJR138" s="76"/>
      <c r="TJS138" s="76"/>
      <c r="TJT138" s="76"/>
      <c r="TJU138" s="76"/>
      <c r="TJV138" s="76"/>
      <c r="TJW138" s="76"/>
      <c r="TJX138" s="76"/>
      <c r="TJY138" s="76"/>
      <c r="TJZ138" s="76"/>
      <c r="TKA138" s="76"/>
      <c r="TKB138" s="76"/>
      <c r="TKC138" s="76"/>
      <c r="TKD138" s="76"/>
      <c r="TKE138" s="76"/>
      <c r="TKF138" s="76"/>
      <c r="TKG138" s="76"/>
      <c r="TKH138" s="76"/>
      <c r="TKI138" s="76"/>
      <c r="TKJ138" s="76"/>
      <c r="TKK138" s="76"/>
      <c r="TKL138" s="76"/>
      <c r="TKM138" s="76"/>
      <c r="TKN138" s="76"/>
      <c r="TKO138" s="76"/>
      <c r="TKP138" s="76"/>
      <c r="TKQ138" s="76"/>
      <c r="TKR138" s="76"/>
      <c r="TKS138" s="76"/>
      <c r="TKT138" s="76"/>
      <c r="TKU138" s="76"/>
      <c r="TKV138" s="76"/>
      <c r="TKW138" s="76"/>
      <c r="TKX138" s="76"/>
      <c r="TKY138" s="76"/>
      <c r="TKZ138" s="76"/>
      <c r="TLA138" s="76"/>
      <c r="TLB138" s="76"/>
      <c r="TLC138" s="76"/>
      <c r="TLD138" s="76"/>
      <c r="TLE138" s="76"/>
      <c r="TLF138" s="76"/>
      <c r="TLG138" s="76"/>
      <c r="TLH138" s="76"/>
      <c r="TLI138" s="76"/>
      <c r="TLJ138" s="76"/>
      <c r="TLK138" s="76"/>
      <c r="TLL138" s="76"/>
      <c r="TLM138" s="76"/>
      <c r="TLN138" s="76"/>
      <c r="TLO138" s="76"/>
      <c r="TLP138" s="76"/>
      <c r="TLQ138" s="76"/>
      <c r="TLR138" s="76"/>
      <c r="TLS138" s="76"/>
      <c r="TLT138" s="76"/>
      <c r="TLU138" s="76"/>
      <c r="TLV138" s="76"/>
      <c r="TLW138" s="76"/>
      <c r="TLX138" s="76"/>
      <c r="TLY138" s="76"/>
      <c r="TLZ138" s="76"/>
      <c r="TMA138" s="76"/>
      <c r="TMB138" s="76"/>
      <c r="TMC138" s="76"/>
      <c r="TMD138" s="76"/>
      <c r="TME138" s="76"/>
      <c r="TMF138" s="76"/>
      <c r="TMG138" s="76"/>
      <c r="TMH138" s="76"/>
      <c r="TMI138" s="76"/>
      <c r="TMJ138" s="76"/>
      <c r="TMK138" s="76"/>
      <c r="TML138" s="76"/>
      <c r="TMM138" s="76"/>
      <c r="TMN138" s="76"/>
      <c r="TMO138" s="76"/>
      <c r="TMP138" s="76"/>
      <c r="TMQ138" s="76"/>
      <c r="TMR138" s="76"/>
      <c r="TMS138" s="76"/>
      <c r="TMT138" s="76"/>
      <c r="TMU138" s="76"/>
      <c r="TMV138" s="76"/>
      <c r="TMW138" s="76"/>
      <c r="TMX138" s="76"/>
      <c r="TMY138" s="76"/>
      <c r="TMZ138" s="76"/>
      <c r="TNA138" s="76"/>
      <c r="TNB138" s="76"/>
      <c r="TNC138" s="76"/>
      <c r="TND138" s="76"/>
      <c r="TNE138" s="76"/>
      <c r="TNF138" s="76"/>
      <c r="TNG138" s="76"/>
      <c r="TNH138" s="76"/>
      <c r="TNI138" s="76"/>
      <c r="TNJ138" s="76"/>
      <c r="TNK138" s="76"/>
      <c r="TNL138" s="76"/>
      <c r="TNM138" s="76"/>
      <c r="TNN138" s="76"/>
      <c r="TNO138" s="76"/>
      <c r="TNP138" s="76"/>
      <c r="TNQ138" s="76"/>
      <c r="TNR138" s="76"/>
      <c r="TNS138" s="76"/>
      <c r="TNT138" s="76"/>
      <c r="TNU138" s="76"/>
      <c r="TNV138" s="76"/>
      <c r="TNW138" s="76"/>
      <c r="TNX138" s="76"/>
      <c r="TNY138" s="76"/>
      <c r="TNZ138" s="76"/>
      <c r="TOA138" s="76"/>
      <c r="TOB138" s="76"/>
      <c r="TOC138" s="76"/>
      <c r="TOD138" s="76"/>
      <c r="TOE138" s="76"/>
      <c r="TOF138" s="76"/>
      <c r="TOG138" s="76"/>
      <c r="TOH138" s="76"/>
      <c r="TOI138" s="76"/>
      <c r="TOJ138" s="76"/>
      <c r="TOK138" s="76"/>
      <c r="TOL138" s="76"/>
      <c r="TOM138" s="76"/>
      <c r="TON138" s="76"/>
      <c r="TOO138" s="76"/>
      <c r="TOP138" s="76"/>
      <c r="TOQ138" s="76"/>
      <c r="TOR138" s="76"/>
      <c r="TOS138" s="76"/>
      <c r="TOT138" s="76"/>
      <c r="TOU138" s="76"/>
      <c r="TOV138" s="76"/>
      <c r="TOW138" s="76"/>
      <c r="TOX138" s="76"/>
      <c r="TOY138" s="76"/>
      <c r="TOZ138" s="76"/>
      <c r="TPA138" s="76"/>
      <c r="TPB138" s="76"/>
      <c r="TPC138" s="76"/>
      <c r="TPD138" s="76"/>
      <c r="TPE138" s="76"/>
      <c r="TPF138" s="76"/>
      <c r="TPG138" s="76"/>
      <c r="TPH138" s="76"/>
      <c r="TPI138" s="76"/>
      <c r="TPJ138" s="76"/>
      <c r="TPK138" s="76"/>
      <c r="TPL138" s="76"/>
      <c r="TPM138" s="76"/>
      <c r="TPN138" s="76"/>
      <c r="TPO138" s="76"/>
      <c r="TPP138" s="76"/>
      <c r="TPQ138" s="76"/>
      <c r="TPR138" s="76"/>
      <c r="TPS138" s="76"/>
      <c r="TPT138" s="76"/>
      <c r="TPU138" s="76"/>
      <c r="TPV138" s="76"/>
      <c r="TPW138" s="76"/>
      <c r="TPX138" s="76"/>
      <c r="TPY138" s="76"/>
      <c r="TPZ138" s="76"/>
      <c r="TQA138" s="76"/>
      <c r="TQB138" s="76"/>
      <c r="TQC138" s="76"/>
      <c r="TQD138" s="76"/>
      <c r="TQE138" s="76"/>
      <c r="TQF138" s="76"/>
      <c r="TQG138" s="76"/>
      <c r="TQH138" s="76"/>
      <c r="TQI138" s="76"/>
      <c r="TQJ138" s="76"/>
      <c r="TQK138" s="76"/>
      <c r="TQL138" s="76"/>
      <c r="TQM138" s="76"/>
      <c r="TQN138" s="76"/>
      <c r="TQO138" s="76"/>
      <c r="TQP138" s="76"/>
      <c r="TQQ138" s="76"/>
      <c r="TQR138" s="76"/>
      <c r="TQS138" s="76"/>
      <c r="TQT138" s="76"/>
      <c r="TQU138" s="76"/>
      <c r="TQV138" s="76"/>
      <c r="TQW138" s="76"/>
      <c r="TQX138" s="76"/>
      <c r="TQY138" s="76"/>
      <c r="TQZ138" s="76"/>
      <c r="TRA138" s="76"/>
      <c r="TRB138" s="76"/>
      <c r="TRC138" s="76"/>
      <c r="TRD138" s="76"/>
      <c r="TRE138" s="76"/>
      <c r="TRF138" s="76"/>
      <c r="TRG138" s="76"/>
      <c r="TRH138" s="76"/>
      <c r="TRI138" s="76"/>
      <c r="TRJ138" s="76"/>
      <c r="TRK138" s="76"/>
      <c r="TRL138" s="76"/>
      <c r="TRM138" s="76"/>
      <c r="TRN138" s="76"/>
      <c r="TRO138" s="76"/>
      <c r="TRP138" s="76"/>
      <c r="TRQ138" s="76"/>
      <c r="TRR138" s="76"/>
      <c r="TRS138" s="76"/>
      <c r="TRT138" s="76"/>
      <c r="TRU138" s="76"/>
      <c r="TRV138" s="76"/>
      <c r="TRW138" s="76"/>
      <c r="TRX138" s="76"/>
      <c r="TRY138" s="76"/>
      <c r="TRZ138" s="76"/>
      <c r="TSA138" s="76"/>
      <c r="TSB138" s="76"/>
      <c r="TSC138" s="76"/>
      <c r="TSD138" s="76"/>
      <c r="TSE138" s="76"/>
      <c r="TSF138" s="76"/>
      <c r="TSG138" s="76"/>
      <c r="TSH138" s="76"/>
      <c r="TSI138" s="76"/>
      <c r="TSJ138" s="76"/>
      <c r="TSK138" s="76"/>
      <c r="TSL138" s="76"/>
      <c r="TSM138" s="76"/>
      <c r="TSN138" s="76"/>
      <c r="TSO138" s="76"/>
      <c r="TSP138" s="76"/>
      <c r="TSQ138" s="76"/>
      <c r="TSR138" s="76"/>
      <c r="TSS138" s="76"/>
      <c r="TST138" s="76"/>
      <c r="TSU138" s="76"/>
      <c r="TSV138" s="76"/>
      <c r="TSW138" s="76"/>
      <c r="TSX138" s="76"/>
      <c r="TSY138" s="76"/>
      <c r="TSZ138" s="76"/>
      <c r="TTA138" s="76"/>
      <c r="TTB138" s="76"/>
      <c r="TTC138" s="76"/>
      <c r="TTD138" s="76"/>
      <c r="TTE138" s="76"/>
      <c r="TTF138" s="76"/>
      <c r="TTG138" s="76"/>
      <c r="TTH138" s="76"/>
      <c r="TTI138" s="76"/>
      <c r="TTJ138" s="76"/>
      <c r="TTK138" s="76"/>
      <c r="TTL138" s="76"/>
      <c r="TTM138" s="76"/>
      <c r="TTN138" s="76"/>
      <c r="TTO138" s="76"/>
      <c r="TTP138" s="76"/>
      <c r="TTQ138" s="76"/>
      <c r="TTR138" s="76"/>
      <c r="TTS138" s="76"/>
      <c r="TTT138" s="76"/>
      <c r="TTU138" s="76"/>
      <c r="TTV138" s="76"/>
      <c r="TTW138" s="76"/>
      <c r="TTX138" s="76"/>
      <c r="TTY138" s="76"/>
      <c r="TTZ138" s="76"/>
      <c r="TUA138" s="76"/>
      <c r="TUB138" s="76"/>
      <c r="TUC138" s="76"/>
      <c r="TUD138" s="76"/>
      <c r="TUE138" s="76"/>
      <c r="TUF138" s="76"/>
      <c r="TUG138" s="76"/>
      <c r="TUH138" s="76"/>
      <c r="TUI138" s="76"/>
      <c r="TUJ138" s="76"/>
      <c r="TUK138" s="76"/>
      <c r="TUL138" s="76"/>
      <c r="TUM138" s="76"/>
      <c r="TUN138" s="76"/>
      <c r="TUO138" s="76"/>
      <c r="TUP138" s="76"/>
      <c r="TUQ138" s="76"/>
      <c r="TUR138" s="76"/>
      <c r="TUS138" s="76"/>
      <c r="TUT138" s="76"/>
      <c r="TUU138" s="76"/>
      <c r="TUV138" s="76"/>
      <c r="TUW138" s="76"/>
      <c r="TUX138" s="76"/>
      <c r="TUY138" s="76"/>
      <c r="TUZ138" s="76"/>
      <c r="TVA138" s="76"/>
      <c r="TVB138" s="76"/>
      <c r="TVC138" s="76"/>
      <c r="TVD138" s="76"/>
      <c r="TVE138" s="76"/>
      <c r="TVF138" s="76"/>
      <c r="TVG138" s="76"/>
      <c r="TVH138" s="76"/>
      <c r="TVI138" s="76"/>
      <c r="TVJ138" s="76"/>
      <c r="TVK138" s="76"/>
      <c r="TVL138" s="76"/>
      <c r="TVM138" s="76"/>
      <c r="TVN138" s="76"/>
      <c r="TVO138" s="76"/>
      <c r="TVP138" s="76"/>
      <c r="TVQ138" s="76"/>
      <c r="TVR138" s="76"/>
      <c r="TVS138" s="76"/>
      <c r="TVT138" s="76"/>
      <c r="TVU138" s="76"/>
      <c r="TVV138" s="76"/>
      <c r="TVW138" s="76"/>
      <c r="TVX138" s="76"/>
      <c r="TVY138" s="76"/>
      <c r="TVZ138" s="76"/>
      <c r="TWA138" s="76"/>
      <c r="TWB138" s="76"/>
      <c r="TWC138" s="76"/>
      <c r="TWD138" s="76"/>
      <c r="TWE138" s="76"/>
      <c r="TWF138" s="76"/>
      <c r="TWG138" s="76"/>
      <c r="TWH138" s="76"/>
      <c r="TWI138" s="76"/>
      <c r="TWJ138" s="76"/>
      <c r="TWK138" s="76"/>
      <c r="TWL138" s="76"/>
      <c r="TWM138" s="76"/>
      <c r="TWN138" s="76"/>
      <c r="TWO138" s="76"/>
      <c r="TWP138" s="76"/>
      <c r="TWQ138" s="76"/>
      <c r="TWR138" s="76"/>
      <c r="TWS138" s="76"/>
      <c r="TWT138" s="76"/>
      <c r="TWU138" s="76"/>
      <c r="TWV138" s="76"/>
      <c r="TWW138" s="76"/>
      <c r="TWX138" s="76"/>
      <c r="TWY138" s="76"/>
      <c r="TWZ138" s="76"/>
      <c r="TXA138" s="76"/>
      <c r="TXB138" s="76"/>
      <c r="TXC138" s="76"/>
      <c r="TXD138" s="76"/>
      <c r="TXE138" s="76"/>
      <c r="TXF138" s="76"/>
      <c r="TXG138" s="76"/>
      <c r="TXH138" s="76"/>
      <c r="TXI138" s="76"/>
      <c r="TXJ138" s="76"/>
      <c r="TXK138" s="76"/>
      <c r="TXL138" s="76"/>
      <c r="TXM138" s="76"/>
      <c r="TXN138" s="76"/>
      <c r="TXO138" s="76"/>
      <c r="TXP138" s="76"/>
      <c r="TXQ138" s="76"/>
      <c r="TXR138" s="76"/>
      <c r="TXS138" s="76"/>
      <c r="TXT138" s="76"/>
      <c r="TXU138" s="76"/>
      <c r="TXV138" s="76"/>
      <c r="TXW138" s="76"/>
      <c r="TXX138" s="76"/>
      <c r="TXY138" s="76"/>
      <c r="TXZ138" s="76"/>
      <c r="TYA138" s="76"/>
      <c r="TYB138" s="76"/>
      <c r="TYC138" s="76"/>
      <c r="TYD138" s="76"/>
      <c r="TYE138" s="76"/>
      <c r="TYF138" s="76"/>
      <c r="TYG138" s="76"/>
      <c r="TYH138" s="76"/>
      <c r="TYI138" s="76"/>
      <c r="TYJ138" s="76"/>
      <c r="TYK138" s="76"/>
      <c r="TYL138" s="76"/>
      <c r="TYM138" s="76"/>
      <c r="TYN138" s="76"/>
      <c r="TYO138" s="76"/>
      <c r="TYP138" s="76"/>
      <c r="TYQ138" s="76"/>
      <c r="TYR138" s="76"/>
      <c r="TYS138" s="76"/>
      <c r="TYT138" s="76"/>
      <c r="TYU138" s="76"/>
      <c r="TYV138" s="76"/>
      <c r="TYW138" s="76"/>
      <c r="TYX138" s="76"/>
      <c r="TYY138" s="76"/>
      <c r="TYZ138" s="76"/>
      <c r="TZA138" s="76"/>
      <c r="TZB138" s="76"/>
      <c r="TZC138" s="76"/>
      <c r="TZD138" s="76"/>
      <c r="TZE138" s="76"/>
      <c r="TZF138" s="76"/>
      <c r="TZG138" s="76"/>
      <c r="TZH138" s="76"/>
      <c r="TZI138" s="76"/>
      <c r="TZJ138" s="76"/>
      <c r="TZK138" s="76"/>
      <c r="TZL138" s="76"/>
      <c r="TZM138" s="76"/>
      <c r="TZN138" s="76"/>
      <c r="TZO138" s="76"/>
      <c r="TZP138" s="76"/>
      <c r="TZQ138" s="76"/>
      <c r="TZR138" s="76"/>
      <c r="TZS138" s="76"/>
      <c r="TZT138" s="76"/>
      <c r="TZU138" s="76"/>
      <c r="TZV138" s="76"/>
      <c r="TZW138" s="76"/>
      <c r="TZX138" s="76"/>
      <c r="TZY138" s="76"/>
      <c r="TZZ138" s="76"/>
      <c r="UAA138" s="76"/>
      <c r="UAB138" s="76"/>
      <c r="UAC138" s="76"/>
      <c r="UAD138" s="76"/>
      <c r="UAE138" s="76"/>
      <c r="UAF138" s="76"/>
      <c r="UAG138" s="76"/>
      <c r="UAH138" s="76"/>
      <c r="UAI138" s="76"/>
      <c r="UAJ138" s="76"/>
      <c r="UAK138" s="76"/>
      <c r="UAL138" s="76"/>
      <c r="UAM138" s="76"/>
      <c r="UAN138" s="76"/>
      <c r="UAO138" s="76"/>
      <c r="UAP138" s="76"/>
      <c r="UAQ138" s="76"/>
      <c r="UAR138" s="76"/>
      <c r="UAS138" s="76"/>
      <c r="UAT138" s="76"/>
      <c r="UAU138" s="76"/>
      <c r="UAV138" s="76"/>
      <c r="UAW138" s="76"/>
      <c r="UAX138" s="76"/>
      <c r="UAY138" s="76"/>
      <c r="UAZ138" s="76"/>
      <c r="UBA138" s="76"/>
      <c r="UBB138" s="76"/>
      <c r="UBC138" s="76"/>
      <c r="UBD138" s="76"/>
      <c r="UBE138" s="76"/>
      <c r="UBF138" s="76"/>
      <c r="UBG138" s="76"/>
      <c r="UBH138" s="76"/>
      <c r="UBI138" s="76"/>
      <c r="UBJ138" s="76"/>
      <c r="UBK138" s="76"/>
      <c r="UBL138" s="76"/>
      <c r="UBM138" s="76"/>
      <c r="UBN138" s="76"/>
      <c r="UBO138" s="76"/>
      <c r="UBP138" s="76"/>
      <c r="UBQ138" s="76"/>
      <c r="UBR138" s="76"/>
      <c r="UBS138" s="76"/>
      <c r="UBT138" s="76"/>
      <c r="UBU138" s="76"/>
      <c r="UBV138" s="76"/>
      <c r="UBW138" s="76"/>
      <c r="UBX138" s="76"/>
      <c r="UBY138" s="76"/>
      <c r="UBZ138" s="76"/>
      <c r="UCA138" s="76"/>
      <c r="UCB138" s="76"/>
      <c r="UCC138" s="76"/>
      <c r="UCD138" s="76"/>
      <c r="UCE138" s="76"/>
      <c r="UCF138" s="76"/>
      <c r="UCG138" s="76"/>
      <c r="UCH138" s="76"/>
      <c r="UCI138" s="76"/>
      <c r="UCJ138" s="76"/>
      <c r="UCK138" s="76"/>
      <c r="UCL138" s="76"/>
      <c r="UCM138" s="76"/>
      <c r="UCN138" s="76"/>
      <c r="UCO138" s="76"/>
      <c r="UCP138" s="76"/>
      <c r="UCQ138" s="76"/>
      <c r="UCR138" s="76"/>
      <c r="UCS138" s="76"/>
      <c r="UCT138" s="76"/>
      <c r="UCU138" s="76"/>
      <c r="UCV138" s="76"/>
      <c r="UCW138" s="76"/>
      <c r="UCX138" s="76"/>
      <c r="UCY138" s="76"/>
      <c r="UCZ138" s="76"/>
      <c r="UDA138" s="76"/>
      <c r="UDB138" s="76"/>
      <c r="UDC138" s="76"/>
      <c r="UDD138" s="76"/>
      <c r="UDE138" s="76"/>
      <c r="UDF138" s="76"/>
      <c r="UDG138" s="76"/>
      <c r="UDH138" s="76"/>
      <c r="UDI138" s="76"/>
      <c r="UDJ138" s="76"/>
      <c r="UDK138" s="76"/>
      <c r="UDL138" s="76"/>
      <c r="UDM138" s="76"/>
      <c r="UDN138" s="76"/>
      <c r="UDO138" s="76"/>
      <c r="UDP138" s="76"/>
      <c r="UDQ138" s="76"/>
      <c r="UDR138" s="76"/>
      <c r="UDS138" s="76"/>
      <c r="UDT138" s="76"/>
      <c r="UDU138" s="76"/>
      <c r="UDV138" s="76"/>
      <c r="UDW138" s="76"/>
      <c r="UDX138" s="76"/>
      <c r="UDY138" s="76"/>
      <c r="UDZ138" s="76"/>
      <c r="UEA138" s="76"/>
      <c r="UEB138" s="76"/>
      <c r="UEC138" s="76"/>
      <c r="UED138" s="76"/>
      <c r="UEE138" s="76"/>
      <c r="UEF138" s="76"/>
      <c r="UEG138" s="76"/>
      <c r="UEH138" s="76"/>
      <c r="UEI138" s="76"/>
      <c r="UEJ138" s="76"/>
      <c r="UEK138" s="76"/>
      <c r="UEL138" s="76"/>
      <c r="UEM138" s="76"/>
      <c r="UEN138" s="76"/>
      <c r="UEO138" s="76"/>
      <c r="UEP138" s="76"/>
      <c r="UEQ138" s="76"/>
      <c r="UER138" s="76"/>
      <c r="UES138" s="76"/>
      <c r="UET138" s="76"/>
      <c r="UEU138" s="76"/>
      <c r="UEV138" s="76"/>
      <c r="UEW138" s="76"/>
      <c r="UEX138" s="76"/>
      <c r="UEY138" s="76"/>
      <c r="UEZ138" s="76"/>
      <c r="UFA138" s="76"/>
      <c r="UFB138" s="76"/>
      <c r="UFC138" s="76"/>
      <c r="UFD138" s="76"/>
      <c r="UFE138" s="76"/>
      <c r="UFF138" s="76"/>
      <c r="UFG138" s="76"/>
      <c r="UFH138" s="76"/>
      <c r="UFI138" s="76"/>
      <c r="UFJ138" s="76"/>
      <c r="UFK138" s="76"/>
      <c r="UFL138" s="76"/>
      <c r="UFM138" s="76"/>
      <c r="UFN138" s="76"/>
      <c r="UFO138" s="76"/>
      <c r="UFP138" s="76"/>
      <c r="UFQ138" s="76"/>
      <c r="UFR138" s="76"/>
      <c r="UFS138" s="76"/>
      <c r="UFT138" s="76"/>
      <c r="UFU138" s="76"/>
      <c r="UFV138" s="76"/>
      <c r="UFW138" s="76"/>
      <c r="UFX138" s="76"/>
      <c r="UFY138" s="76"/>
      <c r="UFZ138" s="76"/>
      <c r="UGA138" s="76"/>
      <c r="UGB138" s="76"/>
      <c r="UGC138" s="76"/>
      <c r="UGD138" s="76"/>
      <c r="UGE138" s="76"/>
      <c r="UGF138" s="76"/>
      <c r="UGG138" s="76"/>
      <c r="UGH138" s="76"/>
      <c r="UGI138" s="76"/>
      <c r="UGJ138" s="76"/>
      <c r="UGK138" s="76"/>
      <c r="UGL138" s="76"/>
      <c r="UGM138" s="76"/>
      <c r="UGN138" s="76"/>
      <c r="UGO138" s="76"/>
      <c r="UGP138" s="76"/>
      <c r="UGQ138" s="76"/>
      <c r="UGR138" s="76"/>
      <c r="UGS138" s="76"/>
      <c r="UGT138" s="76"/>
      <c r="UGU138" s="76"/>
      <c r="UGV138" s="76"/>
      <c r="UGW138" s="76"/>
      <c r="UGX138" s="76"/>
      <c r="UGY138" s="76"/>
      <c r="UGZ138" s="76"/>
      <c r="UHA138" s="76"/>
      <c r="UHB138" s="76"/>
      <c r="UHC138" s="76"/>
      <c r="UHD138" s="76"/>
      <c r="UHE138" s="76"/>
      <c r="UHF138" s="76"/>
      <c r="UHG138" s="76"/>
      <c r="UHH138" s="76"/>
      <c r="UHI138" s="76"/>
      <c r="UHJ138" s="76"/>
      <c r="UHK138" s="76"/>
      <c r="UHL138" s="76"/>
      <c r="UHM138" s="76"/>
      <c r="UHN138" s="76"/>
      <c r="UHO138" s="76"/>
      <c r="UHP138" s="76"/>
      <c r="UHQ138" s="76"/>
      <c r="UHR138" s="76"/>
      <c r="UHS138" s="76"/>
      <c r="UHT138" s="76"/>
      <c r="UHU138" s="76"/>
      <c r="UHV138" s="76"/>
      <c r="UHW138" s="76"/>
      <c r="UHX138" s="76"/>
      <c r="UHY138" s="76"/>
      <c r="UHZ138" s="76"/>
      <c r="UIA138" s="76"/>
      <c r="UIB138" s="76"/>
      <c r="UIC138" s="76"/>
      <c r="UID138" s="76"/>
      <c r="UIE138" s="76"/>
      <c r="UIF138" s="76"/>
      <c r="UIG138" s="76"/>
      <c r="UIH138" s="76"/>
      <c r="UII138" s="76"/>
      <c r="UIJ138" s="76"/>
      <c r="UIK138" s="76"/>
      <c r="UIL138" s="76"/>
      <c r="UIM138" s="76"/>
      <c r="UIN138" s="76"/>
      <c r="UIO138" s="76"/>
      <c r="UIP138" s="76"/>
      <c r="UIQ138" s="76"/>
      <c r="UIR138" s="76"/>
      <c r="UIS138" s="76"/>
      <c r="UIT138" s="76"/>
      <c r="UIU138" s="76"/>
      <c r="UIV138" s="76"/>
      <c r="UIW138" s="76"/>
      <c r="UIX138" s="76"/>
      <c r="UIY138" s="76"/>
      <c r="UIZ138" s="76"/>
      <c r="UJA138" s="76"/>
      <c r="UJB138" s="76"/>
      <c r="UJC138" s="76"/>
      <c r="UJD138" s="76"/>
      <c r="UJE138" s="76"/>
      <c r="UJF138" s="76"/>
      <c r="UJG138" s="76"/>
      <c r="UJH138" s="76"/>
      <c r="UJI138" s="76"/>
      <c r="UJJ138" s="76"/>
      <c r="UJK138" s="76"/>
      <c r="UJL138" s="76"/>
      <c r="UJM138" s="76"/>
      <c r="UJN138" s="76"/>
      <c r="UJO138" s="76"/>
      <c r="UJP138" s="76"/>
      <c r="UJQ138" s="76"/>
      <c r="UJR138" s="76"/>
      <c r="UJS138" s="76"/>
      <c r="UJT138" s="76"/>
      <c r="UJU138" s="76"/>
      <c r="UJV138" s="76"/>
      <c r="UJW138" s="76"/>
      <c r="UJX138" s="76"/>
      <c r="UJY138" s="76"/>
      <c r="UJZ138" s="76"/>
      <c r="UKA138" s="76"/>
      <c r="UKB138" s="76"/>
      <c r="UKC138" s="76"/>
      <c r="UKD138" s="76"/>
      <c r="UKE138" s="76"/>
      <c r="UKF138" s="76"/>
      <c r="UKG138" s="76"/>
      <c r="UKH138" s="76"/>
      <c r="UKI138" s="76"/>
      <c r="UKJ138" s="76"/>
      <c r="UKK138" s="76"/>
      <c r="UKL138" s="76"/>
      <c r="UKM138" s="76"/>
      <c r="UKN138" s="76"/>
      <c r="UKO138" s="76"/>
      <c r="UKP138" s="76"/>
      <c r="UKQ138" s="76"/>
      <c r="UKR138" s="76"/>
      <c r="UKS138" s="76"/>
      <c r="UKT138" s="76"/>
      <c r="UKU138" s="76"/>
      <c r="UKV138" s="76"/>
      <c r="UKW138" s="76"/>
      <c r="UKX138" s="76"/>
      <c r="UKY138" s="76"/>
      <c r="UKZ138" s="76"/>
      <c r="ULA138" s="76"/>
      <c r="ULB138" s="76"/>
      <c r="ULC138" s="76"/>
      <c r="ULD138" s="76"/>
      <c r="ULE138" s="76"/>
      <c r="ULF138" s="76"/>
      <c r="ULG138" s="76"/>
      <c r="ULH138" s="76"/>
      <c r="ULI138" s="76"/>
      <c r="ULJ138" s="76"/>
      <c r="ULK138" s="76"/>
      <c r="ULL138" s="76"/>
      <c r="ULM138" s="76"/>
      <c r="ULN138" s="76"/>
      <c r="ULO138" s="76"/>
      <c r="ULP138" s="76"/>
      <c r="ULQ138" s="76"/>
      <c r="ULR138" s="76"/>
      <c r="ULS138" s="76"/>
      <c r="ULT138" s="76"/>
      <c r="ULU138" s="76"/>
      <c r="ULV138" s="76"/>
      <c r="ULW138" s="76"/>
      <c r="ULX138" s="76"/>
      <c r="ULY138" s="76"/>
      <c r="ULZ138" s="76"/>
      <c r="UMA138" s="76"/>
      <c r="UMB138" s="76"/>
      <c r="UMC138" s="76"/>
      <c r="UMD138" s="76"/>
      <c r="UME138" s="76"/>
      <c r="UMF138" s="76"/>
      <c r="UMG138" s="76"/>
      <c r="UMH138" s="76"/>
      <c r="UMI138" s="76"/>
      <c r="UMJ138" s="76"/>
      <c r="UMK138" s="76"/>
      <c r="UML138" s="76"/>
      <c r="UMM138" s="76"/>
      <c r="UMN138" s="76"/>
      <c r="UMO138" s="76"/>
      <c r="UMP138" s="76"/>
      <c r="UMQ138" s="76"/>
      <c r="UMR138" s="76"/>
      <c r="UMS138" s="76"/>
      <c r="UMT138" s="76"/>
      <c r="UMU138" s="76"/>
      <c r="UMV138" s="76"/>
      <c r="UMW138" s="76"/>
      <c r="UMX138" s="76"/>
      <c r="UMY138" s="76"/>
      <c r="UMZ138" s="76"/>
      <c r="UNA138" s="76"/>
      <c r="UNB138" s="76"/>
      <c r="UNC138" s="76"/>
      <c r="UND138" s="76"/>
      <c r="UNE138" s="76"/>
      <c r="UNF138" s="76"/>
      <c r="UNG138" s="76"/>
      <c r="UNH138" s="76"/>
      <c r="UNI138" s="76"/>
      <c r="UNJ138" s="76"/>
      <c r="UNK138" s="76"/>
      <c r="UNL138" s="76"/>
      <c r="UNM138" s="76"/>
      <c r="UNN138" s="76"/>
      <c r="UNO138" s="76"/>
      <c r="UNP138" s="76"/>
      <c r="UNQ138" s="76"/>
      <c r="UNR138" s="76"/>
      <c r="UNS138" s="76"/>
      <c r="UNT138" s="76"/>
      <c r="UNU138" s="76"/>
      <c r="UNV138" s="76"/>
      <c r="UNW138" s="76"/>
      <c r="UNX138" s="76"/>
      <c r="UNY138" s="76"/>
      <c r="UNZ138" s="76"/>
      <c r="UOA138" s="76"/>
      <c r="UOB138" s="76"/>
      <c r="UOC138" s="76"/>
      <c r="UOD138" s="76"/>
      <c r="UOE138" s="76"/>
      <c r="UOF138" s="76"/>
      <c r="UOG138" s="76"/>
      <c r="UOH138" s="76"/>
      <c r="UOI138" s="76"/>
      <c r="UOJ138" s="76"/>
      <c r="UOK138" s="76"/>
      <c r="UOL138" s="76"/>
      <c r="UOM138" s="76"/>
      <c r="UON138" s="76"/>
      <c r="UOO138" s="76"/>
      <c r="UOP138" s="76"/>
      <c r="UOQ138" s="76"/>
      <c r="UOR138" s="76"/>
      <c r="UOS138" s="76"/>
      <c r="UOT138" s="76"/>
      <c r="UOU138" s="76"/>
      <c r="UOV138" s="76"/>
      <c r="UOW138" s="76"/>
      <c r="UOX138" s="76"/>
      <c r="UOY138" s="76"/>
      <c r="UOZ138" s="76"/>
      <c r="UPA138" s="76"/>
      <c r="UPB138" s="76"/>
      <c r="UPC138" s="76"/>
      <c r="UPD138" s="76"/>
      <c r="UPE138" s="76"/>
      <c r="UPF138" s="76"/>
      <c r="UPG138" s="76"/>
      <c r="UPH138" s="76"/>
      <c r="UPI138" s="76"/>
      <c r="UPJ138" s="76"/>
      <c r="UPK138" s="76"/>
      <c r="UPL138" s="76"/>
      <c r="UPM138" s="76"/>
      <c r="UPN138" s="76"/>
      <c r="UPO138" s="76"/>
      <c r="UPP138" s="76"/>
      <c r="UPQ138" s="76"/>
      <c r="UPR138" s="76"/>
      <c r="UPS138" s="76"/>
      <c r="UPT138" s="76"/>
      <c r="UPU138" s="76"/>
      <c r="UPV138" s="76"/>
      <c r="UPW138" s="76"/>
      <c r="UPX138" s="76"/>
      <c r="UPY138" s="76"/>
      <c r="UPZ138" s="76"/>
      <c r="UQA138" s="76"/>
      <c r="UQB138" s="76"/>
      <c r="UQC138" s="76"/>
      <c r="UQD138" s="76"/>
      <c r="UQE138" s="76"/>
      <c r="UQF138" s="76"/>
      <c r="UQG138" s="76"/>
      <c r="UQH138" s="76"/>
      <c r="UQI138" s="76"/>
      <c r="UQJ138" s="76"/>
      <c r="UQK138" s="76"/>
      <c r="UQL138" s="76"/>
      <c r="UQM138" s="76"/>
      <c r="UQN138" s="76"/>
      <c r="UQO138" s="76"/>
      <c r="UQP138" s="76"/>
      <c r="UQQ138" s="76"/>
      <c r="UQR138" s="76"/>
      <c r="UQS138" s="76"/>
      <c r="UQT138" s="76"/>
      <c r="UQU138" s="76"/>
      <c r="UQV138" s="76"/>
      <c r="UQW138" s="76"/>
      <c r="UQX138" s="76"/>
      <c r="UQY138" s="76"/>
      <c r="UQZ138" s="76"/>
      <c r="URA138" s="76"/>
      <c r="URB138" s="76"/>
      <c r="URC138" s="76"/>
      <c r="URD138" s="76"/>
      <c r="URE138" s="76"/>
      <c r="URF138" s="76"/>
      <c r="URG138" s="76"/>
      <c r="URH138" s="76"/>
      <c r="URI138" s="76"/>
      <c r="URJ138" s="76"/>
      <c r="URK138" s="76"/>
      <c r="URL138" s="76"/>
      <c r="URM138" s="76"/>
      <c r="URN138" s="76"/>
      <c r="URO138" s="76"/>
      <c r="URP138" s="76"/>
      <c r="URQ138" s="76"/>
      <c r="URR138" s="76"/>
      <c r="URS138" s="76"/>
      <c r="URT138" s="76"/>
      <c r="URU138" s="76"/>
      <c r="URV138" s="76"/>
      <c r="URW138" s="76"/>
      <c r="URX138" s="76"/>
      <c r="URY138" s="76"/>
      <c r="URZ138" s="76"/>
      <c r="USA138" s="76"/>
      <c r="USB138" s="76"/>
      <c r="USC138" s="76"/>
      <c r="USD138" s="76"/>
      <c r="USE138" s="76"/>
      <c r="USF138" s="76"/>
      <c r="USG138" s="76"/>
      <c r="USH138" s="76"/>
      <c r="USI138" s="76"/>
      <c r="USJ138" s="76"/>
      <c r="USK138" s="76"/>
      <c r="USL138" s="76"/>
      <c r="USM138" s="76"/>
      <c r="USN138" s="76"/>
      <c r="USO138" s="76"/>
      <c r="USP138" s="76"/>
      <c r="USQ138" s="76"/>
      <c r="USR138" s="76"/>
      <c r="USS138" s="76"/>
      <c r="UST138" s="76"/>
      <c r="USU138" s="76"/>
      <c r="USV138" s="76"/>
      <c r="USW138" s="76"/>
      <c r="USX138" s="76"/>
      <c r="USY138" s="76"/>
      <c r="USZ138" s="76"/>
      <c r="UTA138" s="76"/>
      <c r="UTB138" s="76"/>
      <c r="UTC138" s="76"/>
      <c r="UTD138" s="76"/>
      <c r="UTE138" s="76"/>
      <c r="UTF138" s="76"/>
      <c r="UTG138" s="76"/>
      <c r="UTH138" s="76"/>
      <c r="UTI138" s="76"/>
      <c r="UTJ138" s="76"/>
      <c r="UTK138" s="76"/>
      <c r="UTL138" s="76"/>
      <c r="UTM138" s="76"/>
      <c r="UTN138" s="76"/>
      <c r="UTO138" s="76"/>
      <c r="UTP138" s="76"/>
      <c r="UTQ138" s="76"/>
      <c r="UTR138" s="76"/>
      <c r="UTS138" s="76"/>
      <c r="UTT138" s="76"/>
      <c r="UTU138" s="76"/>
      <c r="UTV138" s="76"/>
      <c r="UTW138" s="76"/>
      <c r="UTX138" s="76"/>
      <c r="UTY138" s="76"/>
      <c r="UTZ138" s="76"/>
      <c r="UUA138" s="76"/>
      <c r="UUB138" s="76"/>
      <c r="UUC138" s="76"/>
      <c r="UUD138" s="76"/>
      <c r="UUE138" s="76"/>
      <c r="UUF138" s="76"/>
      <c r="UUG138" s="76"/>
      <c r="UUH138" s="76"/>
      <c r="UUI138" s="76"/>
      <c r="UUJ138" s="76"/>
      <c r="UUK138" s="76"/>
      <c r="UUL138" s="76"/>
      <c r="UUM138" s="76"/>
      <c r="UUN138" s="76"/>
      <c r="UUO138" s="76"/>
      <c r="UUP138" s="76"/>
      <c r="UUQ138" s="76"/>
      <c r="UUR138" s="76"/>
      <c r="UUS138" s="76"/>
      <c r="UUT138" s="76"/>
      <c r="UUU138" s="76"/>
      <c r="UUV138" s="76"/>
      <c r="UUW138" s="76"/>
      <c r="UUX138" s="76"/>
      <c r="UUY138" s="76"/>
      <c r="UUZ138" s="76"/>
      <c r="UVA138" s="76"/>
      <c r="UVB138" s="76"/>
      <c r="UVC138" s="76"/>
      <c r="UVD138" s="76"/>
      <c r="UVE138" s="76"/>
      <c r="UVF138" s="76"/>
      <c r="UVG138" s="76"/>
      <c r="UVH138" s="76"/>
      <c r="UVI138" s="76"/>
      <c r="UVJ138" s="76"/>
      <c r="UVK138" s="76"/>
      <c r="UVL138" s="76"/>
      <c r="UVM138" s="76"/>
      <c r="UVN138" s="76"/>
      <c r="UVO138" s="76"/>
      <c r="UVP138" s="76"/>
      <c r="UVQ138" s="76"/>
      <c r="UVR138" s="76"/>
      <c r="UVS138" s="76"/>
      <c r="UVT138" s="76"/>
      <c r="UVU138" s="76"/>
      <c r="UVV138" s="76"/>
      <c r="UVW138" s="76"/>
      <c r="UVX138" s="76"/>
      <c r="UVY138" s="76"/>
      <c r="UVZ138" s="76"/>
      <c r="UWA138" s="76"/>
      <c r="UWB138" s="76"/>
      <c r="UWC138" s="76"/>
      <c r="UWD138" s="76"/>
      <c r="UWE138" s="76"/>
      <c r="UWF138" s="76"/>
      <c r="UWG138" s="76"/>
      <c r="UWH138" s="76"/>
      <c r="UWI138" s="76"/>
      <c r="UWJ138" s="76"/>
      <c r="UWK138" s="76"/>
      <c r="UWL138" s="76"/>
      <c r="UWM138" s="76"/>
      <c r="UWN138" s="76"/>
      <c r="UWO138" s="76"/>
      <c r="UWP138" s="76"/>
      <c r="UWQ138" s="76"/>
      <c r="UWR138" s="76"/>
      <c r="UWS138" s="76"/>
      <c r="UWT138" s="76"/>
      <c r="UWU138" s="76"/>
      <c r="UWV138" s="76"/>
      <c r="UWW138" s="76"/>
      <c r="UWX138" s="76"/>
      <c r="UWY138" s="76"/>
      <c r="UWZ138" s="76"/>
      <c r="UXA138" s="76"/>
      <c r="UXB138" s="76"/>
      <c r="UXC138" s="76"/>
      <c r="UXD138" s="76"/>
      <c r="UXE138" s="76"/>
      <c r="UXF138" s="76"/>
      <c r="UXG138" s="76"/>
      <c r="UXH138" s="76"/>
      <c r="UXI138" s="76"/>
      <c r="UXJ138" s="76"/>
      <c r="UXK138" s="76"/>
      <c r="UXL138" s="76"/>
      <c r="UXM138" s="76"/>
      <c r="UXN138" s="76"/>
      <c r="UXO138" s="76"/>
      <c r="UXP138" s="76"/>
      <c r="UXQ138" s="76"/>
      <c r="UXR138" s="76"/>
      <c r="UXS138" s="76"/>
      <c r="UXT138" s="76"/>
      <c r="UXU138" s="76"/>
      <c r="UXV138" s="76"/>
      <c r="UXW138" s="76"/>
      <c r="UXX138" s="76"/>
      <c r="UXY138" s="76"/>
      <c r="UXZ138" s="76"/>
      <c r="UYA138" s="76"/>
      <c r="UYB138" s="76"/>
      <c r="UYC138" s="76"/>
      <c r="UYD138" s="76"/>
      <c r="UYE138" s="76"/>
      <c r="UYF138" s="76"/>
      <c r="UYG138" s="76"/>
      <c r="UYH138" s="76"/>
      <c r="UYI138" s="76"/>
      <c r="UYJ138" s="76"/>
      <c r="UYK138" s="76"/>
      <c r="UYL138" s="76"/>
      <c r="UYM138" s="76"/>
      <c r="UYN138" s="76"/>
      <c r="UYO138" s="76"/>
      <c r="UYP138" s="76"/>
      <c r="UYQ138" s="76"/>
      <c r="UYR138" s="76"/>
      <c r="UYS138" s="76"/>
      <c r="UYT138" s="76"/>
      <c r="UYU138" s="76"/>
      <c r="UYV138" s="76"/>
      <c r="UYW138" s="76"/>
      <c r="UYX138" s="76"/>
      <c r="UYY138" s="76"/>
      <c r="UYZ138" s="76"/>
      <c r="UZA138" s="76"/>
      <c r="UZB138" s="76"/>
      <c r="UZC138" s="76"/>
      <c r="UZD138" s="76"/>
      <c r="UZE138" s="76"/>
      <c r="UZF138" s="76"/>
      <c r="UZG138" s="76"/>
      <c r="UZH138" s="76"/>
      <c r="UZI138" s="76"/>
      <c r="UZJ138" s="76"/>
      <c r="UZK138" s="76"/>
      <c r="UZL138" s="76"/>
      <c r="UZM138" s="76"/>
      <c r="UZN138" s="76"/>
      <c r="UZO138" s="76"/>
      <c r="UZP138" s="76"/>
      <c r="UZQ138" s="76"/>
      <c r="UZR138" s="76"/>
      <c r="UZS138" s="76"/>
      <c r="UZT138" s="76"/>
      <c r="UZU138" s="76"/>
      <c r="UZV138" s="76"/>
      <c r="UZW138" s="76"/>
      <c r="UZX138" s="76"/>
      <c r="UZY138" s="76"/>
      <c r="UZZ138" s="76"/>
      <c r="VAA138" s="76"/>
      <c r="VAB138" s="76"/>
      <c r="VAC138" s="76"/>
      <c r="VAD138" s="76"/>
      <c r="VAE138" s="76"/>
      <c r="VAF138" s="76"/>
      <c r="VAG138" s="76"/>
      <c r="VAH138" s="76"/>
      <c r="VAI138" s="76"/>
      <c r="VAJ138" s="76"/>
      <c r="VAK138" s="76"/>
      <c r="VAL138" s="76"/>
      <c r="VAM138" s="76"/>
      <c r="VAN138" s="76"/>
      <c r="VAO138" s="76"/>
      <c r="VAP138" s="76"/>
      <c r="VAQ138" s="76"/>
      <c r="VAR138" s="76"/>
      <c r="VAS138" s="76"/>
      <c r="VAT138" s="76"/>
      <c r="VAU138" s="76"/>
      <c r="VAV138" s="76"/>
      <c r="VAW138" s="76"/>
      <c r="VAX138" s="76"/>
      <c r="VAY138" s="76"/>
      <c r="VAZ138" s="76"/>
      <c r="VBA138" s="76"/>
      <c r="VBB138" s="76"/>
      <c r="VBC138" s="76"/>
      <c r="VBD138" s="76"/>
      <c r="VBE138" s="76"/>
      <c r="VBF138" s="76"/>
      <c r="VBG138" s="76"/>
      <c r="VBH138" s="76"/>
      <c r="VBI138" s="76"/>
      <c r="VBJ138" s="76"/>
      <c r="VBK138" s="76"/>
      <c r="VBL138" s="76"/>
      <c r="VBM138" s="76"/>
      <c r="VBN138" s="76"/>
      <c r="VBO138" s="76"/>
      <c r="VBP138" s="76"/>
      <c r="VBQ138" s="76"/>
      <c r="VBR138" s="76"/>
      <c r="VBS138" s="76"/>
      <c r="VBT138" s="76"/>
      <c r="VBU138" s="76"/>
      <c r="VBV138" s="76"/>
      <c r="VBW138" s="76"/>
      <c r="VBX138" s="76"/>
      <c r="VBY138" s="76"/>
      <c r="VBZ138" s="76"/>
      <c r="VCA138" s="76"/>
      <c r="VCB138" s="76"/>
      <c r="VCC138" s="76"/>
      <c r="VCD138" s="76"/>
      <c r="VCE138" s="76"/>
      <c r="VCF138" s="76"/>
      <c r="VCG138" s="76"/>
      <c r="VCH138" s="76"/>
      <c r="VCI138" s="76"/>
      <c r="VCJ138" s="76"/>
      <c r="VCK138" s="76"/>
      <c r="VCL138" s="76"/>
      <c r="VCM138" s="76"/>
      <c r="VCN138" s="76"/>
      <c r="VCO138" s="76"/>
      <c r="VCP138" s="76"/>
      <c r="VCQ138" s="76"/>
      <c r="VCR138" s="76"/>
      <c r="VCS138" s="76"/>
      <c r="VCT138" s="76"/>
      <c r="VCU138" s="76"/>
      <c r="VCV138" s="76"/>
      <c r="VCW138" s="76"/>
      <c r="VCX138" s="76"/>
      <c r="VCY138" s="76"/>
      <c r="VCZ138" s="76"/>
      <c r="VDA138" s="76"/>
      <c r="VDB138" s="76"/>
      <c r="VDC138" s="76"/>
      <c r="VDD138" s="76"/>
      <c r="VDE138" s="76"/>
      <c r="VDF138" s="76"/>
      <c r="VDG138" s="76"/>
      <c r="VDH138" s="76"/>
      <c r="VDI138" s="76"/>
      <c r="VDJ138" s="76"/>
      <c r="VDK138" s="76"/>
      <c r="VDL138" s="76"/>
      <c r="VDM138" s="76"/>
      <c r="VDN138" s="76"/>
      <c r="VDO138" s="76"/>
      <c r="VDP138" s="76"/>
      <c r="VDQ138" s="76"/>
      <c r="VDR138" s="76"/>
      <c r="VDS138" s="76"/>
      <c r="VDT138" s="76"/>
      <c r="VDU138" s="76"/>
      <c r="VDV138" s="76"/>
      <c r="VDW138" s="76"/>
      <c r="VDX138" s="76"/>
      <c r="VDY138" s="76"/>
      <c r="VDZ138" s="76"/>
      <c r="VEA138" s="76"/>
      <c r="VEB138" s="76"/>
      <c r="VEC138" s="76"/>
      <c r="VED138" s="76"/>
      <c r="VEE138" s="76"/>
      <c r="VEF138" s="76"/>
      <c r="VEG138" s="76"/>
      <c r="VEH138" s="76"/>
      <c r="VEI138" s="76"/>
      <c r="VEJ138" s="76"/>
      <c r="VEK138" s="76"/>
      <c r="VEL138" s="76"/>
      <c r="VEM138" s="76"/>
      <c r="VEN138" s="76"/>
      <c r="VEO138" s="76"/>
      <c r="VEP138" s="76"/>
      <c r="VEQ138" s="76"/>
      <c r="VER138" s="76"/>
      <c r="VES138" s="76"/>
      <c r="VET138" s="76"/>
      <c r="VEU138" s="76"/>
      <c r="VEV138" s="76"/>
      <c r="VEW138" s="76"/>
      <c r="VEX138" s="76"/>
      <c r="VEY138" s="76"/>
      <c r="VEZ138" s="76"/>
      <c r="VFA138" s="76"/>
      <c r="VFB138" s="76"/>
      <c r="VFC138" s="76"/>
      <c r="VFD138" s="76"/>
      <c r="VFE138" s="76"/>
      <c r="VFF138" s="76"/>
      <c r="VFG138" s="76"/>
      <c r="VFH138" s="76"/>
      <c r="VFI138" s="76"/>
      <c r="VFJ138" s="76"/>
      <c r="VFK138" s="76"/>
      <c r="VFL138" s="76"/>
      <c r="VFM138" s="76"/>
      <c r="VFN138" s="76"/>
      <c r="VFO138" s="76"/>
      <c r="VFP138" s="76"/>
      <c r="VFQ138" s="76"/>
      <c r="VFR138" s="76"/>
      <c r="VFS138" s="76"/>
      <c r="VFT138" s="76"/>
      <c r="VFU138" s="76"/>
      <c r="VFV138" s="76"/>
      <c r="VFW138" s="76"/>
      <c r="VFX138" s="76"/>
      <c r="VFY138" s="76"/>
      <c r="VFZ138" s="76"/>
      <c r="VGA138" s="76"/>
      <c r="VGB138" s="76"/>
      <c r="VGC138" s="76"/>
      <c r="VGD138" s="76"/>
      <c r="VGE138" s="76"/>
      <c r="VGF138" s="76"/>
      <c r="VGG138" s="76"/>
      <c r="VGH138" s="76"/>
      <c r="VGI138" s="76"/>
      <c r="VGJ138" s="76"/>
      <c r="VGK138" s="76"/>
      <c r="VGL138" s="76"/>
      <c r="VGM138" s="76"/>
      <c r="VGN138" s="76"/>
      <c r="VGO138" s="76"/>
      <c r="VGP138" s="76"/>
      <c r="VGQ138" s="76"/>
      <c r="VGR138" s="76"/>
      <c r="VGS138" s="76"/>
      <c r="VGT138" s="76"/>
      <c r="VGU138" s="76"/>
      <c r="VGV138" s="76"/>
      <c r="VGW138" s="76"/>
      <c r="VGX138" s="76"/>
      <c r="VGY138" s="76"/>
      <c r="VGZ138" s="76"/>
      <c r="VHA138" s="76"/>
      <c r="VHB138" s="76"/>
      <c r="VHC138" s="76"/>
      <c r="VHD138" s="76"/>
      <c r="VHE138" s="76"/>
      <c r="VHF138" s="76"/>
      <c r="VHG138" s="76"/>
      <c r="VHH138" s="76"/>
      <c r="VHI138" s="76"/>
      <c r="VHJ138" s="76"/>
      <c r="VHK138" s="76"/>
      <c r="VHL138" s="76"/>
      <c r="VHM138" s="76"/>
      <c r="VHN138" s="76"/>
      <c r="VHO138" s="76"/>
      <c r="VHP138" s="76"/>
      <c r="VHQ138" s="76"/>
      <c r="VHR138" s="76"/>
      <c r="VHS138" s="76"/>
      <c r="VHT138" s="76"/>
      <c r="VHU138" s="76"/>
      <c r="VHV138" s="76"/>
      <c r="VHW138" s="76"/>
      <c r="VHX138" s="76"/>
      <c r="VHY138" s="76"/>
      <c r="VHZ138" s="76"/>
      <c r="VIA138" s="76"/>
      <c r="VIB138" s="76"/>
      <c r="VIC138" s="76"/>
      <c r="VID138" s="76"/>
      <c r="VIE138" s="76"/>
      <c r="VIF138" s="76"/>
      <c r="VIG138" s="76"/>
      <c r="VIH138" s="76"/>
      <c r="VII138" s="76"/>
      <c r="VIJ138" s="76"/>
      <c r="VIK138" s="76"/>
      <c r="VIL138" s="76"/>
      <c r="VIM138" s="76"/>
      <c r="VIN138" s="76"/>
      <c r="VIO138" s="76"/>
      <c r="VIP138" s="76"/>
      <c r="VIQ138" s="76"/>
      <c r="VIR138" s="76"/>
      <c r="VIS138" s="76"/>
      <c r="VIT138" s="76"/>
      <c r="VIU138" s="76"/>
      <c r="VIV138" s="76"/>
      <c r="VIW138" s="76"/>
      <c r="VIX138" s="76"/>
      <c r="VIY138" s="76"/>
      <c r="VIZ138" s="76"/>
      <c r="VJA138" s="76"/>
      <c r="VJB138" s="76"/>
      <c r="VJC138" s="76"/>
      <c r="VJD138" s="76"/>
      <c r="VJE138" s="76"/>
      <c r="VJF138" s="76"/>
      <c r="VJG138" s="76"/>
      <c r="VJH138" s="76"/>
      <c r="VJI138" s="76"/>
      <c r="VJJ138" s="76"/>
      <c r="VJK138" s="76"/>
      <c r="VJL138" s="76"/>
      <c r="VJM138" s="76"/>
      <c r="VJN138" s="76"/>
      <c r="VJO138" s="76"/>
      <c r="VJP138" s="76"/>
      <c r="VJQ138" s="76"/>
      <c r="VJR138" s="76"/>
      <c r="VJS138" s="76"/>
      <c r="VJT138" s="76"/>
      <c r="VJU138" s="76"/>
      <c r="VJV138" s="76"/>
      <c r="VJW138" s="76"/>
      <c r="VJX138" s="76"/>
      <c r="VJY138" s="76"/>
      <c r="VJZ138" s="76"/>
      <c r="VKA138" s="76"/>
      <c r="VKB138" s="76"/>
      <c r="VKC138" s="76"/>
      <c r="VKD138" s="76"/>
      <c r="VKE138" s="76"/>
      <c r="VKF138" s="76"/>
      <c r="VKG138" s="76"/>
      <c r="VKH138" s="76"/>
      <c r="VKI138" s="76"/>
      <c r="VKJ138" s="76"/>
      <c r="VKK138" s="76"/>
      <c r="VKL138" s="76"/>
      <c r="VKM138" s="76"/>
      <c r="VKN138" s="76"/>
      <c r="VKO138" s="76"/>
      <c r="VKP138" s="76"/>
      <c r="VKQ138" s="76"/>
      <c r="VKR138" s="76"/>
      <c r="VKS138" s="76"/>
      <c r="VKT138" s="76"/>
      <c r="VKU138" s="76"/>
      <c r="VKV138" s="76"/>
      <c r="VKW138" s="76"/>
      <c r="VKX138" s="76"/>
      <c r="VKY138" s="76"/>
      <c r="VKZ138" s="76"/>
      <c r="VLA138" s="76"/>
      <c r="VLB138" s="76"/>
      <c r="VLC138" s="76"/>
      <c r="VLD138" s="76"/>
      <c r="VLE138" s="76"/>
      <c r="VLF138" s="76"/>
      <c r="VLG138" s="76"/>
      <c r="VLH138" s="76"/>
      <c r="VLI138" s="76"/>
      <c r="VLJ138" s="76"/>
      <c r="VLK138" s="76"/>
      <c r="VLL138" s="76"/>
      <c r="VLM138" s="76"/>
      <c r="VLN138" s="76"/>
      <c r="VLO138" s="76"/>
      <c r="VLP138" s="76"/>
      <c r="VLQ138" s="76"/>
      <c r="VLR138" s="76"/>
      <c r="VLS138" s="76"/>
      <c r="VLT138" s="76"/>
      <c r="VLU138" s="76"/>
      <c r="VLV138" s="76"/>
      <c r="VLW138" s="76"/>
      <c r="VLX138" s="76"/>
      <c r="VLY138" s="76"/>
      <c r="VLZ138" s="76"/>
      <c r="VMA138" s="76"/>
      <c r="VMB138" s="76"/>
      <c r="VMC138" s="76"/>
      <c r="VMD138" s="76"/>
      <c r="VME138" s="76"/>
      <c r="VMF138" s="76"/>
      <c r="VMG138" s="76"/>
      <c r="VMH138" s="76"/>
      <c r="VMI138" s="76"/>
      <c r="VMJ138" s="76"/>
      <c r="VMK138" s="76"/>
      <c r="VML138" s="76"/>
      <c r="VMM138" s="76"/>
      <c r="VMN138" s="76"/>
      <c r="VMO138" s="76"/>
      <c r="VMP138" s="76"/>
      <c r="VMQ138" s="76"/>
      <c r="VMR138" s="76"/>
      <c r="VMS138" s="76"/>
      <c r="VMT138" s="76"/>
      <c r="VMU138" s="76"/>
      <c r="VMV138" s="76"/>
      <c r="VMW138" s="76"/>
      <c r="VMX138" s="76"/>
      <c r="VMY138" s="76"/>
      <c r="VMZ138" s="76"/>
      <c r="VNA138" s="76"/>
      <c r="VNB138" s="76"/>
      <c r="VNC138" s="76"/>
      <c r="VND138" s="76"/>
      <c r="VNE138" s="76"/>
      <c r="VNF138" s="76"/>
      <c r="VNG138" s="76"/>
      <c r="VNH138" s="76"/>
      <c r="VNI138" s="76"/>
      <c r="VNJ138" s="76"/>
      <c r="VNK138" s="76"/>
      <c r="VNL138" s="76"/>
      <c r="VNM138" s="76"/>
      <c r="VNN138" s="76"/>
      <c r="VNO138" s="76"/>
      <c r="VNP138" s="76"/>
      <c r="VNQ138" s="76"/>
      <c r="VNR138" s="76"/>
      <c r="VNS138" s="76"/>
      <c r="VNT138" s="76"/>
      <c r="VNU138" s="76"/>
      <c r="VNV138" s="76"/>
      <c r="VNW138" s="76"/>
      <c r="VNX138" s="76"/>
      <c r="VNY138" s="76"/>
      <c r="VNZ138" s="76"/>
      <c r="VOA138" s="76"/>
      <c r="VOB138" s="76"/>
      <c r="VOC138" s="76"/>
      <c r="VOD138" s="76"/>
      <c r="VOE138" s="76"/>
      <c r="VOF138" s="76"/>
      <c r="VOG138" s="76"/>
      <c r="VOH138" s="76"/>
      <c r="VOI138" s="76"/>
      <c r="VOJ138" s="76"/>
      <c r="VOK138" s="76"/>
      <c r="VOL138" s="76"/>
      <c r="VOM138" s="76"/>
      <c r="VON138" s="76"/>
      <c r="VOO138" s="76"/>
      <c r="VOP138" s="76"/>
      <c r="VOQ138" s="76"/>
      <c r="VOR138" s="76"/>
      <c r="VOS138" s="76"/>
      <c r="VOT138" s="76"/>
      <c r="VOU138" s="76"/>
      <c r="VOV138" s="76"/>
      <c r="VOW138" s="76"/>
      <c r="VOX138" s="76"/>
      <c r="VOY138" s="76"/>
      <c r="VOZ138" s="76"/>
      <c r="VPA138" s="76"/>
      <c r="VPB138" s="76"/>
      <c r="VPC138" s="76"/>
      <c r="VPD138" s="76"/>
      <c r="VPE138" s="76"/>
      <c r="VPF138" s="76"/>
      <c r="VPG138" s="76"/>
      <c r="VPH138" s="76"/>
      <c r="VPI138" s="76"/>
      <c r="VPJ138" s="76"/>
      <c r="VPK138" s="76"/>
      <c r="VPL138" s="76"/>
      <c r="VPM138" s="76"/>
      <c r="VPN138" s="76"/>
      <c r="VPO138" s="76"/>
      <c r="VPP138" s="76"/>
      <c r="VPQ138" s="76"/>
      <c r="VPR138" s="76"/>
      <c r="VPS138" s="76"/>
      <c r="VPT138" s="76"/>
      <c r="VPU138" s="76"/>
      <c r="VPV138" s="76"/>
      <c r="VPW138" s="76"/>
      <c r="VPX138" s="76"/>
      <c r="VPY138" s="76"/>
      <c r="VPZ138" s="76"/>
      <c r="VQA138" s="76"/>
      <c r="VQB138" s="76"/>
      <c r="VQC138" s="76"/>
      <c r="VQD138" s="76"/>
      <c r="VQE138" s="76"/>
      <c r="VQF138" s="76"/>
      <c r="VQG138" s="76"/>
      <c r="VQH138" s="76"/>
      <c r="VQI138" s="76"/>
      <c r="VQJ138" s="76"/>
      <c r="VQK138" s="76"/>
      <c r="VQL138" s="76"/>
      <c r="VQM138" s="76"/>
      <c r="VQN138" s="76"/>
      <c r="VQO138" s="76"/>
      <c r="VQP138" s="76"/>
      <c r="VQQ138" s="76"/>
      <c r="VQR138" s="76"/>
      <c r="VQS138" s="76"/>
      <c r="VQT138" s="76"/>
      <c r="VQU138" s="76"/>
      <c r="VQV138" s="76"/>
      <c r="VQW138" s="76"/>
      <c r="VQX138" s="76"/>
      <c r="VQY138" s="76"/>
      <c r="VQZ138" s="76"/>
      <c r="VRA138" s="76"/>
      <c r="VRB138" s="76"/>
      <c r="VRC138" s="76"/>
      <c r="VRD138" s="76"/>
      <c r="VRE138" s="76"/>
      <c r="VRF138" s="76"/>
      <c r="VRG138" s="76"/>
      <c r="VRH138" s="76"/>
      <c r="VRI138" s="76"/>
      <c r="VRJ138" s="76"/>
      <c r="VRK138" s="76"/>
      <c r="VRL138" s="76"/>
      <c r="VRM138" s="76"/>
      <c r="VRN138" s="76"/>
      <c r="VRO138" s="76"/>
      <c r="VRP138" s="76"/>
      <c r="VRQ138" s="76"/>
      <c r="VRR138" s="76"/>
      <c r="VRS138" s="76"/>
      <c r="VRT138" s="76"/>
      <c r="VRU138" s="76"/>
      <c r="VRV138" s="76"/>
      <c r="VRW138" s="76"/>
      <c r="VRX138" s="76"/>
      <c r="VRY138" s="76"/>
      <c r="VRZ138" s="76"/>
      <c r="VSA138" s="76"/>
      <c r="VSB138" s="76"/>
      <c r="VSC138" s="76"/>
      <c r="VSD138" s="76"/>
      <c r="VSE138" s="76"/>
      <c r="VSF138" s="76"/>
      <c r="VSG138" s="76"/>
      <c r="VSH138" s="76"/>
      <c r="VSI138" s="76"/>
      <c r="VSJ138" s="76"/>
      <c r="VSK138" s="76"/>
      <c r="VSL138" s="76"/>
      <c r="VSM138" s="76"/>
      <c r="VSN138" s="76"/>
      <c r="VSO138" s="76"/>
      <c r="VSP138" s="76"/>
      <c r="VSQ138" s="76"/>
      <c r="VSR138" s="76"/>
      <c r="VSS138" s="76"/>
      <c r="VST138" s="76"/>
      <c r="VSU138" s="76"/>
      <c r="VSV138" s="76"/>
      <c r="VSW138" s="76"/>
      <c r="VSX138" s="76"/>
      <c r="VSY138" s="76"/>
      <c r="VSZ138" s="76"/>
      <c r="VTA138" s="76"/>
      <c r="VTB138" s="76"/>
      <c r="VTC138" s="76"/>
      <c r="VTD138" s="76"/>
      <c r="VTE138" s="76"/>
      <c r="VTF138" s="76"/>
      <c r="VTG138" s="76"/>
      <c r="VTH138" s="76"/>
      <c r="VTI138" s="76"/>
      <c r="VTJ138" s="76"/>
      <c r="VTK138" s="76"/>
      <c r="VTL138" s="76"/>
      <c r="VTM138" s="76"/>
      <c r="VTN138" s="76"/>
      <c r="VTO138" s="76"/>
      <c r="VTP138" s="76"/>
      <c r="VTQ138" s="76"/>
      <c r="VTR138" s="76"/>
      <c r="VTS138" s="76"/>
      <c r="VTT138" s="76"/>
      <c r="VTU138" s="76"/>
      <c r="VTV138" s="76"/>
      <c r="VTW138" s="76"/>
      <c r="VTX138" s="76"/>
      <c r="VTY138" s="76"/>
      <c r="VTZ138" s="76"/>
      <c r="VUA138" s="76"/>
      <c r="VUB138" s="76"/>
      <c r="VUC138" s="76"/>
      <c r="VUD138" s="76"/>
      <c r="VUE138" s="76"/>
      <c r="VUF138" s="76"/>
      <c r="VUG138" s="76"/>
      <c r="VUH138" s="76"/>
      <c r="VUI138" s="76"/>
      <c r="VUJ138" s="76"/>
      <c r="VUK138" s="76"/>
      <c r="VUL138" s="76"/>
      <c r="VUM138" s="76"/>
      <c r="VUN138" s="76"/>
      <c r="VUO138" s="76"/>
      <c r="VUP138" s="76"/>
      <c r="VUQ138" s="76"/>
      <c r="VUR138" s="76"/>
      <c r="VUS138" s="76"/>
      <c r="VUT138" s="76"/>
      <c r="VUU138" s="76"/>
      <c r="VUV138" s="76"/>
      <c r="VUW138" s="76"/>
      <c r="VUX138" s="76"/>
      <c r="VUY138" s="76"/>
      <c r="VUZ138" s="76"/>
      <c r="VVA138" s="76"/>
      <c r="VVB138" s="76"/>
      <c r="VVC138" s="76"/>
      <c r="VVD138" s="76"/>
      <c r="VVE138" s="76"/>
      <c r="VVF138" s="76"/>
      <c r="VVG138" s="76"/>
      <c r="VVH138" s="76"/>
      <c r="VVI138" s="76"/>
      <c r="VVJ138" s="76"/>
      <c r="VVK138" s="76"/>
      <c r="VVL138" s="76"/>
      <c r="VVM138" s="76"/>
      <c r="VVN138" s="76"/>
      <c r="VVO138" s="76"/>
      <c r="VVP138" s="76"/>
      <c r="VVQ138" s="76"/>
      <c r="VVR138" s="76"/>
      <c r="VVS138" s="76"/>
      <c r="VVT138" s="76"/>
      <c r="VVU138" s="76"/>
      <c r="VVV138" s="76"/>
      <c r="VVW138" s="76"/>
      <c r="VVX138" s="76"/>
      <c r="VVY138" s="76"/>
      <c r="VVZ138" s="76"/>
      <c r="VWA138" s="76"/>
      <c r="VWB138" s="76"/>
      <c r="VWC138" s="76"/>
      <c r="VWD138" s="76"/>
      <c r="VWE138" s="76"/>
      <c r="VWF138" s="76"/>
      <c r="VWG138" s="76"/>
      <c r="VWH138" s="76"/>
      <c r="VWI138" s="76"/>
      <c r="VWJ138" s="76"/>
      <c r="VWK138" s="76"/>
      <c r="VWL138" s="76"/>
      <c r="VWM138" s="76"/>
      <c r="VWN138" s="76"/>
      <c r="VWO138" s="76"/>
      <c r="VWP138" s="76"/>
      <c r="VWQ138" s="76"/>
      <c r="VWR138" s="76"/>
      <c r="VWS138" s="76"/>
      <c r="VWT138" s="76"/>
      <c r="VWU138" s="76"/>
      <c r="VWV138" s="76"/>
      <c r="VWW138" s="76"/>
      <c r="VWX138" s="76"/>
      <c r="VWY138" s="76"/>
      <c r="VWZ138" s="76"/>
      <c r="VXA138" s="76"/>
      <c r="VXB138" s="76"/>
      <c r="VXC138" s="76"/>
      <c r="VXD138" s="76"/>
      <c r="VXE138" s="76"/>
      <c r="VXF138" s="76"/>
      <c r="VXG138" s="76"/>
      <c r="VXH138" s="76"/>
      <c r="VXI138" s="76"/>
      <c r="VXJ138" s="76"/>
      <c r="VXK138" s="76"/>
      <c r="VXL138" s="76"/>
      <c r="VXM138" s="76"/>
      <c r="VXN138" s="76"/>
      <c r="VXO138" s="76"/>
      <c r="VXP138" s="76"/>
      <c r="VXQ138" s="76"/>
      <c r="VXR138" s="76"/>
      <c r="VXS138" s="76"/>
      <c r="VXT138" s="76"/>
      <c r="VXU138" s="76"/>
      <c r="VXV138" s="76"/>
      <c r="VXW138" s="76"/>
      <c r="VXX138" s="76"/>
      <c r="VXY138" s="76"/>
      <c r="VXZ138" s="76"/>
      <c r="VYA138" s="76"/>
      <c r="VYB138" s="76"/>
      <c r="VYC138" s="76"/>
      <c r="VYD138" s="76"/>
      <c r="VYE138" s="76"/>
      <c r="VYF138" s="76"/>
      <c r="VYG138" s="76"/>
      <c r="VYH138" s="76"/>
      <c r="VYI138" s="76"/>
      <c r="VYJ138" s="76"/>
      <c r="VYK138" s="76"/>
      <c r="VYL138" s="76"/>
      <c r="VYM138" s="76"/>
      <c r="VYN138" s="76"/>
      <c r="VYO138" s="76"/>
      <c r="VYP138" s="76"/>
      <c r="VYQ138" s="76"/>
      <c r="VYR138" s="76"/>
      <c r="VYS138" s="76"/>
      <c r="VYT138" s="76"/>
      <c r="VYU138" s="76"/>
      <c r="VYV138" s="76"/>
      <c r="VYW138" s="76"/>
      <c r="VYX138" s="76"/>
      <c r="VYY138" s="76"/>
      <c r="VYZ138" s="76"/>
      <c r="VZA138" s="76"/>
      <c r="VZB138" s="76"/>
      <c r="VZC138" s="76"/>
      <c r="VZD138" s="76"/>
      <c r="VZE138" s="76"/>
      <c r="VZF138" s="76"/>
      <c r="VZG138" s="76"/>
      <c r="VZH138" s="76"/>
      <c r="VZI138" s="76"/>
      <c r="VZJ138" s="76"/>
      <c r="VZK138" s="76"/>
      <c r="VZL138" s="76"/>
      <c r="VZM138" s="76"/>
      <c r="VZN138" s="76"/>
      <c r="VZO138" s="76"/>
      <c r="VZP138" s="76"/>
      <c r="VZQ138" s="76"/>
      <c r="VZR138" s="76"/>
      <c r="VZS138" s="76"/>
      <c r="VZT138" s="76"/>
      <c r="VZU138" s="76"/>
      <c r="VZV138" s="76"/>
      <c r="VZW138" s="76"/>
      <c r="VZX138" s="76"/>
      <c r="VZY138" s="76"/>
      <c r="VZZ138" s="76"/>
      <c r="WAA138" s="76"/>
      <c r="WAB138" s="76"/>
      <c r="WAC138" s="76"/>
      <c r="WAD138" s="76"/>
      <c r="WAE138" s="76"/>
      <c r="WAF138" s="76"/>
      <c r="WAG138" s="76"/>
      <c r="WAH138" s="76"/>
      <c r="WAI138" s="76"/>
      <c r="WAJ138" s="76"/>
      <c r="WAK138" s="76"/>
      <c r="WAL138" s="76"/>
      <c r="WAM138" s="76"/>
      <c r="WAN138" s="76"/>
      <c r="WAO138" s="76"/>
      <c r="WAP138" s="76"/>
      <c r="WAQ138" s="76"/>
      <c r="WAR138" s="76"/>
      <c r="WAS138" s="76"/>
      <c r="WAT138" s="76"/>
      <c r="WAU138" s="76"/>
      <c r="WAV138" s="76"/>
      <c r="WAW138" s="76"/>
      <c r="WAX138" s="76"/>
      <c r="WAY138" s="76"/>
      <c r="WAZ138" s="76"/>
      <c r="WBA138" s="76"/>
      <c r="WBB138" s="76"/>
      <c r="WBC138" s="76"/>
      <c r="WBD138" s="76"/>
      <c r="WBE138" s="76"/>
      <c r="WBF138" s="76"/>
      <c r="WBG138" s="76"/>
      <c r="WBH138" s="76"/>
      <c r="WBI138" s="76"/>
      <c r="WBJ138" s="76"/>
      <c r="WBK138" s="76"/>
      <c r="WBL138" s="76"/>
      <c r="WBM138" s="76"/>
      <c r="WBN138" s="76"/>
      <c r="WBO138" s="76"/>
      <c r="WBP138" s="76"/>
      <c r="WBQ138" s="76"/>
      <c r="WBR138" s="76"/>
      <c r="WBS138" s="76"/>
      <c r="WBT138" s="76"/>
      <c r="WBU138" s="76"/>
      <c r="WBV138" s="76"/>
      <c r="WBW138" s="76"/>
      <c r="WBX138" s="76"/>
      <c r="WBY138" s="76"/>
      <c r="WBZ138" s="76"/>
      <c r="WCA138" s="76"/>
      <c r="WCB138" s="76"/>
      <c r="WCC138" s="76"/>
      <c r="WCD138" s="76"/>
      <c r="WCE138" s="76"/>
      <c r="WCF138" s="76"/>
      <c r="WCG138" s="76"/>
      <c r="WCH138" s="76"/>
      <c r="WCI138" s="76"/>
      <c r="WCJ138" s="76"/>
      <c r="WCK138" s="76"/>
      <c r="WCL138" s="76"/>
      <c r="WCM138" s="76"/>
      <c r="WCN138" s="76"/>
      <c r="WCO138" s="76"/>
      <c r="WCP138" s="76"/>
      <c r="WCQ138" s="76"/>
      <c r="WCR138" s="76"/>
      <c r="WCS138" s="76"/>
      <c r="WCT138" s="76"/>
      <c r="WCU138" s="76"/>
      <c r="WCV138" s="76"/>
      <c r="WCW138" s="76"/>
      <c r="WCX138" s="76"/>
      <c r="WCY138" s="76"/>
      <c r="WCZ138" s="76"/>
      <c r="WDA138" s="76"/>
      <c r="WDB138" s="76"/>
      <c r="WDC138" s="76"/>
      <c r="WDD138" s="76"/>
      <c r="WDE138" s="76"/>
      <c r="WDF138" s="76"/>
      <c r="WDG138" s="76"/>
      <c r="WDH138" s="76"/>
      <c r="WDI138" s="76"/>
      <c r="WDJ138" s="76"/>
      <c r="WDK138" s="76"/>
      <c r="WDL138" s="76"/>
      <c r="WDM138" s="76"/>
      <c r="WDN138" s="76"/>
      <c r="WDO138" s="76"/>
      <c r="WDP138" s="76"/>
      <c r="WDQ138" s="76"/>
      <c r="WDR138" s="76"/>
      <c r="WDS138" s="76"/>
      <c r="WDT138" s="76"/>
      <c r="WDU138" s="76"/>
      <c r="WDV138" s="76"/>
      <c r="WDW138" s="76"/>
      <c r="WDX138" s="76"/>
      <c r="WDY138" s="76"/>
      <c r="WDZ138" s="76"/>
      <c r="WEA138" s="76"/>
      <c r="WEB138" s="76"/>
      <c r="WEC138" s="76"/>
      <c r="WED138" s="76"/>
      <c r="WEE138" s="76"/>
      <c r="WEF138" s="76"/>
      <c r="WEG138" s="76"/>
      <c r="WEH138" s="76"/>
      <c r="WEI138" s="76"/>
      <c r="WEJ138" s="76"/>
      <c r="WEK138" s="76"/>
      <c r="WEL138" s="76"/>
      <c r="WEM138" s="76"/>
      <c r="WEN138" s="76"/>
      <c r="WEO138" s="76"/>
      <c r="WEP138" s="76"/>
      <c r="WEQ138" s="76"/>
      <c r="WER138" s="76"/>
      <c r="WES138" s="76"/>
      <c r="WET138" s="76"/>
      <c r="WEU138" s="76"/>
      <c r="WEV138" s="76"/>
      <c r="WEW138" s="76"/>
      <c r="WEX138" s="76"/>
      <c r="WEY138" s="76"/>
      <c r="WEZ138" s="76"/>
      <c r="WFA138" s="76"/>
      <c r="WFB138" s="76"/>
      <c r="WFC138" s="76"/>
      <c r="WFD138" s="76"/>
      <c r="WFE138" s="76"/>
      <c r="WFF138" s="76"/>
      <c r="WFG138" s="76"/>
      <c r="WFH138" s="76"/>
      <c r="WFI138" s="76"/>
      <c r="WFJ138" s="76"/>
      <c r="WFK138" s="76"/>
      <c r="WFL138" s="76"/>
      <c r="WFM138" s="76"/>
      <c r="WFN138" s="76"/>
      <c r="WFO138" s="76"/>
      <c r="WFP138" s="76"/>
      <c r="WFQ138" s="76"/>
      <c r="WFR138" s="76"/>
      <c r="WFS138" s="76"/>
      <c r="WFT138" s="76"/>
      <c r="WFU138" s="76"/>
      <c r="WFV138" s="76"/>
      <c r="WFW138" s="76"/>
      <c r="WFX138" s="76"/>
      <c r="WFY138" s="76"/>
      <c r="WFZ138" s="76"/>
      <c r="WGA138" s="76"/>
      <c r="WGB138" s="76"/>
      <c r="WGC138" s="76"/>
      <c r="WGD138" s="76"/>
      <c r="WGE138" s="76"/>
      <c r="WGF138" s="76"/>
      <c r="WGG138" s="76"/>
      <c r="WGH138" s="76"/>
      <c r="WGI138" s="76"/>
      <c r="WGJ138" s="76"/>
      <c r="WGK138" s="76"/>
      <c r="WGL138" s="76"/>
      <c r="WGM138" s="76"/>
      <c r="WGN138" s="76"/>
      <c r="WGO138" s="76"/>
      <c r="WGP138" s="76"/>
      <c r="WGQ138" s="76"/>
      <c r="WGR138" s="76"/>
      <c r="WGS138" s="76"/>
      <c r="WGT138" s="76"/>
      <c r="WGU138" s="76"/>
      <c r="WGV138" s="76"/>
      <c r="WGW138" s="76"/>
      <c r="WGX138" s="76"/>
      <c r="WGY138" s="76"/>
      <c r="WGZ138" s="76"/>
      <c r="WHA138" s="76"/>
      <c r="WHB138" s="76"/>
      <c r="WHC138" s="76"/>
      <c r="WHD138" s="76"/>
      <c r="WHE138" s="76"/>
      <c r="WHF138" s="76"/>
      <c r="WHG138" s="76"/>
      <c r="WHH138" s="76"/>
      <c r="WHI138" s="76"/>
      <c r="WHJ138" s="76"/>
      <c r="WHK138" s="76"/>
      <c r="WHL138" s="76"/>
      <c r="WHM138" s="76"/>
      <c r="WHN138" s="76"/>
      <c r="WHO138" s="76"/>
      <c r="WHP138" s="76"/>
      <c r="WHQ138" s="76"/>
      <c r="WHR138" s="76"/>
      <c r="WHS138" s="76"/>
      <c r="WHT138" s="76"/>
      <c r="WHU138" s="76"/>
      <c r="WHV138" s="76"/>
      <c r="WHW138" s="76"/>
      <c r="WHX138" s="76"/>
      <c r="WHY138" s="76"/>
      <c r="WHZ138" s="76"/>
      <c r="WIA138" s="76"/>
      <c r="WIB138" s="76"/>
      <c r="WIC138" s="76"/>
      <c r="WID138" s="76"/>
      <c r="WIE138" s="76"/>
      <c r="WIF138" s="76"/>
      <c r="WIG138" s="76"/>
      <c r="WIH138" s="76"/>
      <c r="WII138" s="76"/>
      <c r="WIJ138" s="76"/>
      <c r="WIK138" s="76"/>
      <c r="WIL138" s="76"/>
      <c r="WIM138" s="76"/>
      <c r="WIN138" s="76"/>
      <c r="WIO138" s="76"/>
      <c r="WIP138" s="76"/>
      <c r="WIQ138" s="76"/>
      <c r="WIR138" s="76"/>
      <c r="WIS138" s="76"/>
      <c r="WIT138" s="76"/>
      <c r="WIU138" s="76"/>
      <c r="WIV138" s="76"/>
      <c r="WIW138" s="76"/>
      <c r="WIX138" s="76"/>
      <c r="WIY138" s="76"/>
      <c r="WIZ138" s="76"/>
      <c r="WJA138" s="76"/>
      <c r="WJB138" s="76"/>
      <c r="WJC138" s="76"/>
      <c r="WJD138" s="76"/>
      <c r="WJE138" s="76"/>
      <c r="WJF138" s="76"/>
      <c r="WJG138" s="76"/>
      <c r="WJH138" s="76"/>
      <c r="WJI138" s="76"/>
      <c r="WJJ138" s="76"/>
      <c r="WJK138" s="76"/>
      <c r="WJL138" s="76"/>
      <c r="WJM138" s="76"/>
      <c r="WJN138" s="76"/>
      <c r="WJO138" s="76"/>
      <c r="WJP138" s="76"/>
      <c r="WJQ138" s="76"/>
      <c r="WJR138" s="76"/>
      <c r="WJS138" s="76"/>
      <c r="WJT138" s="76"/>
      <c r="WJU138" s="76"/>
      <c r="WJV138" s="76"/>
      <c r="WJW138" s="76"/>
      <c r="WJX138" s="76"/>
      <c r="WJY138" s="76"/>
      <c r="WJZ138" s="76"/>
      <c r="WKA138" s="76"/>
      <c r="WKB138" s="76"/>
      <c r="WKC138" s="76"/>
      <c r="WKD138" s="76"/>
      <c r="WKE138" s="76"/>
      <c r="WKF138" s="76"/>
      <c r="WKG138" s="76"/>
      <c r="WKH138" s="76"/>
      <c r="WKI138" s="76"/>
      <c r="WKJ138" s="76"/>
      <c r="WKK138" s="76"/>
      <c r="WKL138" s="76"/>
      <c r="WKM138" s="76"/>
      <c r="WKN138" s="76"/>
      <c r="WKO138" s="76"/>
      <c r="WKP138" s="76"/>
      <c r="WKQ138" s="76"/>
      <c r="WKR138" s="76"/>
      <c r="WKS138" s="76"/>
      <c r="WKT138" s="76"/>
      <c r="WKU138" s="76"/>
      <c r="WKV138" s="76"/>
      <c r="WKW138" s="76"/>
      <c r="WKX138" s="76"/>
      <c r="WKY138" s="76"/>
      <c r="WKZ138" s="76"/>
      <c r="WLA138" s="76"/>
      <c r="WLB138" s="76"/>
      <c r="WLC138" s="76"/>
      <c r="WLD138" s="76"/>
      <c r="WLE138" s="76"/>
      <c r="WLF138" s="76"/>
      <c r="WLG138" s="76"/>
      <c r="WLH138" s="76"/>
      <c r="WLI138" s="76"/>
      <c r="WLJ138" s="76"/>
      <c r="WLK138" s="76"/>
      <c r="WLL138" s="76"/>
      <c r="WLM138" s="76"/>
      <c r="WLN138" s="76"/>
      <c r="WLO138" s="76"/>
      <c r="WLP138" s="76"/>
      <c r="WLQ138" s="76"/>
      <c r="WLR138" s="76"/>
      <c r="WLS138" s="76"/>
      <c r="WLT138" s="76"/>
      <c r="WLU138" s="76"/>
      <c r="WLV138" s="76"/>
      <c r="WLW138" s="76"/>
      <c r="WLX138" s="76"/>
      <c r="WLY138" s="76"/>
      <c r="WLZ138" s="76"/>
      <c r="WMA138" s="76"/>
      <c r="WMB138" s="76"/>
      <c r="WMC138" s="76"/>
      <c r="WMD138" s="76"/>
      <c r="WME138" s="76"/>
      <c r="WMF138" s="76"/>
      <c r="WMG138" s="76"/>
      <c r="WMH138" s="76"/>
      <c r="WMI138" s="76"/>
      <c r="WMJ138" s="76"/>
      <c r="WMK138" s="76"/>
      <c r="WML138" s="76"/>
      <c r="WMM138" s="76"/>
      <c r="WMN138" s="76"/>
      <c r="WMO138" s="76"/>
      <c r="WMP138" s="76"/>
      <c r="WMQ138" s="76"/>
      <c r="WMR138" s="76"/>
      <c r="WMS138" s="76"/>
      <c r="WMT138" s="76"/>
      <c r="WMU138" s="76"/>
      <c r="WMV138" s="76"/>
      <c r="WMW138" s="76"/>
      <c r="WMX138" s="76"/>
      <c r="WMY138" s="76"/>
      <c r="WMZ138" s="76"/>
      <c r="WNA138" s="76"/>
      <c r="WNB138" s="76"/>
      <c r="WNC138" s="76"/>
      <c r="WND138" s="76"/>
      <c r="WNE138" s="76"/>
      <c r="WNF138" s="76"/>
      <c r="WNG138" s="76"/>
      <c r="WNH138" s="76"/>
      <c r="WNI138" s="76"/>
      <c r="WNJ138" s="76"/>
      <c r="WNK138" s="76"/>
      <c r="WNL138" s="76"/>
      <c r="WNM138" s="76"/>
      <c r="WNN138" s="76"/>
      <c r="WNO138" s="76"/>
      <c r="WNP138" s="76"/>
      <c r="WNQ138" s="76"/>
      <c r="WNR138" s="76"/>
      <c r="WNS138" s="76"/>
      <c r="WNT138" s="76"/>
      <c r="WNU138" s="76"/>
      <c r="WNV138" s="76"/>
      <c r="WNW138" s="76"/>
      <c r="WNX138" s="76"/>
      <c r="WNY138" s="76"/>
      <c r="WNZ138" s="76"/>
      <c r="WOA138" s="76"/>
      <c r="WOB138" s="76"/>
      <c r="WOC138" s="76"/>
      <c r="WOD138" s="76"/>
      <c r="WOE138" s="76"/>
      <c r="WOF138" s="76"/>
      <c r="WOG138" s="76"/>
      <c r="WOH138" s="76"/>
      <c r="WOI138" s="76"/>
      <c r="WOJ138" s="76"/>
      <c r="WOK138" s="76"/>
      <c r="WOL138" s="76"/>
      <c r="WOM138" s="76"/>
      <c r="WON138" s="76"/>
      <c r="WOO138" s="76"/>
      <c r="WOP138" s="76"/>
      <c r="WOQ138" s="76"/>
      <c r="WOR138" s="76"/>
      <c r="WOS138" s="76"/>
      <c r="WOT138" s="76"/>
      <c r="WOU138" s="76"/>
      <c r="WOV138" s="76"/>
      <c r="WOW138" s="76"/>
      <c r="WOX138" s="76"/>
      <c r="WOY138" s="76"/>
      <c r="WOZ138" s="76"/>
      <c r="WPA138" s="76"/>
      <c r="WPB138" s="76"/>
      <c r="WPC138" s="76"/>
      <c r="WPD138" s="76"/>
      <c r="WPE138" s="76"/>
      <c r="WPF138" s="76"/>
      <c r="WPG138" s="76"/>
      <c r="WPH138" s="76"/>
      <c r="WPI138" s="76"/>
      <c r="WPJ138" s="76"/>
      <c r="WPK138" s="76"/>
      <c r="WPL138" s="76"/>
      <c r="WPM138" s="76"/>
      <c r="WPN138" s="76"/>
      <c r="WPO138" s="76"/>
      <c r="WPP138" s="76"/>
      <c r="WPQ138" s="76"/>
      <c r="WPR138" s="76"/>
      <c r="WPS138" s="76"/>
      <c r="WPT138" s="76"/>
      <c r="WPU138" s="76"/>
      <c r="WPV138" s="76"/>
      <c r="WPW138" s="76"/>
      <c r="WPX138" s="76"/>
      <c r="WPY138" s="76"/>
      <c r="WPZ138" s="76"/>
      <c r="WQA138" s="76"/>
      <c r="WQB138" s="76"/>
      <c r="WQC138" s="76"/>
      <c r="WQD138" s="76"/>
      <c r="WQE138" s="76"/>
      <c r="WQF138" s="76"/>
      <c r="WQG138" s="76"/>
      <c r="WQH138" s="76"/>
      <c r="WQI138" s="76"/>
      <c r="WQJ138" s="76"/>
      <c r="WQK138" s="76"/>
      <c r="WQL138" s="76"/>
      <c r="WQM138" s="76"/>
      <c r="WQN138" s="76"/>
      <c r="WQO138" s="76"/>
      <c r="WQP138" s="76"/>
      <c r="WQQ138" s="76"/>
      <c r="WQR138" s="76"/>
      <c r="WQS138" s="76"/>
      <c r="WQT138" s="76"/>
      <c r="WQU138" s="76"/>
      <c r="WQV138" s="76"/>
      <c r="WQW138" s="76"/>
      <c r="WQX138" s="76"/>
      <c r="WQY138" s="76"/>
      <c r="WQZ138" s="76"/>
      <c r="WRA138" s="76"/>
      <c r="WRB138" s="76"/>
      <c r="WRC138" s="76"/>
      <c r="WRD138" s="76"/>
      <c r="WRE138" s="76"/>
      <c r="WRF138" s="76"/>
      <c r="WRG138" s="76"/>
      <c r="WRH138" s="76"/>
      <c r="WRI138" s="76"/>
      <c r="WRJ138" s="76"/>
      <c r="WRK138" s="76"/>
      <c r="WRL138" s="76"/>
      <c r="WRM138" s="76"/>
      <c r="WRN138" s="76"/>
      <c r="WRO138" s="76"/>
      <c r="WRP138" s="76"/>
      <c r="WRQ138" s="76"/>
      <c r="WRR138" s="76"/>
      <c r="WRS138" s="76"/>
      <c r="WRT138" s="76"/>
      <c r="WRU138" s="76"/>
      <c r="WRV138" s="76"/>
      <c r="WRW138" s="76"/>
      <c r="WRX138" s="76"/>
      <c r="WRY138" s="76"/>
      <c r="WRZ138" s="76"/>
      <c r="WSA138" s="76"/>
      <c r="WSB138" s="76"/>
      <c r="WSC138" s="76"/>
      <c r="WSD138" s="76"/>
      <c r="WSE138" s="76"/>
      <c r="WSF138" s="76"/>
      <c r="WSG138" s="76"/>
      <c r="WSH138" s="76"/>
      <c r="WSI138" s="76"/>
      <c r="WSJ138" s="76"/>
      <c r="WSK138" s="76"/>
      <c r="WSL138" s="76"/>
      <c r="WSM138" s="76"/>
      <c r="WSN138" s="76"/>
      <c r="WSO138" s="76"/>
      <c r="WSP138" s="76"/>
      <c r="WSQ138" s="76"/>
      <c r="WSR138" s="76"/>
      <c r="WSS138" s="76"/>
      <c r="WST138" s="76"/>
      <c r="WSU138" s="76"/>
      <c r="WSV138" s="76"/>
      <c r="WSW138" s="76"/>
      <c r="WSX138" s="76"/>
      <c r="WSY138" s="76"/>
      <c r="WSZ138" s="76"/>
      <c r="WTA138" s="76"/>
      <c r="WTB138" s="76"/>
      <c r="WTC138" s="76"/>
      <c r="WTD138" s="76"/>
      <c r="WTE138" s="76"/>
      <c r="WTF138" s="76"/>
      <c r="WTG138" s="76"/>
      <c r="WTH138" s="76"/>
      <c r="WTI138" s="76"/>
      <c r="WTJ138" s="76"/>
      <c r="WTK138" s="76"/>
      <c r="WTL138" s="76"/>
      <c r="WTM138" s="76"/>
      <c r="WTN138" s="76"/>
      <c r="WTO138" s="76"/>
      <c r="WTP138" s="76"/>
      <c r="WTQ138" s="76"/>
      <c r="WTR138" s="76"/>
      <c r="WTS138" s="76"/>
      <c r="WTT138" s="76"/>
      <c r="WTU138" s="76"/>
      <c r="WTV138" s="76"/>
      <c r="WTW138" s="76"/>
      <c r="WTX138" s="76"/>
      <c r="WTY138" s="76"/>
      <c r="WTZ138" s="76"/>
      <c r="WUA138" s="76"/>
      <c r="WUB138" s="76"/>
      <c r="WUC138" s="76"/>
      <c r="WUD138" s="76"/>
      <c r="WUE138" s="76"/>
      <c r="WUF138" s="76"/>
      <c r="WUG138" s="76"/>
      <c r="WUH138" s="76"/>
      <c r="WUI138" s="76"/>
      <c r="WUJ138" s="76"/>
      <c r="WUK138" s="76"/>
      <c r="WUL138" s="76"/>
      <c r="WUM138" s="76"/>
      <c r="WUN138" s="76"/>
      <c r="WUO138" s="76"/>
      <c r="WUP138" s="76"/>
      <c r="WUQ138" s="76"/>
      <c r="WUR138" s="76"/>
      <c r="WUS138" s="76"/>
      <c r="WUT138" s="76"/>
      <c r="WUU138" s="76"/>
      <c r="WUV138" s="76"/>
      <c r="WUW138" s="76"/>
      <c r="WUX138" s="76"/>
      <c r="WUY138" s="76"/>
      <c r="WUZ138" s="76"/>
      <c r="WVA138" s="76"/>
      <c r="WVB138" s="76"/>
      <c r="WVC138" s="76"/>
      <c r="WVD138" s="76"/>
      <c r="WVE138" s="76"/>
      <c r="WVF138" s="76"/>
      <c r="WVG138" s="76"/>
      <c r="WVH138" s="76"/>
      <c r="WVI138" s="76"/>
      <c r="WVJ138" s="76"/>
      <c r="WVK138" s="76"/>
      <c r="WVL138" s="76"/>
      <c r="WVM138" s="76"/>
      <c r="WVN138" s="76"/>
      <c r="WVO138" s="76"/>
      <c r="WVP138" s="76"/>
      <c r="WVQ138" s="76"/>
      <c r="WVR138" s="76"/>
      <c r="WVS138" s="76"/>
      <c r="WVT138" s="76"/>
      <c r="WVU138" s="76"/>
      <c r="WVV138" s="76"/>
      <c r="WVW138" s="76"/>
      <c r="WVX138" s="76"/>
      <c r="WVY138" s="76"/>
      <c r="WVZ138" s="76"/>
      <c r="WWA138" s="76"/>
      <c r="WWB138" s="76"/>
      <c r="WWC138" s="76"/>
      <c r="WWD138" s="76"/>
      <c r="WWE138" s="76"/>
      <c r="WWF138" s="76"/>
      <c r="WWG138" s="76"/>
      <c r="WWH138" s="76"/>
      <c r="WWI138" s="76"/>
      <c r="WWJ138" s="76"/>
      <c r="WWK138" s="76"/>
      <c r="WWL138" s="76"/>
      <c r="WWM138" s="76"/>
      <c r="WWN138" s="76"/>
      <c r="WWO138" s="76"/>
      <c r="WWP138" s="76"/>
      <c r="WWQ138" s="76"/>
      <c r="WWR138" s="76"/>
      <c r="WWS138" s="76"/>
      <c r="WWT138" s="76"/>
      <c r="WWU138" s="76"/>
      <c r="WWV138" s="76"/>
      <c r="WWW138" s="76"/>
      <c r="WWX138" s="76"/>
      <c r="WWY138" s="76"/>
      <c r="WWZ138" s="76"/>
      <c r="WXA138" s="76"/>
      <c r="WXB138" s="76"/>
      <c r="WXC138" s="76"/>
      <c r="WXD138" s="76"/>
      <c r="WXE138" s="76"/>
      <c r="WXF138" s="76"/>
      <c r="WXG138" s="76"/>
      <c r="WXH138" s="76"/>
      <c r="WXI138" s="76"/>
      <c r="WXJ138" s="76"/>
      <c r="WXK138" s="76"/>
      <c r="WXL138" s="76"/>
      <c r="WXM138" s="76"/>
      <c r="WXN138" s="76"/>
      <c r="WXO138" s="76"/>
      <c r="WXP138" s="76"/>
      <c r="WXQ138" s="76"/>
      <c r="WXR138" s="76"/>
      <c r="WXS138" s="76"/>
      <c r="WXT138" s="76"/>
      <c r="WXU138" s="76"/>
      <c r="WXV138" s="76"/>
      <c r="WXW138" s="76"/>
      <c r="WXX138" s="76"/>
      <c r="WXY138" s="76"/>
      <c r="WXZ138" s="76"/>
      <c r="WYA138" s="76"/>
      <c r="WYB138" s="76"/>
      <c r="WYC138" s="76"/>
      <c r="WYD138" s="76"/>
      <c r="WYE138" s="76"/>
      <c r="WYF138" s="76"/>
      <c r="WYG138" s="76"/>
      <c r="WYH138" s="76"/>
      <c r="WYI138" s="76"/>
      <c r="WYJ138" s="76"/>
      <c r="WYK138" s="76"/>
      <c r="WYL138" s="76"/>
      <c r="WYM138" s="76"/>
      <c r="WYN138" s="76"/>
      <c r="WYO138" s="76"/>
      <c r="WYP138" s="76"/>
      <c r="WYQ138" s="76"/>
      <c r="WYR138" s="76"/>
      <c r="WYS138" s="76"/>
      <c r="WYT138" s="76"/>
      <c r="WYU138" s="76"/>
      <c r="WYV138" s="76"/>
      <c r="WYW138" s="76"/>
      <c r="WYX138" s="76"/>
      <c r="WYY138" s="76"/>
      <c r="WYZ138" s="76"/>
      <c r="WZA138" s="76"/>
      <c r="WZB138" s="76"/>
      <c r="WZC138" s="76"/>
      <c r="WZD138" s="76"/>
      <c r="WZE138" s="76"/>
      <c r="WZF138" s="76"/>
      <c r="WZG138" s="76"/>
      <c r="WZH138" s="76"/>
      <c r="WZI138" s="76"/>
      <c r="WZJ138" s="76"/>
      <c r="WZK138" s="76"/>
      <c r="WZL138" s="76"/>
      <c r="WZM138" s="76"/>
      <c r="WZN138" s="76"/>
      <c r="WZO138" s="76"/>
      <c r="WZP138" s="76"/>
      <c r="WZQ138" s="76"/>
      <c r="WZR138" s="76"/>
      <c r="WZS138" s="76"/>
      <c r="WZT138" s="76"/>
      <c r="WZU138" s="76"/>
      <c r="WZV138" s="76"/>
      <c r="WZW138" s="76"/>
      <c r="WZX138" s="76"/>
      <c r="WZY138" s="76"/>
      <c r="WZZ138" s="76"/>
      <c r="XAA138" s="76"/>
      <c r="XAB138" s="76"/>
      <c r="XAC138" s="76"/>
      <c r="XAD138" s="76"/>
      <c r="XAE138" s="76"/>
      <c r="XAF138" s="76"/>
      <c r="XAG138" s="76"/>
      <c r="XAH138" s="76"/>
      <c r="XAI138" s="76"/>
      <c r="XAJ138" s="76"/>
      <c r="XAK138" s="76"/>
      <c r="XAL138" s="76"/>
      <c r="XAM138" s="76"/>
      <c r="XAN138" s="76"/>
      <c r="XAO138" s="76"/>
      <c r="XAP138" s="76"/>
      <c r="XAQ138" s="76"/>
      <c r="XAR138" s="76"/>
      <c r="XAS138" s="76"/>
      <c r="XAT138" s="76"/>
      <c r="XAU138" s="76"/>
      <c r="XAV138" s="76"/>
      <c r="XAW138" s="76"/>
      <c r="XAX138" s="76"/>
      <c r="XAY138" s="76"/>
      <c r="XAZ138" s="76"/>
      <c r="XBA138" s="76"/>
      <c r="XBB138" s="76"/>
      <c r="XBC138" s="76"/>
      <c r="XBD138" s="76"/>
      <c r="XBE138" s="76"/>
      <c r="XBF138" s="76"/>
      <c r="XBG138" s="76"/>
      <c r="XBH138" s="76"/>
      <c r="XBI138" s="76"/>
      <c r="XBJ138" s="76"/>
      <c r="XBK138" s="76"/>
      <c r="XBL138" s="76"/>
      <c r="XBM138" s="76"/>
      <c r="XBN138" s="76"/>
      <c r="XBO138" s="76"/>
      <c r="XBP138" s="76"/>
      <c r="XBQ138" s="76"/>
      <c r="XBR138" s="76"/>
      <c r="XBS138" s="76"/>
      <c r="XBT138" s="76"/>
      <c r="XBU138" s="76"/>
      <c r="XBV138" s="76"/>
      <c r="XBW138" s="76"/>
      <c r="XBX138" s="76"/>
      <c r="XBY138" s="76"/>
      <c r="XBZ138" s="76"/>
      <c r="XCA138" s="76"/>
      <c r="XCB138" s="76"/>
      <c r="XCC138" s="76"/>
      <c r="XCD138" s="76"/>
      <c r="XCE138" s="76"/>
      <c r="XCF138" s="76"/>
      <c r="XCG138" s="76"/>
      <c r="XCH138" s="76"/>
      <c r="XCI138" s="76"/>
      <c r="XCJ138" s="76"/>
      <c r="XCK138" s="76"/>
      <c r="XCL138" s="76"/>
      <c r="XCM138" s="76"/>
      <c r="XCN138" s="76"/>
      <c r="XCO138" s="76"/>
      <c r="XCP138" s="76"/>
      <c r="XCQ138" s="76"/>
      <c r="XCR138" s="76"/>
      <c r="XCS138" s="76"/>
      <c r="XCT138" s="76"/>
      <c r="XCU138" s="76"/>
      <c r="XCV138" s="76"/>
      <c r="XCW138" s="76"/>
      <c r="XCX138" s="76"/>
      <c r="XCY138" s="76"/>
      <c r="XCZ138" s="76"/>
      <c r="XDA138" s="76"/>
      <c r="XDB138" s="76"/>
      <c r="XDC138" s="76"/>
      <c r="XDD138" s="76"/>
      <c r="XDE138" s="76"/>
      <c r="XDF138" s="76"/>
      <c r="XDG138" s="76"/>
      <c r="XDH138" s="76"/>
      <c r="XDI138" s="76"/>
      <c r="XDJ138" s="76"/>
      <c r="XDK138" s="76"/>
      <c r="XDL138" s="76"/>
      <c r="XDM138" s="76"/>
      <c r="XDN138" s="76"/>
      <c r="XDO138" s="76"/>
      <c r="XDP138" s="76"/>
      <c r="XDQ138" s="76"/>
      <c r="XDR138" s="76"/>
      <c r="XDS138" s="76"/>
      <c r="XDT138" s="76"/>
      <c r="XDU138" s="76"/>
      <c r="XDV138" s="76"/>
      <c r="XDW138" s="76"/>
      <c r="XDX138" s="76"/>
      <c r="XDY138" s="76"/>
      <c r="XDZ138" s="76"/>
      <c r="XEA138" s="76"/>
      <c r="XEB138" s="76"/>
      <c r="XEC138" s="76"/>
      <c r="XED138" s="76"/>
      <c r="XEE138" s="76"/>
      <c r="XEF138" s="76"/>
      <c r="XEG138" s="76"/>
      <c r="XEH138" s="76"/>
      <c r="XEI138" s="76"/>
      <c r="XEJ138" s="76"/>
      <c r="XEK138" s="76"/>
      <c r="XEL138" s="76"/>
      <c r="XEM138" s="76"/>
      <c r="XEN138" s="76"/>
      <c r="XEO138" s="76"/>
      <c r="XEP138" s="76"/>
      <c r="XEQ138" s="76"/>
      <c r="XER138" s="76"/>
      <c r="XES138" s="76"/>
      <c r="XET138" s="76"/>
      <c r="XEU138" s="76"/>
      <c r="XEV138" s="76"/>
      <c r="XEW138" s="76"/>
      <c r="XEX138" s="76"/>
      <c r="XEY138" s="76"/>
      <c r="XEZ138" s="76"/>
      <c r="XFA138" s="76"/>
      <c r="XFB138" s="76"/>
      <c r="XFC138" s="76"/>
      <c r="XFD138" s="76"/>
    </row>
    <row r="139" spans="1:16384" s="13" customFormat="1">
      <c r="A139" s="35"/>
      <c r="B139" s="35"/>
      <c r="C139" s="35"/>
      <c r="D139" s="35"/>
      <c r="E139" s="35"/>
      <c r="F139" s="112" t="str">
        <f>F$9</f>
        <v>None</v>
      </c>
      <c r="G139" s="113" t="str">
        <f t="shared" ref="G139:V154" si="28">G$9</f>
        <v>HFO</v>
      </c>
      <c r="H139" s="113" t="str">
        <f t="shared" si="28"/>
        <v>NGA</v>
      </c>
      <c r="I139" s="113" t="str">
        <f t="shared" si="28"/>
        <v>LPG</v>
      </c>
      <c r="J139" s="113" t="str">
        <f t="shared" si="28"/>
        <v>LPG</v>
      </c>
      <c r="K139" s="113" t="str">
        <f t="shared" si="28"/>
        <v>LPG</v>
      </c>
      <c r="L139" s="113" t="str">
        <f t="shared" si="28"/>
        <v>GSL</v>
      </c>
      <c r="M139" s="113" t="str">
        <f t="shared" si="28"/>
        <v>GSL</v>
      </c>
      <c r="N139" s="113" t="str">
        <f t="shared" si="28"/>
        <v>GSL</v>
      </c>
      <c r="O139" s="113" t="str">
        <f t="shared" si="28"/>
        <v>None</v>
      </c>
      <c r="P139" s="113" t="str">
        <f t="shared" si="28"/>
        <v>DSL</v>
      </c>
      <c r="Q139" s="113" t="str">
        <f t="shared" si="28"/>
        <v>GSL</v>
      </c>
      <c r="R139" s="113" t="str">
        <f t="shared" si="28"/>
        <v>None</v>
      </c>
      <c r="S139" s="113" t="str">
        <f t="shared" si="28"/>
        <v>None</v>
      </c>
      <c r="T139" s="113" t="str">
        <f t="shared" si="28"/>
        <v>DSL</v>
      </c>
      <c r="U139" s="113" t="str">
        <f t="shared" si="28"/>
        <v>DSL</v>
      </c>
      <c r="V139" s="113" t="str">
        <f t="shared" si="28"/>
        <v>None</v>
      </c>
      <c r="W139" s="113" t="str">
        <f t="shared" ref="W139:AL154" si="29">W$9</f>
        <v>HFO</v>
      </c>
      <c r="X139" s="113" t="str">
        <f t="shared" si="29"/>
        <v>None</v>
      </c>
      <c r="Y139" s="113" t="str">
        <f t="shared" si="29"/>
        <v>HFO</v>
      </c>
      <c r="Z139" s="113" t="str">
        <f t="shared" si="29"/>
        <v>COA</v>
      </c>
      <c r="AA139" s="113" t="str">
        <f t="shared" si="29"/>
        <v>COA</v>
      </c>
      <c r="AB139" s="113" t="str">
        <f t="shared" si="29"/>
        <v>NGA</v>
      </c>
      <c r="AC139" s="113" t="str">
        <f t="shared" si="29"/>
        <v>NGA</v>
      </c>
      <c r="AD139" s="113" t="str">
        <f t="shared" si="29"/>
        <v>NGA</v>
      </c>
      <c r="AE139" s="113" t="str">
        <f t="shared" si="29"/>
        <v>COA</v>
      </c>
      <c r="AF139" s="113" t="str">
        <f t="shared" si="29"/>
        <v>COA</v>
      </c>
      <c r="AG139" s="113" t="str">
        <f t="shared" si="29"/>
        <v>COA</v>
      </c>
      <c r="AH139" s="113" t="str">
        <f t="shared" si="29"/>
        <v>WST</v>
      </c>
      <c r="AI139" s="113" t="str">
        <f t="shared" si="29"/>
        <v>WST</v>
      </c>
      <c r="AJ139" s="113" t="str">
        <f t="shared" si="29"/>
        <v>None</v>
      </c>
      <c r="AK139" s="113" t="str">
        <f t="shared" si="29"/>
        <v>None</v>
      </c>
      <c r="AL139" s="113" t="str">
        <f t="shared" si="29"/>
        <v>None</v>
      </c>
      <c r="AM139" s="113" t="str">
        <f t="shared" ref="AM139:AY154" si="30">AM$9</f>
        <v>None</v>
      </c>
      <c r="AN139" s="113" t="str">
        <f t="shared" si="30"/>
        <v>None</v>
      </c>
      <c r="AO139" s="113" t="str">
        <f t="shared" si="30"/>
        <v>None</v>
      </c>
      <c r="AP139" s="113" t="str">
        <f t="shared" si="30"/>
        <v>None</v>
      </c>
      <c r="AQ139" s="113" t="str">
        <f t="shared" si="30"/>
        <v>None</v>
      </c>
      <c r="AR139" s="113" t="str">
        <f t="shared" si="30"/>
        <v>None</v>
      </c>
      <c r="AS139" s="113" t="str">
        <f t="shared" si="30"/>
        <v>None</v>
      </c>
      <c r="AT139" s="113" t="str">
        <f t="shared" si="30"/>
        <v>None</v>
      </c>
      <c r="AU139" s="113" t="str">
        <f t="shared" si="30"/>
        <v>None</v>
      </c>
      <c r="AV139" s="113" t="str">
        <f t="shared" si="30"/>
        <v>None</v>
      </c>
      <c r="AW139" s="113" t="str">
        <f t="shared" si="30"/>
        <v>None</v>
      </c>
      <c r="AX139" s="113" t="str">
        <f t="shared" si="30"/>
        <v>None</v>
      </c>
      <c r="AY139" s="114" t="str">
        <f t="shared" si="30"/>
        <v>NGA</v>
      </c>
    </row>
    <row r="140" spans="1:16384" s="13" customFormat="1">
      <c r="A140" s="35"/>
      <c r="B140" s="35"/>
      <c r="C140" s="35"/>
      <c r="D140" s="35"/>
      <c r="E140" s="35"/>
      <c r="F140" s="108" t="str">
        <f t="shared" ref="F140:U155" si="31">F$9</f>
        <v>None</v>
      </c>
      <c r="G140" s="109" t="str">
        <f t="shared" si="28"/>
        <v>HFO</v>
      </c>
      <c r="H140" s="109" t="str">
        <f t="shared" si="28"/>
        <v>NGA</v>
      </c>
      <c r="I140" s="109" t="str">
        <f t="shared" si="28"/>
        <v>LPG</v>
      </c>
      <c r="J140" s="109" t="str">
        <f t="shared" si="28"/>
        <v>LPG</v>
      </c>
      <c r="K140" s="109" t="str">
        <f t="shared" si="28"/>
        <v>LPG</v>
      </c>
      <c r="L140" s="109" t="str">
        <f t="shared" si="28"/>
        <v>GSL</v>
      </c>
      <c r="M140" s="109" t="str">
        <f t="shared" si="28"/>
        <v>GSL</v>
      </c>
      <c r="N140" s="109" t="str">
        <f t="shared" si="28"/>
        <v>GSL</v>
      </c>
      <c r="O140" s="109" t="str">
        <f t="shared" si="28"/>
        <v>None</v>
      </c>
      <c r="P140" s="109" t="str">
        <f t="shared" si="28"/>
        <v>DSL</v>
      </c>
      <c r="Q140" s="109" t="str">
        <f t="shared" si="28"/>
        <v>GSL</v>
      </c>
      <c r="R140" s="109" t="str">
        <f t="shared" si="28"/>
        <v>None</v>
      </c>
      <c r="S140" s="109" t="str">
        <f t="shared" si="28"/>
        <v>None</v>
      </c>
      <c r="T140" s="109" t="str">
        <f t="shared" si="28"/>
        <v>DSL</v>
      </c>
      <c r="U140" s="109" t="str">
        <f t="shared" si="28"/>
        <v>DSL</v>
      </c>
      <c r="V140" s="109" t="str">
        <f t="shared" si="28"/>
        <v>None</v>
      </c>
      <c r="W140" s="109" t="str">
        <f t="shared" si="29"/>
        <v>HFO</v>
      </c>
      <c r="X140" s="109" t="str">
        <f t="shared" si="29"/>
        <v>None</v>
      </c>
      <c r="Y140" s="109" t="str">
        <f t="shared" si="29"/>
        <v>HFO</v>
      </c>
      <c r="Z140" s="109" t="str">
        <f t="shared" si="29"/>
        <v>COA</v>
      </c>
      <c r="AA140" s="109" t="str">
        <f t="shared" si="29"/>
        <v>COA</v>
      </c>
      <c r="AB140" s="109" t="str">
        <f t="shared" si="29"/>
        <v>NGA</v>
      </c>
      <c r="AC140" s="109" t="str">
        <f t="shared" si="29"/>
        <v>NGA</v>
      </c>
      <c r="AD140" s="109" t="str">
        <f t="shared" si="29"/>
        <v>NGA</v>
      </c>
      <c r="AE140" s="109" t="str">
        <f t="shared" si="29"/>
        <v>COA</v>
      </c>
      <c r="AF140" s="109" t="str">
        <f t="shared" si="29"/>
        <v>COA</v>
      </c>
      <c r="AG140" s="109" t="str">
        <f t="shared" si="29"/>
        <v>COA</v>
      </c>
      <c r="AH140" s="109" t="str">
        <f t="shared" si="29"/>
        <v>WST</v>
      </c>
      <c r="AI140" s="109" t="str">
        <f t="shared" si="29"/>
        <v>WST</v>
      </c>
      <c r="AJ140" s="109" t="str">
        <f t="shared" si="29"/>
        <v>None</v>
      </c>
      <c r="AK140" s="109" t="str">
        <f t="shared" si="29"/>
        <v>None</v>
      </c>
      <c r="AL140" s="109" t="str">
        <f t="shared" si="29"/>
        <v>None</v>
      </c>
      <c r="AM140" s="109" t="str">
        <f t="shared" si="30"/>
        <v>None</v>
      </c>
      <c r="AN140" s="109" t="str">
        <f t="shared" si="30"/>
        <v>None</v>
      </c>
      <c r="AO140" s="109" t="str">
        <f t="shared" si="30"/>
        <v>None</v>
      </c>
      <c r="AP140" s="109" t="str">
        <f t="shared" si="30"/>
        <v>None</v>
      </c>
      <c r="AQ140" s="109" t="str">
        <f t="shared" si="30"/>
        <v>None</v>
      </c>
      <c r="AR140" s="109" t="str">
        <f t="shared" si="30"/>
        <v>None</v>
      </c>
      <c r="AS140" s="109" t="str">
        <f t="shared" si="30"/>
        <v>None</v>
      </c>
      <c r="AT140" s="109" t="str">
        <f t="shared" si="30"/>
        <v>None</v>
      </c>
      <c r="AU140" s="109" t="str">
        <f t="shared" si="30"/>
        <v>None</v>
      </c>
      <c r="AV140" s="109" t="str">
        <f t="shared" si="30"/>
        <v>None</v>
      </c>
      <c r="AW140" s="109" t="str">
        <f t="shared" si="30"/>
        <v>None</v>
      </c>
      <c r="AX140" s="109" t="str">
        <f t="shared" si="30"/>
        <v>None</v>
      </c>
      <c r="AY140" s="115" t="str">
        <f t="shared" si="30"/>
        <v>NGA</v>
      </c>
    </row>
    <row r="141" spans="1:16384" s="13" customFormat="1">
      <c r="A141" s="35"/>
      <c r="B141" s="35"/>
      <c r="C141" s="35"/>
      <c r="D141" s="35"/>
      <c r="E141" s="35"/>
      <c r="F141" s="108" t="str">
        <f t="shared" si="31"/>
        <v>None</v>
      </c>
      <c r="G141" s="109" t="str">
        <f t="shared" si="28"/>
        <v>HFO</v>
      </c>
      <c r="H141" s="109" t="str">
        <f t="shared" si="28"/>
        <v>NGA</v>
      </c>
      <c r="I141" s="109" t="str">
        <f t="shared" si="28"/>
        <v>LPG</v>
      </c>
      <c r="J141" s="109" t="str">
        <f t="shared" si="28"/>
        <v>LPG</v>
      </c>
      <c r="K141" s="109" t="str">
        <f t="shared" si="28"/>
        <v>LPG</v>
      </c>
      <c r="L141" s="109" t="str">
        <f t="shared" si="28"/>
        <v>GSL</v>
      </c>
      <c r="M141" s="109" t="str">
        <f t="shared" si="28"/>
        <v>GSL</v>
      </c>
      <c r="N141" s="109" t="str">
        <f t="shared" si="28"/>
        <v>GSL</v>
      </c>
      <c r="O141" s="109" t="str">
        <f t="shared" si="28"/>
        <v>None</v>
      </c>
      <c r="P141" s="109" t="str">
        <f t="shared" si="28"/>
        <v>DSL</v>
      </c>
      <c r="Q141" s="109" t="str">
        <f t="shared" si="28"/>
        <v>GSL</v>
      </c>
      <c r="R141" s="109" t="str">
        <f t="shared" si="28"/>
        <v>None</v>
      </c>
      <c r="S141" s="109" t="str">
        <f t="shared" si="28"/>
        <v>None</v>
      </c>
      <c r="T141" s="109" t="str">
        <f t="shared" si="28"/>
        <v>DSL</v>
      </c>
      <c r="U141" s="109" t="str">
        <f t="shared" si="28"/>
        <v>DSL</v>
      </c>
      <c r="V141" s="109" t="str">
        <f t="shared" si="28"/>
        <v>None</v>
      </c>
      <c r="W141" s="109" t="str">
        <f t="shared" si="29"/>
        <v>HFO</v>
      </c>
      <c r="X141" s="109" t="str">
        <f t="shared" si="29"/>
        <v>None</v>
      </c>
      <c r="Y141" s="109" t="str">
        <f t="shared" si="29"/>
        <v>HFO</v>
      </c>
      <c r="Z141" s="109" t="str">
        <f t="shared" si="29"/>
        <v>COA</v>
      </c>
      <c r="AA141" s="109" t="str">
        <f t="shared" si="29"/>
        <v>COA</v>
      </c>
      <c r="AB141" s="109" t="str">
        <f t="shared" si="29"/>
        <v>NGA</v>
      </c>
      <c r="AC141" s="109" t="str">
        <f t="shared" si="29"/>
        <v>NGA</v>
      </c>
      <c r="AD141" s="109" t="str">
        <f t="shared" si="29"/>
        <v>NGA</v>
      </c>
      <c r="AE141" s="109" t="str">
        <f t="shared" si="29"/>
        <v>COA</v>
      </c>
      <c r="AF141" s="109" t="str">
        <f t="shared" si="29"/>
        <v>COA</v>
      </c>
      <c r="AG141" s="109" t="str">
        <f t="shared" si="29"/>
        <v>COA</v>
      </c>
      <c r="AH141" s="109" t="str">
        <f t="shared" si="29"/>
        <v>WST</v>
      </c>
      <c r="AI141" s="109" t="str">
        <f t="shared" si="29"/>
        <v>WST</v>
      </c>
      <c r="AJ141" s="109" t="str">
        <f t="shared" si="29"/>
        <v>None</v>
      </c>
      <c r="AK141" s="109" t="str">
        <f t="shared" si="29"/>
        <v>None</v>
      </c>
      <c r="AL141" s="109" t="str">
        <f t="shared" si="29"/>
        <v>None</v>
      </c>
      <c r="AM141" s="109" t="str">
        <f t="shared" si="30"/>
        <v>None</v>
      </c>
      <c r="AN141" s="109" t="str">
        <f t="shared" si="30"/>
        <v>None</v>
      </c>
      <c r="AO141" s="109" t="str">
        <f t="shared" si="30"/>
        <v>None</v>
      </c>
      <c r="AP141" s="109" t="str">
        <f t="shared" si="30"/>
        <v>None</v>
      </c>
      <c r="AQ141" s="109" t="str">
        <f t="shared" si="30"/>
        <v>None</v>
      </c>
      <c r="AR141" s="109" t="str">
        <f t="shared" si="30"/>
        <v>None</v>
      </c>
      <c r="AS141" s="109" t="str">
        <f t="shared" si="30"/>
        <v>None</v>
      </c>
      <c r="AT141" s="109" t="str">
        <f t="shared" si="30"/>
        <v>None</v>
      </c>
      <c r="AU141" s="109" t="str">
        <f t="shared" si="30"/>
        <v>None</v>
      </c>
      <c r="AV141" s="109" t="str">
        <f t="shared" si="30"/>
        <v>None</v>
      </c>
      <c r="AW141" s="109" t="str">
        <f t="shared" si="30"/>
        <v>None</v>
      </c>
      <c r="AX141" s="109" t="str">
        <f t="shared" si="30"/>
        <v>None</v>
      </c>
      <c r="AY141" s="115" t="str">
        <f t="shared" si="30"/>
        <v>NGA</v>
      </c>
    </row>
    <row r="142" spans="1:16384" s="13" customFormat="1">
      <c r="A142" s="35"/>
      <c r="B142" s="35"/>
      <c r="C142" s="35"/>
      <c r="D142" s="35"/>
      <c r="E142" s="35"/>
      <c r="F142" s="108" t="str">
        <f t="shared" si="31"/>
        <v>None</v>
      </c>
      <c r="G142" s="109" t="str">
        <f t="shared" si="28"/>
        <v>HFO</v>
      </c>
      <c r="H142" s="109" t="str">
        <f t="shared" si="28"/>
        <v>NGA</v>
      </c>
      <c r="I142" s="109" t="str">
        <f t="shared" si="28"/>
        <v>LPG</v>
      </c>
      <c r="J142" s="109" t="str">
        <f t="shared" si="28"/>
        <v>LPG</v>
      </c>
      <c r="K142" s="109" t="str">
        <f t="shared" si="28"/>
        <v>LPG</v>
      </c>
      <c r="L142" s="109" t="str">
        <f t="shared" si="28"/>
        <v>GSL</v>
      </c>
      <c r="M142" s="109" t="str">
        <f t="shared" si="28"/>
        <v>GSL</v>
      </c>
      <c r="N142" s="109" t="str">
        <f t="shared" si="28"/>
        <v>GSL</v>
      </c>
      <c r="O142" s="109" t="str">
        <f t="shared" si="28"/>
        <v>None</v>
      </c>
      <c r="P142" s="109" t="str">
        <f t="shared" si="28"/>
        <v>DSL</v>
      </c>
      <c r="Q142" s="109" t="str">
        <f t="shared" si="28"/>
        <v>GSL</v>
      </c>
      <c r="R142" s="109" t="str">
        <f t="shared" si="28"/>
        <v>None</v>
      </c>
      <c r="S142" s="109" t="str">
        <f t="shared" si="28"/>
        <v>None</v>
      </c>
      <c r="T142" s="109" t="str">
        <f t="shared" si="28"/>
        <v>DSL</v>
      </c>
      <c r="U142" s="109" t="str">
        <f t="shared" si="28"/>
        <v>DSL</v>
      </c>
      <c r="V142" s="109" t="str">
        <f t="shared" si="28"/>
        <v>None</v>
      </c>
      <c r="W142" s="109" t="str">
        <f t="shared" si="29"/>
        <v>HFO</v>
      </c>
      <c r="X142" s="109" t="str">
        <f t="shared" si="29"/>
        <v>None</v>
      </c>
      <c r="Y142" s="109" t="str">
        <f t="shared" si="29"/>
        <v>HFO</v>
      </c>
      <c r="Z142" s="109" t="str">
        <f t="shared" si="29"/>
        <v>COA</v>
      </c>
      <c r="AA142" s="109" t="str">
        <f t="shared" si="29"/>
        <v>COA</v>
      </c>
      <c r="AB142" s="109" t="str">
        <f t="shared" si="29"/>
        <v>NGA</v>
      </c>
      <c r="AC142" s="109" t="str">
        <f t="shared" si="29"/>
        <v>NGA</v>
      </c>
      <c r="AD142" s="109" t="str">
        <f t="shared" si="29"/>
        <v>NGA</v>
      </c>
      <c r="AE142" s="109" t="str">
        <f t="shared" si="29"/>
        <v>COA</v>
      </c>
      <c r="AF142" s="109" t="str">
        <f t="shared" si="29"/>
        <v>COA</v>
      </c>
      <c r="AG142" s="109" t="str">
        <f t="shared" si="29"/>
        <v>COA</v>
      </c>
      <c r="AH142" s="109" t="str">
        <f t="shared" si="29"/>
        <v>WST</v>
      </c>
      <c r="AI142" s="109" t="str">
        <f t="shared" si="29"/>
        <v>WST</v>
      </c>
      <c r="AJ142" s="109" t="str">
        <f t="shared" si="29"/>
        <v>None</v>
      </c>
      <c r="AK142" s="109" t="str">
        <f t="shared" si="29"/>
        <v>None</v>
      </c>
      <c r="AL142" s="109" t="str">
        <f t="shared" si="29"/>
        <v>None</v>
      </c>
      <c r="AM142" s="109" t="str">
        <f t="shared" si="30"/>
        <v>None</v>
      </c>
      <c r="AN142" s="109" t="str">
        <f t="shared" si="30"/>
        <v>None</v>
      </c>
      <c r="AO142" s="109" t="str">
        <f t="shared" si="30"/>
        <v>None</v>
      </c>
      <c r="AP142" s="109" t="str">
        <f t="shared" si="30"/>
        <v>None</v>
      </c>
      <c r="AQ142" s="109" t="str">
        <f t="shared" si="30"/>
        <v>None</v>
      </c>
      <c r="AR142" s="109" t="str">
        <f t="shared" si="30"/>
        <v>None</v>
      </c>
      <c r="AS142" s="109" t="str">
        <f t="shared" si="30"/>
        <v>None</v>
      </c>
      <c r="AT142" s="109" t="str">
        <f t="shared" si="30"/>
        <v>None</v>
      </c>
      <c r="AU142" s="109" t="str">
        <f t="shared" si="30"/>
        <v>None</v>
      </c>
      <c r="AV142" s="109" t="str">
        <f t="shared" si="30"/>
        <v>None</v>
      </c>
      <c r="AW142" s="109" t="str">
        <f t="shared" si="30"/>
        <v>None</v>
      </c>
      <c r="AX142" s="109" t="str">
        <f t="shared" si="30"/>
        <v>None</v>
      </c>
      <c r="AY142" s="115" t="str">
        <f t="shared" si="30"/>
        <v>NGA</v>
      </c>
    </row>
    <row r="143" spans="1:16384" s="13" customFormat="1">
      <c r="A143" s="35"/>
      <c r="B143" s="35"/>
      <c r="C143" s="35"/>
      <c r="D143" s="35"/>
      <c r="E143" s="35"/>
      <c r="F143" s="108" t="str">
        <f t="shared" si="31"/>
        <v>None</v>
      </c>
      <c r="G143" s="109" t="str">
        <f t="shared" si="28"/>
        <v>HFO</v>
      </c>
      <c r="H143" s="109" t="str">
        <f t="shared" si="28"/>
        <v>NGA</v>
      </c>
      <c r="I143" s="109" t="str">
        <f t="shared" si="28"/>
        <v>LPG</v>
      </c>
      <c r="J143" s="109" t="str">
        <f t="shared" si="28"/>
        <v>LPG</v>
      </c>
      <c r="K143" s="109" t="str">
        <f t="shared" si="28"/>
        <v>LPG</v>
      </c>
      <c r="L143" s="109" t="str">
        <f t="shared" si="28"/>
        <v>GSL</v>
      </c>
      <c r="M143" s="109" t="str">
        <f t="shared" si="28"/>
        <v>GSL</v>
      </c>
      <c r="N143" s="109" t="str">
        <f t="shared" si="28"/>
        <v>GSL</v>
      </c>
      <c r="O143" s="109" t="str">
        <f t="shared" si="28"/>
        <v>None</v>
      </c>
      <c r="P143" s="109" t="str">
        <f t="shared" si="28"/>
        <v>DSL</v>
      </c>
      <c r="Q143" s="109" t="str">
        <f t="shared" si="28"/>
        <v>GSL</v>
      </c>
      <c r="R143" s="109" t="str">
        <f t="shared" si="28"/>
        <v>None</v>
      </c>
      <c r="S143" s="109" t="str">
        <f t="shared" si="28"/>
        <v>None</v>
      </c>
      <c r="T143" s="109" t="str">
        <f t="shared" si="28"/>
        <v>DSL</v>
      </c>
      <c r="U143" s="109" t="str">
        <f t="shared" si="28"/>
        <v>DSL</v>
      </c>
      <c r="V143" s="109" t="str">
        <f t="shared" si="28"/>
        <v>None</v>
      </c>
      <c r="W143" s="109" t="str">
        <f t="shared" si="29"/>
        <v>HFO</v>
      </c>
      <c r="X143" s="109" t="str">
        <f t="shared" si="29"/>
        <v>None</v>
      </c>
      <c r="Y143" s="109" t="str">
        <f t="shared" si="29"/>
        <v>HFO</v>
      </c>
      <c r="Z143" s="109" t="str">
        <f t="shared" si="29"/>
        <v>COA</v>
      </c>
      <c r="AA143" s="109" t="str">
        <f t="shared" si="29"/>
        <v>COA</v>
      </c>
      <c r="AB143" s="109" t="str">
        <f t="shared" si="29"/>
        <v>NGA</v>
      </c>
      <c r="AC143" s="109" t="str">
        <f t="shared" si="29"/>
        <v>NGA</v>
      </c>
      <c r="AD143" s="109" t="str">
        <f t="shared" si="29"/>
        <v>NGA</v>
      </c>
      <c r="AE143" s="109" t="str">
        <f t="shared" si="29"/>
        <v>COA</v>
      </c>
      <c r="AF143" s="109" t="str">
        <f t="shared" si="29"/>
        <v>COA</v>
      </c>
      <c r="AG143" s="109" t="str">
        <f t="shared" si="29"/>
        <v>COA</v>
      </c>
      <c r="AH143" s="109" t="str">
        <f t="shared" si="29"/>
        <v>WST</v>
      </c>
      <c r="AI143" s="109" t="str">
        <f t="shared" si="29"/>
        <v>WST</v>
      </c>
      <c r="AJ143" s="109" t="str">
        <f t="shared" si="29"/>
        <v>None</v>
      </c>
      <c r="AK143" s="109" t="str">
        <f t="shared" si="29"/>
        <v>None</v>
      </c>
      <c r="AL143" s="109" t="str">
        <f t="shared" si="29"/>
        <v>None</v>
      </c>
      <c r="AM143" s="109" t="str">
        <f t="shared" si="30"/>
        <v>None</v>
      </c>
      <c r="AN143" s="109" t="str">
        <f t="shared" si="30"/>
        <v>None</v>
      </c>
      <c r="AO143" s="109" t="str">
        <f t="shared" si="30"/>
        <v>None</v>
      </c>
      <c r="AP143" s="109" t="str">
        <f t="shared" si="30"/>
        <v>None</v>
      </c>
      <c r="AQ143" s="109" t="str">
        <f t="shared" si="30"/>
        <v>None</v>
      </c>
      <c r="AR143" s="109" t="str">
        <f t="shared" si="30"/>
        <v>None</v>
      </c>
      <c r="AS143" s="109" t="str">
        <f t="shared" si="30"/>
        <v>None</v>
      </c>
      <c r="AT143" s="109" t="str">
        <f t="shared" si="30"/>
        <v>None</v>
      </c>
      <c r="AU143" s="109" t="str">
        <f t="shared" si="30"/>
        <v>None</v>
      </c>
      <c r="AV143" s="109" t="str">
        <f t="shared" si="30"/>
        <v>None</v>
      </c>
      <c r="AW143" s="109" t="str">
        <f t="shared" si="30"/>
        <v>None</v>
      </c>
      <c r="AX143" s="109" t="str">
        <f t="shared" si="30"/>
        <v>None</v>
      </c>
      <c r="AY143" s="115" t="str">
        <f t="shared" si="30"/>
        <v>NGA</v>
      </c>
    </row>
    <row r="144" spans="1:16384" s="13" customFormat="1">
      <c r="A144" s="35"/>
      <c r="B144" s="35"/>
      <c r="C144" s="35"/>
      <c r="D144" s="35"/>
      <c r="E144" s="35"/>
      <c r="F144" s="108" t="str">
        <f t="shared" si="31"/>
        <v>None</v>
      </c>
      <c r="G144" s="109" t="str">
        <f t="shared" si="28"/>
        <v>HFO</v>
      </c>
      <c r="H144" s="109" t="str">
        <f t="shared" si="28"/>
        <v>NGA</v>
      </c>
      <c r="I144" s="109" t="str">
        <f t="shared" si="28"/>
        <v>LPG</v>
      </c>
      <c r="J144" s="109" t="str">
        <f t="shared" si="28"/>
        <v>LPG</v>
      </c>
      <c r="K144" s="109" t="str">
        <f t="shared" si="28"/>
        <v>LPG</v>
      </c>
      <c r="L144" s="109" t="str">
        <f t="shared" si="28"/>
        <v>GSL</v>
      </c>
      <c r="M144" s="109" t="str">
        <f t="shared" si="28"/>
        <v>GSL</v>
      </c>
      <c r="N144" s="109" t="str">
        <f t="shared" si="28"/>
        <v>GSL</v>
      </c>
      <c r="O144" s="109" t="str">
        <f t="shared" si="28"/>
        <v>None</v>
      </c>
      <c r="P144" s="109" t="str">
        <f t="shared" si="28"/>
        <v>DSL</v>
      </c>
      <c r="Q144" s="109" t="str">
        <f t="shared" si="28"/>
        <v>GSL</v>
      </c>
      <c r="R144" s="109" t="str">
        <f t="shared" si="28"/>
        <v>None</v>
      </c>
      <c r="S144" s="109" t="str">
        <f t="shared" si="28"/>
        <v>None</v>
      </c>
      <c r="T144" s="109" t="str">
        <f t="shared" si="28"/>
        <v>DSL</v>
      </c>
      <c r="U144" s="109" t="str">
        <f t="shared" si="28"/>
        <v>DSL</v>
      </c>
      <c r="V144" s="109" t="str">
        <f t="shared" si="28"/>
        <v>None</v>
      </c>
      <c r="W144" s="109" t="str">
        <f t="shared" si="29"/>
        <v>HFO</v>
      </c>
      <c r="X144" s="109" t="str">
        <f t="shared" si="29"/>
        <v>None</v>
      </c>
      <c r="Y144" s="109" t="str">
        <f t="shared" si="29"/>
        <v>HFO</v>
      </c>
      <c r="Z144" s="109" t="str">
        <f t="shared" si="29"/>
        <v>COA</v>
      </c>
      <c r="AA144" s="109" t="str">
        <f t="shared" si="29"/>
        <v>COA</v>
      </c>
      <c r="AB144" s="109" t="str">
        <f t="shared" si="29"/>
        <v>NGA</v>
      </c>
      <c r="AC144" s="109" t="str">
        <f t="shared" si="29"/>
        <v>NGA</v>
      </c>
      <c r="AD144" s="109" t="str">
        <f t="shared" si="29"/>
        <v>NGA</v>
      </c>
      <c r="AE144" s="109" t="str">
        <f t="shared" si="29"/>
        <v>COA</v>
      </c>
      <c r="AF144" s="109" t="str">
        <f t="shared" si="29"/>
        <v>COA</v>
      </c>
      <c r="AG144" s="109" t="str">
        <f t="shared" si="29"/>
        <v>COA</v>
      </c>
      <c r="AH144" s="109" t="str">
        <f t="shared" si="29"/>
        <v>WST</v>
      </c>
      <c r="AI144" s="109" t="str">
        <f t="shared" si="29"/>
        <v>WST</v>
      </c>
      <c r="AJ144" s="109" t="str">
        <f t="shared" si="29"/>
        <v>None</v>
      </c>
      <c r="AK144" s="109" t="str">
        <f t="shared" si="29"/>
        <v>None</v>
      </c>
      <c r="AL144" s="109" t="str">
        <f t="shared" si="29"/>
        <v>None</v>
      </c>
      <c r="AM144" s="109" t="str">
        <f t="shared" si="30"/>
        <v>None</v>
      </c>
      <c r="AN144" s="109" t="str">
        <f t="shared" si="30"/>
        <v>None</v>
      </c>
      <c r="AO144" s="109" t="str">
        <f t="shared" si="30"/>
        <v>None</v>
      </c>
      <c r="AP144" s="109" t="str">
        <f t="shared" si="30"/>
        <v>None</v>
      </c>
      <c r="AQ144" s="109" t="str">
        <f t="shared" si="30"/>
        <v>None</v>
      </c>
      <c r="AR144" s="109" t="str">
        <f t="shared" si="30"/>
        <v>None</v>
      </c>
      <c r="AS144" s="109" t="str">
        <f t="shared" si="30"/>
        <v>None</v>
      </c>
      <c r="AT144" s="109" t="str">
        <f t="shared" si="30"/>
        <v>None</v>
      </c>
      <c r="AU144" s="109" t="str">
        <f t="shared" si="30"/>
        <v>None</v>
      </c>
      <c r="AV144" s="109" t="str">
        <f t="shared" si="30"/>
        <v>None</v>
      </c>
      <c r="AW144" s="109" t="str">
        <f t="shared" si="30"/>
        <v>None</v>
      </c>
      <c r="AX144" s="109" t="str">
        <f t="shared" si="30"/>
        <v>None</v>
      </c>
      <c r="AY144" s="115" t="str">
        <f t="shared" si="30"/>
        <v>NGA</v>
      </c>
    </row>
    <row r="145" spans="1:51" s="13" customFormat="1">
      <c r="A145" s="35"/>
      <c r="B145" s="35"/>
      <c r="C145" s="35"/>
      <c r="D145" s="35"/>
      <c r="E145" s="35"/>
      <c r="F145" s="108" t="str">
        <f t="shared" si="31"/>
        <v>None</v>
      </c>
      <c r="G145" s="109" t="str">
        <f t="shared" si="28"/>
        <v>HFO</v>
      </c>
      <c r="H145" s="109" t="str">
        <f t="shared" si="28"/>
        <v>NGA</v>
      </c>
      <c r="I145" s="109" t="str">
        <f t="shared" si="28"/>
        <v>LPG</v>
      </c>
      <c r="J145" s="109" t="str">
        <f t="shared" si="28"/>
        <v>LPG</v>
      </c>
      <c r="K145" s="109" t="str">
        <f t="shared" si="28"/>
        <v>LPG</v>
      </c>
      <c r="L145" s="109" t="str">
        <f t="shared" si="28"/>
        <v>GSL</v>
      </c>
      <c r="M145" s="109" t="str">
        <f t="shared" si="28"/>
        <v>GSL</v>
      </c>
      <c r="N145" s="109" t="str">
        <f t="shared" si="28"/>
        <v>GSL</v>
      </c>
      <c r="O145" s="109" t="str">
        <f t="shared" si="28"/>
        <v>None</v>
      </c>
      <c r="P145" s="109" t="str">
        <f t="shared" si="28"/>
        <v>DSL</v>
      </c>
      <c r="Q145" s="109" t="str">
        <f t="shared" si="28"/>
        <v>GSL</v>
      </c>
      <c r="R145" s="109" t="str">
        <f t="shared" si="28"/>
        <v>None</v>
      </c>
      <c r="S145" s="109" t="str">
        <f t="shared" si="28"/>
        <v>None</v>
      </c>
      <c r="T145" s="109" t="str">
        <f t="shared" si="28"/>
        <v>DSL</v>
      </c>
      <c r="U145" s="109" t="str">
        <f t="shared" si="28"/>
        <v>DSL</v>
      </c>
      <c r="V145" s="109" t="str">
        <f t="shared" si="28"/>
        <v>None</v>
      </c>
      <c r="W145" s="109" t="str">
        <f t="shared" si="29"/>
        <v>HFO</v>
      </c>
      <c r="X145" s="109" t="str">
        <f t="shared" si="29"/>
        <v>None</v>
      </c>
      <c r="Y145" s="109" t="str">
        <f t="shared" si="29"/>
        <v>HFO</v>
      </c>
      <c r="Z145" s="109" t="str">
        <f t="shared" si="29"/>
        <v>COA</v>
      </c>
      <c r="AA145" s="109" t="str">
        <f t="shared" si="29"/>
        <v>COA</v>
      </c>
      <c r="AB145" s="109" t="str">
        <f t="shared" si="29"/>
        <v>NGA</v>
      </c>
      <c r="AC145" s="109" t="str">
        <f t="shared" si="29"/>
        <v>NGA</v>
      </c>
      <c r="AD145" s="109" t="str">
        <f t="shared" si="29"/>
        <v>NGA</v>
      </c>
      <c r="AE145" s="109" t="str">
        <f t="shared" si="29"/>
        <v>COA</v>
      </c>
      <c r="AF145" s="109" t="str">
        <f t="shared" si="29"/>
        <v>COA</v>
      </c>
      <c r="AG145" s="109" t="str">
        <f t="shared" si="29"/>
        <v>COA</v>
      </c>
      <c r="AH145" s="109" t="str">
        <f t="shared" si="29"/>
        <v>WST</v>
      </c>
      <c r="AI145" s="109" t="str">
        <f t="shared" si="29"/>
        <v>WST</v>
      </c>
      <c r="AJ145" s="109" t="str">
        <f t="shared" si="29"/>
        <v>None</v>
      </c>
      <c r="AK145" s="109" t="str">
        <f t="shared" si="29"/>
        <v>None</v>
      </c>
      <c r="AL145" s="109" t="str">
        <f t="shared" si="29"/>
        <v>None</v>
      </c>
      <c r="AM145" s="109" t="str">
        <f t="shared" si="30"/>
        <v>None</v>
      </c>
      <c r="AN145" s="109" t="str">
        <f t="shared" si="30"/>
        <v>None</v>
      </c>
      <c r="AO145" s="109" t="str">
        <f t="shared" si="30"/>
        <v>None</v>
      </c>
      <c r="AP145" s="109" t="str">
        <f t="shared" si="30"/>
        <v>None</v>
      </c>
      <c r="AQ145" s="109" t="str">
        <f t="shared" si="30"/>
        <v>None</v>
      </c>
      <c r="AR145" s="109" t="str">
        <f t="shared" si="30"/>
        <v>None</v>
      </c>
      <c r="AS145" s="109" t="str">
        <f t="shared" si="30"/>
        <v>None</v>
      </c>
      <c r="AT145" s="109" t="str">
        <f t="shared" si="30"/>
        <v>None</v>
      </c>
      <c r="AU145" s="109" t="str">
        <f t="shared" si="30"/>
        <v>None</v>
      </c>
      <c r="AV145" s="109" t="str">
        <f t="shared" si="30"/>
        <v>None</v>
      </c>
      <c r="AW145" s="109" t="str">
        <f t="shared" si="30"/>
        <v>None</v>
      </c>
      <c r="AX145" s="109" t="str">
        <f t="shared" si="30"/>
        <v>None</v>
      </c>
      <c r="AY145" s="115" t="str">
        <f t="shared" si="30"/>
        <v>NGA</v>
      </c>
    </row>
    <row r="146" spans="1:51" s="13" customFormat="1">
      <c r="A146" s="35"/>
      <c r="B146" s="35"/>
      <c r="C146" s="35"/>
      <c r="D146" s="35"/>
      <c r="E146" s="35"/>
      <c r="F146" s="108" t="str">
        <f t="shared" si="31"/>
        <v>None</v>
      </c>
      <c r="G146" s="109" t="str">
        <f t="shared" si="28"/>
        <v>HFO</v>
      </c>
      <c r="H146" s="109" t="str">
        <f t="shared" si="28"/>
        <v>NGA</v>
      </c>
      <c r="I146" s="109" t="str">
        <f t="shared" si="28"/>
        <v>LPG</v>
      </c>
      <c r="J146" s="109" t="str">
        <f t="shared" si="28"/>
        <v>LPG</v>
      </c>
      <c r="K146" s="109" t="str">
        <f t="shared" si="28"/>
        <v>LPG</v>
      </c>
      <c r="L146" s="109" t="str">
        <f t="shared" si="28"/>
        <v>GSL</v>
      </c>
      <c r="M146" s="109" t="str">
        <f t="shared" si="28"/>
        <v>GSL</v>
      </c>
      <c r="N146" s="109" t="str">
        <f t="shared" si="28"/>
        <v>GSL</v>
      </c>
      <c r="O146" s="109" t="str">
        <f t="shared" si="28"/>
        <v>None</v>
      </c>
      <c r="P146" s="109" t="str">
        <f t="shared" si="28"/>
        <v>DSL</v>
      </c>
      <c r="Q146" s="109" t="str">
        <f t="shared" si="28"/>
        <v>GSL</v>
      </c>
      <c r="R146" s="109" t="str">
        <f t="shared" si="28"/>
        <v>None</v>
      </c>
      <c r="S146" s="109" t="str">
        <f t="shared" si="28"/>
        <v>None</v>
      </c>
      <c r="T146" s="109" t="str">
        <f t="shared" si="28"/>
        <v>DSL</v>
      </c>
      <c r="U146" s="109" t="str">
        <f t="shared" si="28"/>
        <v>DSL</v>
      </c>
      <c r="V146" s="109" t="str">
        <f t="shared" si="28"/>
        <v>None</v>
      </c>
      <c r="W146" s="109" t="str">
        <f t="shared" si="29"/>
        <v>HFO</v>
      </c>
      <c r="X146" s="109" t="str">
        <f t="shared" si="29"/>
        <v>None</v>
      </c>
      <c r="Y146" s="109" t="str">
        <f t="shared" si="29"/>
        <v>HFO</v>
      </c>
      <c r="Z146" s="109" t="str">
        <f t="shared" si="29"/>
        <v>COA</v>
      </c>
      <c r="AA146" s="109" t="str">
        <f t="shared" si="29"/>
        <v>COA</v>
      </c>
      <c r="AB146" s="109" t="str">
        <f t="shared" si="29"/>
        <v>NGA</v>
      </c>
      <c r="AC146" s="109" t="str">
        <f t="shared" si="29"/>
        <v>NGA</v>
      </c>
      <c r="AD146" s="109" t="str">
        <f t="shared" si="29"/>
        <v>NGA</v>
      </c>
      <c r="AE146" s="109" t="str">
        <f t="shared" si="29"/>
        <v>COA</v>
      </c>
      <c r="AF146" s="109" t="str">
        <f t="shared" si="29"/>
        <v>COA</v>
      </c>
      <c r="AG146" s="109" t="str">
        <f t="shared" si="29"/>
        <v>COA</v>
      </c>
      <c r="AH146" s="109" t="str">
        <f t="shared" si="29"/>
        <v>WST</v>
      </c>
      <c r="AI146" s="109" t="str">
        <f t="shared" si="29"/>
        <v>WST</v>
      </c>
      <c r="AJ146" s="109" t="str">
        <f t="shared" si="29"/>
        <v>None</v>
      </c>
      <c r="AK146" s="109" t="str">
        <f t="shared" si="29"/>
        <v>None</v>
      </c>
      <c r="AL146" s="109" t="str">
        <f t="shared" si="29"/>
        <v>None</v>
      </c>
      <c r="AM146" s="109" t="str">
        <f t="shared" si="30"/>
        <v>None</v>
      </c>
      <c r="AN146" s="109" t="str">
        <f t="shared" si="30"/>
        <v>None</v>
      </c>
      <c r="AO146" s="109" t="str">
        <f t="shared" si="30"/>
        <v>None</v>
      </c>
      <c r="AP146" s="109" t="str">
        <f t="shared" si="30"/>
        <v>None</v>
      </c>
      <c r="AQ146" s="109" t="str">
        <f t="shared" si="30"/>
        <v>None</v>
      </c>
      <c r="AR146" s="109" t="str">
        <f t="shared" si="30"/>
        <v>None</v>
      </c>
      <c r="AS146" s="109" t="str">
        <f t="shared" si="30"/>
        <v>None</v>
      </c>
      <c r="AT146" s="109" t="str">
        <f t="shared" si="30"/>
        <v>None</v>
      </c>
      <c r="AU146" s="109" t="str">
        <f t="shared" si="30"/>
        <v>None</v>
      </c>
      <c r="AV146" s="109" t="str">
        <f t="shared" si="30"/>
        <v>None</v>
      </c>
      <c r="AW146" s="109" t="str">
        <f t="shared" si="30"/>
        <v>None</v>
      </c>
      <c r="AX146" s="109" t="str">
        <f t="shared" si="30"/>
        <v>None</v>
      </c>
      <c r="AY146" s="115" t="str">
        <f t="shared" si="30"/>
        <v>NGA</v>
      </c>
    </row>
    <row r="147" spans="1:51" s="13" customFormat="1">
      <c r="A147" s="35"/>
      <c r="B147" s="35"/>
      <c r="C147" s="35"/>
      <c r="D147" s="35"/>
      <c r="E147" s="35"/>
      <c r="F147" s="108" t="str">
        <f t="shared" si="31"/>
        <v>None</v>
      </c>
      <c r="G147" s="109" t="str">
        <f t="shared" si="28"/>
        <v>HFO</v>
      </c>
      <c r="H147" s="109" t="str">
        <f t="shared" si="28"/>
        <v>NGA</v>
      </c>
      <c r="I147" s="109" t="str">
        <f t="shared" si="28"/>
        <v>LPG</v>
      </c>
      <c r="J147" s="109" t="str">
        <f t="shared" si="28"/>
        <v>LPG</v>
      </c>
      <c r="K147" s="109" t="str">
        <f t="shared" si="28"/>
        <v>LPG</v>
      </c>
      <c r="L147" s="109" t="str">
        <f t="shared" si="28"/>
        <v>GSL</v>
      </c>
      <c r="M147" s="109" t="str">
        <f t="shared" si="28"/>
        <v>GSL</v>
      </c>
      <c r="N147" s="109" t="str">
        <f t="shared" si="28"/>
        <v>GSL</v>
      </c>
      <c r="O147" s="109" t="str">
        <f t="shared" si="28"/>
        <v>None</v>
      </c>
      <c r="P147" s="109" t="str">
        <f t="shared" si="28"/>
        <v>DSL</v>
      </c>
      <c r="Q147" s="109" t="str">
        <f t="shared" si="28"/>
        <v>GSL</v>
      </c>
      <c r="R147" s="109" t="str">
        <f t="shared" si="28"/>
        <v>None</v>
      </c>
      <c r="S147" s="109" t="str">
        <f t="shared" si="28"/>
        <v>None</v>
      </c>
      <c r="T147" s="109" t="str">
        <f t="shared" si="28"/>
        <v>DSL</v>
      </c>
      <c r="U147" s="109" t="str">
        <f t="shared" si="28"/>
        <v>DSL</v>
      </c>
      <c r="V147" s="109" t="str">
        <f t="shared" si="28"/>
        <v>None</v>
      </c>
      <c r="W147" s="109" t="str">
        <f t="shared" si="29"/>
        <v>HFO</v>
      </c>
      <c r="X147" s="109" t="str">
        <f t="shared" si="29"/>
        <v>None</v>
      </c>
      <c r="Y147" s="109" t="str">
        <f t="shared" si="29"/>
        <v>HFO</v>
      </c>
      <c r="Z147" s="109" t="str">
        <f t="shared" si="29"/>
        <v>COA</v>
      </c>
      <c r="AA147" s="109" t="str">
        <f t="shared" si="29"/>
        <v>COA</v>
      </c>
      <c r="AB147" s="109" t="str">
        <f t="shared" si="29"/>
        <v>NGA</v>
      </c>
      <c r="AC147" s="109" t="str">
        <f t="shared" si="29"/>
        <v>NGA</v>
      </c>
      <c r="AD147" s="109" t="str">
        <f t="shared" si="29"/>
        <v>NGA</v>
      </c>
      <c r="AE147" s="109" t="str">
        <f t="shared" si="29"/>
        <v>COA</v>
      </c>
      <c r="AF147" s="109" t="str">
        <f t="shared" si="29"/>
        <v>COA</v>
      </c>
      <c r="AG147" s="109" t="str">
        <f t="shared" si="29"/>
        <v>COA</v>
      </c>
      <c r="AH147" s="109" t="str">
        <f t="shared" si="29"/>
        <v>WST</v>
      </c>
      <c r="AI147" s="109" t="str">
        <f t="shared" si="29"/>
        <v>WST</v>
      </c>
      <c r="AJ147" s="109" t="str">
        <f t="shared" si="29"/>
        <v>None</v>
      </c>
      <c r="AK147" s="109" t="str">
        <f t="shared" si="29"/>
        <v>None</v>
      </c>
      <c r="AL147" s="109" t="str">
        <f t="shared" si="29"/>
        <v>None</v>
      </c>
      <c r="AM147" s="109" t="str">
        <f t="shared" si="30"/>
        <v>None</v>
      </c>
      <c r="AN147" s="109" t="str">
        <f t="shared" si="30"/>
        <v>None</v>
      </c>
      <c r="AO147" s="109" t="str">
        <f t="shared" si="30"/>
        <v>None</v>
      </c>
      <c r="AP147" s="109" t="str">
        <f t="shared" si="30"/>
        <v>None</v>
      </c>
      <c r="AQ147" s="109" t="str">
        <f t="shared" si="30"/>
        <v>None</v>
      </c>
      <c r="AR147" s="109" t="str">
        <f t="shared" si="30"/>
        <v>None</v>
      </c>
      <c r="AS147" s="109" t="str">
        <f t="shared" si="30"/>
        <v>None</v>
      </c>
      <c r="AT147" s="109" t="str">
        <f t="shared" si="30"/>
        <v>None</v>
      </c>
      <c r="AU147" s="109" t="str">
        <f t="shared" si="30"/>
        <v>None</v>
      </c>
      <c r="AV147" s="109" t="str">
        <f t="shared" si="30"/>
        <v>None</v>
      </c>
      <c r="AW147" s="109" t="str">
        <f t="shared" si="30"/>
        <v>None</v>
      </c>
      <c r="AX147" s="109" t="str">
        <f t="shared" si="30"/>
        <v>None</v>
      </c>
      <c r="AY147" s="115" t="str">
        <f t="shared" si="30"/>
        <v>NGA</v>
      </c>
    </row>
    <row r="148" spans="1:51" s="13" customFormat="1">
      <c r="A148" s="35"/>
      <c r="B148" s="35"/>
      <c r="C148" s="35"/>
      <c r="D148" s="35"/>
      <c r="E148" s="35"/>
      <c r="F148" s="108" t="str">
        <f t="shared" si="31"/>
        <v>None</v>
      </c>
      <c r="G148" s="109" t="str">
        <f t="shared" si="28"/>
        <v>HFO</v>
      </c>
      <c r="H148" s="109" t="str">
        <f t="shared" si="28"/>
        <v>NGA</v>
      </c>
      <c r="I148" s="109" t="str">
        <f t="shared" si="28"/>
        <v>LPG</v>
      </c>
      <c r="J148" s="109" t="str">
        <f t="shared" si="28"/>
        <v>LPG</v>
      </c>
      <c r="K148" s="109" t="str">
        <f t="shared" si="28"/>
        <v>LPG</v>
      </c>
      <c r="L148" s="109" t="str">
        <f t="shared" si="28"/>
        <v>GSL</v>
      </c>
      <c r="M148" s="109" t="str">
        <f t="shared" si="28"/>
        <v>GSL</v>
      </c>
      <c r="N148" s="109" t="str">
        <f t="shared" si="28"/>
        <v>GSL</v>
      </c>
      <c r="O148" s="109" t="str">
        <f t="shared" si="28"/>
        <v>None</v>
      </c>
      <c r="P148" s="109" t="str">
        <f t="shared" si="28"/>
        <v>DSL</v>
      </c>
      <c r="Q148" s="109" t="str">
        <f t="shared" si="28"/>
        <v>GSL</v>
      </c>
      <c r="R148" s="109" t="str">
        <f t="shared" si="28"/>
        <v>None</v>
      </c>
      <c r="S148" s="109" t="str">
        <f t="shared" si="28"/>
        <v>None</v>
      </c>
      <c r="T148" s="109" t="str">
        <f t="shared" si="28"/>
        <v>DSL</v>
      </c>
      <c r="U148" s="109" t="str">
        <f t="shared" si="28"/>
        <v>DSL</v>
      </c>
      <c r="V148" s="109" t="str">
        <f t="shared" si="28"/>
        <v>None</v>
      </c>
      <c r="W148" s="109" t="str">
        <f t="shared" si="29"/>
        <v>HFO</v>
      </c>
      <c r="X148" s="109" t="str">
        <f t="shared" si="29"/>
        <v>None</v>
      </c>
      <c r="Y148" s="109" t="str">
        <f t="shared" si="29"/>
        <v>HFO</v>
      </c>
      <c r="Z148" s="109" t="str">
        <f t="shared" si="29"/>
        <v>COA</v>
      </c>
      <c r="AA148" s="109" t="str">
        <f t="shared" si="29"/>
        <v>COA</v>
      </c>
      <c r="AB148" s="109" t="str">
        <f t="shared" si="29"/>
        <v>NGA</v>
      </c>
      <c r="AC148" s="109" t="str">
        <f t="shared" si="29"/>
        <v>NGA</v>
      </c>
      <c r="AD148" s="109" t="str">
        <f t="shared" si="29"/>
        <v>NGA</v>
      </c>
      <c r="AE148" s="109" t="str">
        <f t="shared" si="29"/>
        <v>COA</v>
      </c>
      <c r="AF148" s="109" t="str">
        <f t="shared" si="29"/>
        <v>COA</v>
      </c>
      <c r="AG148" s="109" t="str">
        <f t="shared" si="29"/>
        <v>COA</v>
      </c>
      <c r="AH148" s="109" t="str">
        <f t="shared" si="29"/>
        <v>WST</v>
      </c>
      <c r="AI148" s="109" t="str">
        <f t="shared" si="29"/>
        <v>WST</v>
      </c>
      <c r="AJ148" s="109" t="str">
        <f t="shared" si="29"/>
        <v>None</v>
      </c>
      <c r="AK148" s="109" t="str">
        <f t="shared" si="29"/>
        <v>None</v>
      </c>
      <c r="AL148" s="109" t="str">
        <f t="shared" si="29"/>
        <v>None</v>
      </c>
      <c r="AM148" s="109" t="str">
        <f t="shared" si="30"/>
        <v>None</v>
      </c>
      <c r="AN148" s="109" t="str">
        <f t="shared" si="30"/>
        <v>None</v>
      </c>
      <c r="AO148" s="109" t="str">
        <f t="shared" si="30"/>
        <v>None</v>
      </c>
      <c r="AP148" s="109" t="str">
        <f t="shared" si="30"/>
        <v>None</v>
      </c>
      <c r="AQ148" s="109" t="str">
        <f t="shared" si="30"/>
        <v>None</v>
      </c>
      <c r="AR148" s="109" t="str">
        <f t="shared" si="30"/>
        <v>None</v>
      </c>
      <c r="AS148" s="109" t="str">
        <f t="shared" si="30"/>
        <v>None</v>
      </c>
      <c r="AT148" s="109" t="str">
        <f t="shared" si="30"/>
        <v>None</v>
      </c>
      <c r="AU148" s="109" t="str">
        <f t="shared" si="30"/>
        <v>None</v>
      </c>
      <c r="AV148" s="109" t="str">
        <f t="shared" si="30"/>
        <v>None</v>
      </c>
      <c r="AW148" s="109" t="str">
        <f t="shared" si="30"/>
        <v>None</v>
      </c>
      <c r="AX148" s="109" t="str">
        <f t="shared" si="30"/>
        <v>None</v>
      </c>
      <c r="AY148" s="115" t="str">
        <f t="shared" si="30"/>
        <v>NGA</v>
      </c>
    </row>
    <row r="149" spans="1:51" s="13" customFormat="1">
      <c r="A149" s="2"/>
      <c r="B149" s="2"/>
      <c r="C149"/>
      <c r="D149"/>
      <c r="E149"/>
      <c r="F149" s="108" t="str">
        <f t="shared" si="31"/>
        <v>None</v>
      </c>
      <c r="G149" s="109" t="str">
        <f t="shared" si="28"/>
        <v>HFO</v>
      </c>
      <c r="H149" s="109" t="str">
        <f t="shared" si="28"/>
        <v>NGA</v>
      </c>
      <c r="I149" s="109" t="str">
        <f t="shared" si="28"/>
        <v>LPG</v>
      </c>
      <c r="J149" s="109" t="str">
        <f t="shared" si="28"/>
        <v>LPG</v>
      </c>
      <c r="K149" s="109" t="str">
        <f t="shared" si="28"/>
        <v>LPG</v>
      </c>
      <c r="L149" s="109" t="str">
        <f t="shared" si="28"/>
        <v>GSL</v>
      </c>
      <c r="M149" s="109" t="str">
        <f t="shared" si="28"/>
        <v>GSL</v>
      </c>
      <c r="N149" s="109" t="str">
        <f t="shared" si="28"/>
        <v>GSL</v>
      </c>
      <c r="O149" s="109" t="str">
        <f t="shared" si="28"/>
        <v>None</v>
      </c>
      <c r="P149" s="109" t="str">
        <f t="shared" si="28"/>
        <v>DSL</v>
      </c>
      <c r="Q149" s="109" t="str">
        <f t="shared" si="28"/>
        <v>GSL</v>
      </c>
      <c r="R149" s="109" t="str">
        <f t="shared" si="28"/>
        <v>None</v>
      </c>
      <c r="S149" s="109" t="str">
        <f t="shared" si="28"/>
        <v>None</v>
      </c>
      <c r="T149" s="109" t="str">
        <f t="shared" si="28"/>
        <v>DSL</v>
      </c>
      <c r="U149" s="109" t="str">
        <f t="shared" si="28"/>
        <v>DSL</v>
      </c>
      <c r="V149" s="109" t="str">
        <f t="shared" si="28"/>
        <v>None</v>
      </c>
      <c r="W149" s="109" t="str">
        <f t="shared" si="29"/>
        <v>HFO</v>
      </c>
      <c r="X149" s="109" t="str">
        <f t="shared" si="29"/>
        <v>None</v>
      </c>
      <c r="Y149" s="109" t="str">
        <f t="shared" si="29"/>
        <v>HFO</v>
      </c>
      <c r="Z149" s="109" t="str">
        <f t="shared" si="29"/>
        <v>COA</v>
      </c>
      <c r="AA149" s="109" t="str">
        <f t="shared" si="29"/>
        <v>COA</v>
      </c>
      <c r="AB149" s="109" t="str">
        <f t="shared" si="29"/>
        <v>NGA</v>
      </c>
      <c r="AC149" s="109" t="str">
        <f t="shared" si="29"/>
        <v>NGA</v>
      </c>
      <c r="AD149" s="109" t="str">
        <f t="shared" si="29"/>
        <v>NGA</v>
      </c>
      <c r="AE149" s="109" t="str">
        <f t="shared" si="29"/>
        <v>COA</v>
      </c>
      <c r="AF149" s="109" t="str">
        <f t="shared" si="29"/>
        <v>COA</v>
      </c>
      <c r="AG149" s="109" t="str">
        <f t="shared" si="29"/>
        <v>COA</v>
      </c>
      <c r="AH149" s="109" t="str">
        <f t="shared" si="29"/>
        <v>WST</v>
      </c>
      <c r="AI149" s="109" t="str">
        <f t="shared" si="29"/>
        <v>WST</v>
      </c>
      <c r="AJ149" s="109" t="str">
        <f t="shared" si="29"/>
        <v>None</v>
      </c>
      <c r="AK149" s="109" t="str">
        <f t="shared" si="29"/>
        <v>None</v>
      </c>
      <c r="AL149" s="109" t="str">
        <f t="shared" si="29"/>
        <v>None</v>
      </c>
      <c r="AM149" s="109" t="str">
        <f t="shared" si="30"/>
        <v>None</v>
      </c>
      <c r="AN149" s="109" t="str">
        <f t="shared" si="30"/>
        <v>None</v>
      </c>
      <c r="AO149" s="109" t="str">
        <f t="shared" si="30"/>
        <v>None</v>
      </c>
      <c r="AP149" s="109" t="str">
        <f t="shared" si="30"/>
        <v>None</v>
      </c>
      <c r="AQ149" s="109" t="str">
        <f t="shared" si="30"/>
        <v>None</v>
      </c>
      <c r="AR149" s="109" t="str">
        <f t="shared" si="30"/>
        <v>None</v>
      </c>
      <c r="AS149" s="109" t="str">
        <f t="shared" si="30"/>
        <v>None</v>
      </c>
      <c r="AT149" s="109" t="str">
        <f t="shared" si="30"/>
        <v>None</v>
      </c>
      <c r="AU149" s="109" t="str">
        <f t="shared" si="30"/>
        <v>None</v>
      </c>
      <c r="AV149" s="109" t="str">
        <f t="shared" si="30"/>
        <v>None</v>
      </c>
      <c r="AW149" s="109" t="str">
        <f t="shared" si="30"/>
        <v>None</v>
      </c>
      <c r="AX149" s="109" t="str">
        <f t="shared" si="30"/>
        <v>None</v>
      </c>
      <c r="AY149" s="115" t="str">
        <f t="shared" si="30"/>
        <v>NGA</v>
      </c>
    </row>
    <row r="150" spans="1:51" s="13" customFormat="1">
      <c r="A150" s="2"/>
      <c r="B150" s="2"/>
      <c r="C150"/>
      <c r="D150"/>
      <c r="E150"/>
      <c r="F150" s="108" t="str">
        <f t="shared" si="31"/>
        <v>None</v>
      </c>
      <c r="G150" s="109" t="str">
        <f t="shared" si="28"/>
        <v>HFO</v>
      </c>
      <c r="H150" s="109" t="str">
        <f t="shared" si="28"/>
        <v>NGA</v>
      </c>
      <c r="I150" s="109" t="str">
        <f t="shared" si="28"/>
        <v>LPG</v>
      </c>
      <c r="J150" s="109" t="str">
        <f t="shared" si="28"/>
        <v>LPG</v>
      </c>
      <c r="K150" s="109" t="str">
        <f t="shared" si="28"/>
        <v>LPG</v>
      </c>
      <c r="L150" s="109" t="str">
        <f t="shared" si="28"/>
        <v>GSL</v>
      </c>
      <c r="M150" s="109" t="str">
        <f t="shared" si="28"/>
        <v>GSL</v>
      </c>
      <c r="N150" s="109" t="str">
        <f t="shared" si="28"/>
        <v>GSL</v>
      </c>
      <c r="O150" s="109" t="str">
        <f t="shared" si="28"/>
        <v>None</v>
      </c>
      <c r="P150" s="109" t="str">
        <f t="shared" si="28"/>
        <v>DSL</v>
      </c>
      <c r="Q150" s="109" t="str">
        <f t="shared" si="28"/>
        <v>GSL</v>
      </c>
      <c r="R150" s="109" t="str">
        <f t="shared" si="28"/>
        <v>None</v>
      </c>
      <c r="S150" s="109" t="str">
        <f t="shared" si="28"/>
        <v>None</v>
      </c>
      <c r="T150" s="109" t="str">
        <f t="shared" si="28"/>
        <v>DSL</v>
      </c>
      <c r="U150" s="109" t="str">
        <f t="shared" si="28"/>
        <v>DSL</v>
      </c>
      <c r="V150" s="109" t="str">
        <f t="shared" si="28"/>
        <v>None</v>
      </c>
      <c r="W150" s="109" t="str">
        <f t="shared" si="29"/>
        <v>HFO</v>
      </c>
      <c r="X150" s="109" t="str">
        <f t="shared" si="29"/>
        <v>None</v>
      </c>
      <c r="Y150" s="109" t="str">
        <f t="shared" si="29"/>
        <v>HFO</v>
      </c>
      <c r="Z150" s="109" t="str">
        <f t="shared" si="29"/>
        <v>COA</v>
      </c>
      <c r="AA150" s="109" t="str">
        <f t="shared" si="29"/>
        <v>COA</v>
      </c>
      <c r="AB150" s="109" t="str">
        <f t="shared" si="29"/>
        <v>NGA</v>
      </c>
      <c r="AC150" s="109" t="str">
        <f t="shared" si="29"/>
        <v>NGA</v>
      </c>
      <c r="AD150" s="109" t="str">
        <f t="shared" si="29"/>
        <v>NGA</v>
      </c>
      <c r="AE150" s="109" t="str">
        <f t="shared" si="29"/>
        <v>COA</v>
      </c>
      <c r="AF150" s="109" t="str">
        <f t="shared" si="29"/>
        <v>COA</v>
      </c>
      <c r="AG150" s="109" t="str">
        <f t="shared" si="29"/>
        <v>COA</v>
      </c>
      <c r="AH150" s="109" t="str">
        <f t="shared" si="29"/>
        <v>WST</v>
      </c>
      <c r="AI150" s="109" t="str">
        <f t="shared" si="29"/>
        <v>WST</v>
      </c>
      <c r="AJ150" s="109" t="str">
        <f t="shared" si="29"/>
        <v>None</v>
      </c>
      <c r="AK150" s="109" t="str">
        <f t="shared" si="29"/>
        <v>None</v>
      </c>
      <c r="AL150" s="109" t="str">
        <f t="shared" si="29"/>
        <v>None</v>
      </c>
      <c r="AM150" s="109" t="str">
        <f t="shared" si="30"/>
        <v>None</v>
      </c>
      <c r="AN150" s="109" t="str">
        <f t="shared" si="30"/>
        <v>None</v>
      </c>
      <c r="AO150" s="109" t="str">
        <f t="shared" si="30"/>
        <v>None</v>
      </c>
      <c r="AP150" s="109" t="str">
        <f t="shared" si="30"/>
        <v>None</v>
      </c>
      <c r="AQ150" s="109" t="str">
        <f t="shared" si="30"/>
        <v>None</v>
      </c>
      <c r="AR150" s="109" t="str">
        <f t="shared" si="30"/>
        <v>None</v>
      </c>
      <c r="AS150" s="109" t="str">
        <f t="shared" si="30"/>
        <v>None</v>
      </c>
      <c r="AT150" s="109" t="str">
        <f t="shared" si="30"/>
        <v>None</v>
      </c>
      <c r="AU150" s="109" t="str">
        <f t="shared" si="30"/>
        <v>None</v>
      </c>
      <c r="AV150" s="109" t="str">
        <f t="shared" si="30"/>
        <v>None</v>
      </c>
      <c r="AW150" s="109" t="str">
        <f t="shared" si="30"/>
        <v>None</v>
      </c>
      <c r="AX150" s="109" t="str">
        <f t="shared" si="30"/>
        <v>None</v>
      </c>
      <c r="AY150" s="115" t="str">
        <f t="shared" si="30"/>
        <v>NGA</v>
      </c>
    </row>
    <row r="151" spans="1:51" s="13" customFormat="1">
      <c r="A151" s="2"/>
      <c r="B151" s="2"/>
      <c r="C151"/>
      <c r="D151"/>
      <c r="E151"/>
      <c r="F151" s="108" t="str">
        <f t="shared" si="31"/>
        <v>None</v>
      </c>
      <c r="G151" s="109" t="str">
        <f t="shared" si="28"/>
        <v>HFO</v>
      </c>
      <c r="H151" s="109" t="str">
        <f t="shared" si="28"/>
        <v>NGA</v>
      </c>
      <c r="I151" s="109" t="str">
        <f t="shared" si="28"/>
        <v>LPG</v>
      </c>
      <c r="J151" s="109" t="str">
        <f t="shared" si="28"/>
        <v>LPG</v>
      </c>
      <c r="K151" s="109" t="str">
        <f t="shared" si="28"/>
        <v>LPG</v>
      </c>
      <c r="L151" s="109" t="str">
        <f t="shared" si="28"/>
        <v>GSL</v>
      </c>
      <c r="M151" s="109" t="str">
        <f t="shared" si="28"/>
        <v>GSL</v>
      </c>
      <c r="N151" s="109" t="str">
        <f t="shared" si="28"/>
        <v>GSL</v>
      </c>
      <c r="O151" s="109" t="str">
        <f t="shared" si="28"/>
        <v>None</v>
      </c>
      <c r="P151" s="109" t="str">
        <f t="shared" si="28"/>
        <v>DSL</v>
      </c>
      <c r="Q151" s="109" t="str">
        <f t="shared" si="28"/>
        <v>GSL</v>
      </c>
      <c r="R151" s="109" t="str">
        <f t="shared" si="28"/>
        <v>None</v>
      </c>
      <c r="S151" s="109" t="str">
        <f t="shared" si="28"/>
        <v>None</v>
      </c>
      <c r="T151" s="109" t="str">
        <f t="shared" si="28"/>
        <v>DSL</v>
      </c>
      <c r="U151" s="109" t="str">
        <f t="shared" si="28"/>
        <v>DSL</v>
      </c>
      <c r="V151" s="109" t="str">
        <f t="shared" si="28"/>
        <v>None</v>
      </c>
      <c r="W151" s="109" t="str">
        <f t="shared" si="29"/>
        <v>HFO</v>
      </c>
      <c r="X151" s="109" t="str">
        <f t="shared" si="29"/>
        <v>None</v>
      </c>
      <c r="Y151" s="109" t="str">
        <f t="shared" si="29"/>
        <v>HFO</v>
      </c>
      <c r="Z151" s="109" t="str">
        <f t="shared" si="29"/>
        <v>COA</v>
      </c>
      <c r="AA151" s="109" t="str">
        <f t="shared" si="29"/>
        <v>COA</v>
      </c>
      <c r="AB151" s="109" t="str">
        <f t="shared" si="29"/>
        <v>NGA</v>
      </c>
      <c r="AC151" s="109" t="str">
        <f t="shared" si="29"/>
        <v>NGA</v>
      </c>
      <c r="AD151" s="109" t="str">
        <f t="shared" si="29"/>
        <v>NGA</v>
      </c>
      <c r="AE151" s="109" t="str">
        <f t="shared" si="29"/>
        <v>COA</v>
      </c>
      <c r="AF151" s="109" t="str">
        <f t="shared" si="29"/>
        <v>COA</v>
      </c>
      <c r="AG151" s="109" t="str">
        <f t="shared" si="29"/>
        <v>COA</v>
      </c>
      <c r="AH151" s="109" t="str">
        <f t="shared" si="29"/>
        <v>WST</v>
      </c>
      <c r="AI151" s="109" t="str">
        <f t="shared" si="29"/>
        <v>WST</v>
      </c>
      <c r="AJ151" s="109" t="str">
        <f t="shared" si="29"/>
        <v>None</v>
      </c>
      <c r="AK151" s="109" t="str">
        <f t="shared" si="29"/>
        <v>None</v>
      </c>
      <c r="AL151" s="109" t="str">
        <f t="shared" si="29"/>
        <v>None</v>
      </c>
      <c r="AM151" s="109" t="str">
        <f t="shared" si="30"/>
        <v>None</v>
      </c>
      <c r="AN151" s="109" t="str">
        <f t="shared" si="30"/>
        <v>None</v>
      </c>
      <c r="AO151" s="109" t="str">
        <f t="shared" si="30"/>
        <v>None</v>
      </c>
      <c r="AP151" s="109" t="str">
        <f t="shared" si="30"/>
        <v>None</v>
      </c>
      <c r="AQ151" s="109" t="str">
        <f t="shared" si="30"/>
        <v>None</v>
      </c>
      <c r="AR151" s="109" t="str">
        <f t="shared" si="30"/>
        <v>None</v>
      </c>
      <c r="AS151" s="109" t="str">
        <f t="shared" si="30"/>
        <v>None</v>
      </c>
      <c r="AT151" s="109" t="str">
        <f t="shared" si="30"/>
        <v>None</v>
      </c>
      <c r="AU151" s="109" t="str">
        <f t="shared" si="30"/>
        <v>None</v>
      </c>
      <c r="AV151" s="109" t="str">
        <f t="shared" si="30"/>
        <v>None</v>
      </c>
      <c r="AW151" s="109" t="str">
        <f t="shared" si="30"/>
        <v>None</v>
      </c>
      <c r="AX151" s="109" t="str">
        <f t="shared" si="30"/>
        <v>None</v>
      </c>
      <c r="AY151" s="115" t="str">
        <f t="shared" si="30"/>
        <v>NGA</v>
      </c>
    </row>
    <row r="152" spans="1:51" s="13" customFormat="1">
      <c r="A152" s="2"/>
      <c r="B152" s="2"/>
      <c r="C152"/>
      <c r="D152"/>
      <c r="E152"/>
      <c r="F152" s="108" t="str">
        <f t="shared" si="31"/>
        <v>None</v>
      </c>
      <c r="G152" s="109" t="str">
        <f t="shared" si="28"/>
        <v>HFO</v>
      </c>
      <c r="H152" s="109" t="str">
        <f t="shared" si="28"/>
        <v>NGA</v>
      </c>
      <c r="I152" s="109" t="str">
        <f t="shared" si="28"/>
        <v>LPG</v>
      </c>
      <c r="J152" s="109" t="str">
        <f t="shared" si="28"/>
        <v>LPG</v>
      </c>
      <c r="K152" s="109" t="str">
        <f t="shared" si="28"/>
        <v>LPG</v>
      </c>
      <c r="L152" s="109" t="str">
        <f t="shared" si="28"/>
        <v>GSL</v>
      </c>
      <c r="M152" s="109" t="str">
        <f t="shared" si="28"/>
        <v>GSL</v>
      </c>
      <c r="N152" s="109" t="str">
        <f t="shared" si="28"/>
        <v>GSL</v>
      </c>
      <c r="O152" s="109" t="str">
        <f t="shared" si="28"/>
        <v>None</v>
      </c>
      <c r="P152" s="109" t="str">
        <f t="shared" si="28"/>
        <v>DSL</v>
      </c>
      <c r="Q152" s="109" t="str">
        <f t="shared" si="28"/>
        <v>GSL</v>
      </c>
      <c r="R152" s="109" t="str">
        <f t="shared" si="28"/>
        <v>None</v>
      </c>
      <c r="S152" s="109" t="str">
        <f t="shared" si="28"/>
        <v>None</v>
      </c>
      <c r="T152" s="109" t="str">
        <f t="shared" si="28"/>
        <v>DSL</v>
      </c>
      <c r="U152" s="109" t="str">
        <f t="shared" si="28"/>
        <v>DSL</v>
      </c>
      <c r="V152" s="109" t="str">
        <f t="shared" si="28"/>
        <v>None</v>
      </c>
      <c r="W152" s="109" t="str">
        <f t="shared" si="29"/>
        <v>HFO</v>
      </c>
      <c r="X152" s="109" t="str">
        <f t="shared" si="29"/>
        <v>None</v>
      </c>
      <c r="Y152" s="109" t="str">
        <f t="shared" si="29"/>
        <v>HFO</v>
      </c>
      <c r="Z152" s="109" t="str">
        <f t="shared" si="29"/>
        <v>COA</v>
      </c>
      <c r="AA152" s="109" t="str">
        <f t="shared" si="29"/>
        <v>COA</v>
      </c>
      <c r="AB152" s="109" t="str">
        <f t="shared" si="29"/>
        <v>NGA</v>
      </c>
      <c r="AC152" s="109" t="str">
        <f t="shared" si="29"/>
        <v>NGA</v>
      </c>
      <c r="AD152" s="109" t="str">
        <f t="shared" si="29"/>
        <v>NGA</v>
      </c>
      <c r="AE152" s="109" t="str">
        <f t="shared" si="29"/>
        <v>COA</v>
      </c>
      <c r="AF152" s="109" t="str">
        <f t="shared" si="29"/>
        <v>COA</v>
      </c>
      <c r="AG152" s="109" t="str">
        <f t="shared" si="29"/>
        <v>COA</v>
      </c>
      <c r="AH152" s="109" t="str">
        <f t="shared" si="29"/>
        <v>WST</v>
      </c>
      <c r="AI152" s="109" t="str">
        <f t="shared" si="29"/>
        <v>WST</v>
      </c>
      <c r="AJ152" s="109" t="str">
        <f t="shared" si="29"/>
        <v>None</v>
      </c>
      <c r="AK152" s="109" t="str">
        <f t="shared" si="29"/>
        <v>None</v>
      </c>
      <c r="AL152" s="109" t="str">
        <f t="shared" si="29"/>
        <v>None</v>
      </c>
      <c r="AM152" s="109" t="str">
        <f t="shared" si="30"/>
        <v>None</v>
      </c>
      <c r="AN152" s="109" t="str">
        <f t="shared" si="30"/>
        <v>None</v>
      </c>
      <c r="AO152" s="109" t="str">
        <f t="shared" si="30"/>
        <v>None</v>
      </c>
      <c r="AP152" s="109" t="str">
        <f t="shared" si="30"/>
        <v>None</v>
      </c>
      <c r="AQ152" s="109" t="str">
        <f t="shared" si="30"/>
        <v>None</v>
      </c>
      <c r="AR152" s="109" t="str">
        <f t="shared" si="30"/>
        <v>None</v>
      </c>
      <c r="AS152" s="109" t="str">
        <f t="shared" si="30"/>
        <v>None</v>
      </c>
      <c r="AT152" s="109" t="str">
        <f t="shared" si="30"/>
        <v>None</v>
      </c>
      <c r="AU152" s="109" t="str">
        <f t="shared" si="30"/>
        <v>None</v>
      </c>
      <c r="AV152" s="109" t="str">
        <f t="shared" si="30"/>
        <v>None</v>
      </c>
      <c r="AW152" s="109" t="str">
        <f t="shared" si="30"/>
        <v>None</v>
      </c>
      <c r="AX152" s="109" t="str">
        <f t="shared" si="30"/>
        <v>None</v>
      </c>
      <c r="AY152" s="115" t="str">
        <f t="shared" si="30"/>
        <v>NGA</v>
      </c>
    </row>
    <row r="153" spans="1:51" s="13" customFormat="1">
      <c r="A153" s="2"/>
      <c r="B153" s="2"/>
      <c r="C153"/>
      <c r="D153"/>
      <c r="E153"/>
      <c r="F153" s="108" t="str">
        <f t="shared" si="31"/>
        <v>None</v>
      </c>
      <c r="G153" s="109" t="str">
        <f t="shared" si="28"/>
        <v>HFO</v>
      </c>
      <c r="H153" s="109" t="str">
        <f t="shared" si="28"/>
        <v>NGA</v>
      </c>
      <c r="I153" s="109" t="str">
        <f t="shared" si="28"/>
        <v>LPG</v>
      </c>
      <c r="J153" s="109" t="str">
        <f t="shared" si="28"/>
        <v>LPG</v>
      </c>
      <c r="K153" s="109" t="str">
        <f t="shared" si="28"/>
        <v>LPG</v>
      </c>
      <c r="L153" s="109" t="str">
        <f t="shared" si="28"/>
        <v>GSL</v>
      </c>
      <c r="M153" s="109" t="str">
        <f t="shared" si="28"/>
        <v>GSL</v>
      </c>
      <c r="N153" s="109" t="str">
        <f t="shared" si="28"/>
        <v>GSL</v>
      </c>
      <c r="O153" s="109" t="str">
        <f t="shared" si="28"/>
        <v>None</v>
      </c>
      <c r="P153" s="109" t="str">
        <f t="shared" si="28"/>
        <v>DSL</v>
      </c>
      <c r="Q153" s="109" t="str">
        <f t="shared" si="28"/>
        <v>GSL</v>
      </c>
      <c r="R153" s="109" t="str">
        <f t="shared" si="28"/>
        <v>None</v>
      </c>
      <c r="S153" s="109" t="str">
        <f t="shared" si="28"/>
        <v>None</v>
      </c>
      <c r="T153" s="109" t="str">
        <f t="shared" si="28"/>
        <v>DSL</v>
      </c>
      <c r="U153" s="109" t="str">
        <f t="shared" si="28"/>
        <v>DSL</v>
      </c>
      <c r="V153" s="109" t="str">
        <f t="shared" si="28"/>
        <v>None</v>
      </c>
      <c r="W153" s="109" t="str">
        <f t="shared" si="29"/>
        <v>HFO</v>
      </c>
      <c r="X153" s="109" t="str">
        <f t="shared" si="29"/>
        <v>None</v>
      </c>
      <c r="Y153" s="109" t="str">
        <f t="shared" si="29"/>
        <v>HFO</v>
      </c>
      <c r="Z153" s="109" t="str">
        <f t="shared" si="29"/>
        <v>COA</v>
      </c>
      <c r="AA153" s="109" t="str">
        <f t="shared" si="29"/>
        <v>COA</v>
      </c>
      <c r="AB153" s="109" t="str">
        <f t="shared" si="29"/>
        <v>NGA</v>
      </c>
      <c r="AC153" s="109" t="str">
        <f t="shared" si="29"/>
        <v>NGA</v>
      </c>
      <c r="AD153" s="109" t="str">
        <f t="shared" si="29"/>
        <v>NGA</v>
      </c>
      <c r="AE153" s="109" t="str">
        <f t="shared" si="29"/>
        <v>COA</v>
      </c>
      <c r="AF153" s="109" t="str">
        <f t="shared" si="29"/>
        <v>COA</v>
      </c>
      <c r="AG153" s="109" t="str">
        <f t="shared" si="29"/>
        <v>COA</v>
      </c>
      <c r="AH153" s="109" t="str">
        <f t="shared" si="29"/>
        <v>WST</v>
      </c>
      <c r="AI153" s="109" t="str">
        <f t="shared" si="29"/>
        <v>WST</v>
      </c>
      <c r="AJ153" s="109" t="str">
        <f t="shared" si="29"/>
        <v>None</v>
      </c>
      <c r="AK153" s="109" t="str">
        <f t="shared" si="29"/>
        <v>None</v>
      </c>
      <c r="AL153" s="109" t="str">
        <f t="shared" si="29"/>
        <v>None</v>
      </c>
      <c r="AM153" s="109" t="str">
        <f t="shared" si="30"/>
        <v>None</v>
      </c>
      <c r="AN153" s="109" t="str">
        <f t="shared" si="30"/>
        <v>None</v>
      </c>
      <c r="AO153" s="109" t="str">
        <f t="shared" si="30"/>
        <v>None</v>
      </c>
      <c r="AP153" s="109" t="str">
        <f t="shared" si="30"/>
        <v>None</v>
      </c>
      <c r="AQ153" s="109" t="str">
        <f t="shared" si="30"/>
        <v>None</v>
      </c>
      <c r="AR153" s="109" t="str">
        <f t="shared" si="30"/>
        <v>None</v>
      </c>
      <c r="AS153" s="109" t="str">
        <f t="shared" si="30"/>
        <v>None</v>
      </c>
      <c r="AT153" s="109" t="str">
        <f t="shared" si="30"/>
        <v>None</v>
      </c>
      <c r="AU153" s="109" t="str">
        <f t="shared" si="30"/>
        <v>None</v>
      </c>
      <c r="AV153" s="109" t="str">
        <f t="shared" si="30"/>
        <v>None</v>
      </c>
      <c r="AW153" s="109" t="str">
        <f t="shared" si="30"/>
        <v>None</v>
      </c>
      <c r="AX153" s="109" t="str">
        <f t="shared" si="30"/>
        <v>None</v>
      </c>
      <c r="AY153" s="115" t="str">
        <f t="shared" si="30"/>
        <v>NGA</v>
      </c>
    </row>
    <row r="154" spans="1:51" s="13" customFormat="1">
      <c r="A154" s="2"/>
      <c r="B154" s="2"/>
      <c r="C154"/>
      <c r="D154"/>
      <c r="E154"/>
      <c r="F154" s="108" t="str">
        <f t="shared" si="31"/>
        <v>None</v>
      </c>
      <c r="G154" s="109" t="str">
        <f t="shared" si="28"/>
        <v>HFO</v>
      </c>
      <c r="H154" s="109" t="str">
        <f t="shared" si="28"/>
        <v>NGA</v>
      </c>
      <c r="I154" s="109" t="str">
        <f t="shared" si="28"/>
        <v>LPG</v>
      </c>
      <c r="J154" s="109" t="str">
        <f t="shared" si="28"/>
        <v>LPG</v>
      </c>
      <c r="K154" s="109" t="str">
        <f t="shared" si="28"/>
        <v>LPG</v>
      </c>
      <c r="L154" s="109" t="str">
        <f t="shared" si="28"/>
        <v>GSL</v>
      </c>
      <c r="M154" s="109" t="str">
        <f t="shared" si="28"/>
        <v>GSL</v>
      </c>
      <c r="N154" s="109" t="str">
        <f t="shared" si="28"/>
        <v>GSL</v>
      </c>
      <c r="O154" s="109" t="str">
        <f t="shared" si="28"/>
        <v>None</v>
      </c>
      <c r="P154" s="109" t="str">
        <f t="shared" si="28"/>
        <v>DSL</v>
      </c>
      <c r="Q154" s="109" t="str">
        <f t="shared" si="28"/>
        <v>GSL</v>
      </c>
      <c r="R154" s="109" t="str">
        <f t="shared" si="28"/>
        <v>None</v>
      </c>
      <c r="S154" s="109" t="str">
        <f t="shared" si="28"/>
        <v>None</v>
      </c>
      <c r="T154" s="109" t="str">
        <f t="shared" si="28"/>
        <v>DSL</v>
      </c>
      <c r="U154" s="109" t="str">
        <f t="shared" si="28"/>
        <v>DSL</v>
      </c>
      <c r="V154" s="109" t="str">
        <f t="shared" ref="V154:AK169" si="32">V$9</f>
        <v>None</v>
      </c>
      <c r="W154" s="109" t="str">
        <f t="shared" si="29"/>
        <v>HFO</v>
      </c>
      <c r="X154" s="109" t="str">
        <f t="shared" si="29"/>
        <v>None</v>
      </c>
      <c r="Y154" s="109" t="str">
        <f t="shared" si="29"/>
        <v>HFO</v>
      </c>
      <c r="Z154" s="109" t="str">
        <f t="shared" si="29"/>
        <v>COA</v>
      </c>
      <c r="AA154" s="109" t="str">
        <f t="shared" si="29"/>
        <v>COA</v>
      </c>
      <c r="AB154" s="109" t="str">
        <f t="shared" si="29"/>
        <v>NGA</v>
      </c>
      <c r="AC154" s="109" t="str">
        <f t="shared" si="29"/>
        <v>NGA</v>
      </c>
      <c r="AD154" s="109" t="str">
        <f t="shared" si="29"/>
        <v>NGA</v>
      </c>
      <c r="AE154" s="109" t="str">
        <f t="shared" si="29"/>
        <v>COA</v>
      </c>
      <c r="AF154" s="109" t="str">
        <f t="shared" si="29"/>
        <v>COA</v>
      </c>
      <c r="AG154" s="109" t="str">
        <f t="shared" si="29"/>
        <v>COA</v>
      </c>
      <c r="AH154" s="109" t="str">
        <f t="shared" si="29"/>
        <v>WST</v>
      </c>
      <c r="AI154" s="109" t="str">
        <f t="shared" si="29"/>
        <v>WST</v>
      </c>
      <c r="AJ154" s="109" t="str">
        <f t="shared" si="29"/>
        <v>None</v>
      </c>
      <c r="AK154" s="109" t="str">
        <f t="shared" si="29"/>
        <v>None</v>
      </c>
      <c r="AL154" s="109" t="str">
        <f t="shared" ref="AL154:AY169" si="33">AL$9</f>
        <v>None</v>
      </c>
      <c r="AM154" s="109" t="str">
        <f t="shared" si="30"/>
        <v>None</v>
      </c>
      <c r="AN154" s="109" t="str">
        <f t="shared" si="30"/>
        <v>None</v>
      </c>
      <c r="AO154" s="109" t="str">
        <f t="shared" si="30"/>
        <v>None</v>
      </c>
      <c r="AP154" s="109" t="str">
        <f t="shared" si="30"/>
        <v>None</v>
      </c>
      <c r="AQ154" s="109" t="str">
        <f t="shared" si="30"/>
        <v>None</v>
      </c>
      <c r="AR154" s="109" t="str">
        <f t="shared" si="30"/>
        <v>None</v>
      </c>
      <c r="AS154" s="109" t="str">
        <f t="shared" si="30"/>
        <v>None</v>
      </c>
      <c r="AT154" s="109" t="str">
        <f t="shared" si="30"/>
        <v>None</v>
      </c>
      <c r="AU154" s="109" t="str">
        <f t="shared" si="30"/>
        <v>None</v>
      </c>
      <c r="AV154" s="109" t="str">
        <f t="shared" si="30"/>
        <v>None</v>
      </c>
      <c r="AW154" s="109" t="str">
        <f t="shared" si="30"/>
        <v>None</v>
      </c>
      <c r="AX154" s="109" t="str">
        <f t="shared" si="30"/>
        <v>None</v>
      </c>
      <c r="AY154" s="115" t="str">
        <f t="shared" si="30"/>
        <v>NGA</v>
      </c>
    </row>
    <row r="155" spans="1:51" s="13" customFormat="1">
      <c r="A155" s="2"/>
      <c r="B155" s="2"/>
      <c r="C155"/>
      <c r="D155"/>
      <c r="E155"/>
      <c r="F155" s="108" t="str">
        <f t="shared" si="31"/>
        <v>None</v>
      </c>
      <c r="G155" s="109" t="str">
        <f t="shared" si="31"/>
        <v>HFO</v>
      </c>
      <c r="H155" s="109" t="str">
        <f t="shared" si="31"/>
        <v>NGA</v>
      </c>
      <c r="I155" s="109" t="str">
        <f t="shared" si="31"/>
        <v>LPG</v>
      </c>
      <c r="J155" s="109" t="str">
        <f t="shared" si="31"/>
        <v>LPG</v>
      </c>
      <c r="K155" s="109" t="str">
        <f t="shared" si="31"/>
        <v>LPG</v>
      </c>
      <c r="L155" s="109" t="str">
        <f t="shared" si="31"/>
        <v>GSL</v>
      </c>
      <c r="M155" s="109" t="str">
        <f t="shared" si="31"/>
        <v>GSL</v>
      </c>
      <c r="N155" s="109" t="str">
        <f t="shared" si="31"/>
        <v>GSL</v>
      </c>
      <c r="O155" s="109" t="str">
        <f t="shared" si="31"/>
        <v>None</v>
      </c>
      <c r="P155" s="109" t="str">
        <f t="shared" si="31"/>
        <v>DSL</v>
      </c>
      <c r="Q155" s="109" t="str">
        <f t="shared" si="31"/>
        <v>GSL</v>
      </c>
      <c r="R155" s="109" t="str">
        <f t="shared" si="31"/>
        <v>None</v>
      </c>
      <c r="S155" s="109" t="str">
        <f t="shared" si="31"/>
        <v>None</v>
      </c>
      <c r="T155" s="109" t="str">
        <f t="shared" si="31"/>
        <v>DSL</v>
      </c>
      <c r="U155" s="109" t="str">
        <f t="shared" si="31"/>
        <v>DSL</v>
      </c>
      <c r="V155" s="109" t="str">
        <f t="shared" si="32"/>
        <v>None</v>
      </c>
      <c r="W155" s="109" t="str">
        <f t="shared" si="32"/>
        <v>HFO</v>
      </c>
      <c r="X155" s="109" t="str">
        <f t="shared" si="32"/>
        <v>None</v>
      </c>
      <c r="Y155" s="109" t="str">
        <f t="shared" si="32"/>
        <v>HFO</v>
      </c>
      <c r="Z155" s="109" t="str">
        <f t="shared" si="32"/>
        <v>COA</v>
      </c>
      <c r="AA155" s="109" t="str">
        <f t="shared" si="32"/>
        <v>COA</v>
      </c>
      <c r="AB155" s="109" t="str">
        <f t="shared" si="32"/>
        <v>NGA</v>
      </c>
      <c r="AC155" s="109" t="str">
        <f t="shared" si="32"/>
        <v>NGA</v>
      </c>
      <c r="AD155" s="109" t="str">
        <f t="shared" si="32"/>
        <v>NGA</v>
      </c>
      <c r="AE155" s="109" t="str">
        <f t="shared" si="32"/>
        <v>COA</v>
      </c>
      <c r="AF155" s="109" t="str">
        <f t="shared" si="32"/>
        <v>COA</v>
      </c>
      <c r="AG155" s="109" t="str">
        <f t="shared" si="32"/>
        <v>COA</v>
      </c>
      <c r="AH155" s="109" t="str">
        <f t="shared" si="32"/>
        <v>WST</v>
      </c>
      <c r="AI155" s="109" t="str">
        <f t="shared" si="32"/>
        <v>WST</v>
      </c>
      <c r="AJ155" s="109" t="str">
        <f t="shared" si="32"/>
        <v>None</v>
      </c>
      <c r="AK155" s="109" t="str">
        <f t="shared" si="32"/>
        <v>None</v>
      </c>
      <c r="AL155" s="109" t="str">
        <f t="shared" si="33"/>
        <v>None</v>
      </c>
      <c r="AM155" s="109" t="str">
        <f t="shared" si="33"/>
        <v>None</v>
      </c>
      <c r="AN155" s="109" t="str">
        <f t="shared" si="33"/>
        <v>None</v>
      </c>
      <c r="AO155" s="109" t="str">
        <f t="shared" si="33"/>
        <v>None</v>
      </c>
      <c r="AP155" s="109" t="str">
        <f t="shared" si="33"/>
        <v>None</v>
      </c>
      <c r="AQ155" s="109" t="str">
        <f t="shared" si="33"/>
        <v>None</v>
      </c>
      <c r="AR155" s="109" t="str">
        <f t="shared" si="33"/>
        <v>None</v>
      </c>
      <c r="AS155" s="109" t="str">
        <f t="shared" si="33"/>
        <v>None</v>
      </c>
      <c r="AT155" s="109" t="str">
        <f t="shared" si="33"/>
        <v>None</v>
      </c>
      <c r="AU155" s="109" t="str">
        <f t="shared" si="33"/>
        <v>None</v>
      </c>
      <c r="AV155" s="109" t="str">
        <f t="shared" si="33"/>
        <v>None</v>
      </c>
      <c r="AW155" s="109" t="str">
        <f t="shared" si="33"/>
        <v>None</v>
      </c>
      <c r="AX155" s="109" t="str">
        <f t="shared" si="33"/>
        <v>None</v>
      </c>
      <c r="AY155" s="115" t="str">
        <f t="shared" si="33"/>
        <v>NGA</v>
      </c>
    </row>
    <row r="156" spans="1:51" s="13" customFormat="1">
      <c r="A156" s="2"/>
      <c r="B156" s="2"/>
      <c r="C156"/>
      <c r="D156"/>
      <c r="E156"/>
      <c r="F156" s="108" t="str">
        <f t="shared" ref="F156:U171" si="34">F$9</f>
        <v>None</v>
      </c>
      <c r="G156" s="109" t="str">
        <f t="shared" si="34"/>
        <v>HFO</v>
      </c>
      <c r="H156" s="109" t="str">
        <f t="shared" si="34"/>
        <v>NGA</v>
      </c>
      <c r="I156" s="109" t="str">
        <f t="shared" si="34"/>
        <v>LPG</v>
      </c>
      <c r="J156" s="109" t="str">
        <f t="shared" si="34"/>
        <v>LPG</v>
      </c>
      <c r="K156" s="109" t="str">
        <f t="shared" si="34"/>
        <v>LPG</v>
      </c>
      <c r="L156" s="109" t="str">
        <f t="shared" si="34"/>
        <v>GSL</v>
      </c>
      <c r="M156" s="109" t="str">
        <f t="shared" si="34"/>
        <v>GSL</v>
      </c>
      <c r="N156" s="109" t="str">
        <f t="shared" si="34"/>
        <v>GSL</v>
      </c>
      <c r="O156" s="109" t="str">
        <f t="shared" si="34"/>
        <v>None</v>
      </c>
      <c r="P156" s="109" t="str">
        <f t="shared" si="34"/>
        <v>DSL</v>
      </c>
      <c r="Q156" s="109" t="str">
        <f t="shared" si="34"/>
        <v>GSL</v>
      </c>
      <c r="R156" s="109" t="str">
        <f t="shared" si="34"/>
        <v>None</v>
      </c>
      <c r="S156" s="109" t="str">
        <f t="shared" si="34"/>
        <v>None</v>
      </c>
      <c r="T156" s="109" t="str">
        <f t="shared" si="34"/>
        <v>DSL</v>
      </c>
      <c r="U156" s="109" t="str">
        <f t="shared" si="34"/>
        <v>DSL</v>
      </c>
      <c r="V156" s="109" t="str">
        <f t="shared" si="32"/>
        <v>None</v>
      </c>
      <c r="W156" s="109" t="str">
        <f t="shared" si="32"/>
        <v>HFO</v>
      </c>
      <c r="X156" s="109" t="str">
        <f t="shared" si="32"/>
        <v>None</v>
      </c>
      <c r="Y156" s="109" t="str">
        <f t="shared" si="32"/>
        <v>HFO</v>
      </c>
      <c r="Z156" s="109" t="str">
        <f t="shared" si="32"/>
        <v>COA</v>
      </c>
      <c r="AA156" s="109" t="str">
        <f t="shared" si="32"/>
        <v>COA</v>
      </c>
      <c r="AB156" s="109" t="str">
        <f t="shared" si="32"/>
        <v>NGA</v>
      </c>
      <c r="AC156" s="109" t="str">
        <f t="shared" si="32"/>
        <v>NGA</v>
      </c>
      <c r="AD156" s="109" t="str">
        <f t="shared" si="32"/>
        <v>NGA</v>
      </c>
      <c r="AE156" s="109" t="str">
        <f t="shared" si="32"/>
        <v>COA</v>
      </c>
      <c r="AF156" s="109" t="str">
        <f t="shared" si="32"/>
        <v>COA</v>
      </c>
      <c r="AG156" s="109" t="str">
        <f t="shared" si="32"/>
        <v>COA</v>
      </c>
      <c r="AH156" s="109" t="str">
        <f t="shared" si="32"/>
        <v>WST</v>
      </c>
      <c r="AI156" s="109" t="str">
        <f t="shared" si="32"/>
        <v>WST</v>
      </c>
      <c r="AJ156" s="109" t="str">
        <f t="shared" si="32"/>
        <v>None</v>
      </c>
      <c r="AK156" s="109" t="str">
        <f t="shared" si="32"/>
        <v>None</v>
      </c>
      <c r="AL156" s="109" t="str">
        <f t="shared" si="33"/>
        <v>None</v>
      </c>
      <c r="AM156" s="109" t="str">
        <f t="shared" si="33"/>
        <v>None</v>
      </c>
      <c r="AN156" s="109" t="str">
        <f t="shared" si="33"/>
        <v>None</v>
      </c>
      <c r="AO156" s="109" t="str">
        <f t="shared" si="33"/>
        <v>None</v>
      </c>
      <c r="AP156" s="109" t="str">
        <f t="shared" si="33"/>
        <v>None</v>
      </c>
      <c r="AQ156" s="109" t="str">
        <f t="shared" si="33"/>
        <v>None</v>
      </c>
      <c r="AR156" s="109" t="str">
        <f t="shared" si="33"/>
        <v>None</v>
      </c>
      <c r="AS156" s="109" t="str">
        <f t="shared" si="33"/>
        <v>None</v>
      </c>
      <c r="AT156" s="109" t="str">
        <f t="shared" si="33"/>
        <v>None</v>
      </c>
      <c r="AU156" s="109" t="str">
        <f t="shared" si="33"/>
        <v>None</v>
      </c>
      <c r="AV156" s="109" t="str">
        <f t="shared" si="33"/>
        <v>None</v>
      </c>
      <c r="AW156" s="109" t="str">
        <f t="shared" si="33"/>
        <v>None</v>
      </c>
      <c r="AX156" s="109" t="str">
        <f t="shared" si="33"/>
        <v>None</v>
      </c>
      <c r="AY156" s="115" t="str">
        <f t="shared" si="33"/>
        <v>NGA</v>
      </c>
    </row>
    <row r="157" spans="1:51" s="13" customFormat="1">
      <c r="A157" s="2"/>
      <c r="B157" s="2"/>
      <c r="C157"/>
      <c r="D157"/>
      <c r="E157"/>
      <c r="F157" s="108" t="str">
        <f t="shared" si="34"/>
        <v>None</v>
      </c>
      <c r="G157" s="109" t="str">
        <f t="shared" si="34"/>
        <v>HFO</v>
      </c>
      <c r="H157" s="109" t="str">
        <f t="shared" si="34"/>
        <v>NGA</v>
      </c>
      <c r="I157" s="109" t="str">
        <f t="shared" si="34"/>
        <v>LPG</v>
      </c>
      <c r="J157" s="109" t="str">
        <f t="shared" si="34"/>
        <v>LPG</v>
      </c>
      <c r="K157" s="109" t="str">
        <f t="shared" si="34"/>
        <v>LPG</v>
      </c>
      <c r="L157" s="109" t="str">
        <f t="shared" si="34"/>
        <v>GSL</v>
      </c>
      <c r="M157" s="109" t="str">
        <f t="shared" si="34"/>
        <v>GSL</v>
      </c>
      <c r="N157" s="109" t="str">
        <f t="shared" si="34"/>
        <v>GSL</v>
      </c>
      <c r="O157" s="109" t="str">
        <f t="shared" si="34"/>
        <v>None</v>
      </c>
      <c r="P157" s="109" t="str">
        <f t="shared" si="34"/>
        <v>DSL</v>
      </c>
      <c r="Q157" s="109" t="str">
        <f t="shared" si="34"/>
        <v>GSL</v>
      </c>
      <c r="R157" s="109" t="str">
        <f t="shared" si="34"/>
        <v>None</v>
      </c>
      <c r="S157" s="109" t="str">
        <f t="shared" si="34"/>
        <v>None</v>
      </c>
      <c r="T157" s="109" t="str">
        <f t="shared" si="34"/>
        <v>DSL</v>
      </c>
      <c r="U157" s="109" t="str">
        <f t="shared" si="34"/>
        <v>DSL</v>
      </c>
      <c r="V157" s="109" t="str">
        <f t="shared" si="32"/>
        <v>None</v>
      </c>
      <c r="W157" s="109" t="str">
        <f t="shared" si="32"/>
        <v>HFO</v>
      </c>
      <c r="X157" s="109" t="str">
        <f t="shared" si="32"/>
        <v>None</v>
      </c>
      <c r="Y157" s="109" t="str">
        <f t="shared" si="32"/>
        <v>HFO</v>
      </c>
      <c r="Z157" s="109" t="str">
        <f t="shared" si="32"/>
        <v>COA</v>
      </c>
      <c r="AA157" s="109" t="str">
        <f t="shared" si="32"/>
        <v>COA</v>
      </c>
      <c r="AB157" s="109" t="str">
        <f t="shared" si="32"/>
        <v>NGA</v>
      </c>
      <c r="AC157" s="109" t="str">
        <f t="shared" si="32"/>
        <v>NGA</v>
      </c>
      <c r="AD157" s="109" t="str">
        <f t="shared" si="32"/>
        <v>NGA</v>
      </c>
      <c r="AE157" s="109" t="str">
        <f t="shared" si="32"/>
        <v>COA</v>
      </c>
      <c r="AF157" s="109" t="str">
        <f t="shared" si="32"/>
        <v>COA</v>
      </c>
      <c r="AG157" s="109" t="str">
        <f t="shared" si="32"/>
        <v>COA</v>
      </c>
      <c r="AH157" s="109" t="str">
        <f t="shared" si="32"/>
        <v>WST</v>
      </c>
      <c r="AI157" s="109" t="str">
        <f t="shared" si="32"/>
        <v>WST</v>
      </c>
      <c r="AJ157" s="109" t="str">
        <f t="shared" si="32"/>
        <v>None</v>
      </c>
      <c r="AK157" s="109" t="str">
        <f t="shared" si="32"/>
        <v>None</v>
      </c>
      <c r="AL157" s="109" t="str">
        <f t="shared" si="33"/>
        <v>None</v>
      </c>
      <c r="AM157" s="109" t="str">
        <f t="shared" si="33"/>
        <v>None</v>
      </c>
      <c r="AN157" s="109" t="str">
        <f t="shared" si="33"/>
        <v>None</v>
      </c>
      <c r="AO157" s="109" t="str">
        <f t="shared" si="33"/>
        <v>None</v>
      </c>
      <c r="AP157" s="109" t="str">
        <f t="shared" si="33"/>
        <v>None</v>
      </c>
      <c r="AQ157" s="109" t="str">
        <f t="shared" si="33"/>
        <v>None</v>
      </c>
      <c r="AR157" s="109" t="str">
        <f t="shared" si="33"/>
        <v>None</v>
      </c>
      <c r="AS157" s="109" t="str">
        <f t="shared" si="33"/>
        <v>None</v>
      </c>
      <c r="AT157" s="109" t="str">
        <f t="shared" si="33"/>
        <v>None</v>
      </c>
      <c r="AU157" s="109" t="str">
        <f t="shared" si="33"/>
        <v>None</v>
      </c>
      <c r="AV157" s="109" t="str">
        <f t="shared" si="33"/>
        <v>None</v>
      </c>
      <c r="AW157" s="109" t="str">
        <f t="shared" si="33"/>
        <v>None</v>
      </c>
      <c r="AX157" s="109" t="str">
        <f t="shared" si="33"/>
        <v>None</v>
      </c>
      <c r="AY157" s="115" t="str">
        <f t="shared" si="33"/>
        <v>NGA</v>
      </c>
    </row>
    <row r="158" spans="1:51" s="13" customFormat="1">
      <c r="A158" s="2"/>
      <c r="B158" s="2"/>
      <c r="C158"/>
      <c r="D158"/>
      <c r="E158"/>
      <c r="F158" s="108" t="str">
        <f t="shared" si="34"/>
        <v>None</v>
      </c>
      <c r="G158" s="109" t="str">
        <f t="shared" si="34"/>
        <v>HFO</v>
      </c>
      <c r="H158" s="109" t="str">
        <f t="shared" si="34"/>
        <v>NGA</v>
      </c>
      <c r="I158" s="109" t="str">
        <f t="shared" si="34"/>
        <v>LPG</v>
      </c>
      <c r="J158" s="109" t="str">
        <f t="shared" si="34"/>
        <v>LPG</v>
      </c>
      <c r="K158" s="109" t="str">
        <f t="shared" si="34"/>
        <v>LPG</v>
      </c>
      <c r="L158" s="109" t="str">
        <f t="shared" si="34"/>
        <v>GSL</v>
      </c>
      <c r="M158" s="109" t="str">
        <f t="shared" si="34"/>
        <v>GSL</v>
      </c>
      <c r="N158" s="109" t="str">
        <f t="shared" si="34"/>
        <v>GSL</v>
      </c>
      <c r="O158" s="109" t="str">
        <f t="shared" si="34"/>
        <v>None</v>
      </c>
      <c r="P158" s="109" t="str">
        <f t="shared" si="34"/>
        <v>DSL</v>
      </c>
      <c r="Q158" s="109" t="str">
        <f t="shared" si="34"/>
        <v>GSL</v>
      </c>
      <c r="R158" s="109" t="str">
        <f t="shared" si="34"/>
        <v>None</v>
      </c>
      <c r="S158" s="109" t="str">
        <f t="shared" si="34"/>
        <v>None</v>
      </c>
      <c r="T158" s="109" t="str">
        <f t="shared" si="34"/>
        <v>DSL</v>
      </c>
      <c r="U158" s="109" t="str">
        <f t="shared" si="34"/>
        <v>DSL</v>
      </c>
      <c r="V158" s="109" t="str">
        <f t="shared" si="32"/>
        <v>None</v>
      </c>
      <c r="W158" s="109" t="str">
        <f t="shared" si="32"/>
        <v>HFO</v>
      </c>
      <c r="X158" s="109" t="str">
        <f t="shared" si="32"/>
        <v>None</v>
      </c>
      <c r="Y158" s="109" t="str">
        <f t="shared" si="32"/>
        <v>HFO</v>
      </c>
      <c r="Z158" s="109" t="str">
        <f t="shared" si="32"/>
        <v>COA</v>
      </c>
      <c r="AA158" s="109" t="str">
        <f t="shared" si="32"/>
        <v>COA</v>
      </c>
      <c r="AB158" s="109" t="str">
        <f t="shared" si="32"/>
        <v>NGA</v>
      </c>
      <c r="AC158" s="109" t="str">
        <f t="shared" si="32"/>
        <v>NGA</v>
      </c>
      <c r="AD158" s="109" t="str">
        <f t="shared" si="32"/>
        <v>NGA</v>
      </c>
      <c r="AE158" s="109" t="str">
        <f t="shared" si="32"/>
        <v>COA</v>
      </c>
      <c r="AF158" s="109" t="str">
        <f t="shared" si="32"/>
        <v>COA</v>
      </c>
      <c r="AG158" s="109" t="str">
        <f t="shared" si="32"/>
        <v>COA</v>
      </c>
      <c r="AH158" s="109" t="str">
        <f t="shared" si="32"/>
        <v>WST</v>
      </c>
      <c r="AI158" s="109" t="str">
        <f t="shared" si="32"/>
        <v>WST</v>
      </c>
      <c r="AJ158" s="109" t="str">
        <f t="shared" si="32"/>
        <v>None</v>
      </c>
      <c r="AK158" s="109" t="str">
        <f t="shared" si="32"/>
        <v>None</v>
      </c>
      <c r="AL158" s="109" t="str">
        <f t="shared" si="33"/>
        <v>None</v>
      </c>
      <c r="AM158" s="109" t="str">
        <f t="shared" si="33"/>
        <v>None</v>
      </c>
      <c r="AN158" s="109" t="str">
        <f t="shared" si="33"/>
        <v>None</v>
      </c>
      <c r="AO158" s="109" t="str">
        <f t="shared" si="33"/>
        <v>None</v>
      </c>
      <c r="AP158" s="109" t="str">
        <f t="shared" si="33"/>
        <v>None</v>
      </c>
      <c r="AQ158" s="109" t="str">
        <f t="shared" si="33"/>
        <v>None</v>
      </c>
      <c r="AR158" s="109" t="str">
        <f t="shared" si="33"/>
        <v>None</v>
      </c>
      <c r="AS158" s="109" t="str">
        <f t="shared" si="33"/>
        <v>None</v>
      </c>
      <c r="AT158" s="109" t="str">
        <f t="shared" si="33"/>
        <v>None</v>
      </c>
      <c r="AU158" s="109" t="str">
        <f t="shared" si="33"/>
        <v>None</v>
      </c>
      <c r="AV158" s="109" t="str">
        <f t="shared" si="33"/>
        <v>None</v>
      </c>
      <c r="AW158" s="109" t="str">
        <f t="shared" si="33"/>
        <v>None</v>
      </c>
      <c r="AX158" s="109" t="str">
        <f t="shared" si="33"/>
        <v>None</v>
      </c>
      <c r="AY158" s="115" t="str">
        <f t="shared" si="33"/>
        <v>NGA</v>
      </c>
    </row>
    <row r="159" spans="1:51" s="13" customFormat="1">
      <c r="A159" s="2"/>
      <c r="B159" s="2"/>
      <c r="C159"/>
      <c r="D159"/>
      <c r="E159"/>
      <c r="F159" s="108" t="str">
        <f t="shared" si="34"/>
        <v>None</v>
      </c>
      <c r="G159" s="109" t="str">
        <f t="shared" si="34"/>
        <v>HFO</v>
      </c>
      <c r="H159" s="109" t="str">
        <f t="shared" si="34"/>
        <v>NGA</v>
      </c>
      <c r="I159" s="109" t="str">
        <f t="shared" si="34"/>
        <v>LPG</v>
      </c>
      <c r="J159" s="109" t="str">
        <f t="shared" si="34"/>
        <v>LPG</v>
      </c>
      <c r="K159" s="109" t="str">
        <f t="shared" si="34"/>
        <v>LPG</v>
      </c>
      <c r="L159" s="109" t="str">
        <f t="shared" si="34"/>
        <v>GSL</v>
      </c>
      <c r="M159" s="109" t="str">
        <f t="shared" si="34"/>
        <v>GSL</v>
      </c>
      <c r="N159" s="109" t="str">
        <f t="shared" si="34"/>
        <v>GSL</v>
      </c>
      <c r="O159" s="109" t="str">
        <f t="shared" si="34"/>
        <v>None</v>
      </c>
      <c r="P159" s="109" t="str">
        <f t="shared" si="34"/>
        <v>DSL</v>
      </c>
      <c r="Q159" s="109" t="str">
        <f t="shared" si="34"/>
        <v>GSL</v>
      </c>
      <c r="R159" s="109" t="str">
        <f t="shared" si="34"/>
        <v>None</v>
      </c>
      <c r="S159" s="109" t="str">
        <f t="shared" si="34"/>
        <v>None</v>
      </c>
      <c r="T159" s="109" t="str">
        <f t="shared" si="34"/>
        <v>DSL</v>
      </c>
      <c r="U159" s="109" t="str">
        <f t="shared" si="34"/>
        <v>DSL</v>
      </c>
      <c r="V159" s="109" t="str">
        <f t="shared" si="32"/>
        <v>None</v>
      </c>
      <c r="W159" s="109" t="str">
        <f t="shared" si="32"/>
        <v>HFO</v>
      </c>
      <c r="X159" s="109" t="str">
        <f t="shared" si="32"/>
        <v>None</v>
      </c>
      <c r="Y159" s="109" t="str">
        <f t="shared" si="32"/>
        <v>HFO</v>
      </c>
      <c r="Z159" s="109" t="str">
        <f t="shared" si="32"/>
        <v>COA</v>
      </c>
      <c r="AA159" s="109" t="str">
        <f t="shared" si="32"/>
        <v>COA</v>
      </c>
      <c r="AB159" s="109" t="str">
        <f t="shared" si="32"/>
        <v>NGA</v>
      </c>
      <c r="AC159" s="109" t="str">
        <f t="shared" si="32"/>
        <v>NGA</v>
      </c>
      <c r="AD159" s="109" t="str">
        <f t="shared" si="32"/>
        <v>NGA</v>
      </c>
      <c r="AE159" s="109" t="str">
        <f t="shared" si="32"/>
        <v>COA</v>
      </c>
      <c r="AF159" s="109" t="str">
        <f t="shared" si="32"/>
        <v>COA</v>
      </c>
      <c r="AG159" s="109" t="str">
        <f t="shared" si="32"/>
        <v>COA</v>
      </c>
      <c r="AH159" s="109" t="str">
        <f t="shared" si="32"/>
        <v>WST</v>
      </c>
      <c r="AI159" s="109" t="str">
        <f t="shared" si="32"/>
        <v>WST</v>
      </c>
      <c r="AJ159" s="109" t="str">
        <f t="shared" si="32"/>
        <v>None</v>
      </c>
      <c r="AK159" s="109" t="str">
        <f t="shared" si="32"/>
        <v>None</v>
      </c>
      <c r="AL159" s="109" t="str">
        <f t="shared" si="33"/>
        <v>None</v>
      </c>
      <c r="AM159" s="109" t="str">
        <f t="shared" si="33"/>
        <v>None</v>
      </c>
      <c r="AN159" s="109" t="str">
        <f t="shared" si="33"/>
        <v>None</v>
      </c>
      <c r="AO159" s="109" t="str">
        <f t="shared" si="33"/>
        <v>None</v>
      </c>
      <c r="AP159" s="109" t="str">
        <f t="shared" si="33"/>
        <v>None</v>
      </c>
      <c r="AQ159" s="109" t="str">
        <f t="shared" si="33"/>
        <v>None</v>
      </c>
      <c r="AR159" s="109" t="str">
        <f t="shared" si="33"/>
        <v>None</v>
      </c>
      <c r="AS159" s="109" t="str">
        <f t="shared" si="33"/>
        <v>None</v>
      </c>
      <c r="AT159" s="109" t="str">
        <f t="shared" si="33"/>
        <v>None</v>
      </c>
      <c r="AU159" s="109" t="str">
        <f t="shared" si="33"/>
        <v>None</v>
      </c>
      <c r="AV159" s="109" t="str">
        <f t="shared" si="33"/>
        <v>None</v>
      </c>
      <c r="AW159" s="109" t="str">
        <f t="shared" si="33"/>
        <v>None</v>
      </c>
      <c r="AX159" s="109" t="str">
        <f t="shared" si="33"/>
        <v>None</v>
      </c>
      <c r="AY159" s="115" t="str">
        <f t="shared" si="33"/>
        <v>NGA</v>
      </c>
    </row>
    <row r="160" spans="1:51" s="13" customFormat="1">
      <c r="A160" s="2"/>
      <c r="B160" s="2"/>
      <c r="C160"/>
      <c r="D160"/>
      <c r="E160"/>
      <c r="F160" s="108" t="str">
        <f t="shared" si="34"/>
        <v>None</v>
      </c>
      <c r="G160" s="109" t="str">
        <f t="shared" si="34"/>
        <v>HFO</v>
      </c>
      <c r="H160" s="109" t="str">
        <f t="shared" si="34"/>
        <v>NGA</v>
      </c>
      <c r="I160" s="109" t="str">
        <f t="shared" si="34"/>
        <v>LPG</v>
      </c>
      <c r="J160" s="109" t="str">
        <f t="shared" si="34"/>
        <v>LPG</v>
      </c>
      <c r="K160" s="109" t="str">
        <f t="shared" si="34"/>
        <v>LPG</v>
      </c>
      <c r="L160" s="109" t="str">
        <f t="shared" si="34"/>
        <v>GSL</v>
      </c>
      <c r="M160" s="109" t="str">
        <f t="shared" si="34"/>
        <v>GSL</v>
      </c>
      <c r="N160" s="109" t="str">
        <f t="shared" si="34"/>
        <v>GSL</v>
      </c>
      <c r="O160" s="109" t="str">
        <f t="shared" si="34"/>
        <v>None</v>
      </c>
      <c r="P160" s="109" t="str">
        <f t="shared" si="34"/>
        <v>DSL</v>
      </c>
      <c r="Q160" s="109" t="str">
        <f t="shared" si="34"/>
        <v>GSL</v>
      </c>
      <c r="R160" s="109" t="str">
        <f t="shared" si="34"/>
        <v>None</v>
      </c>
      <c r="S160" s="109" t="str">
        <f t="shared" si="34"/>
        <v>None</v>
      </c>
      <c r="T160" s="109" t="str">
        <f t="shared" si="34"/>
        <v>DSL</v>
      </c>
      <c r="U160" s="109" t="str">
        <f t="shared" si="34"/>
        <v>DSL</v>
      </c>
      <c r="V160" s="109" t="str">
        <f t="shared" si="32"/>
        <v>None</v>
      </c>
      <c r="W160" s="109" t="str">
        <f t="shared" si="32"/>
        <v>HFO</v>
      </c>
      <c r="X160" s="109" t="str">
        <f t="shared" si="32"/>
        <v>None</v>
      </c>
      <c r="Y160" s="109" t="str">
        <f t="shared" si="32"/>
        <v>HFO</v>
      </c>
      <c r="Z160" s="109" t="str">
        <f t="shared" si="32"/>
        <v>COA</v>
      </c>
      <c r="AA160" s="109" t="str">
        <f t="shared" si="32"/>
        <v>COA</v>
      </c>
      <c r="AB160" s="109" t="str">
        <f t="shared" si="32"/>
        <v>NGA</v>
      </c>
      <c r="AC160" s="109" t="str">
        <f t="shared" si="32"/>
        <v>NGA</v>
      </c>
      <c r="AD160" s="109" t="str">
        <f t="shared" si="32"/>
        <v>NGA</v>
      </c>
      <c r="AE160" s="109" t="str">
        <f t="shared" si="32"/>
        <v>COA</v>
      </c>
      <c r="AF160" s="109" t="str">
        <f t="shared" si="32"/>
        <v>COA</v>
      </c>
      <c r="AG160" s="109" t="str">
        <f t="shared" si="32"/>
        <v>COA</v>
      </c>
      <c r="AH160" s="109" t="str">
        <f t="shared" si="32"/>
        <v>WST</v>
      </c>
      <c r="AI160" s="109" t="str">
        <f t="shared" si="32"/>
        <v>WST</v>
      </c>
      <c r="AJ160" s="109" t="str">
        <f t="shared" si="32"/>
        <v>None</v>
      </c>
      <c r="AK160" s="109" t="str">
        <f t="shared" si="32"/>
        <v>None</v>
      </c>
      <c r="AL160" s="109" t="str">
        <f t="shared" si="33"/>
        <v>None</v>
      </c>
      <c r="AM160" s="109" t="str">
        <f t="shared" si="33"/>
        <v>None</v>
      </c>
      <c r="AN160" s="109" t="str">
        <f t="shared" si="33"/>
        <v>None</v>
      </c>
      <c r="AO160" s="109" t="str">
        <f t="shared" si="33"/>
        <v>None</v>
      </c>
      <c r="AP160" s="109" t="str">
        <f t="shared" si="33"/>
        <v>None</v>
      </c>
      <c r="AQ160" s="109" t="str">
        <f t="shared" si="33"/>
        <v>None</v>
      </c>
      <c r="AR160" s="109" t="str">
        <f t="shared" si="33"/>
        <v>None</v>
      </c>
      <c r="AS160" s="109" t="str">
        <f t="shared" si="33"/>
        <v>None</v>
      </c>
      <c r="AT160" s="109" t="str">
        <f t="shared" si="33"/>
        <v>None</v>
      </c>
      <c r="AU160" s="109" t="str">
        <f t="shared" si="33"/>
        <v>None</v>
      </c>
      <c r="AV160" s="109" t="str">
        <f t="shared" si="33"/>
        <v>None</v>
      </c>
      <c r="AW160" s="109" t="str">
        <f t="shared" si="33"/>
        <v>None</v>
      </c>
      <c r="AX160" s="109" t="str">
        <f t="shared" si="33"/>
        <v>None</v>
      </c>
      <c r="AY160" s="115" t="str">
        <f t="shared" si="33"/>
        <v>NGA</v>
      </c>
    </row>
    <row r="161" spans="1:51" s="13" customFormat="1">
      <c r="A161" s="2"/>
      <c r="B161" s="2"/>
      <c r="C161"/>
      <c r="D161"/>
      <c r="E161"/>
      <c r="F161" s="108" t="str">
        <f t="shared" si="34"/>
        <v>None</v>
      </c>
      <c r="G161" s="109" t="str">
        <f t="shared" si="34"/>
        <v>HFO</v>
      </c>
      <c r="H161" s="109" t="str">
        <f t="shared" si="34"/>
        <v>NGA</v>
      </c>
      <c r="I161" s="109" t="str">
        <f t="shared" si="34"/>
        <v>LPG</v>
      </c>
      <c r="J161" s="109" t="str">
        <f t="shared" si="34"/>
        <v>LPG</v>
      </c>
      <c r="K161" s="109" t="str">
        <f t="shared" si="34"/>
        <v>LPG</v>
      </c>
      <c r="L161" s="109" t="str">
        <f t="shared" si="34"/>
        <v>GSL</v>
      </c>
      <c r="M161" s="109" t="str">
        <f t="shared" si="34"/>
        <v>GSL</v>
      </c>
      <c r="N161" s="109" t="str">
        <f t="shared" si="34"/>
        <v>GSL</v>
      </c>
      <c r="O161" s="109" t="str">
        <f t="shared" si="34"/>
        <v>None</v>
      </c>
      <c r="P161" s="109" t="str">
        <f t="shared" si="34"/>
        <v>DSL</v>
      </c>
      <c r="Q161" s="109" t="str">
        <f t="shared" si="34"/>
        <v>GSL</v>
      </c>
      <c r="R161" s="109" t="str">
        <f t="shared" si="34"/>
        <v>None</v>
      </c>
      <c r="S161" s="109" t="str">
        <f t="shared" si="34"/>
        <v>None</v>
      </c>
      <c r="T161" s="109" t="str">
        <f t="shared" si="34"/>
        <v>DSL</v>
      </c>
      <c r="U161" s="109" t="str">
        <f t="shared" si="34"/>
        <v>DSL</v>
      </c>
      <c r="V161" s="109" t="str">
        <f t="shared" si="32"/>
        <v>None</v>
      </c>
      <c r="W161" s="109" t="str">
        <f t="shared" si="32"/>
        <v>HFO</v>
      </c>
      <c r="X161" s="109" t="str">
        <f t="shared" si="32"/>
        <v>None</v>
      </c>
      <c r="Y161" s="109" t="str">
        <f t="shared" si="32"/>
        <v>HFO</v>
      </c>
      <c r="Z161" s="109" t="str">
        <f t="shared" si="32"/>
        <v>COA</v>
      </c>
      <c r="AA161" s="109" t="str">
        <f t="shared" si="32"/>
        <v>COA</v>
      </c>
      <c r="AB161" s="109" t="str">
        <f t="shared" si="32"/>
        <v>NGA</v>
      </c>
      <c r="AC161" s="109" t="str">
        <f t="shared" si="32"/>
        <v>NGA</v>
      </c>
      <c r="AD161" s="109" t="str">
        <f t="shared" si="32"/>
        <v>NGA</v>
      </c>
      <c r="AE161" s="109" t="str">
        <f t="shared" si="32"/>
        <v>COA</v>
      </c>
      <c r="AF161" s="109" t="str">
        <f t="shared" si="32"/>
        <v>COA</v>
      </c>
      <c r="AG161" s="109" t="str">
        <f t="shared" si="32"/>
        <v>COA</v>
      </c>
      <c r="AH161" s="109" t="str">
        <f t="shared" si="32"/>
        <v>WST</v>
      </c>
      <c r="AI161" s="109" t="str">
        <f t="shared" si="32"/>
        <v>WST</v>
      </c>
      <c r="AJ161" s="109" t="str">
        <f t="shared" si="32"/>
        <v>None</v>
      </c>
      <c r="AK161" s="109" t="str">
        <f t="shared" si="32"/>
        <v>None</v>
      </c>
      <c r="AL161" s="109" t="str">
        <f t="shared" si="33"/>
        <v>None</v>
      </c>
      <c r="AM161" s="109" t="str">
        <f t="shared" si="33"/>
        <v>None</v>
      </c>
      <c r="AN161" s="109" t="str">
        <f t="shared" si="33"/>
        <v>None</v>
      </c>
      <c r="AO161" s="109" t="str">
        <f t="shared" si="33"/>
        <v>None</v>
      </c>
      <c r="AP161" s="109" t="str">
        <f t="shared" si="33"/>
        <v>None</v>
      </c>
      <c r="AQ161" s="109" t="str">
        <f t="shared" si="33"/>
        <v>None</v>
      </c>
      <c r="AR161" s="109" t="str">
        <f t="shared" si="33"/>
        <v>None</v>
      </c>
      <c r="AS161" s="109" t="str">
        <f t="shared" si="33"/>
        <v>None</v>
      </c>
      <c r="AT161" s="109" t="str">
        <f t="shared" si="33"/>
        <v>None</v>
      </c>
      <c r="AU161" s="109" t="str">
        <f t="shared" si="33"/>
        <v>None</v>
      </c>
      <c r="AV161" s="109" t="str">
        <f t="shared" si="33"/>
        <v>None</v>
      </c>
      <c r="AW161" s="109" t="str">
        <f t="shared" si="33"/>
        <v>None</v>
      </c>
      <c r="AX161" s="109" t="str">
        <f t="shared" si="33"/>
        <v>None</v>
      </c>
      <c r="AY161" s="115" t="str">
        <f t="shared" si="33"/>
        <v>NGA</v>
      </c>
    </row>
    <row r="162" spans="1:51" s="13" customFormat="1">
      <c r="A162" s="2"/>
      <c r="B162" s="2"/>
      <c r="C162"/>
      <c r="D162"/>
      <c r="E162"/>
      <c r="F162" s="108" t="str">
        <f t="shared" si="34"/>
        <v>None</v>
      </c>
      <c r="G162" s="109" t="str">
        <f t="shared" si="34"/>
        <v>HFO</v>
      </c>
      <c r="H162" s="109" t="str">
        <f t="shared" si="34"/>
        <v>NGA</v>
      </c>
      <c r="I162" s="109" t="str">
        <f t="shared" si="34"/>
        <v>LPG</v>
      </c>
      <c r="J162" s="109" t="str">
        <f t="shared" si="34"/>
        <v>LPG</v>
      </c>
      <c r="K162" s="109" t="str">
        <f t="shared" si="34"/>
        <v>LPG</v>
      </c>
      <c r="L162" s="109" t="str">
        <f t="shared" si="34"/>
        <v>GSL</v>
      </c>
      <c r="M162" s="109" t="str">
        <f t="shared" si="34"/>
        <v>GSL</v>
      </c>
      <c r="N162" s="109" t="str">
        <f t="shared" si="34"/>
        <v>GSL</v>
      </c>
      <c r="O162" s="109" t="str">
        <f t="shared" si="34"/>
        <v>None</v>
      </c>
      <c r="P162" s="109" t="str">
        <f t="shared" si="34"/>
        <v>DSL</v>
      </c>
      <c r="Q162" s="109" t="str">
        <f t="shared" si="34"/>
        <v>GSL</v>
      </c>
      <c r="R162" s="109" t="str">
        <f t="shared" si="34"/>
        <v>None</v>
      </c>
      <c r="S162" s="109" t="str">
        <f t="shared" si="34"/>
        <v>None</v>
      </c>
      <c r="T162" s="109" t="str">
        <f t="shared" si="34"/>
        <v>DSL</v>
      </c>
      <c r="U162" s="109" t="str">
        <f t="shared" si="34"/>
        <v>DSL</v>
      </c>
      <c r="V162" s="109" t="str">
        <f t="shared" si="32"/>
        <v>None</v>
      </c>
      <c r="W162" s="109" t="str">
        <f t="shared" si="32"/>
        <v>HFO</v>
      </c>
      <c r="X162" s="109" t="str">
        <f t="shared" si="32"/>
        <v>None</v>
      </c>
      <c r="Y162" s="109" t="str">
        <f t="shared" si="32"/>
        <v>HFO</v>
      </c>
      <c r="Z162" s="109" t="str">
        <f t="shared" si="32"/>
        <v>COA</v>
      </c>
      <c r="AA162" s="109" t="str">
        <f t="shared" si="32"/>
        <v>COA</v>
      </c>
      <c r="AB162" s="109" t="str">
        <f t="shared" si="32"/>
        <v>NGA</v>
      </c>
      <c r="AC162" s="109" t="str">
        <f t="shared" si="32"/>
        <v>NGA</v>
      </c>
      <c r="AD162" s="109" t="str">
        <f t="shared" si="32"/>
        <v>NGA</v>
      </c>
      <c r="AE162" s="109" t="str">
        <f t="shared" si="32"/>
        <v>COA</v>
      </c>
      <c r="AF162" s="109" t="str">
        <f t="shared" si="32"/>
        <v>COA</v>
      </c>
      <c r="AG162" s="109" t="str">
        <f t="shared" si="32"/>
        <v>COA</v>
      </c>
      <c r="AH162" s="109" t="str">
        <f t="shared" si="32"/>
        <v>WST</v>
      </c>
      <c r="AI162" s="109" t="str">
        <f t="shared" si="32"/>
        <v>WST</v>
      </c>
      <c r="AJ162" s="109" t="str">
        <f t="shared" si="32"/>
        <v>None</v>
      </c>
      <c r="AK162" s="109" t="str">
        <f t="shared" si="32"/>
        <v>None</v>
      </c>
      <c r="AL162" s="109" t="str">
        <f t="shared" si="33"/>
        <v>None</v>
      </c>
      <c r="AM162" s="109" t="str">
        <f t="shared" si="33"/>
        <v>None</v>
      </c>
      <c r="AN162" s="109" t="str">
        <f t="shared" si="33"/>
        <v>None</v>
      </c>
      <c r="AO162" s="109" t="str">
        <f t="shared" si="33"/>
        <v>None</v>
      </c>
      <c r="AP162" s="109" t="str">
        <f t="shared" si="33"/>
        <v>None</v>
      </c>
      <c r="AQ162" s="109" t="str">
        <f t="shared" si="33"/>
        <v>None</v>
      </c>
      <c r="AR162" s="109" t="str">
        <f t="shared" si="33"/>
        <v>None</v>
      </c>
      <c r="AS162" s="109" t="str">
        <f t="shared" si="33"/>
        <v>None</v>
      </c>
      <c r="AT162" s="109" t="str">
        <f t="shared" si="33"/>
        <v>None</v>
      </c>
      <c r="AU162" s="109" t="str">
        <f t="shared" si="33"/>
        <v>None</v>
      </c>
      <c r="AV162" s="109" t="str">
        <f t="shared" si="33"/>
        <v>None</v>
      </c>
      <c r="AW162" s="109" t="str">
        <f t="shared" si="33"/>
        <v>None</v>
      </c>
      <c r="AX162" s="109" t="str">
        <f t="shared" si="33"/>
        <v>None</v>
      </c>
      <c r="AY162" s="115" t="str">
        <f t="shared" si="33"/>
        <v>NGA</v>
      </c>
    </row>
    <row r="163" spans="1:51" s="13" customFormat="1">
      <c r="A163" s="2"/>
      <c r="B163" s="2"/>
      <c r="C163"/>
      <c r="D163"/>
      <c r="E163"/>
      <c r="F163" s="108" t="str">
        <f t="shared" si="34"/>
        <v>None</v>
      </c>
      <c r="G163" s="109" t="str">
        <f t="shared" si="34"/>
        <v>HFO</v>
      </c>
      <c r="H163" s="109" t="str">
        <f t="shared" si="34"/>
        <v>NGA</v>
      </c>
      <c r="I163" s="109" t="str">
        <f t="shared" si="34"/>
        <v>LPG</v>
      </c>
      <c r="J163" s="109" t="str">
        <f t="shared" si="34"/>
        <v>LPG</v>
      </c>
      <c r="K163" s="109" t="str">
        <f t="shared" si="34"/>
        <v>LPG</v>
      </c>
      <c r="L163" s="109" t="str">
        <f t="shared" si="34"/>
        <v>GSL</v>
      </c>
      <c r="M163" s="109" t="str">
        <f t="shared" si="34"/>
        <v>GSL</v>
      </c>
      <c r="N163" s="109" t="str">
        <f t="shared" si="34"/>
        <v>GSL</v>
      </c>
      <c r="O163" s="109" t="str">
        <f t="shared" si="34"/>
        <v>None</v>
      </c>
      <c r="P163" s="109" t="str">
        <f t="shared" si="34"/>
        <v>DSL</v>
      </c>
      <c r="Q163" s="109" t="str">
        <f t="shared" si="34"/>
        <v>GSL</v>
      </c>
      <c r="R163" s="109" t="str">
        <f t="shared" si="34"/>
        <v>None</v>
      </c>
      <c r="S163" s="109" t="str">
        <f t="shared" si="34"/>
        <v>None</v>
      </c>
      <c r="T163" s="109" t="str">
        <f t="shared" si="34"/>
        <v>DSL</v>
      </c>
      <c r="U163" s="109" t="str">
        <f t="shared" si="34"/>
        <v>DSL</v>
      </c>
      <c r="V163" s="109" t="str">
        <f t="shared" si="32"/>
        <v>None</v>
      </c>
      <c r="W163" s="109" t="str">
        <f t="shared" si="32"/>
        <v>HFO</v>
      </c>
      <c r="X163" s="109" t="str">
        <f t="shared" si="32"/>
        <v>None</v>
      </c>
      <c r="Y163" s="109" t="str">
        <f t="shared" si="32"/>
        <v>HFO</v>
      </c>
      <c r="Z163" s="109" t="str">
        <f t="shared" si="32"/>
        <v>COA</v>
      </c>
      <c r="AA163" s="109" t="str">
        <f t="shared" si="32"/>
        <v>COA</v>
      </c>
      <c r="AB163" s="109" t="str">
        <f t="shared" si="32"/>
        <v>NGA</v>
      </c>
      <c r="AC163" s="109" t="str">
        <f t="shared" si="32"/>
        <v>NGA</v>
      </c>
      <c r="AD163" s="109" t="str">
        <f t="shared" si="32"/>
        <v>NGA</v>
      </c>
      <c r="AE163" s="109" t="str">
        <f t="shared" si="32"/>
        <v>COA</v>
      </c>
      <c r="AF163" s="109" t="str">
        <f t="shared" si="32"/>
        <v>COA</v>
      </c>
      <c r="AG163" s="109" t="str">
        <f t="shared" si="32"/>
        <v>COA</v>
      </c>
      <c r="AH163" s="109" t="str">
        <f t="shared" si="32"/>
        <v>WST</v>
      </c>
      <c r="AI163" s="109" t="str">
        <f t="shared" si="32"/>
        <v>WST</v>
      </c>
      <c r="AJ163" s="109" t="str">
        <f t="shared" si="32"/>
        <v>None</v>
      </c>
      <c r="AK163" s="109" t="str">
        <f t="shared" si="32"/>
        <v>None</v>
      </c>
      <c r="AL163" s="109" t="str">
        <f t="shared" si="33"/>
        <v>None</v>
      </c>
      <c r="AM163" s="109" t="str">
        <f t="shared" si="33"/>
        <v>None</v>
      </c>
      <c r="AN163" s="109" t="str">
        <f t="shared" si="33"/>
        <v>None</v>
      </c>
      <c r="AO163" s="109" t="str">
        <f t="shared" si="33"/>
        <v>None</v>
      </c>
      <c r="AP163" s="109" t="str">
        <f t="shared" si="33"/>
        <v>None</v>
      </c>
      <c r="AQ163" s="109" t="str">
        <f t="shared" si="33"/>
        <v>None</v>
      </c>
      <c r="AR163" s="109" t="str">
        <f t="shared" si="33"/>
        <v>None</v>
      </c>
      <c r="AS163" s="109" t="str">
        <f t="shared" si="33"/>
        <v>None</v>
      </c>
      <c r="AT163" s="109" t="str">
        <f t="shared" si="33"/>
        <v>None</v>
      </c>
      <c r="AU163" s="109" t="str">
        <f t="shared" si="33"/>
        <v>None</v>
      </c>
      <c r="AV163" s="109" t="str">
        <f t="shared" si="33"/>
        <v>None</v>
      </c>
      <c r="AW163" s="109" t="str">
        <f t="shared" si="33"/>
        <v>None</v>
      </c>
      <c r="AX163" s="109" t="str">
        <f t="shared" si="33"/>
        <v>None</v>
      </c>
      <c r="AY163" s="115" t="str">
        <f t="shared" si="33"/>
        <v>NGA</v>
      </c>
    </row>
    <row r="164" spans="1:51" s="13" customFormat="1">
      <c r="A164" s="2"/>
      <c r="B164" s="2"/>
      <c r="C164"/>
      <c r="D164"/>
      <c r="E164"/>
      <c r="F164" s="108" t="str">
        <f t="shared" si="34"/>
        <v>None</v>
      </c>
      <c r="G164" s="109" t="str">
        <f t="shared" si="34"/>
        <v>HFO</v>
      </c>
      <c r="H164" s="109" t="str">
        <f t="shared" si="34"/>
        <v>NGA</v>
      </c>
      <c r="I164" s="109" t="str">
        <f t="shared" si="34"/>
        <v>LPG</v>
      </c>
      <c r="J164" s="109" t="str">
        <f t="shared" si="34"/>
        <v>LPG</v>
      </c>
      <c r="K164" s="109" t="str">
        <f t="shared" si="34"/>
        <v>LPG</v>
      </c>
      <c r="L164" s="109" t="str">
        <f t="shared" si="34"/>
        <v>GSL</v>
      </c>
      <c r="M164" s="109" t="str">
        <f t="shared" si="34"/>
        <v>GSL</v>
      </c>
      <c r="N164" s="109" t="str">
        <f t="shared" si="34"/>
        <v>GSL</v>
      </c>
      <c r="O164" s="109" t="str">
        <f t="shared" si="34"/>
        <v>None</v>
      </c>
      <c r="P164" s="109" t="str">
        <f t="shared" si="34"/>
        <v>DSL</v>
      </c>
      <c r="Q164" s="109" t="str">
        <f t="shared" si="34"/>
        <v>GSL</v>
      </c>
      <c r="R164" s="109" t="str">
        <f t="shared" si="34"/>
        <v>None</v>
      </c>
      <c r="S164" s="109" t="str">
        <f t="shared" si="34"/>
        <v>None</v>
      </c>
      <c r="T164" s="109" t="str">
        <f t="shared" si="34"/>
        <v>DSL</v>
      </c>
      <c r="U164" s="109" t="str">
        <f t="shared" si="34"/>
        <v>DSL</v>
      </c>
      <c r="V164" s="109" t="str">
        <f t="shared" si="32"/>
        <v>None</v>
      </c>
      <c r="W164" s="109" t="str">
        <f t="shared" si="32"/>
        <v>HFO</v>
      </c>
      <c r="X164" s="109" t="str">
        <f t="shared" si="32"/>
        <v>None</v>
      </c>
      <c r="Y164" s="109" t="str">
        <f t="shared" si="32"/>
        <v>HFO</v>
      </c>
      <c r="Z164" s="109" t="str">
        <f t="shared" si="32"/>
        <v>COA</v>
      </c>
      <c r="AA164" s="109" t="str">
        <f t="shared" si="32"/>
        <v>COA</v>
      </c>
      <c r="AB164" s="109" t="str">
        <f t="shared" si="32"/>
        <v>NGA</v>
      </c>
      <c r="AC164" s="109" t="str">
        <f t="shared" si="32"/>
        <v>NGA</v>
      </c>
      <c r="AD164" s="109" t="str">
        <f t="shared" si="32"/>
        <v>NGA</v>
      </c>
      <c r="AE164" s="109" t="str">
        <f t="shared" si="32"/>
        <v>COA</v>
      </c>
      <c r="AF164" s="109" t="str">
        <f t="shared" si="32"/>
        <v>COA</v>
      </c>
      <c r="AG164" s="109" t="str">
        <f t="shared" si="32"/>
        <v>COA</v>
      </c>
      <c r="AH164" s="109" t="str">
        <f t="shared" si="32"/>
        <v>WST</v>
      </c>
      <c r="AI164" s="109" t="str">
        <f t="shared" si="32"/>
        <v>WST</v>
      </c>
      <c r="AJ164" s="109" t="str">
        <f t="shared" si="32"/>
        <v>None</v>
      </c>
      <c r="AK164" s="109" t="str">
        <f t="shared" si="32"/>
        <v>None</v>
      </c>
      <c r="AL164" s="109" t="str">
        <f t="shared" si="33"/>
        <v>None</v>
      </c>
      <c r="AM164" s="109" t="str">
        <f t="shared" si="33"/>
        <v>None</v>
      </c>
      <c r="AN164" s="109" t="str">
        <f t="shared" si="33"/>
        <v>None</v>
      </c>
      <c r="AO164" s="109" t="str">
        <f t="shared" si="33"/>
        <v>None</v>
      </c>
      <c r="AP164" s="109" t="str">
        <f t="shared" si="33"/>
        <v>None</v>
      </c>
      <c r="AQ164" s="109" t="str">
        <f t="shared" si="33"/>
        <v>None</v>
      </c>
      <c r="AR164" s="109" t="str">
        <f t="shared" si="33"/>
        <v>None</v>
      </c>
      <c r="AS164" s="109" t="str">
        <f t="shared" si="33"/>
        <v>None</v>
      </c>
      <c r="AT164" s="109" t="str">
        <f t="shared" si="33"/>
        <v>None</v>
      </c>
      <c r="AU164" s="109" t="str">
        <f t="shared" si="33"/>
        <v>None</v>
      </c>
      <c r="AV164" s="109" t="str">
        <f t="shared" si="33"/>
        <v>None</v>
      </c>
      <c r="AW164" s="109" t="str">
        <f t="shared" si="33"/>
        <v>None</v>
      </c>
      <c r="AX164" s="109" t="str">
        <f t="shared" si="33"/>
        <v>None</v>
      </c>
      <c r="AY164" s="115" t="str">
        <f t="shared" si="33"/>
        <v>NGA</v>
      </c>
    </row>
    <row r="165" spans="1:51" s="13" customFormat="1">
      <c r="A165" s="2"/>
      <c r="B165" s="2"/>
      <c r="C165"/>
      <c r="D165"/>
      <c r="E165"/>
      <c r="F165" s="108" t="str">
        <f t="shared" si="34"/>
        <v>None</v>
      </c>
      <c r="G165" s="109" t="str">
        <f t="shared" si="34"/>
        <v>HFO</v>
      </c>
      <c r="H165" s="109" t="str">
        <f t="shared" si="34"/>
        <v>NGA</v>
      </c>
      <c r="I165" s="109" t="str">
        <f t="shared" si="34"/>
        <v>LPG</v>
      </c>
      <c r="J165" s="109" t="str">
        <f t="shared" si="34"/>
        <v>LPG</v>
      </c>
      <c r="K165" s="109" t="str">
        <f t="shared" si="34"/>
        <v>LPG</v>
      </c>
      <c r="L165" s="109" t="str">
        <f t="shared" si="34"/>
        <v>GSL</v>
      </c>
      <c r="M165" s="109" t="str">
        <f t="shared" si="34"/>
        <v>GSL</v>
      </c>
      <c r="N165" s="109" t="str">
        <f t="shared" si="34"/>
        <v>GSL</v>
      </c>
      <c r="O165" s="109" t="str">
        <f t="shared" si="34"/>
        <v>None</v>
      </c>
      <c r="P165" s="109" t="str">
        <f t="shared" si="34"/>
        <v>DSL</v>
      </c>
      <c r="Q165" s="109" t="str">
        <f t="shared" si="34"/>
        <v>GSL</v>
      </c>
      <c r="R165" s="109" t="str">
        <f t="shared" si="34"/>
        <v>None</v>
      </c>
      <c r="S165" s="109" t="str">
        <f t="shared" si="34"/>
        <v>None</v>
      </c>
      <c r="T165" s="109" t="str">
        <f t="shared" si="34"/>
        <v>DSL</v>
      </c>
      <c r="U165" s="109" t="str">
        <f t="shared" si="34"/>
        <v>DSL</v>
      </c>
      <c r="V165" s="109" t="str">
        <f t="shared" si="32"/>
        <v>None</v>
      </c>
      <c r="W165" s="109" t="str">
        <f t="shared" si="32"/>
        <v>HFO</v>
      </c>
      <c r="X165" s="109" t="str">
        <f t="shared" si="32"/>
        <v>None</v>
      </c>
      <c r="Y165" s="109" t="str">
        <f t="shared" si="32"/>
        <v>HFO</v>
      </c>
      <c r="Z165" s="109" t="str">
        <f t="shared" si="32"/>
        <v>COA</v>
      </c>
      <c r="AA165" s="109" t="str">
        <f t="shared" si="32"/>
        <v>COA</v>
      </c>
      <c r="AB165" s="109" t="str">
        <f t="shared" si="32"/>
        <v>NGA</v>
      </c>
      <c r="AC165" s="109" t="str">
        <f t="shared" si="32"/>
        <v>NGA</v>
      </c>
      <c r="AD165" s="109" t="str">
        <f t="shared" si="32"/>
        <v>NGA</v>
      </c>
      <c r="AE165" s="109" t="str">
        <f t="shared" si="32"/>
        <v>COA</v>
      </c>
      <c r="AF165" s="109" t="str">
        <f t="shared" si="32"/>
        <v>COA</v>
      </c>
      <c r="AG165" s="109" t="str">
        <f t="shared" si="32"/>
        <v>COA</v>
      </c>
      <c r="AH165" s="109" t="str">
        <f t="shared" si="32"/>
        <v>WST</v>
      </c>
      <c r="AI165" s="109" t="str">
        <f t="shared" si="32"/>
        <v>WST</v>
      </c>
      <c r="AJ165" s="109" t="str">
        <f t="shared" si="32"/>
        <v>None</v>
      </c>
      <c r="AK165" s="109" t="str">
        <f t="shared" si="32"/>
        <v>None</v>
      </c>
      <c r="AL165" s="109" t="str">
        <f t="shared" si="33"/>
        <v>None</v>
      </c>
      <c r="AM165" s="109" t="str">
        <f t="shared" si="33"/>
        <v>None</v>
      </c>
      <c r="AN165" s="109" t="str">
        <f t="shared" si="33"/>
        <v>None</v>
      </c>
      <c r="AO165" s="109" t="str">
        <f t="shared" si="33"/>
        <v>None</v>
      </c>
      <c r="AP165" s="109" t="str">
        <f t="shared" si="33"/>
        <v>None</v>
      </c>
      <c r="AQ165" s="109" t="str">
        <f t="shared" si="33"/>
        <v>None</v>
      </c>
      <c r="AR165" s="109" t="str">
        <f t="shared" si="33"/>
        <v>None</v>
      </c>
      <c r="AS165" s="109" t="str">
        <f t="shared" si="33"/>
        <v>None</v>
      </c>
      <c r="AT165" s="109" t="str">
        <f t="shared" si="33"/>
        <v>None</v>
      </c>
      <c r="AU165" s="109" t="str">
        <f t="shared" si="33"/>
        <v>None</v>
      </c>
      <c r="AV165" s="109" t="str">
        <f t="shared" si="33"/>
        <v>None</v>
      </c>
      <c r="AW165" s="109" t="str">
        <f t="shared" si="33"/>
        <v>None</v>
      </c>
      <c r="AX165" s="109" t="str">
        <f t="shared" si="33"/>
        <v>None</v>
      </c>
      <c r="AY165" s="115" t="str">
        <f t="shared" si="33"/>
        <v>NGA</v>
      </c>
    </row>
    <row r="166" spans="1:51" s="13" customFormat="1">
      <c r="A166" s="2"/>
      <c r="B166" s="2"/>
      <c r="C166"/>
      <c r="D166"/>
      <c r="E166"/>
      <c r="F166" s="108" t="str">
        <f t="shared" si="34"/>
        <v>None</v>
      </c>
      <c r="G166" s="109" t="str">
        <f t="shared" si="34"/>
        <v>HFO</v>
      </c>
      <c r="H166" s="109" t="str">
        <f t="shared" si="34"/>
        <v>NGA</v>
      </c>
      <c r="I166" s="109" t="str">
        <f t="shared" si="34"/>
        <v>LPG</v>
      </c>
      <c r="J166" s="109" t="str">
        <f t="shared" si="34"/>
        <v>LPG</v>
      </c>
      <c r="K166" s="109" t="str">
        <f t="shared" si="34"/>
        <v>LPG</v>
      </c>
      <c r="L166" s="109" t="str">
        <f t="shared" si="34"/>
        <v>GSL</v>
      </c>
      <c r="M166" s="109" t="str">
        <f t="shared" si="34"/>
        <v>GSL</v>
      </c>
      <c r="N166" s="109" t="str">
        <f t="shared" si="34"/>
        <v>GSL</v>
      </c>
      <c r="O166" s="109" t="str">
        <f t="shared" si="34"/>
        <v>None</v>
      </c>
      <c r="P166" s="109" t="str">
        <f t="shared" si="34"/>
        <v>DSL</v>
      </c>
      <c r="Q166" s="109" t="str">
        <f t="shared" si="34"/>
        <v>GSL</v>
      </c>
      <c r="R166" s="109" t="str">
        <f t="shared" si="34"/>
        <v>None</v>
      </c>
      <c r="S166" s="109" t="str">
        <f t="shared" si="34"/>
        <v>None</v>
      </c>
      <c r="T166" s="109" t="str">
        <f t="shared" si="34"/>
        <v>DSL</v>
      </c>
      <c r="U166" s="109" t="str">
        <f t="shared" si="34"/>
        <v>DSL</v>
      </c>
      <c r="V166" s="109" t="str">
        <f t="shared" si="32"/>
        <v>None</v>
      </c>
      <c r="W166" s="109" t="str">
        <f t="shared" si="32"/>
        <v>HFO</v>
      </c>
      <c r="X166" s="109" t="str">
        <f t="shared" si="32"/>
        <v>None</v>
      </c>
      <c r="Y166" s="109" t="str">
        <f t="shared" si="32"/>
        <v>HFO</v>
      </c>
      <c r="Z166" s="109" t="str">
        <f t="shared" si="32"/>
        <v>COA</v>
      </c>
      <c r="AA166" s="109" t="str">
        <f t="shared" si="32"/>
        <v>COA</v>
      </c>
      <c r="AB166" s="109" t="str">
        <f t="shared" si="32"/>
        <v>NGA</v>
      </c>
      <c r="AC166" s="109" t="str">
        <f t="shared" si="32"/>
        <v>NGA</v>
      </c>
      <c r="AD166" s="109" t="str">
        <f t="shared" si="32"/>
        <v>NGA</v>
      </c>
      <c r="AE166" s="109" t="str">
        <f t="shared" si="32"/>
        <v>COA</v>
      </c>
      <c r="AF166" s="109" t="str">
        <f t="shared" si="32"/>
        <v>COA</v>
      </c>
      <c r="AG166" s="109" t="str">
        <f t="shared" si="32"/>
        <v>COA</v>
      </c>
      <c r="AH166" s="109" t="str">
        <f t="shared" si="32"/>
        <v>WST</v>
      </c>
      <c r="AI166" s="109" t="str">
        <f t="shared" si="32"/>
        <v>WST</v>
      </c>
      <c r="AJ166" s="109" t="str">
        <f t="shared" si="32"/>
        <v>None</v>
      </c>
      <c r="AK166" s="109" t="str">
        <f t="shared" si="32"/>
        <v>None</v>
      </c>
      <c r="AL166" s="109" t="str">
        <f t="shared" si="33"/>
        <v>None</v>
      </c>
      <c r="AM166" s="109" t="str">
        <f t="shared" si="33"/>
        <v>None</v>
      </c>
      <c r="AN166" s="109" t="str">
        <f t="shared" si="33"/>
        <v>None</v>
      </c>
      <c r="AO166" s="109" t="str">
        <f t="shared" si="33"/>
        <v>None</v>
      </c>
      <c r="AP166" s="109" t="str">
        <f t="shared" si="33"/>
        <v>None</v>
      </c>
      <c r="AQ166" s="109" t="str">
        <f t="shared" si="33"/>
        <v>None</v>
      </c>
      <c r="AR166" s="109" t="str">
        <f t="shared" si="33"/>
        <v>None</v>
      </c>
      <c r="AS166" s="109" t="str">
        <f t="shared" si="33"/>
        <v>None</v>
      </c>
      <c r="AT166" s="109" t="str">
        <f t="shared" si="33"/>
        <v>None</v>
      </c>
      <c r="AU166" s="109" t="str">
        <f t="shared" si="33"/>
        <v>None</v>
      </c>
      <c r="AV166" s="109" t="str">
        <f t="shared" si="33"/>
        <v>None</v>
      </c>
      <c r="AW166" s="109" t="str">
        <f t="shared" si="33"/>
        <v>None</v>
      </c>
      <c r="AX166" s="109" t="str">
        <f t="shared" si="33"/>
        <v>None</v>
      </c>
      <c r="AY166" s="115" t="str">
        <f t="shared" si="33"/>
        <v>NGA</v>
      </c>
    </row>
    <row r="167" spans="1:51" s="13" customFormat="1">
      <c r="A167" s="2"/>
      <c r="B167" s="2"/>
      <c r="C167"/>
      <c r="D167"/>
      <c r="E167"/>
      <c r="F167" s="108" t="str">
        <f t="shared" si="34"/>
        <v>None</v>
      </c>
      <c r="G167" s="109" t="str">
        <f t="shared" si="34"/>
        <v>HFO</v>
      </c>
      <c r="H167" s="109" t="str">
        <f t="shared" si="34"/>
        <v>NGA</v>
      </c>
      <c r="I167" s="109" t="str">
        <f t="shared" si="34"/>
        <v>LPG</v>
      </c>
      <c r="J167" s="109" t="str">
        <f t="shared" si="34"/>
        <v>LPG</v>
      </c>
      <c r="K167" s="109" t="str">
        <f t="shared" si="34"/>
        <v>LPG</v>
      </c>
      <c r="L167" s="109" t="str">
        <f t="shared" si="34"/>
        <v>GSL</v>
      </c>
      <c r="M167" s="109" t="str">
        <f t="shared" si="34"/>
        <v>GSL</v>
      </c>
      <c r="N167" s="109" t="str">
        <f t="shared" si="34"/>
        <v>GSL</v>
      </c>
      <c r="O167" s="109" t="str">
        <f t="shared" si="34"/>
        <v>None</v>
      </c>
      <c r="P167" s="109" t="str">
        <f t="shared" si="34"/>
        <v>DSL</v>
      </c>
      <c r="Q167" s="109" t="str">
        <f t="shared" si="34"/>
        <v>GSL</v>
      </c>
      <c r="R167" s="109" t="str">
        <f t="shared" si="34"/>
        <v>None</v>
      </c>
      <c r="S167" s="109" t="str">
        <f t="shared" si="34"/>
        <v>None</v>
      </c>
      <c r="T167" s="109" t="str">
        <f t="shared" si="34"/>
        <v>DSL</v>
      </c>
      <c r="U167" s="109" t="str">
        <f t="shared" si="34"/>
        <v>DSL</v>
      </c>
      <c r="V167" s="109" t="str">
        <f t="shared" si="32"/>
        <v>None</v>
      </c>
      <c r="W167" s="109" t="str">
        <f t="shared" si="32"/>
        <v>HFO</v>
      </c>
      <c r="X167" s="109" t="str">
        <f t="shared" si="32"/>
        <v>None</v>
      </c>
      <c r="Y167" s="109" t="str">
        <f t="shared" si="32"/>
        <v>HFO</v>
      </c>
      <c r="Z167" s="109" t="str">
        <f t="shared" si="32"/>
        <v>COA</v>
      </c>
      <c r="AA167" s="109" t="str">
        <f t="shared" si="32"/>
        <v>COA</v>
      </c>
      <c r="AB167" s="109" t="str">
        <f t="shared" si="32"/>
        <v>NGA</v>
      </c>
      <c r="AC167" s="109" t="str">
        <f t="shared" si="32"/>
        <v>NGA</v>
      </c>
      <c r="AD167" s="109" t="str">
        <f t="shared" si="32"/>
        <v>NGA</v>
      </c>
      <c r="AE167" s="109" t="str">
        <f t="shared" si="32"/>
        <v>COA</v>
      </c>
      <c r="AF167" s="109" t="str">
        <f t="shared" si="32"/>
        <v>COA</v>
      </c>
      <c r="AG167" s="109" t="str">
        <f t="shared" si="32"/>
        <v>COA</v>
      </c>
      <c r="AH167" s="109" t="str">
        <f t="shared" si="32"/>
        <v>WST</v>
      </c>
      <c r="AI167" s="109" t="str">
        <f t="shared" si="32"/>
        <v>WST</v>
      </c>
      <c r="AJ167" s="109" t="str">
        <f t="shared" si="32"/>
        <v>None</v>
      </c>
      <c r="AK167" s="109" t="str">
        <f t="shared" si="32"/>
        <v>None</v>
      </c>
      <c r="AL167" s="109" t="str">
        <f t="shared" si="33"/>
        <v>None</v>
      </c>
      <c r="AM167" s="109" t="str">
        <f t="shared" si="33"/>
        <v>None</v>
      </c>
      <c r="AN167" s="109" t="str">
        <f t="shared" si="33"/>
        <v>None</v>
      </c>
      <c r="AO167" s="109" t="str">
        <f t="shared" si="33"/>
        <v>None</v>
      </c>
      <c r="AP167" s="109" t="str">
        <f t="shared" si="33"/>
        <v>None</v>
      </c>
      <c r="AQ167" s="109" t="str">
        <f t="shared" si="33"/>
        <v>None</v>
      </c>
      <c r="AR167" s="109" t="str">
        <f t="shared" si="33"/>
        <v>None</v>
      </c>
      <c r="AS167" s="109" t="str">
        <f t="shared" si="33"/>
        <v>None</v>
      </c>
      <c r="AT167" s="109" t="str">
        <f t="shared" si="33"/>
        <v>None</v>
      </c>
      <c r="AU167" s="109" t="str">
        <f t="shared" si="33"/>
        <v>None</v>
      </c>
      <c r="AV167" s="109" t="str">
        <f t="shared" si="33"/>
        <v>None</v>
      </c>
      <c r="AW167" s="109" t="str">
        <f t="shared" si="33"/>
        <v>None</v>
      </c>
      <c r="AX167" s="109" t="str">
        <f t="shared" si="33"/>
        <v>None</v>
      </c>
      <c r="AY167" s="115" t="str">
        <f t="shared" si="33"/>
        <v>NGA</v>
      </c>
    </row>
    <row r="168" spans="1:51" s="13" customFormat="1">
      <c r="A168" s="2"/>
      <c r="B168" s="2"/>
      <c r="C168"/>
      <c r="D168"/>
      <c r="E168"/>
      <c r="F168" s="108" t="str">
        <f t="shared" si="34"/>
        <v>None</v>
      </c>
      <c r="G168" s="109" t="str">
        <f t="shared" si="34"/>
        <v>HFO</v>
      </c>
      <c r="H168" s="109" t="str">
        <f t="shared" si="34"/>
        <v>NGA</v>
      </c>
      <c r="I168" s="109" t="str">
        <f t="shared" si="34"/>
        <v>LPG</v>
      </c>
      <c r="J168" s="109" t="str">
        <f t="shared" si="34"/>
        <v>LPG</v>
      </c>
      <c r="K168" s="109" t="str">
        <f t="shared" si="34"/>
        <v>LPG</v>
      </c>
      <c r="L168" s="109" t="str">
        <f t="shared" si="34"/>
        <v>GSL</v>
      </c>
      <c r="M168" s="109" t="str">
        <f t="shared" si="34"/>
        <v>GSL</v>
      </c>
      <c r="N168" s="109" t="str">
        <f t="shared" si="34"/>
        <v>GSL</v>
      </c>
      <c r="O168" s="109" t="str">
        <f t="shared" si="34"/>
        <v>None</v>
      </c>
      <c r="P168" s="109" t="str">
        <f t="shared" si="34"/>
        <v>DSL</v>
      </c>
      <c r="Q168" s="109" t="str">
        <f t="shared" si="34"/>
        <v>GSL</v>
      </c>
      <c r="R168" s="109" t="str">
        <f t="shared" si="34"/>
        <v>None</v>
      </c>
      <c r="S168" s="109" t="str">
        <f t="shared" si="34"/>
        <v>None</v>
      </c>
      <c r="T168" s="109" t="str">
        <f t="shared" si="34"/>
        <v>DSL</v>
      </c>
      <c r="U168" s="109" t="str">
        <f t="shared" si="34"/>
        <v>DSL</v>
      </c>
      <c r="V168" s="109" t="str">
        <f t="shared" si="32"/>
        <v>None</v>
      </c>
      <c r="W168" s="109" t="str">
        <f t="shared" si="32"/>
        <v>HFO</v>
      </c>
      <c r="X168" s="109" t="str">
        <f t="shared" si="32"/>
        <v>None</v>
      </c>
      <c r="Y168" s="109" t="str">
        <f t="shared" si="32"/>
        <v>HFO</v>
      </c>
      <c r="Z168" s="109" t="str">
        <f t="shared" si="32"/>
        <v>COA</v>
      </c>
      <c r="AA168" s="109" t="str">
        <f t="shared" si="32"/>
        <v>COA</v>
      </c>
      <c r="AB168" s="109" t="str">
        <f t="shared" si="32"/>
        <v>NGA</v>
      </c>
      <c r="AC168" s="109" t="str">
        <f t="shared" si="32"/>
        <v>NGA</v>
      </c>
      <c r="AD168" s="109" t="str">
        <f t="shared" si="32"/>
        <v>NGA</v>
      </c>
      <c r="AE168" s="109" t="str">
        <f t="shared" si="32"/>
        <v>COA</v>
      </c>
      <c r="AF168" s="109" t="str">
        <f t="shared" si="32"/>
        <v>COA</v>
      </c>
      <c r="AG168" s="109" t="str">
        <f t="shared" si="32"/>
        <v>COA</v>
      </c>
      <c r="AH168" s="109" t="str">
        <f t="shared" si="32"/>
        <v>WST</v>
      </c>
      <c r="AI168" s="109" t="str">
        <f t="shared" si="32"/>
        <v>WST</v>
      </c>
      <c r="AJ168" s="109" t="str">
        <f t="shared" si="32"/>
        <v>None</v>
      </c>
      <c r="AK168" s="109" t="str">
        <f t="shared" si="32"/>
        <v>None</v>
      </c>
      <c r="AL168" s="109" t="str">
        <f t="shared" si="33"/>
        <v>None</v>
      </c>
      <c r="AM168" s="109" t="str">
        <f t="shared" si="33"/>
        <v>None</v>
      </c>
      <c r="AN168" s="109" t="str">
        <f t="shared" si="33"/>
        <v>None</v>
      </c>
      <c r="AO168" s="109" t="str">
        <f t="shared" si="33"/>
        <v>None</v>
      </c>
      <c r="AP168" s="109" t="str">
        <f t="shared" si="33"/>
        <v>None</v>
      </c>
      <c r="AQ168" s="109" t="str">
        <f t="shared" si="33"/>
        <v>None</v>
      </c>
      <c r="AR168" s="109" t="str">
        <f t="shared" si="33"/>
        <v>None</v>
      </c>
      <c r="AS168" s="109" t="str">
        <f t="shared" si="33"/>
        <v>None</v>
      </c>
      <c r="AT168" s="109" t="str">
        <f t="shared" si="33"/>
        <v>None</v>
      </c>
      <c r="AU168" s="109" t="str">
        <f t="shared" si="33"/>
        <v>None</v>
      </c>
      <c r="AV168" s="109" t="str">
        <f t="shared" si="33"/>
        <v>None</v>
      </c>
      <c r="AW168" s="109" t="str">
        <f t="shared" si="33"/>
        <v>None</v>
      </c>
      <c r="AX168" s="109" t="str">
        <f t="shared" si="33"/>
        <v>None</v>
      </c>
      <c r="AY168" s="115" t="str">
        <f t="shared" si="33"/>
        <v>NGA</v>
      </c>
    </row>
    <row r="169" spans="1:51" s="13" customFormat="1">
      <c r="A169" s="2"/>
      <c r="B169" s="2"/>
      <c r="C169"/>
      <c r="D169"/>
      <c r="E169"/>
      <c r="F169" s="108" t="str">
        <f t="shared" si="34"/>
        <v>None</v>
      </c>
      <c r="G169" s="109" t="str">
        <f t="shared" si="34"/>
        <v>HFO</v>
      </c>
      <c r="H169" s="109" t="str">
        <f t="shared" si="34"/>
        <v>NGA</v>
      </c>
      <c r="I169" s="109" t="str">
        <f t="shared" si="34"/>
        <v>LPG</v>
      </c>
      <c r="J169" s="109" t="str">
        <f t="shared" si="34"/>
        <v>LPG</v>
      </c>
      <c r="K169" s="109" t="str">
        <f t="shared" si="34"/>
        <v>LPG</v>
      </c>
      <c r="L169" s="109" t="str">
        <f t="shared" si="34"/>
        <v>GSL</v>
      </c>
      <c r="M169" s="109" t="str">
        <f t="shared" si="34"/>
        <v>GSL</v>
      </c>
      <c r="N169" s="109" t="str">
        <f t="shared" si="34"/>
        <v>GSL</v>
      </c>
      <c r="O169" s="109" t="str">
        <f t="shared" si="34"/>
        <v>None</v>
      </c>
      <c r="P169" s="109" t="str">
        <f t="shared" si="34"/>
        <v>DSL</v>
      </c>
      <c r="Q169" s="109" t="str">
        <f t="shared" si="34"/>
        <v>GSL</v>
      </c>
      <c r="R169" s="109" t="str">
        <f t="shared" si="34"/>
        <v>None</v>
      </c>
      <c r="S169" s="109" t="str">
        <f t="shared" si="34"/>
        <v>None</v>
      </c>
      <c r="T169" s="109" t="str">
        <f t="shared" si="34"/>
        <v>DSL</v>
      </c>
      <c r="U169" s="109" t="str">
        <f t="shared" si="34"/>
        <v>DSL</v>
      </c>
      <c r="V169" s="109" t="str">
        <f t="shared" si="32"/>
        <v>None</v>
      </c>
      <c r="W169" s="109" t="str">
        <f t="shared" si="32"/>
        <v>HFO</v>
      </c>
      <c r="X169" s="109" t="str">
        <f t="shared" si="32"/>
        <v>None</v>
      </c>
      <c r="Y169" s="109" t="str">
        <f t="shared" si="32"/>
        <v>HFO</v>
      </c>
      <c r="Z169" s="109" t="str">
        <f t="shared" si="32"/>
        <v>COA</v>
      </c>
      <c r="AA169" s="109" t="str">
        <f t="shared" si="32"/>
        <v>COA</v>
      </c>
      <c r="AB169" s="109" t="str">
        <f t="shared" si="32"/>
        <v>NGA</v>
      </c>
      <c r="AC169" s="109" t="str">
        <f t="shared" si="32"/>
        <v>NGA</v>
      </c>
      <c r="AD169" s="109" t="str">
        <f t="shared" si="32"/>
        <v>NGA</v>
      </c>
      <c r="AE169" s="109" t="str">
        <f t="shared" si="32"/>
        <v>COA</v>
      </c>
      <c r="AF169" s="109" t="str">
        <f t="shared" si="32"/>
        <v>COA</v>
      </c>
      <c r="AG169" s="109" t="str">
        <f t="shared" si="32"/>
        <v>COA</v>
      </c>
      <c r="AH169" s="109" t="str">
        <f t="shared" si="32"/>
        <v>WST</v>
      </c>
      <c r="AI169" s="109" t="str">
        <f t="shared" si="32"/>
        <v>WST</v>
      </c>
      <c r="AJ169" s="109" t="str">
        <f t="shared" si="32"/>
        <v>None</v>
      </c>
      <c r="AK169" s="109" t="str">
        <f t="shared" si="32"/>
        <v>None</v>
      </c>
      <c r="AL169" s="109" t="str">
        <f t="shared" si="33"/>
        <v>None</v>
      </c>
      <c r="AM169" s="109" t="str">
        <f t="shared" si="33"/>
        <v>None</v>
      </c>
      <c r="AN169" s="109" t="str">
        <f t="shared" si="33"/>
        <v>None</v>
      </c>
      <c r="AO169" s="109" t="str">
        <f t="shared" si="33"/>
        <v>None</v>
      </c>
      <c r="AP169" s="109" t="str">
        <f t="shared" si="33"/>
        <v>None</v>
      </c>
      <c r="AQ169" s="109" t="str">
        <f t="shared" si="33"/>
        <v>None</v>
      </c>
      <c r="AR169" s="109" t="str">
        <f t="shared" si="33"/>
        <v>None</v>
      </c>
      <c r="AS169" s="109" t="str">
        <f t="shared" si="33"/>
        <v>None</v>
      </c>
      <c r="AT169" s="109" t="str">
        <f t="shared" si="33"/>
        <v>None</v>
      </c>
      <c r="AU169" s="109" t="str">
        <f t="shared" si="33"/>
        <v>None</v>
      </c>
      <c r="AV169" s="109" t="str">
        <f t="shared" si="33"/>
        <v>None</v>
      </c>
      <c r="AW169" s="109" t="str">
        <f t="shared" si="33"/>
        <v>None</v>
      </c>
      <c r="AX169" s="109" t="str">
        <f t="shared" si="33"/>
        <v>None</v>
      </c>
      <c r="AY169" s="115" t="str">
        <f t="shared" si="33"/>
        <v>NGA</v>
      </c>
    </row>
    <row r="170" spans="1:51" s="13" customFormat="1">
      <c r="A170" s="2"/>
      <c r="B170" s="2"/>
      <c r="C170"/>
      <c r="D170"/>
      <c r="E170"/>
      <c r="F170" s="108" t="str">
        <f t="shared" si="34"/>
        <v>None</v>
      </c>
      <c r="G170" s="109" t="str">
        <f t="shared" si="34"/>
        <v>HFO</v>
      </c>
      <c r="H170" s="109" t="str">
        <f t="shared" si="34"/>
        <v>NGA</v>
      </c>
      <c r="I170" s="109" t="str">
        <f t="shared" si="34"/>
        <v>LPG</v>
      </c>
      <c r="J170" s="109" t="str">
        <f t="shared" si="34"/>
        <v>LPG</v>
      </c>
      <c r="K170" s="109" t="str">
        <f t="shared" si="34"/>
        <v>LPG</v>
      </c>
      <c r="L170" s="109" t="str">
        <f t="shared" si="34"/>
        <v>GSL</v>
      </c>
      <c r="M170" s="109" t="str">
        <f t="shared" si="34"/>
        <v>GSL</v>
      </c>
      <c r="N170" s="109" t="str">
        <f t="shared" si="34"/>
        <v>GSL</v>
      </c>
      <c r="O170" s="109" t="str">
        <f t="shared" si="34"/>
        <v>None</v>
      </c>
      <c r="P170" s="109" t="str">
        <f t="shared" si="34"/>
        <v>DSL</v>
      </c>
      <c r="Q170" s="109" t="str">
        <f t="shared" si="34"/>
        <v>GSL</v>
      </c>
      <c r="R170" s="109" t="str">
        <f t="shared" si="34"/>
        <v>None</v>
      </c>
      <c r="S170" s="109" t="str">
        <f t="shared" si="34"/>
        <v>None</v>
      </c>
      <c r="T170" s="109" t="str">
        <f t="shared" si="34"/>
        <v>DSL</v>
      </c>
      <c r="U170" s="109" t="str">
        <f t="shared" si="34"/>
        <v>DSL</v>
      </c>
      <c r="V170" s="109" t="str">
        <f t="shared" ref="V170:AK185" si="35">V$9</f>
        <v>None</v>
      </c>
      <c r="W170" s="109" t="str">
        <f t="shared" si="35"/>
        <v>HFO</v>
      </c>
      <c r="X170" s="109" t="str">
        <f t="shared" si="35"/>
        <v>None</v>
      </c>
      <c r="Y170" s="109" t="str">
        <f t="shared" si="35"/>
        <v>HFO</v>
      </c>
      <c r="Z170" s="109" t="str">
        <f t="shared" si="35"/>
        <v>COA</v>
      </c>
      <c r="AA170" s="109" t="str">
        <f t="shared" si="35"/>
        <v>COA</v>
      </c>
      <c r="AB170" s="109" t="str">
        <f t="shared" si="35"/>
        <v>NGA</v>
      </c>
      <c r="AC170" s="109" t="str">
        <f t="shared" si="35"/>
        <v>NGA</v>
      </c>
      <c r="AD170" s="109" t="str">
        <f t="shared" si="35"/>
        <v>NGA</v>
      </c>
      <c r="AE170" s="109" t="str">
        <f t="shared" si="35"/>
        <v>COA</v>
      </c>
      <c r="AF170" s="109" t="str">
        <f t="shared" si="35"/>
        <v>COA</v>
      </c>
      <c r="AG170" s="109" t="str">
        <f t="shared" si="35"/>
        <v>COA</v>
      </c>
      <c r="AH170" s="109" t="str">
        <f t="shared" si="35"/>
        <v>WST</v>
      </c>
      <c r="AI170" s="109" t="str">
        <f t="shared" si="35"/>
        <v>WST</v>
      </c>
      <c r="AJ170" s="109" t="str">
        <f t="shared" si="35"/>
        <v>None</v>
      </c>
      <c r="AK170" s="109" t="str">
        <f t="shared" si="35"/>
        <v>None</v>
      </c>
      <c r="AL170" s="109" t="str">
        <f t="shared" ref="AL170:AY185" si="36">AL$9</f>
        <v>None</v>
      </c>
      <c r="AM170" s="109" t="str">
        <f t="shared" si="36"/>
        <v>None</v>
      </c>
      <c r="AN170" s="109" t="str">
        <f t="shared" si="36"/>
        <v>None</v>
      </c>
      <c r="AO170" s="109" t="str">
        <f t="shared" si="36"/>
        <v>None</v>
      </c>
      <c r="AP170" s="109" t="str">
        <f t="shared" si="36"/>
        <v>None</v>
      </c>
      <c r="AQ170" s="109" t="str">
        <f t="shared" si="36"/>
        <v>None</v>
      </c>
      <c r="AR170" s="109" t="str">
        <f t="shared" si="36"/>
        <v>None</v>
      </c>
      <c r="AS170" s="109" t="str">
        <f t="shared" si="36"/>
        <v>None</v>
      </c>
      <c r="AT170" s="109" t="str">
        <f t="shared" si="36"/>
        <v>None</v>
      </c>
      <c r="AU170" s="109" t="str">
        <f t="shared" si="36"/>
        <v>None</v>
      </c>
      <c r="AV170" s="109" t="str">
        <f t="shared" si="36"/>
        <v>None</v>
      </c>
      <c r="AW170" s="109" t="str">
        <f t="shared" si="36"/>
        <v>None</v>
      </c>
      <c r="AX170" s="109" t="str">
        <f t="shared" si="36"/>
        <v>None</v>
      </c>
      <c r="AY170" s="115" t="str">
        <f t="shared" si="36"/>
        <v>NGA</v>
      </c>
    </row>
    <row r="171" spans="1:51" s="13" customFormat="1">
      <c r="A171" s="2"/>
      <c r="B171" s="2"/>
      <c r="C171"/>
      <c r="D171"/>
      <c r="E171"/>
      <c r="F171" s="108" t="str">
        <f t="shared" si="34"/>
        <v>None</v>
      </c>
      <c r="G171" s="109" t="str">
        <f t="shared" si="34"/>
        <v>HFO</v>
      </c>
      <c r="H171" s="109" t="str">
        <f t="shared" si="34"/>
        <v>NGA</v>
      </c>
      <c r="I171" s="109" t="str">
        <f t="shared" si="34"/>
        <v>LPG</v>
      </c>
      <c r="J171" s="109" t="str">
        <f t="shared" si="34"/>
        <v>LPG</v>
      </c>
      <c r="K171" s="109" t="str">
        <f t="shared" si="34"/>
        <v>LPG</v>
      </c>
      <c r="L171" s="109" t="str">
        <f t="shared" si="34"/>
        <v>GSL</v>
      </c>
      <c r="M171" s="109" t="str">
        <f t="shared" si="34"/>
        <v>GSL</v>
      </c>
      <c r="N171" s="109" t="str">
        <f t="shared" si="34"/>
        <v>GSL</v>
      </c>
      <c r="O171" s="109" t="str">
        <f t="shared" si="34"/>
        <v>None</v>
      </c>
      <c r="P171" s="109" t="str">
        <f t="shared" si="34"/>
        <v>DSL</v>
      </c>
      <c r="Q171" s="109" t="str">
        <f t="shared" si="34"/>
        <v>GSL</v>
      </c>
      <c r="R171" s="109" t="str">
        <f t="shared" si="34"/>
        <v>None</v>
      </c>
      <c r="S171" s="109" t="str">
        <f t="shared" si="34"/>
        <v>None</v>
      </c>
      <c r="T171" s="109" t="str">
        <f t="shared" si="34"/>
        <v>DSL</v>
      </c>
      <c r="U171" s="109" t="str">
        <f t="shared" ref="U171:AJ186" si="37">U$9</f>
        <v>DSL</v>
      </c>
      <c r="V171" s="109" t="str">
        <f t="shared" si="35"/>
        <v>None</v>
      </c>
      <c r="W171" s="109" t="str">
        <f t="shared" si="35"/>
        <v>HFO</v>
      </c>
      <c r="X171" s="109" t="str">
        <f t="shared" si="35"/>
        <v>None</v>
      </c>
      <c r="Y171" s="109" t="str">
        <f t="shared" si="35"/>
        <v>HFO</v>
      </c>
      <c r="Z171" s="109" t="str">
        <f t="shared" si="35"/>
        <v>COA</v>
      </c>
      <c r="AA171" s="109" t="str">
        <f t="shared" si="35"/>
        <v>COA</v>
      </c>
      <c r="AB171" s="109" t="str">
        <f t="shared" si="35"/>
        <v>NGA</v>
      </c>
      <c r="AC171" s="109" t="str">
        <f t="shared" si="35"/>
        <v>NGA</v>
      </c>
      <c r="AD171" s="109" t="str">
        <f t="shared" si="35"/>
        <v>NGA</v>
      </c>
      <c r="AE171" s="109" t="str">
        <f t="shared" si="35"/>
        <v>COA</v>
      </c>
      <c r="AF171" s="109" t="str">
        <f t="shared" si="35"/>
        <v>COA</v>
      </c>
      <c r="AG171" s="109" t="str">
        <f t="shared" si="35"/>
        <v>COA</v>
      </c>
      <c r="AH171" s="109" t="str">
        <f t="shared" si="35"/>
        <v>WST</v>
      </c>
      <c r="AI171" s="109" t="str">
        <f t="shared" si="35"/>
        <v>WST</v>
      </c>
      <c r="AJ171" s="109" t="str">
        <f t="shared" si="35"/>
        <v>None</v>
      </c>
      <c r="AK171" s="109" t="str">
        <f t="shared" si="35"/>
        <v>None</v>
      </c>
      <c r="AL171" s="109" t="str">
        <f t="shared" si="36"/>
        <v>None</v>
      </c>
      <c r="AM171" s="109" t="str">
        <f t="shared" si="36"/>
        <v>None</v>
      </c>
      <c r="AN171" s="109" t="str">
        <f t="shared" si="36"/>
        <v>None</v>
      </c>
      <c r="AO171" s="109" t="str">
        <f t="shared" si="36"/>
        <v>None</v>
      </c>
      <c r="AP171" s="109" t="str">
        <f t="shared" si="36"/>
        <v>None</v>
      </c>
      <c r="AQ171" s="109" t="str">
        <f t="shared" si="36"/>
        <v>None</v>
      </c>
      <c r="AR171" s="109" t="str">
        <f t="shared" si="36"/>
        <v>None</v>
      </c>
      <c r="AS171" s="109" t="str">
        <f t="shared" si="36"/>
        <v>None</v>
      </c>
      <c r="AT171" s="109" t="str">
        <f t="shared" si="36"/>
        <v>None</v>
      </c>
      <c r="AU171" s="109" t="str">
        <f t="shared" si="36"/>
        <v>None</v>
      </c>
      <c r="AV171" s="109" t="str">
        <f t="shared" si="36"/>
        <v>None</v>
      </c>
      <c r="AW171" s="109" t="str">
        <f t="shared" si="36"/>
        <v>None</v>
      </c>
      <c r="AX171" s="109" t="str">
        <f t="shared" si="36"/>
        <v>None</v>
      </c>
      <c r="AY171" s="115" t="str">
        <f t="shared" si="36"/>
        <v>NGA</v>
      </c>
    </row>
    <row r="172" spans="1:51" s="13" customFormat="1">
      <c r="A172" s="2"/>
      <c r="B172" s="2"/>
      <c r="C172"/>
      <c r="D172"/>
      <c r="E172"/>
      <c r="F172" s="108" t="str">
        <f t="shared" ref="F172:U187" si="38">F$9</f>
        <v>None</v>
      </c>
      <c r="G172" s="109" t="str">
        <f t="shared" si="38"/>
        <v>HFO</v>
      </c>
      <c r="H172" s="109" t="str">
        <f t="shared" si="38"/>
        <v>NGA</v>
      </c>
      <c r="I172" s="109" t="str">
        <f t="shared" si="38"/>
        <v>LPG</v>
      </c>
      <c r="J172" s="109" t="str">
        <f t="shared" si="38"/>
        <v>LPG</v>
      </c>
      <c r="K172" s="109" t="str">
        <f t="shared" si="38"/>
        <v>LPG</v>
      </c>
      <c r="L172" s="109" t="str">
        <f t="shared" si="38"/>
        <v>GSL</v>
      </c>
      <c r="M172" s="109" t="str">
        <f t="shared" si="38"/>
        <v>GSL</v>
      </c>
      <c r="N172" s="109" t="str">
        <f t="shared" si="38"/>
        <v>GSL</v>
      </c>
      <c r="O172" s="109" t="str">
        <f t="shared" si="38"/>
        <v>None</v>
      </c>
      <c r="P172" s="109" t="str">
        <f t="shared" si="38"/>
        <v>DSL</v>
      </c>
      <c r="Q172" s="109" t="str">
        <f t="shared" si="38"/>
        <v>GSL</v>
      </c>
      <c r="R172" s="109" t="str">
        <f t="shared" si="38"/>
        <v>None</v>
      </c>
      <c r="S172" s="109" t="str">
        <f t="shared" si="38"/>
        <v>None</v>
      </c>
      <c r="T172" s="109" t="str">
        <f t="shared" si="38"/>
        <v>DSL</v>
      </c>
      <c r="U172" s="109" t="str">
        <f t="shared" si="37"/>
        <v>DSL</v>
      </c>
      <c r="V172" s="109" t="str">
        <f t="shared" si="35"/>
        <v>None</v>
      </c>
      <c r="W172" s="109" t="str">
        <f t="shared" si="35"/>
        <v>HFO</v>
      </c>
      <c r="X172" s="109" t="str">
        <f t="shared" si="35"/>
        <v>None</v>
      </c>
      <c r="Y172" s="109" t="str">
        <f t="shared" si="35"/>
        <v>HFO</v>
      </c>
      <c r="Z172" s="109" t="str">
        <f t="shared" si="35"/>
        <v>COA</v>
      </c>
      <c r="AA172" s="109" t="str">
        <f t="shared" si="35"/>
        <v>COA</v>
      </c>
      <c r="AB172" s="109" t="str">
        <f t="shared" si="35"/>
        <v>NGA</v>
      </c>
      <c r="AC172" s="109" t="str">
        <f t="shared" si="35"/>
        <v>NGA</v>
      </c>
      <c r="AD172" s="109" t="str">
        <f t="shared" si="35"/>
        <v>NGA</v>
      </c>
      <c r="AE172" s="109" t="str">
        <f t="shared" si="35"/>
        <v>COA</v>
      </c>
      <c r="AF172" s="109" t="str">
        <f t="shared" si="35"/>
        <v>COA</v>
      </c>
      <c r="AG172" s="109" t="str">
        <f t="shared" si="35"/>
        <v>COA</v>
      </c>
      <c r="AH172" s="109" t="str">
        <f t="shared" si="35"/>
        <v>WST</v>
      </c>
      <c r="AI172" s="109" t="str">
        <f t="shared" si="35"/>
        <v>WST</v>
      </c>
      <c r="AJ172" s="109" t="str">
        <f t="shared" si="35"/>
        <v>None</v>
      </c>
      <c r="AK172" s="109" t="str">
        <f t="shared" si="35"/>
        <v>None</v>
      </c>
      <c r="AL172" s="109" t="str">
        <f t="shared" si="36"/>
        <v>None</v>
      </c>
      <c r="AM172" s="109" t="str">
        <f t="shared" si="36"/>
        <v>None</v>
      </c>
      <c r="AN172" s="109" t="str">
        <f t="shared" si="36"/>
        <v>None</v>
      </c>
      <c r="AO172" s="109" t="str">
        <f t="shared" si="36"/>
        <v>None</v>
      </c>
      <c r="AP172" s="109" t="str">
        <f t="shared" si="36"/>
        <v>None</v>
      </c>
      <c r="AQ172" s="109" t="str">
        <f t="shared" si="36"/>
        <v>None</v>
      </c>
      <c r="AR172" s="109" t="str">
        <f t="shared" si="36"/>
        <v>None</v>
      </c>
      <c r="AS172" s="109" t="str">
        <f t="shared" si="36"/>
        <v>None</v>
      </c>
      <c r="AT172" s="109" t="str">
        <f t="shared" si="36"/>
        <v>None</v>
      </c>
      <c r="AU172" s="109" t="str">
        <f t="shared" si="36"/>
        <v>None</v>
      </c>
      <c r="AV172" s="109" t="str">
        <f t="shared" si="36"/>
        <v>None</v>
      </c>
      <c r="AW172" s="109" t="str">
        <f t="shared" si="36"/>
        <v>None</v>
      </c>
      <c r="AX172" s="109" t="str">
        <f t="shared" si="36"/>
        <v>None</v>
      </c>
      <c r="AY172" s="115" t="str">
        <f t="shared" si="36"/>
        <v>NGA</v>
      </c>
    </row>
    <row r="173" spans="1:51" s="13" customFormat="1">
      <c r="A173" s="2"/>
      <c r="B173" s="2"/>
      <c r="C173"/>
      <c r="D173"/>
      <c r="E173"/>
      <c r="F173" s="108" t="str">
        <f t="shared" si="38"/>
        <v>None</v>
      </c>
      <c r="G173" s="109" t="str">
        <f t="shared" si="38"/>
        <v>HFO</v>
      </c>
      <c r="H173" s="109" t="str">
        <f t="shared" si="38"/>
        <v>NGA</v>
      </c>
      <c r="I173" s="109" t="str">
        <f t="shared" si="38"/>
        <v>LPG</v>
      </c>
      <c r="J173" s="109" t="str">
        <f t="shared" si="38"/>
        <v>LPG</v>
      </c>
      <c r="K173" s="109" t="str">
        <f t="shared" si="38"/>
        <v>LPG</v>
      </c>
      <c r="L173" s="109" t="str">
        <f t="shared" si="38"/>
        <v>GSL</v>
      </c>
      <c r="M173" s="109" t="str">
        <f t="shared" si="38"/>
        <v>GSL</v>
      </c>
      <c r="N173" s="109" t="str">
        <f t="shared" si="38"/>
        <v>GSL</v>
      </c>
      <c r="O173" s="109" t="str">
        <f t="shared" si="38"/>
        <v>None</v>
      </c>
      <c r="P173" s="109" t="str">
        <f t="shared" si="38"/>
        <v>DSL</v>
      </c>
      <c r="Q173" s="109" t="str">
        <f t="shared" si="38"/>
        <v>GSL</v>
      </c>
      <c r="R173" s="109" t="str">
        <f t="shared" si="38"/>
        <v>None</v>
      </c>
      <c r="S173" s="109" t="str">
        <f t="shared" si="38"/>
        <v>None</v>
      </c>
      <c r="T173" s="109" t="str">
        <f t="shared" si="38"/>
        <v>DSL</v>
      </c>
      <c r="U173" s="109" t="str">
        <f t="shared" si="37"/>
        <v>DSL</v>
      </c>
      <c r="V173" s="109" t="str">
        <f t="shared" si="35"/>
        <v>None</v>
      </c>
      <c r="W173" s="109" t="str">
        <f t="shared" si="35"/>
        <v>HFO</v>
      </c>
      <c r="X173" s="109" t="str">
        <f t="shared" si="35"/>
        <v>None</v>
      </c>
      <c r="Y173" s="109" t="str">
        <f t="shared" si="35"/>
        <v>HFO</v>
      </c>
      <c r="Z173" s="109" t="str">
        <f t="shared" si="35"/>
        <v>COA</v>
      </c>
      <c r="AA173" s="109" t="str">
        <f t="shared" si="35"/>
        <v>COA</v>
      </c>
      <c r="AB173" s="109" t="str">
        <f t="shared" si="35"/>
        <v>NGA</v>
      </c>
      <c r="AC173" s="109" t="str">
        <f t="shared" si="35"/>
        <v>NGA</v>
      </c>
      <c r="AD173" s="109" t="str">
        <f t="shared" si="35"/>
        <v>NGA</v>
      </c>
      <c r="AE173" s="109" t="str">
        <f t="shared" si="35"/>
        <v>COA</v>
      </c>
      <c r="AF173" s="109" t="str">
        <f t="shared" si="35"/>
        <v>COA</v>
      </c>
      <c r="AG173" s="109" t="str">
        <f t="shared" si="35"/>
        <v>COA</v>
      </c>
      <c r="AH173" s="109" t="str">
        <f t="shared" si="35"/>
        <v>WST</v>
      </c>
      <c r="AI173" s="109" t="str">
        <f t="shared" si="35"/>
        <v>WST</v>
      </c>
      <c r="AJ173" s="109" t="str">
        <f t="shared" si="35"/>
        <v>None</v>
      </c>
      <c r="AK173" s="109" t="str">
        <f t="shared" si="35"/>
        <v>None</v>
      </c>
      <c r="AL173" s="109" t="str">
        <f t="shared" si="36"/>
        <v>None</v>
      </c>
      <c r="AM173" s="109" t="str">
        <f t="shared" si="36"/>
        <v>None</v>
      </c>
      <c r="AN173" s="109" t="str">
        <f t="shared" si="36"/>
        <v>None</v>
      </c>
      <c r="AO173" s="109" t="str">
        <f t="shared" si="36"/>
        <v>None</v>
      </c>
      <c r="AP173" s="109" t="str">
        <f t="shared" si="36"/>
        <v>None</v>
      </c>
      <c r="AQ173" s="109" t="str">
        <f t="shared" si="36"/>
        <v>None</v>
      </c>
      <c r="AR173" s="109" t="str">
        <f t="shared" si="36"/>
        <v>None</v>
      </c>
      <c r="AS173" s="109" t="str">
        <f t="shared" si="36"/>
        <v>None</v>
      </c>
      <c r="AT173" s="109" t="str">
        <f t="shared" si="36"/>
        <v>None</v>
      </c>
      <c r="AU173" s="109" t="str">
        <f t="shared" si="36"/>
        <v>None</v>
      </c>
      <c r="AV173" s="109" t="str">
        <f t="shared" si="36"/>
        <v>None</v>
      </c>
      <c r="AW173" s="109" t="str">
        <f t="shared" si="36"/>
        <v>None</v>
      </c>
      <c r="AX173" s="109" t="str">
        <f t="shared" si="36"/>
        <v>None</v>
      </c>
      <c r="AY173" s="115" t="str">
        <f t="shared" si="36"/>
        <v>NGA</v>
      </c>
    </row>
    <row r="174" spans="1:51" s="13" customFormat="1">
      <c r="A174" s="2"/>
      <c r="B174" s="2"/>
      <c r="C174"/>
      <c r="D174"/>
      <c r="E174"/>
      <c r="F174" s="108" t="str">
        <f t="shared" si="38"/>
        <v>None</v>
      </c>
      <c r="G174" s="109" t="str">
        <f t="shared" si="38"/>
        <v>HFO</v>
      </c>
      <c r="H174" s="109" t="str">
        <f t="shared" si="38"/>
        <v>NGA</v>
      </c>
      <c r="I174" s="109" t="str">
        <f t="shared" si="38"/>
        <v>LPG</v>
      </c>
      <c r="J174" s="109" t="str">
        <f t="shared" si="38"/>
        <v>LPG</v>
      </c>
      <c r="K174" s="109" t="str">
        <f t="shared" si="38"/>
        <v>LPG</v>
      </c>
      <c r="L174" s="109" t="str">
        <f t="shared" si="38"/>
        <v>GSL</v>
      </c>
      <c r="M174" s="109" t="str">
        <f t="shared" si="38"/>
        <v>GSL</v>
      </c>
      <c r="N174" s="109" t="str">
        <f t="shared" si="38"/>
        <v>GSL</v>
      </c>
      <c r="O174" s="109" t="str">
        <f t="shared" si="38"/>
        <v>None</v>
      </c>
      <c r="P174" s="109" t="str">
        <f t="shared" si="38"/>
        <v>DSL</v>
      </c>
      <c r="Q174" s="109" t="str">
        <f t="shared" si="38"/>
        <v>GSL</v>
      </c>
      <c r="R174" s="109" t="str">
        <f t="shared" si="38"/>
        <v>None</v>
      </c>
      <c r="S174" s="109" t="str">
        <f t="shared" si="38"/>
        <v>None</v>
      </c>
      <c r="T174" s="109" t="str">
        <f t="shared" si="38"/>
        <v>DSL</v>
      </c>
      <c r="U174" s="109" t="str">
        <f t="shared" si="37"/>
        <v>DSL</v>
      </c>
      <c r="V174" s="109" t="str">
        <f t="shared" si="35"/>
        <v>None</v>
      </c>
      <c r="W174" s="109" t="str">
        <f t="shared" si="35"/>
        <v>HFO</v>
      </c>
      <c r="X174" s="109" t="str">
        <f t="shared" si="35"/>
        <v>None</v>
      </c>
      <c r="Y174" s="109" t="str">
        <f t="shared" si="35"/>
        <v>HFO</v>
      </c>
      <c r="Z174" s="109" t="str">
        <f t="shared" si="35"/>
        <v>COA</v>
      </c>
      <c r="AA174" s="109" t="str">
        <f t="shared" si="35"/>
        <v>COA</v>
      </c>
      <c r="AB174" s="109" t="str">
        <f t="shared" si="35"/>
        <v>NGA</v>
      </c>
      <c r="AC174" s="109" t="str">
        <f t="shared" si="35"/>
        <v>NGA</v>
      </c>
      <c r="AD174" s="109" t="str">
        <f t="shared" si="35"/>
        <v>NGA</v>
      </c>
      <c r="AE174" s="109" t="str">
        <f t="shared" si="35"/>
        <v>COA</v>
      </c>
      <c r="AF174" s="109" t="str">
        <f t="shared" si="35"/>
        <v>COA</v>
      </c>
      <c r="AG174" s="109" t="str">
        <f t="shared" si="35"/>
        <v>COA</v>
      </c>
      <c r="AH174" s="109" t="str">
        <f t="shared" si="35"/>
        <v>WST</v>
      </c>
      <c r="AI174" s="109" t="str">
        <f t="shared" si="35"/>
        <v>WST</v>
      </c>
      <c r="AJ174" s="109" t="str">
        <f t="shared" si="35"/>
        <v>None</v>
      </c>
      <c r="AK174" s="109" t="str">
        <f t="shared" si="35"/>
        <v>None</v>
      </c>
      <c r="AL174" s="109" t="str">
        <f t="shared" si="36"/>
        <v>None</v>
      </c>
      <c r="AM174" s="109" t="str">
        <f t="shared" si="36"/>
        <v>None</v>
      </c>
      <c r="AN174" s="109" t="str">
        <f t="shared" si="36"/>
        <v>None</v>
      </c>
      <c r="AO174" s="109" t="str">
        <f t="shared" si="36"/>
        <v>None</v>
      </c>
      <c r="AP174" s="109" t="str">
        <f t="shared" si="36"/>
        <v>None</v>
      </c>
      <c r="AQ174" s="109" t="str">
        <f t="shared" si="36"/>
        <v>None</v>
      </c>
      <c r="AR174" s="109" t="str">
        <f t="shared" si="36"/>
        <v>None</v>
      </c>
      <c r="AS174" s="109" t="str">
        <f t="shared" si="36"/>
        <v>None</v>
      </c>
      <c r="AT174" s="109" t="str">
        <f t="shared" si="36"/>
        <v>None</v>
      </c>
      <c r="AU174" s="109" t="str">
        <f t="shared" si="36"/>
        <v>None</v>
      </c>
      <c r="AV174" s="109" t="str">
        <f t="shared" si="36"/>
        <v>None</v>
      </c>
      <c r="AW174" s="109" t="str">
        <f t="shared" si="36"/>
        <v>None</v>
      </c>
      <c r="AX174" s="109" t="str">
        <f t="shared" si="36"/>
        <v>None</v>
      </c>
      <c r="AY174" s="115" t="str">
        <f t="shared" si="36"/>
        <v>NGA</v>
      </c>
    </row>
    <row r="175" spans="1:51" s="13" customFormat="1">
      <c r="A175" s="2"/>
      <c r="B175" s="2"/>
      <c r="C175"/>
      <c r="D175"/>
      <c r="E175"/>
      <c r="F175" s="108" t="str">
        <f t="shared" si="38"/>
        <v>None</v>
      </c>
      <c r="G175" s="109" t="str">
        <f t="shared" si="38"/>
        <v>HFO</v>
      </c>
      <c r="H175" s="109" t="str">
        <f t="shared" si="38"/>
        <v>NGA</v>
      </c>
      <c r="I175" s="109" t="str">
        <f t="shared" si="38"/>
        <v>LPG</v>
      </c>
      <c r="J175" s="109" t="str">
        <f t="shared" si="38"/>
        <v>LPG</v>
      </c>
      <c r="K175" s="109" t="str">
        <f t="shared" si="38"/>
        <v>LPG</v>
      </c>
      <c r="L175" s="109" t="str">
        <f t="shared" si="38"/>
        <v>GSL</v>
      </c>
      <c r="M175" s="109" t="str">
        <f t="shared" si="38"/>
        <v>GSL</v>
      </c>
      <c r="N175" s="109" t="str">
        <f t="shared" si="38"/>
        <v>GSL</v>
      </c>
      <c r="O175" s="109" t="str">
        <f t="shared" si="38"/>
        <v>None</v>
      </c>
      <c r="P175" s="109" t="str">
        <f t="shared" si="38"/>
        <v>DSL</v>
      </c>
      <c r="Q175" s="109" t="str">
        <f t="shared" si="38"/>
        <v>GSL</v>
      </c>
      <c r="R175" s="109" t="str">
        <f t="shared" si="38"/>
        <v>None</v>
      </c>
      <c r="S175" s="109" t="str">
        <f t="shared" si="38"/>
        <v>None</v>
      </c>
      <c r="T175" s="109" t="str">
        <f t="shared" si="38"/>
        <v>DSL</v>
      </c>
      <c r="U175" s="109" t="str">
        <f t="shared" si="37"/>
        <v>DSL</v>
      </c>
      <c r="V175" s="109" t="str">
        <f t="shared" si="35"/>
        <v>None</v>
      </c>
      <c r="W175" s="109" t="str">
        <f t="shared" si="35"/>
        <v>HFO</v>
      </c>
      <c r="X175" s="109" t="str">
        <f t="shared" si="35"/>
        <v>None</v>
      </c>
      <c r="Y175" s="109" t="str">
        <f t="shared" si="35"/>
        <v>HFO</v>
      </c>
      <c r="Z175" s="109" t="str">
        <f t="shared" si="35"/>
        <v>COA</v>
      </c>
      <c r="AA175" s="109" t="str">
        <f t="shared" si="35"/>
        <v>COA</v>
      </c>
      <c r="AB175" s="109" t="str">
        <f t="shared" si="35"/>
        <v>NGA</v>
      </c>
      <c r="AC175" s="109" t="str">
        <f t="shared" si="35"/>
        <v>NGA</v>
      </c>
      <c r="AD175" s="109" t="str">
        <f t="shared" si="35"/>
        <v>NGA</v>
      </c>
      <c r="AE175" s="109" t="str">
        <f t="shared" si="35"/>
        <v>COA</v>
      </c>
      <c r="AF175" s="109" t="str">
        <f t="shared" si="35"/>
        <v>COA</v>
      </c>
      <c r="AG175" s="109" t="str">
        <f t="shared" si="35"/>
        <v>COA</v>
      </c>
      <c r="AH175" s="109" t="str">
        <f t="shared" si="35"/>
        <v>WST</v>
      </c>
      <c r="AI175" s="109" t="str">
        <f t="shared" si="35"/>
        <v>WST</v>
      </c>
      <c r="AJ175" s="109" t="str">
        <f t="shared" si="35"/>
        <v>None</v>
      </c>
      <c r="AK175" s="109" t="str">
        <f t="shared" si="35"/>
        <v>None</v>
      </c>
      <c r="AL175" s="109" t="str">
        <f t="shared" si="36"/>
        <v>None</v>
      </c>
      <c r="AM175" s="109" t="str">
        <f t="shared" si="36"/>
        <v>None</v>
      </c>
      <c r="AN175" s="109" t="str">
        <f t="shared" si="36"/>
        <v>None</v>
      </c>
      <c r="AO175" s="109" t="str">
        <f t="shared" si="36"/>
        <v>None</v>
      </c>
      <c r="AP175" s="109" t="str">
        <f t="shared" si="36"/>
        <v>None</v>
      </c>
      <c r="AQ175" s="109" t="str">
        <f t="shared" si="36"/>
        <v>None</v>
      </c>
      <c r="AR175" s="109" t="str">
        <f t="shared" si="36"/>
        <v>None</v>
      </c>
      <c r="AS175" s="109" t="str">
        <f t="shared" si="36"/>
        <v>None</v>
      </c>
      <c r="AT175" s="109" t="str">
        <f t="shared" si="36"/>
        <v>None</v>
      </c>
      <c r="AU175" s="109" t="str">
        <f t="shared" si="36"/>
        <v>None</v>
      </c>
      <c r="AV175" s="109" t="str">
        <f t="shared" si="36"/>
        <v>None</v>
      </c>
      <c r="AW175" s="109" t="str">
        <f t="shared" si="36"/>
        <v>None</v>
      </c>
      <c r="AX175" s="109" t="str">
        <f t="shared" si="36"/>
        <v>None</v>
      </c>
      <c r="AY175" s="115" t="str">
        <f t="shared" si="36"/>
        <v>NGA</v>
      </c>
    </row>
    <row r="176" spans="1:51" s="13" customFormat="1">
      <c r="A176" s="2"/>
      <c r="B176" s="2"/>
      <c r="C176"/>
      <c r="D176"/>
      <c r="E176"/>
      <c r="F176" s="108" t="str">
        <f t="shared" si="38"/>
        <v>None</v>
      </c>
      <c r="G176" s="109" t="str">
        <f t="shared" si="38"/>
        <v>HFO</v>
      </c>
      <c r="H176" s="109" t="str">
        <f t="shared" si="38"/>
        <v>NGA</v>
      </c>
      <c r="I176" s="109" t="str">
        <f t="shared" si="38"/>
        <v>LPG</v>
      </c>
      <c r="J176" s="109" t="str">
        <f t="shared" si="38"/>
        <v>LPG</v>
      </c>
      <c r="K176" s="109" t="str">
        <f t="shared" si="38"/>
        <v>LPG</v>
      </c>
      <c r="L176" s="109" t="str">
        <f t="shared" si="38"/>
        <v>GSL</v>
      </c>
      <c r="M176" s="109" t="str">
        <f t="shared" si="38"/>
        <v>GSL</v>
      </c>
      <c r="N176" s="109" t="str">
        <f t="shared" si="38"/>
        <v>GSL</v>
      </c>
      <c r="O176" s="109" t="str">
        <f t="shared" si="38"/>
        <v>None</v>
      </c>
      <c r="P176" s="109" t="str">
        <f t="shared" si="38"/>
        <v>DSL</v>
      </c>
      <c r="Q176" s="109" t="str">
        <f t="shared" si="38"/>
        <v>GSL</v>
      </c>
      <c r="R176" s="109" t="str">
        <f t="shared" si="38"/>
        <v>None</v>
      </c>
      <c r="S176" s="109" t="str">
        <f t="shared" si="38"/>
        <v>None</v>
      </c>
      <c r="T176" s="109" t="str">
        <f t="shared" si="38"/>
        <v>DSL</v>
      </c>
      <c r="U176" s="109" t="str">
        <f t="shared" si="37"/>
        <v>DSL</v>
      </c>
      <c r="V176" s="109" t="str">
        <f t="shared" si="35"/>
        <v>None</v>
      </c>
      <c r="W176" s="109" t="str">
        <f t="shared" si="35"/>
        <v>HFO</v>
      </c>
      <c r="X176" s="109" t="str">
        <f t="shared" si="35"/>
        <v>None</v>
      </c>
      <c r="Y176" s="109" t="str">
        <f t="shared" si="35"/>
        <v>HFO</v>
      </c>
      <c r="Z176" s="109" t="str">
        <f t="shared" si="35"/>
        <v>COA</v>
      </c>
      <c r="AA176" s="109" t="str">
        <f t="shared" si="35"/>
        <v>COA</v>
      </c>
      <c r="AB176" s="109" t="str">
        <f t="shared" si="35"/>
        <v>NGA</v>
      </c>
      <c r="AC176" s="109" t="str">
        <f t="shared" si="35"/>
        <v>NGA</v>
      </c>
      <c r="AD176" s="109" t="str">
        <f t="shared" si="35"/>
        <v>NGA</v>
      </c>
      <c r="AE176" s="109" t="str">
        <f t="shared" si="35"/>
        <v>COA</v>
      </c>
      <c r="AF176" s="109" t="str">
        <f t="shared" si="35"/>
        <v>COA</v>
      </c>
      <c r="AG176" s="109" t="str">
        <f t="shared" si="35"/>
        <v>COA</v>
      </c>
      <c r="AH176" s="109" t="str">
        <f t="shared" si="35"/>
        <v>WST</v>
      </c>
      <c r="AI176" s="109" t="str">
        <f t="shared" si="35"/>
        <v>WST</v>
      </c>
      <c r="AJ176" s="109" t="str">
        <f t="shared" si="35"/>
        <v>None</v>
      </c>
      <c r="AK176" s="109" t="str">
        <f t="shared" si="35"/>
        <v>None</v>
      </c>
      <c r="AL176" s="109" t="str">
        <f t="shared" si="36"/>
        <v>None</v>
      </c>
      <c r="AM176" s="109" t="str">
        <f t="shared" si="36"/>
        <v>None</v>
      </c>
      <c r="AN176" s="109" t="str">
        <f t="shared" si="36"/>
        <v>None</v>
      </c>
      <c r="AO176" s="109" t="str">
        <f t="shared" si="36"/>
        <v>None</v>
      </c>
      <c r="AP176" s="109" t="str">
        <f t="shared" si="36"/>
        <v>None</v>
      </c>
      <c r="AQ176" s="109" t="str">
        <f t="shared" si="36"/>
        <v>None</v>
      </c>
      <c r="AR176" s="109" t="str">
        <f t="shared" si="36"/>
        <v>None</v>
      </c>
      <c r="AS176" s="109" t="str">
        <f t="shared" si="36"/>
        <v>None</v>
      </c>
      <c r="AT176" s="109" t="str">
        <f t="shared" si="36"/>
        <v>None</v>
      </c>
      <c r="AU176" s="109" t="str">
        <f t="shared" si="36"/>
        <v>None</v>
      </c>
      <c r="AV176" s="109" t="str">
        <f t="shared" si="36"/>
        <v>None</v>
      </c>
      <c r="AW176" s="109" t="str">
        <f t="shared" si="36"/>
        <v>None</v>
      </c>
      <c r="AX176" s="109" t="str">
        <f t="shared" si="36"/>
        <v>None</v>
      </c>
      <c r="AY176" s="115" t="str">
        <f t="shared" si="36"/>
        <v>NGA</v>
      </c>
    </row>
    <row r="177" spans="1:51" s="13" customFormat="1">
      <c r="A177" s="2"/>
      <c r="B177" s="2"/>
      <c r="C177"/>
      <c r="D177"/>
      <c r="E177"/>
      <c r="F177" s="108" t="str">
        <f t="shared" si="38"/>
        <v>None</v>
      </c>
      <c r="G177" s="109" t="str">
        <f t="shared" si="38"/>
        <v>HFO</v>
      </c>
      <c r="H177" s="109" t="str">
        <f t="shared" si="38"/>
        <v>NGA</v>
      </c>
      <c r="I177" s="109" t="str">
        <f t="shared" si="38"/>
        <v>LPG</v>
      </c>
      <c r="J177" s="109" t="str">
        <f t="shared" si="38"/>
        <v>LPG</v>
      </c>
      <c r="K177" s="109" t="str">
        <f t="shared" si="38"/>
        <v>LPG</v>
      </c>
      <c r="L177" s="109" t="str">
        <f t="shared" si="38"/>
        <v>GSL</v>
      </c>
      <c r="M177" s="109" t="str">
        <f t="shared" si="38"/>
        <v>GSL</v>
      </c>
      <c r="N177" s="109" t="str">
        <f t="shared" si="38"/>
        <v>GSL</v>
      </c>
      <c r="O177" s="109" t="str">
        <f t="shared" si="38"/>
        <v>None</v>
      </c>
      <c r="P177" s="109" t="str">
        <f t="shared" si="38"/>
        <v>DSL</v>
      </c>
      <c r="Q177" s="109" t="str">
        <f t="shared" si="38"/>
        <v>GSL</v>
      </c>
      <c r="R177" s="109" t="str">
        <f t="shared" si="38"/>
        <v>None</v>
      </c>
      <c r="S177" s="109" t="str">
        <f t="shared" si="38"/>
        <v>None</v>
      </c>
      <c r="T177" s="109" t="str">
        <f t="shared" si="38"/>
        <v>DSL</v>
      </c>
      <c r="U177" s="109" t="str">
        <f t="shared" si="37"/>
        <v>DSL</v>
      </c>
      <c r="V177" s="109" t="str">
        <f t="shared" si="35"/>
        <v>None</v>
      </c>
      <c r="W177" s="109" t="str">
        <f t="shared" si="35"/>
        <v>HFO</v>
      </c>
      <c r="X177" s="109" t="str">
        <f t="shared" si="35"/>
        <v>None</v>
      </c>
      <c r="Y177" s="109" t="str">
        <f t="shared" si="35"/>
        <v>HFO</v>
      </c>
      <c r="Z177" s="109" t="str">
        <f t="shared" si="35"/>
        <v>COA</v>
      </c>
      <c r="AA177" s="109" t="str">
        <f t="shared" si="35"/>
        <v>COA</v>
      </c>
      <c r="AB177" s="109" t="str">
        <f t="shared" si="35"/>
        <v>NGA</v>
      </c>
      <c r="AC177" s="109" t="str">
        <f t="shared" si="35"/>
        <v>NGA</v>
      </c>
      <c r="AD177" s="109" t="str">
        <f t="shared" si="35"/>
        <v>NGA</v>
      </c>
      <c r="AE177" s="109" t="str">
        <f t="shared" si="35"/>
        <v>COA</v>
      </c>
      <c r="AF177" s="109" t="str">
        <f t="shared" si="35"/>
        <v>COA</v>
      </c>
      <c r="AG177" s="109" t="str">
        <f t="shared" si="35"/>
        <v>COA</v>
      </c>
      <c r="AH177" s="109" t="str">
        <f t="shared" si="35"/>
        <v>WST</v>
      </c>
      <c r="AI177" s="109" t="str">
        <f t="shared" si="35"/>
        <v>WST</v>
      </c>
      <c r="AJ177" s="109" t="str">
        <f t="shared" si="35"/>
        <v>None</v>
      </c>
      <c r="AK177" s="109" t="str">
        <f t="shared" si="35"/>
        <v>None</v>
      </c>
      <c r="AL177" s="109" t="str">
        <f t="shared" si="36"/>
        <v>None</v>
      </c>
      <c r="AM177" s="109" t="str">
        <f t="shared" si="36"/>
        <v>None</v>
      </c>
      <c r="AN177" s="109" t="str">
        <f t="shared" si="36"/>
        <v>None</v>
      </c>
      <c r="AO177" s="109" t="str">
        <f t="shared" si="36"/>
        <v>None</v>
      </c>
      <c r="AP177" s="109" t="str">
        <f t="shared" si="36"/>
        <v>None</v>
      </c>
      <c r="AQ177" s="109" t="str">
        <f t="shared" si="36"/>
        <v>None</v>
      </c>
      <c r="AR177" s="109" t="str">
        <f t="shared" si="36"/>
        <v>None</v>
      </c>
      <c r="AS177" s="109" t="str">
        <f t="shared" si="36"/>
        <v>None</v>
      </c>
      <c r="AT177" s="109" t="str">
        <f t="shared" si="36"/>
        <v>None</v>
      </c>
      <c r="AU177" s="109" t="str">
        <f t="shared" si="36"/>
        <v>None</v>
      </c>
      <c r="AV177" s="109" t="str">
        <f t="shared" si="36"/>
        <v>None</v>
      </c>
      <c r="AW177" s="109" t="str">
        <f t="shared" si="36"/>
        <v>None</v>
      </c>
      <c r="AX177" s="109" t="str">
        <f t="shared" si="36"/>
        <v>None</v>
      </c>
      <c r="AY177" s="115" t="str">
        <f t="shared" si="36"/>
        <v>NGA</v>
      </c>
    </row>
    <row r="178" spans="1:51" s="13" customFormat="1">
      <c r="A178" s="2"/>
      <c r="B178" s="2"/>
      <c r="C178"/>
      <c r="D178"/>
      <c r="E178"/>
      <c r="F178" s="108" t="str">
        <f t="shared" si="38"/>
        <v>None</v>
      </c>
      <c r="G178" s="109" t="str">
        <f t="shared" si="38"/>
        <v>HFO</v>
      </c>
      <c r="H178" s="109" t="str">
        <f t="shared" si="38"/>
        <v>NGA</v>
      </c>
      <c r="I178" s="109" t="str">
        <f t="shared" si="38"/>
        <v>LPG</v>
      </c>
      <c r="J178" s="109" t="str">
        <f t="shared" si="38"/>
        <v>LPG</v>
      </c>
      <c r="K178" s="109" t="str">
        <f t="shared" si="38"/>
        <v>LPG</v>
      </c>
      <c r="L178" s="109" t="str">
        <f t="shared" si="38"/>
        <v>GSL</v>
      </c>
      <c r="M178" s="109" t="str">
        <f t="shared" si="38"/>
        <v>GSL</v>
      </c>
      <c r="N178" s="109" t="str">
        <f t="shared" si="38"/>
        <v>GSL</v>
      </c>
      <c r="O178" s="109" t="str">
        <f t="shared" si="38"/>
        <v>None</v>
      </c>
      <c r="P178" s="109" t="str">
        <f t="shared" si="38"/>
        <v>DSL</v>
      </c>
      <c r="Q178" s="109" t="str">
        <f t="shared" si="38"/>
        <v>GSL</v>
      </c>
      <c r="R178" s="109" t="str">
        <f t="shared" si="38"/>
        <v>None</v>
      </c>
      <c r="S178" s="109" t="str">
        <f t="shared" si="38"/>
        <v>None</v>
      </c>
      <c r="T178" s="109" t="str">
        <f t="shared" si="38"/>
        <v>DSL</v>
      </c>
      <c r="U178" s="109" t="str">
        <f t="shared" si="37"/>
        <v>DSL</v>
      </c>
      <c r="V178" s="109" t="str">
        <f t="shared" si="35"/>
        <v>None</v>
      </c>
      <c r="W178" s="109" t="str">
        <f t="shared" si="35"/>
        <v>HFO</v>
      </c>
      <c r="X178" s="109" t="str">
        <f t="shared" si="35"/>
        <v>None</v>
      </c>
      <c r="Y178" s="109" t="str">
        <f t="shared" si="35"/>
        <v>HFO</v>
      </c>
      <c r="Z178" s="109" t="str">
        <f t="shared" si="35"/>
        <v>COA</v>
      </c>
      <c r="AA178" s="109" t="str">
        <f t="shared" si="35"/>
        <v>COA</v>
      </c>
      <c r="AB178" s="109" t="str">
        <f t="shared" si="35"/>
        <v>NGA</v>
      </c>
      <c r="AC178" s="109" t="str">
        <f t="shared" si="35"/>
        <v>NGA</v>
      </c>
      <c r="AD178" s="109" t="str">
        <f t="shared" si="35"/>
        <v>NGA</v>
      </c>
      <c r="AE178" s="109" t="str">
        <f t="shared" si="35"/>
        <v>COA</v>
      </c>
      <c r="AF178" s="109" t="str">
        <f t="shared" si="35"/>
        <v>COA</v>
      </c>
      <c r="AG178" s="109" t="str">
        <f t="shared" si="35"/>
        <v>COA</v>
      </c>
      <c r="AH178" s="109" t="str">
        <f t="shared" si="35"/>
        <v>WST</v>
      </c>
      <c r="AI178" s="109" t="str">
        <f t="shared" si="35"/>
        <v>WST</v>
      </c>
      <c r="AJ178" s="109" t="str">
        <f t="shared" si="35"/>
        <v>None</v>
      </c>
      <c r="AK178" s="109" t="str">
        <f t="shared" si="35"/>
        <v>None</v>
      </c>
      <c r="AL178" s="109" t="str">
        <f t="shared" si="36"/>
        <v>None</v>
      </c>
      <c r="AM178" s="109" t="str">
        <f t="shared" si="36"/>
        <v>None</v>
      </c>
      <c r="AN178" s="109" t="str">
        <f t="shared" si="36"/>
        <v>None</v>
      </c>
      <c r="AO178" s="109" t="str">
        <f t="shared" si="36"/>
        <v>None</v>
      </c>
      <c r="AP178" s="109" t="str">
        <f t="shared" si="36"/>
        <v>None</v>
      </c>
      <c r="AQ178" s="109" t="str">
        <f t="shared" si="36"/>
        <v>None</v>
      </c>
      <c r="AR178" s="109" t="str">
        <f t="shared" si="36"/>
        <v>None</v>
      </c>
      <c r="AS178" s="109" t="str">
        <f t="shared" si="36"/>
        <v>None</v>
      </c>
      <c r="AT178" s="109" t="str">
        <f t="shared" si="36"/>
        <v>None</v>
      </c>
      <c r="AU178" s="109" t="str">
        <f t="shared" si="36"/>
        <v>None</v>
      </c>
      <c r="AV178" s="109" t="str">
        <f t="shared" si="36"/>
        <v>None</v>
      </c>
      <c r="AW178" s="109" t="str">
        <f t="shared" si="36"/>
        <v>None</v>
      </c>
      <c r="AX178" s="109" t="str">
        <f t="shared" si="36"/>
        <v>None</v>
      </c>
      <c r="AY178" s="115" t="str">
        <f t="shared" si="36"/>
        <v>NGA</v>
      </c>
    </row>
    <row r="179" spans="1:51" s="13" customFormat="1">
      <c r="A179" s="2"/>
      <c r="B179" s="2"/>
      <c r="C179"/>
      <c r="D179"/>
      <c r="E179"/>
      <c r="F179" s="108" t="str">
        <f t="shared" si="38"/>
        <v>None</v>
      </c>
      <c r="G179" s="109" t="str">
        <f t="shared" si="38"/>
        <v>HFO</v>
      </c>
      <c r="H179" s="109" t="str">
        <f t="shared" si="38"/>
        <v>NGA</v>
      </c>
      <c r="I179" s="109" t="str">
        <f t="shared" si="38"/>
        <v>LPG</v>
      </c>
      <c r="J179" s="109" t="str">
        <f t="shared" si="38"/>
        <v>LPG</v>
      </c>
      <c r="K179" s="109" t="str">
        <f t="shared" si="38"/>
        <v>LPG</v>
      </c>
      <c r="L179" s="109" t="str">
        <f t="shared" si="38"/>
        <v>GSL</v>
      </c>
      <c r="M179" s="109" t="str">
        <f t="shared" si="38"/>
        <v>GSL</v>
      </c>
      <c r="N179" s="109" t="str">
        <f t="shared" si="38"/>
        <v>GSL</v>
      </c>
      <c r="O179" s="109" t="str">
        <f t="shared" si="38"/>
        <v>None</v>
      </c>
      <c r="P179" s="109" t="str">
        <f t="shared" si="38"/>
        <v>DSL</v>
      </c>
      <c r="Q179" s="109" t="str">
        <f t="shared" si="38"/>
        <v>GSL</v>
      </c>
      <c r="R179" s="109" t="str">
        <f t="shared" si="38"/>
        <v>None</v>
      </c>
      <c r="S179" s="109" t="str">
        <f t="shared" si="38"/>
        <v>None</v>
      </c>
      <c r="T179" s="109" t="str">
        <f t="shared" si="38"/>
        <v>DSL</v>
      </c>
      <c r="U179" s="109" t="str">
        <f t="shared" si="37"/>
        <v>DSL</v>
      </c>
      <c r="V179" s="109" t="str">
        <f t="shared" si="35"/>
        <v>None</v>
      </c>
      <c r="W179" s="109" t="str">
        <f t="shared" si="35"/>
        <v>HFO</v>
      </c>
      <c r="X179" s="109" t="str">
        <f t="shared" si="35"/>
        <v>None</v>
      </c>
      <c r="Y179" s="109" t="str">
        <f t="shared" si="35"/>
        <v>HFO</v>
      </c>
      <c r="Z179" s="109" t="str">
        <f t="shared" si="35"/>
        <v>COA</v>
      </c>
      <c r="AA179" s="109" t="str">
        <f t="shared" si="35"/>
        <v>COA</v>
      </c>
      <c r="AB179" s="109" t="str">
        <f t="shared" si="35"/>
        <v>NGA</v>
      </c>
      <c r="AC179" s="109" t="str">
        <f t="shared" si="35"/>
        <v>NGA</v>
      </c>
      <c r="AD179" s="109" t="str">
        <f t="shared" si="35"/>
        <v>NGA</v>
      </c>
      <c r="AE179" s="109" t="str">
        <f t="shared" si="35"/>
        <v>COA</v>
      </c>
      <c r="AF179" s="109" t="str">
        <f t="shared" si="35"/>
        <v>COA</v>
      </c>
      <c r="AG179" s="109" t="str">
        <f t="shared" si="35"/>
        <v>COA</v>
      </c>
      <c r="AH179" s="109" t="str">
        <f t="shared" si="35"/>
        <v>WST</v>
      </c>
      <c r="AI179" s="109" t="str">
        <f t="shared" si="35"/>
        <v>WST</v>
      </c>
      <c r="AJ179" s="109" t="str">
        <f t="shared" si="35"/>
        <v>None</v>
      </c>
      <c r="AK179" s="109" t="str">
        <f t="shared" si="35"/>
        <v>None</v>
      </c>
      <c r="AL179" s="109" t="str">
        <f t="shared" si="36"/>
        <v>None</v>
      </c>
      <c r="AM179" s="109" t="str">
        <f t="shared" si="36"/>
        <v>None</v>
      </c>
      <c r="AN179" s="109" t="str">
        <f t="shared" si="36"/>
        <v>None</v>
      </c>
      <c r="AO179" s="109" t="str">
        <f t="shared" si="36"/>
        <v>None</v>
      </c>
      <c r="AP179" s="109" t="str">
        <f t="shared" si="36"/>
        <v>None</v>
      </c>
      <c r="AQ179" s="109" t="str">
        <f t="shared" si="36"/>
        <v>None</v>
      </c>
      <c r="AR179" s="109" t="str">
        <f t="shared" si="36"/>
        <v>None</v>
      </c>
      <c r="AS179" s="109" t="str">
        <f t="shared" si="36"/>
        <v>None</v>
      </c>
      <c r="AT179" s="109" t="str">
        <f t="shared" si="36"/>
        <v>None</v>
      </c>
      <c r="AU179" s="109" t="str">
        <f t="shared" si="36"/>
        <v>None</v>
      </c>
      <c r="AV179" s="109" t="str">
        <f t="shared" si="36"/>
        <v>None</v>
      </c>
      <c r="AW179" s="109" t="str">
        <f t="shared" si="36"/>
        <v>None</v>
      </c>
      <c r="AX179" s="109" t="str">
        <f t="shared" si="36"/>
        <v>None</v>
      </c>
      <c r="AY179" s="115" t="str">
        <f t="shared" si="36"/>
        <v>NGA</v>
      </c>
    </row>
    <row r="180" spans="1:51" s="13" customFormat="1">
      <c r="A180" s="2"/>
      <c r="B180" s="2"/>
      <c r="C180"/>
      <c r="D180"/>
      <c r="E180"/>
      <c r="F180" s="108" t="str">
        <f t="shared" si="38"/>
        <v>None</v>
      </c>
      <c r="G180" s="109" t="str">
        <f t="shared" si="38"/>
        <v>HFO</v>
      </c>
      <c r="H180" s="109" t="str">
        <f t="shared" si="38"/>
        <v>NGA</v>
      </c>
      <c r="I180" s="109" t="str">
        <f t="shared" si="38"/>
        <v>LPG</v>
      </c>
      <c r="J180" s="109" t="str">
        <f t="shared" si="38"/>
        <v>LPG</v>
      </c>
      <c r="K180" s="109" t="str">
        <f t="shared" si="38"/>
        <v>LPG</v>
      </c>
      <c r="L180" s="109" t="str">
        <f t="shared" si="38"/>
        <v>GSL</v>
      </c>
      <c r="M180" s="109" t="str">
        <f t="shared" si="38"/>
        <v>GSL</v>
      </c>
      <c r="N180" s="109" t="str">
        <f t="shared" si="38"/>
        <v>GSL</v>
      </c>
      <c r="O180" s="109" t="str">
        <f t="shared" si="38"/>
        <v>None</v>
      </c>
      <c r="P180" s="109" t="str">
        <f t="shared" si="38"/>
        <v>DSL</v>
      </c>
      <c r="Q180" s="109" t="str">
        <f t="shared" si="38"/>
        <v>GSL</v>
      </c>
      <c r="R180" s="109" t="str">
        <f t="shared" si="38"/>
        <v>None</v>
      </c>
      <c r="S180" s="109" t="str">
        <f t="shared" si="38"/>
        <v>None</v>
      </c>
      <c r="T180" s="109" t="str">
        <f t="shared" si="38"/>
        <v>DSL</v>
      </c>
      <c r="U180" s="109" t="str">
        <f t="shared" si="37"/>
        <v>DSL</v>
      </c>
      <c r="V180" s="109" t="str">
        <f t="shared" si="35"/>
        <v>None</v>
      </c>
      <c r="W180" s="109" t="str">
        <f t="shared" si="35"/>
        <v>HFO</v>
      </c>
      <c r="X180" s="109" t="str">
        <f t="shared" si="35"/>
        <v>None</v>
      </c>
      <c r="Y180" s="109" t="str">
        <f t="shared" si="35"/>
        <v>HFO</v>
      </c>
      <c r="Z180" s="109" t="str">
        <f t="shared" si="35"/>
        <v>COA</v>
      </c>
      <c r="AA180" s="109" t="str">
        <f t="shared" si="35"/>
        <v>COA</v>
      </c>
      <c r="AB180" s="109" t="str">
        <f t="shared" si="35"/>
        <v>NGA</v>
      </c>
      <c r="AC180" s="109" t="str">
        <f t="shared" si="35"/>
        <v>NGA</v>
      </c>
      <c r="AD180" s="109" t="str">
        <f t="shared" si="35"/>
        <v>NGA</v>
      </c>
      <c r="AE180" s="109" t="str">
        <f t="shared" si="35"/>
        <v>COA</v>
      </c>
      <c r="AF180" s="109" t="str">
        <f t="shared" si="35"/>
        <v>COA</v>
      </c>
      <c r="AG180" s="109" t="str">
        <f t="shared" si="35"/>
        <v>COA</v>
      </c>
      <c r="AH180" s="109" t="str">
        <f t="shared" si="35"/>
        <v>WST</v>
      </c>
      <c r="AI180" s="109" t="str">
        <f t="shared" si="35"/>
        <v>WST</v>
      </c>
      <c r="AJ180" s="109" t="str">
        <f t="shared" si="35"/>
        <v>None</v>
      </c>
      <c r="AK180" s="109" t="str">
        <f t="shared" si="35"/>
        <v>None</v>
      </c>
      <c r="AL180" s="109" t="str">
        <f t="shared" si="36"/>
        <v>None</v>
      </c>
      <c r="AM180" s="109" t="str">
        <f t="shared" si="36"/>
        <v>None</v>
      </c>
      <c r="AN180" s="109" t="str">
        <f t="shared" si="36"/>
        <v>None</v>
      </c>
      <c r="AO180" s="109" t="str">
        <f t="shared" si="36"/>
        <v>None</v>
      </c>
      <c r="AP180" s="109" t="str">
        <f t="shared" si="36"/>
        <v>None</v>
      </c>
      <c r="AQ180" s="109" t="str">
        <f t="shared" si="36"/>
        <v>None</v>
      </c>
      <c r="AR180" s="109" t="str">
        <f t="shared" si="36"/>
        <v>None</v>
      </c>
      <c r="AS180" s="109" t="str">
        <f t="shared" si="36"/>
        <v>None</v>
      </c>
      <c r="AT180" s="109" t="str">
        <f t="shared" si="36"/>
        <v>None</v>
      </c>
      <c r="AU180" s="109" t="str">
        <f t="shared" si="36"/>
        <v>None</v>
      </c>
      <c r="AV180" s="109" t="str">
        <f t="shared" si="36"/>
        <v>None</v>
      </c>
      <c r="AW180" s="109" t="str">
        <f t="shared" si="36"/>
        <v>None</v>
      </c>
      <c r="AX180" s="109" t="str">
        <f t="shared" si="36"/>
        <v>None</v>
      </c>
      <c r="AY180" s="115" t="str">
        <f t="shared" si="36"/>
        <v>NGA</v>
      </c>
    </row>
    <row r="181" spans="1:51" s="13" customFormat="1">
      <c r="A181" s="2"/>
      <c r="B181" s="2"/>
      <c r="C181"/>
      <c r="D181"/>
      <c r="E181"/>
      <c r="F181" s="108" t="str">
        <f t="shared" si="38"/>
        <v>None</v>
      </c>
      <c r="G181" s="109" t="str">
        <f t="shared" si="38"/>
        <v>HFO</v>
      </c>
      <c r="H181" s="109" t="str">
        <f t="shared" si="38"/>
        <v>NGA</v>
      </c>
      <c r="I181" s="109" t="str">
        <f t="shared" si="38"/>
        <v>LPG</v>
      </c>
      <c r="J181" s="109" t="str">
        <f t="shared" si="38"/>
        <v>LPG</v>
      </c>
      <c r="K181" s="109" t="str">
        <f t="shared" si="38"/>
        <v>LPG</v>
      </c>
      <c r="L181" s="109" t="str">
        <f t="shared" si="38"/>
        <v>GSL</v>
      </c>
      <c r="M181" s="109" t="str">
        <f t="shared" si="38"/>
        <v>GSL</v>
      </c>
      <c r="N181" s="109" t="str">
        <f t="shared" si="38"/>
        <v>GSL</v>
      </c>
      <c r="O181" s="109" t="str">
        <f t="shared" si="38"/>
        <v>None</v>
      </c>
      <c r="P181" s="109" t="str">
        <f t="shared" si="38"/>
        <v>DSL</v>
      </c>
      <c r="Q181" s="109" t="str">
        <f t="shared" si="38"/>
        <v>GSL</v>
      </c>
      <c r="R181" s="109" t="str">
        <f t="shared" si="38"/>
        <v>None</v>
      </c>
      <c r="S181" s="109" t="str">
        <f t="shared" si="38"/>
        <v>None</v>
      </c>
      <c r="T181" s="109" t="str">
        <f t="shared" si="38"/>
        <v>DSL</v>
      </c>
      <c r="U181" s="109" t="str">
        <f t="shared" si="37"/>
        <v>DSL</v>
      </c>
      <c r="V181" s="109" t="str">
        <f t="shared" si="35"/>
        <v>None</v>
      </c>
      <c r="W181" s="109" t="str">
        <f t="shared" si="35"/>
        <v>HFO</v>
      </c>
      <c r="X181" s="109" t="str">
        <f t="shared" si="35"/>
        <v>None</v>
      </c>
      <c r="Y181" s="109" t="str">
        <f t="shared" si="35"/>
        <v>HFO</v>
      </c>
      <c r="Z181" s="109" t="str">
        <f t="shared" si="35"/>
        <v>COA</v>
      </c>
      <c r="AA181" s="109" t="str">
        <f t="shared" si="35"/>
        <v>COA</v>
      </c>
      <c r="AB181" s="109" t="str">
        <f t="shared" si="35"/>
        <v>NGA</v>
      </c>
      <c r="AC181" s="109" t="str">
        <f t="shared" si="35"/>
        <v>NGA</v>
      </c>
      <c r="AD181" s="109" t="str">
        <f t="shared" si="35"/>
        <v>NGA</v>
      </c>
      <c r="AE181" s="109" t="str">
        <f t="shared" si="35"/>
        <v>COA</v>
      </c>
      <c r="AF181" s="109" t="str">
        <f t="shared" si="35"/>
        <v>COA</v>
      </c>
      <c r="AG181" s="109" t="str">
        <f t="shared" si="35"/>
        <v>COA</v>
      </c>
      <c r="AH181" s="109" t="str">
        <f t="shared" si="35"/>
        <v>WST</v>
      </c>
      <c r="AI181" s="109" t="str">
        <f t="shared" si="35"/>
        <v>WST</v>
      </c>
      <c r="AJ181" s="109" t="str">
        <f t="shared" si="35"/>
        <v>None</v>
      </c>
      <c r="AK181" s="109" t="str">
        <f t="shared" si="35"/>
        <v>None</v>
      </c>
      <c r="AL181" s="109" t="str">
        <f t="shared" si="36"/>
        <v>None</v>
      </c>
      <c r="AM181" s="109" t="str">
        <f t="shared" si="36"/>
        <v>None</v>
      </c>
      <c r="AN181" s="109" t="str">
        <f t="shared" si="36"/>
        <v>None</v>
      </c>
      <c r="AO181" s="109" t="str">
        <f t="shared" si="36"/>
        <v>None</v>
      </c>
      <c r="AP181" s="109" t="str">
        <f t="shared" si="36"/>
        <v>None</v>
      </c>
      <c r="AQ181" s="109" t="str">
        <f t="shared" si="36"/>
        <v>None</v>
      </c>
      <c r="AR181" s="109" t="str">
        <f t="shared" si="36"/>
        <v>None</v>
      </c>
      <c r="AS181" s="109" t="str">
        <f t="shared" si="36"/>
        <v>None</v>
      </c>
      <c r="AT181" s="109" t="str">
        <f t="shared" si="36"/>
        <v>None</v>
      </c>
      <c r="AU181" s="109" t="str">
        <f t="shared" si="36"/>
        <v>None</v>
      </c>
      <c r="AV181" s="109" t="str">
        <f t="shared" si="36"/>
        <v>None</v>
      </c>
      <c r="AW181" s="109" t="str">
        <f t="shared" si="36"/>
        <v>None</v>
      </c>
      <c r="AX181" s="109" t="str">
        <f t="shared" si="36"/>
        <v>None</v>
      </c>
      <c r="AY181" s="115" t="str">
        <f t="shared" si="36"/>
        <v>NGA</v>
      </c>
    </row>
    <row r="182" spans="1:51" s="13" customFormat="1">
      <c r="A182" s="2"/>
      <c r="B182" s="2"/>
      <c r="C182"/>
      <c r="D182"/>
      <c r="E182"/>
      <c r="F182" s="108" t="str">
        <f t="shared" si="38"/>
        <v>None</v>
      </c>
      <c r="G182" s="109" t="str">
        <f t="shared" si="38"/>
        <v>HFO</v>
      </c>
      <c r="H182" s="109" t="str">
        <f t="shared" si="38"/>
        <v>NGA</v>
      </c>
      <c r="I182" s="109" t="str">
        <f t="shared" si="38"/>
        <v>LPG</v>
      </c>
      <c r="J182" s="109" t="str">
        <f t="shared" si="38"/>
        <v>LPG</v>
      </c>
      <c r="K182" s="109" t="str">
        <f t="shared" si="38"/>
        <v>LPG</v>
      </c>
      <c r="L182" s="109" t="str">
        <f t="shared" si="38"/>
        <v>GSL</v>
      </c>
      <c r="M182" s="109" t="str">
        <f t="shared" si="38"/>
        <v>GSL</v>
      </c>
      <c r="N182" s="109" t="str">
        <f t="shared" si="38"/>
        <v>GSL</v>
      </c>
      <c r="O182" s="109" t="str">
        <f t="shared" si="38"/>
        <v>None</v>
      </c>
      <c r="P182" s="109" t="str">
        <f t="shared" si="38"/>
        <v>DSL</v>
      </c>
      <c r="Q182" s="109" t="str">
        <f t="shared" si="38"/>
        <v>GSL</v>
      </c>
      <c r="R182" s="109" t="str">
        <f t="shared" si="38"/>
        <v>None</v>
      </c>
      <c r="S182" s="109" t="str">
        <f t="shared" si="38"/>
        <v>None</v>
      </c>
      <c r="T182" s="109" t="str">
        <f t="shared" si="38"/>
        <v>DSL</v>
      </c>
      <c r="U182" s="109" t="str">
        <f t="shared" si="37"/>
        <v>DSL</v>
      </c>
      <c r="V182" s="109" t="str">
        <f t="shared" si="35"/>
        <v>None</v>
      </c>
      <c r="W182" s="109" t="str">
        <f t="shared" si="35"/>
        <v>HFO</v>
      </c>
      <c r="X182" s="109" t="str">
        <f t="shared" si="35"/>
        <v>None</v>
      </c>
      <c r="Y182" s="109" t="str">
        <f t="shared" si="35"/>
        <v>HFO</v>
      </c>
      <c r="Z182" s="109" t="str">
        <f t="shared" si="35"/>
        <v>COA</v>
      </c>
      <c r="AA182" s="109" t="str">
        <f t="shared" si="35"/>
        <v>COA</v>
      </c>
      <c r="AB182" s="109" t="str">
        <f t="shared" si="35"/>
        <v>NGA</v>
      </c>
      <c r="AC182" s="109" t="str">
        <f t="shared" si="35"/>
        <v>NGA</v>
      </c>
      <c r="AD182" s="109" t="str">
        <f t="shared" si="35"/>
        <v>NGA</v>
      </c>
      <c r="AE182" s="109" t="str">
        <f t="shared" si="35"/>
        <v>COA</v>
      </c>
      <c r="AF182" s="109" t="str">
        <f t="shared" si="35"/>
        <v>COA</v>
      </c>
      <c r="AG182" s="109" t="str">
        <f t="shared" si="35"/>
        <v>COA</v>
      </c>
      <c r="AH182" s="109" t="str">
        <f t="shared" si="35"/>
        <v>WST</v>
      </c>
      <c r="AI182" s="109" t="str">
        <f t="shared" si="35"/>
        <v>WST</v>
      </c>
      <c r="AJ182" s="109" t="str">
        <f t="shared" si="35"/>
        <v>None</v>
      </c>
      <c r="AK182" s="109" t="str">
        <f t="shared" si="35"/>
        <v>None</v>
      </c>
      <c r="AL182" s="109" t="str">
        <f t="shared" si="36"/>
        <v>None</v>
      </c>
      <c r="AM182" s="109" t="str">
        <f t="shared" si="36"/>
        <v>None</v>
      </c>
      <c r="AN182" s="109" t="str">
        <f t="shared" si="36"/>
        <v>None</v>
      </c>
      <c r="AO182" s="109" t="str">
        <f t="shared" si="36"/>
        <v>None</v>
      </c>
      <c r="AP182" s="109" t="str">
        <f t="shared" si="36"/>
        <v>None</v>
      </c>
      <c r="AQ182" s="109" t="str">
        <f t="shared" si="36"/>
        <v>None</v>
      </c>
      <c r="AR182" s="109" t="str">
        <f t="shared" si="36"/>
        <v>None</v>
      </c>
      <c r="AS182" s="109" t="str">
        <f t="shared" si="36"/>
        <v>None</v>
      </c>
      <c r="AT182" s="109" t="str">
        <f t="shared" si="36"/>
        <v>None</v>
      </c>
      <c r="AU182" s="109" t="str">
        <f t="shared" si="36"/>
        <v>None</v>
      </c>
      <c r="AV182" s="109" t="str">
        <f t="shared" si="36"/>
        <v>None</v>
      </c>
      <c r="AW182" s="109" t="str">
        <f t="shared" si="36"/>
        <v>None</v>
      </c>
      <c r="AX182" s="109" t="str">
        <f t="shared" si="36"/>
        <v>None</v>
      </c>
      <c r="AY182" s="115" t="str">
        <f t="shared" si="36"/>
        <v>NGA</v>
      </c>
    </row>
    <row r="183" spans="1:51" s="13" customFormat="1">
      <c r="A183" s="2"/>
      <c r="B183" s="2"/>
      <c r="C183"/>
      <c r="D183"/>
      <c r="E183"/>
      <c r="F183" s="108" t="str">
        <f t="shared" si="38"/>
        <v>None</v>
      </c>
      <c r="G183" s="109" t="str">
        <f t="shared" si="38"/>
        <v>HFO</v>
      </c>
      <c r="H183" s="109" t="str">
        <f t="shared" si="38"/>
        <v>NGA</v>
      </c>
      <c r="I183" s="109" t="str">
        <f t="shared" si="38"/>
        <v>LPG</v>
      </c>
      <c r="J183" s="109" t="str">
        <f t="shared" si="38"/>
        <v>LPG</v>
      </c>
      <c r="K183" s="109" t="str">
        <f t="shared" si="38"/>
        <v>LPG</v>
      </c>
      <c r="L183" s="109" t="str">
        <f t="shared" si="38"/>
        <v>GSL</v>
      </c>
      <c r="M183" s="109" t="str">
        <f t="shared" si="38"/>
        <v>GSL</v>
      </c>
      <c r="N183" s="109" t="str">
        <f t="shared" si="38"/>
        <v>GSL</v>
      </c>
      <c r="O183" s="109" t="str">
        <f t="shared" si="38"/>
        <v>None</v>
      </c>
      <c r="P183" s="109" t="str">
        <f t="shared" si="38"/>
        <v>DSL</v>
      </c>
      <c r="Q183" s="109" t="str">
        <f t="shared" si="38"/>
        <v>GSL</v>
      </c>
      <c r="R183" s="109" t="str">
        <f t="shared" si="38"/>
        <v>None</v>
      </c>
      <c r="S183" s="109" t="str">
        <f t="shared" si="38"/>
        <v>None</v>
      </c>
      <c r="T183" s="109" t="str">
        <f t="shared" si="38"/>
        <v>DSL</v>
      </c>
      <c r="U183" s="109" t="str">
        <f t="shared" si="37"/>
        <v>DSL</v>
      </c>
      <c r="V183" s="109" t="str">
        <f t="shared" si="35"/>
        <v>None</v>
      </c>
      <c r="W183" s="109" t="str">
        <f t="shared" si="35"/>
        <v>HFO</v>
      </c>
      <c r="X183" s="109" t="str">
        <f t="shared" si="35"/>
        <v>None</v>
      </c>
      <c r="Y183" s="109" t="str">
        <f t="shared" si="35"/>
        <v>HFO</v>
      </c>
      <c r="Z183" s="109" t="str">
        <f t="shared" si="35"/>
        <v>COA</v>
      </c>
      <c r="AA183" s="109" t="str">
        <f t="shared" si="35"/>
        <v>COA</v>
      </c>
      <c r="AB183" s="109" t="str">
        <f t="shared" si="35"/>
        <v>NGA</v>
      </c>
      <c r="AC183" s="109" t="str">
        <f t="shared" si="35"/>
        <v>NGA</v>
      </c>
      <c r="AD183" s="109" t="str">
        <f t="shared" si="35"/>
        <v>NGA</v>
      </c>
      <c r="AE183" s="109" t="str">
        <f t="shared" si="35"/>
        <v>COA</v>
      </c>
      <c r="AF183" s="109" t="str">
        <f t="shared" si="35"/>
        <v>COA</v>
      </c>
      <c r="AG183" s="109" t="str">
        <f t="shared" si="35"/>
        <v>COA</v>
      </c>
      <c r="AH183" s="109" t="str">
        <f t="shared" si="35"/>
        <v>WST</v>
      </c>
      <c r="AI183" s="109" t="str">
        <f t="shared" si="35"/>
        <v>WST</v>
      </c>
      <c r="AJ183" s="109" t="str">
        <f t="shared" si="35"/>
        <v>None</v>
      </c>
      <c r="AK183" s="109" t="str">
        <f t="shared" si="35"/>
        <v>None</v>
      </c>
      <c r="AL183" s="109" t="str">
        <f t="shared" si="36"/>
        <v>None</v>
      </c>
      <c r="AM183" s="109" t="str">
        <f t="shared" si="36"/>
        <v>None</v>
      </c>
      <c r="AN183" s="109" t="str">
        <f t="shared" si="36"/>
        <v>None</v>
      </c>
      <c r="AO183" s="109" t="str">
        <f t="shared" si="36"/>
        <v>None</v>
      </c>
      <c r="AP183" s="109" t="str">
        <f t="shared" si="36"/>
        <v>None</v>
      </c>
      <c r="AQ183" s="109" t="str">
        <f t="shared" si="36"/>
        <v>None</v>
      </c>
      <c r="AR183" s="109" t="str">
        <f t="shared" si="36"/>
        <v>None</v>
      </c>
      <c r="AS183" s="109" t="str">
        <f t="shared" si="36"/>
        <v>None</v>
      </c>
      <c r="AT183" s="109" t="str">
        <f t="shared" si="36"/>
        <v>None</v>
      </c>
      <c r="AU183" s="109" t="str">
        <f t="shared" si="36"/>
        <v>None</v>
      </c>
      <c r="AV183" s="109" t="str">
        <f t="shared" si="36"/>
        <v>None</v>
      </c>
      <c r="AW183" s="109" t="str">
        <f t="shared" si="36"/>
        <v>None</v>
      </c>
      <c r="AX183" s="109" t="str">
        <f t="shared" si="36"/>
        <v>None</v>
      </c>
      <c r="AY183" s="115" t="str">
        <f t="shared" si="36"/>
        <v>NGA</v>
      </c>
    </row>
    <row r="184" spans="1:51" s="13" customFormat="1">
      <c r="A184" s="2"/>
      <c r="B184" s="2"/>
      <c r="C184"/>
      <c r="D184"/>
      <c r="E184"/>
      <c r="F184" s="108" t="str">
        <f t="shared" si="38"/>
        <v>None</v>
      </c>
      <c r="G184" s="109" t="str">
        <f t="shared" si="38"/>
        <v>HFO</v>
      </c>
      <c r="H184" s="109" t="str">
        <f t="shared" si="38"/>
        <v>NGA</v>
      </c>
      <c r="I184" s="109" t="str">
        <f t="shared" si="38"/>
        <v>LPG</v>
      </c>
      <c r="J184" s="109" t="str">
        <f t="shared" si="38"/>
        <v>LPG</v>
      </c>
      <c r="K184" s="109" t="str">
        <f t="shared" si="38"/>
        <v>LPG</v>
      </c>
      <c r="L184" s="109" t="str">
        <f t="shared" si="38"/>
        <v>GSL</v>
      </c>
      <c r="M184" s="109" t="str">
        <f t="shared" si="38"/>
        <v>GSL</v>
      </c>
      <c r="N184" s="109" t="str">
        <f t="shared" si="38"/>
        <v>GSL</v>
      </c>
      <c r="O184" s="109" t="str">
        <f t="shared" si="38"/>
        <v>None</v>
      </c>
      <c r="P184" s="109" t="str">
        <f t="shared" si="38"/>
        <v>DSL</v>
      </c>
      <c r="Q184" s="109" t="str">
        <f t="shared" si="38"/>
        <v>GSL</v>
      </c>
      <c r="R184" s="109" t="str">
        <f t="shared" si="38"/>
        <v>None</v>
      </c>
      <c r="S184" s="109" t="str">
        <f t="shared" si="38"/>
        <v>None</v>
      </c>
      <c r="T184" s="109" t="str">
        <f t="shared" si="38"/>
        <v>DSL</v>
      </c>
      <c r="U184" s="109" t="str">
        <f t="shared" si="37"/>
        <v>DSL</v>
      </c>
      <c r="V184" s="109" t="str">
        <f t="shared" si="35"/>
        <v>None</v>
      </c>
      <c r="W184" s="109" t="str">
        <f t="shared" si="35"/>
        <v>HFO</v>
      </c>
      <c r="X184" s="109" t="str">
        <f t="shared" si="35"/>
        <v>None</v>
      </c>
      <c r="Y184" s="109" t="str">
        <f t="shared" si="35"/>
        <v>HFO</v>
      </c>
      <c r="Z184" s="109" t="str">
        <f t="shared" si="35"/>
        <v>COA</v>
      </c>
      <c r="AA184" s="109" t="str">
        <f t="shared" si="35"/>
        <v>COA</v>
      </c>
      <c r="AB184" s="109" t="str">
        <f t="shared" si="35"/>
        <v>NGA</v>
      </c>
      <c r="AC184" s="109" t="str">
        <f t="shared" si="35"/>
        <v>NGA</v>
      </c>
      <c r="AD184" s="109" t="str">
        <f t="shared" si="35"/>
        <v>NGA</v>
      </c>
      <c r="AE184" s="109" t="str">
        <f t="shared" si="35"/>
        <v>COA</v>
      </c>
      <c r="AF184" s="109" t="str">
        <f t="shared" si="35"/>
        <v>COA</v>
      </c>
      <c r="AG184" s="109" t="str">
        <f t="shared" si="35"/>
        <v>COA</v>
      </c>
      <c r="AH184" s="109" t="str">
        <f t="shared" si="35"/>
        <v>WST</v>
      </c>
      <c r="AI184" s="109" t="str">
        <f t="shared" si="35"/>
        <v>WST</v>
      </c>
      <c r="AJ184" s="109" t="str">
        <f t="shared" si="35"/>
        <v>None</v>
      </c>
      <c r="AK184" s="109" t="str">
        <f t="shared" si="35"/>
        <v>None</v>
      </c>
      <c r="AL184" s="109" t="str">
        <f t="shared" si="36"/>
        <v>None</v>
      </c>
      <c r="AM184" s="109" t="str">
        <f t="shared" si="36"/>
        <v>None</v>
      </c>
      <c r="AN184" s="109" t="str">
        <f t="shared" si="36"/>
        <v>None</v>
      </c>
      <c r="AO184" s="109" t="str">
        <f t="shared" si="36"/>
        <v>None</v>
      </c>
      <c r="AP184" s="109" t="str">
        <f t="shared" si="36"/>
        <v>None</v>
      </c>
      <c r="AQ184" s="109" t="str">
        <f t="shared" si="36"/>
        <v>None</v>
      </c>
      <c r="AR184" s="109" t="str">
        <f t="shared" si="36"/>
        <v>None</v>
      </c>
      <c r="AS184" s="109" t="str">
        <f t="shared" si="36"/>
        <v>None</v>
      </c>
      <c r="AT184" s="109" t="str">
        <f t="shared" si="36"/>
        <v>None</v>
      </c>
      <c r="AU184" s="109" t="str">
        <f t="shared" si="36"/>
        <v>None</v>
      </c>
      <c r="AV184" s="109" t="str">
        <f t="shared" si="36"/>
        <v>None</v>
      </c>
      <c r="AW184" s="109" t="str">
        <f t="shared" si="36"/>
        <v>None</v>
      </c>
      <c r="AX184" s="109" t="str">
        <f t="shared" si="36"/>
        <v>None</v>
      </c>
      <c r="AY184" s="115" t="str">
        <f t="shared" si="36"/>
        <v>NGA</v>
      </c>
    </row>
    <row r="185" spans="1:51" s="13" customFormat="1">
      <c r="A185" s="2"/>
      <c r="B185" s="2"/>
      <c r="C185"/>
      <c r="D185"/>
      <c r="E185"/>
      <c r="F185" s="108" t="str">
        <f t="shared" si="38"/>
        <v>None</v>
      </c>
      <c r="G185" s="109" t="str">
        <f t="shared" si="38"/>
        <v>HFO</v>
      </c>
      <c r="H185" s="109" t="str">
        <f t="shared" si="38"/>
        <v>NGA</v>
      </c>
      <c r="I185" s="109" t="str">
        <f t="shared" si="38"/>
        <v>LPG</v>
      </c>
      <c r="J185" s="109" t="str">
        <f t="shared" si="38"/>
        <v>LPG</v>
      </c>
      <c r="K185" s="109" t="str">
        <f t="shared" si="38"/>
        <v>LPG</v>
      </c>
      <c r="L185" s="109" t="str">
        <f t="shared" si="38"/>
        <v>GSL</v>
      </c>
      <c r="M185" s="109" t="str">
        <f t="shared" si="38"/>
        <v>GSL</v>
      </c>
      <c r="N185" s="109" t="str">
        <f t="shared" si="38"/>
        <v>GSL</v>
      </c>
      <c r="O185" s="109" t="str">
        <f t="shared" si="38"/>
        <v>None</v>
      </c>
      <c r="P185" s="109" t="str">
        <f t="shared" si="38"/>
        <v>DSL</v>
      </c>
      <c r="Q185" s="109" t="str">
        <f t="shared" si="38"/>
        <v>GSL</v>
      </c>
      <c r="R185" s="109" t="str">
        <f t="shared" si="38"/>
        <v>None</v>
      </c>
      <c r="S185" s="109" t="str">
        <f t="shared" si="38"/>
        <v>None</v>
      </c>
      <c r="T185" s="109" t="str">
        <f t="shared" si="38"/>
        <v>DSL</v>
      </c>
      <c r="U185" s="109" t="str">
        <f t="shared" si="37"/>
        <v>DSL</v>
      </c>
      <c r="V185" s="109" t="str">
        <f t="shared" si="35"/>
        <v>None</v>
      </c>
      <c r="W185" s="109" t="str">
        <f t="shared" si="35"/>
        <v>HFO</v>
      </c>
      <c r="X185" s="109" t="str">
        <f t="shared" si="35"/>
        <v>None</v>
      </c>
      <c r="Y185" s="109" t="str">
        <f t="shared" si="35"/>
        <v>HFO</v>
      </c>
      <c r="Z185" s="109" t="str">
        <f t="shared" si="35"/>
        <v>COA</v>
      </c>
      <c r="AA185" s="109" t="str">
        <f t="shared" si="35"/>
        <v>COA</v>
      </c>
      <c r="AB185" s="109" t="str">
        <f t="shared" si="35"/>
        <v>NGA</v>
      </c>
      <c r="AC185" s="109" t="str">
        <f t="shared" si="35"/>
        <v>NGA</v>
      </c>
      <c r="AD185" s="109" t="str">
        <f t="shared" si="35"/>
        <v>NGA</v>
      </c>
      <c r="AE185" s="109" t="str">
        <f t="shared" si="35"/>
        <v>COA</v>
      </c>
      <c r="AF185" s="109" t="str">
        <f t="shared" si="35"/>
        <v>COA</v>
      </c>
      <c r="AG185" s="109" t="str">
        <f t="shared" si="35"/>
        <v>COA</v>
      </c>
      <c r="AH185" s="109" t="str">
        <f t="shared" si="35"/>
        <v>WST</v>
      </c>
      <c r="AI185" s="109" t="str">
        <f t="shared" si="35"/>
        <v>WST</v>
      </c>
      <c r="AJ185" s="109" t="str">
        <f t="shared" si="35"/>
        <v>None</v>
      </c>
      <c r="AK185" s="109" t="str">
        <f t="shared" ref="AK185:AY200" si="39">AK$9</f>
        <v>None</v>
      </c>
      <c r="AL185" s="109" t="str">
        <f t="shared" si="36"/>
        <v>None</v>
      </c>
      <c r="AM185" s="109" t="str">
        <f t="shared" si="36"/>
        <v>None</v>
      </c>
      <c r="AN185" s="109" t="str">
        <f t="shared" si="36"/>
        <v>None</v>
      </c>
      <c r="AO185" s="109" t="str">
        <f t="shared" si="36"/>
        <v>None</v>
      </c>
      <c r="AP185" s="109" t="str">
        <f t="shared" si="36"/>
        <v>None</v>
      </c>
      <c r="AQ185" s="109" t="str">
        <f t="shared" si="36"/>
        <v>None</v>
      </c>
      <c r="AR185" s="109" t="str">
        <f t="shared" si="36"/>
        <v>None</v>
      </c>
      <c r="AS185" s="109" t="str">
        <f t="shared" si="36"/>
        <v>None</v>
      </c>
      <c r="AT185" s="109" t="str">
        <f t="shared" si="36"/>
        <v>None</v>
      </c>
      <c r="AU185" s="109" t="str">
        <f t="shared" si="36"/>
        <v>None</v>
      </c>
      <c r="AV185" s="109" t="str">
        <f t="shared" si="36"/>
        <v>None</v>
      </c>
      <c r="AW185" s="109" t="str">
        <f t="shared" si="36"/>
        <v>None</v>
      </c>
      <c r="AX185" s="109" t="str">
        <f t="shared" si="36"/>
        <v>None</v>
      </c>
      <c r="AY185" s="115" t="str">
        <f t="shared" si="36"/>
        <v>NGA</v>
      </c>
    </row>
    <row r="186" spans="1:51" s="13" customFormat="1">
      <c r="A186" s="2"/>
      <c r="B186" s="2"/>
      <c r="C186"/>
      <c r="D186"/>
      <c r="E186"/>
      <c r="F186" s="108" t="str">
        <f t="shared" si="38"/>
        <v>None</v>
      </c>
      <c r="G186" s="109" t="str">
        <f t="shared" si="38"/>
        <v>HFO</v>
      </c>
      <c r="H186" s="109" t="str">
        <f t="shared" si="38"/>
        <v>NGA</v>
      </c>
      <c r="I186" s="109" t="str">
        <f t="shared" si="38"/>
        <v>LPG</v>
      </c>
      <c r="J186" s="109" t="str">
        <f t="shared" si="38"/>
        <v>LPG</v>
      </c>
      <c r="K186" s="109" t="str">
        <f t="shared" si="38"/>
        <v>LPG</v>
      </c>
      <c r="L186" s="109" t="str">
        <f t="shared" si="38"/>
        <v>GSL</v>
      </c>
      <c r="M186" s="109" t="str">
        <f t="shared" si="38"/>
        <v>GSL</v>
      </c>
      <c r="N186" s="109" t="str">
        <f t="shared" si="38"/>
        <v>GSL</v>
      </c>
      <c r="O186" s="109" t="str">
        <f t="shared" si="38"/>
        <v>None</v>
      </c>
      <c r="P186" s="109" t="str">
        <f t="shared" si="38"/>
        <v>DSL</v>
      </c>
      <c r="Q186" s="109" t="str">
        <f t="shared" si="38"/>
        <v>GSL</v>
      </c>
      <c r="R186" s="109" t="str">
        <f t="shared" si="38"/>
        <v>None</v>
      </c>
      <c r="S186" s="109" t="str">
        <f t="shared" si="38"/>
        <v>None</v>
      </c>
      <c r="T186" s="109" t="str">
        <f t="shared" si="38"/>
        <v>DSL</v>
      </c>
      <c r="U186" s="109" t="str">
        <f t="shared" si="37"/>
        <v>DSL</v>
      </c>
      <c r="V186" s="109" t="str">
        <f t="shared" si="37"/>
        <v>None</v>
      </c>
      <c r="W186" s="109" t="str">
        <f t="shared" si="37"/>
        <v>HFO</v>
      </c>
      <c r="X186" s="109" t="str">
        <f t="shared" si="37"/>
        <v>None</v>
      </c>
      <c r="Y186" s="109" t="str">
        <f t="shared" si="37"/>
        <v>HFO</v>
      </c>
      <c r="Z186" s="109" t="str">
        <f t="shared" si="37"/>
        <v>COA</v>
      </c>
      <c r="AA186" s="109" t="str">
        <f t="shared" si="37"/>
        <v>COA</v>
      </c>
      <c r="AB186" s="109" t="str">
        <f t="shared" si="37"/>
        <v>NGA</v>
      </c>
      <c r="AC186" s="109" t="str">
        <f t="shared" si="37"/>
        <v>NGA</v>
      </c>
      <c r="AD186" s="109" t="str">
        <f t="shared" si="37"/>
        <v>NGA</v>
      </c>
      <c r="AE186" s="109" t="str">
        <f t="shared" si="37"/>
        <v>COA</v>
      </c>
      <c r="AF186" s="109" t="str">
        <f t="shared" si="37"/>
        <v>COA</v>
      </c>
      <c r="AG186" s="109" t="str">
        <f t="shared" si="37"/>
        <v>COA</v>
      </c>
      <c r="AH186" s="109" t="str">
        <f t="shared" si="37"/>
        <v>WST</v>
      </c>
      <c r="AI186" s="109" t="str">
        <f t="shared" si="37"/>
        <v>WST</v>
      </c>
      <c r="AJ186" s="109" t="str">
        <f t="shared" si="37"/>
        <v>None</v>
      </c>
      <c r="AK186" s="109" t="str">
        <f t="shared" si="39"/>
        <v>None</v>
      </c>
      <c r="AL186" s="109" t="str">
        <f t="shared" si="39"/>
        <v>None</v>
      </c>
      <c r="AM186" s="109" t="str">
        <f t="shared" si="39"/>
        <v>None</v>
      </c>
      <c r="AN186" s="109" t="str">
        <f t="shared" si="39"/>
        <v>None</v>
      </c>
      <c r="AO186" s="109" t="str">
        <f t="shared" si="39"/>
        <v>None</v>
      </c>
      <c r="AP186" s="109" t="str">
        <f t="shared" si="39"/>
        <v>None</v>
      </c>
      <c r="AQ186" s="109" t="str">
        <f t="shared" si="39"/>
        <v>None</v>
      </c>
      <c r="AR186" s="109" t="str">
        <f t="shared" si="39"/>
        <v>None</v>
      </c>
      <c r="AS186" s="109" t="str">
        <f t="shared" si="39"/>
        <v>None</v>
      </c>
      <c r="AT186" s="109" t="str">
        <f t="shared" si="39"/>
        <v>None</v>
      </c>
      <c r="AU186" s="109" t="str">
        <f t="shared" si="39"/>
        <v>None</v>
      </c>
      <c r="AV186" s="109" t="str">
        <f t="shared" si="39"/>
        <v>None</v>
      </c>
      <c r="AW186" s="109" t="str">
        <f t="shared" si="39"/>
        <v>None</v>
      </c>
      <c r="AX186" s="109" t="str">
        <f t="shared" si="39"/>
        <v>None</v>
      </c>
      <c r="AY186" s="115" t="str">
        <f t="shared" si="39"/>
        <v>NGA</v>
      </c>
    </row>
    <row r="187" spans="1:51" s="13" customFormat="1">
      <c r="A187" s="2"/>
      <c r="B187" s="2"/>
      <c r="C187"/>
      <c r="D187"/>
      <c r="E187"/>
      <c r="F187" s="108" t="str">
        <f t="shared" si="38"/>
        <v>None</v>
      </c>
      <c r="G187" s="109" t="str">
        <f t="shared" si="38"/>
        <v>HFO</v>
      </c>
      <c r="H187" s="109" t="str">
        <f t="shared" si="38"/>
        <v>NGA</v>
      </c>
      <c r="I187" s="109" t="str">
        <f t="shared" si="38"/>
        <v>LPG</v>
      </c>
      <c r="J187" s="109" t="str">
        <f t="shared" si="38"/>
        <v>LPG</v>
      </c>
      <c r="K187" s="109" t="str">
        <f t="shared" si="38"/>
        <v>LPG</v>
      </c>
      <c r="L187" s="109" t="str">
        <f t="shared" si="38"/>
        <v>GSL</v>
      </c>
      <c r="M187" s="109" t="str">
        <f t="shared" si="38"/>
        <v>GSL</v>
      </c>
      <c r="N187" s="109" t="str">
        <f t="shared" si="38"/>
        <v>GSL</v>
      </c>
      <c r="O187" s="109" t="str">
        <f t="shared" si="38"/>
        <v>None</v>
      </c>
      <c r="P187" s="109" t="str">
        <f t="shared" si="38"/>
        <v>DSL</v>
      </c>
      <c r="Q187" s="109" t="str">
        <f t="shared" si="38"/>
        <v>GSL</v>
      </c>
      <c r="R187" s="109" t="str">
        <f t="shared" si="38"/>
        <v>None</v>
      </c>
      <c r="S187" s="109" t="str">
        <f t="shared" si="38"/>
        <v>None</v>
      </c>
      <c r="T187" s="109" t="str">
        <f t="shared" si="38"/>
        <v>DSL</v>
      </c>
      <c r="U187" s="109" t="str">
        <f t="shared" si="38"/>
        <v>DSL</v>
      </c>
      <c r="V187" s="109" t="str">
        <f t="shared" ref="V187:AK202" si="40">V$9</f>
        <v>None</v>
      </c>
      <c r="W187" s="109" t="str">
        <f t="shared" si="40"/>
        <v>HFO</v>
      </c>
      <c r="X187" s="109" t="str">
        <f t="shared" si="40"/>
        <v>None</v>
      </c>
      <c r="Y187" s="109" t="str">
        <f t="shared" si="40"/>
        <v>HFO</v>
      </c>
      <c r="Z187" s="109" t="str">
        <f t="shared" si="40"/>
        <v>COA</v>
      </c>
      <c r="AA187" s="109" t="str">
        <f t="shared" si="40"/>
        <v>COA</v>
      </c>
      <c r="AB187" s="109" t="str">
        <f t="shared" si="40"/>
        <v>NGA</v>
      </c>
      <c r="AC187" s="109" t="str">
        <f t="shared" si="40"/>
        <v>NGA</v>
      </c>
      <c r="AD187" s="109" t="str">
        <f t="shared" si="40"/>
        <v>NGA</v>
      </c>
      <c r="AE187" s="109" t="str">
        <f t="shared" si="40"/>
        <v>COA</v>
      </c>
      <c r="AF187" s="109" t="str">
        <f t="shared" si="40"/>
        <v>COA</v>
      </c>
      <c r="AG187" s="109" t="str">
        <f t="shared" si="40"/>
        <v>COA</v>
      </c>
      <c r="AH187" s="109" t="str">
        <f t="shared" si="40"/>
        <v>WST</v>
      </c>
      <c r="AI187" s="109" t="str">
        <f t="shared" si="40"/>
        <v>WST</v>
      </c>
      <c r="AJ187" s="109" t="str">
        <f t="shared" si="40"/>
        <v>None</v>
      </c>
      <c r="AK187" s="109" t="str">
        <f t="shared" si="39"/>
        <v>None</v>
      </c>
      <c r="AL187" s="109" t="str">
        <f t="shared" si="39"/>
        <v>None</v>
      </c>
      <c r="AM187" s="109" t="str">
        <f t="shared" si="39"/>
        <v>None</v>
      </c>
      <c r="AN187" s="109" t="str">
        <f t="shared" si="39"/>
        <v>None</v>
      </c>
      <c r="AO187" s="109" t="str">
        <f t="shared" si="39"/>
        <v>None</v>
      </c>
      <c r="AP187" s="109" t="str">
        <f t="shared" si="39"/>
        <v>None</v>
      </c>
      <c r="AQ187" s="109" t="str">
        <f t="shared" si="39"/>
        <v>None</v>
      </c>
      <c r="AR187" s="109" t="str">
        <f t="shared" si="39"/>
        <v>None</v>
      </c>
      <c r="AS187" s="109" t="str">
        <f t="shared" si="39"/>
        <v>None</v>
      </c>
      <c r="AT187" s="109" t="str">
        <f t="shared" si="39"/>
        <v>None</v>
      </c>
      <c r="AU187" s="109" t="str">
        <f t="shared" si="39"/>
        <v>None</v>
      </c>
      <c r="AV187" s="109" t="str">
        <f t="shared" si="39"/>
        <v>None</v>
      </c>
      <c r="AW187" s="109" t="str">
        <f t="shared" si="39"/>
        <v>None</v>
      </c>
      <c r="AX187" s="109" t="str">
        <f t="shared" si="39"/>
        <v>None</v>
      </c>
      <c r="AY187" s="115" t="str">
        <f t="shared" si="39"/>
        <v>NGA</v>
      </c>
    </row>
    <row r="188" spans="1:51" s="13" customFormat="1">
      <c r="A188" s="2"/>
      <c r="B188" s="2"/>
      <c r="C188"/>
      <c r="D188"/>
      <c r="E188"/>
      <c r="F188" s="108" t="str">
        <f t="shared" ref="F188:U203" si="41">F$9</f>
        <v>None</v>
      </c>
      <c r="G188" s="109" t="str">
        <f t="shared" si="41"/>
        <v>HFO</v>
      </c>
      <c r="H188" s="109" t="str">
        <f t="shared" si="41"/>
        <v>NGA</v>
      </c>
      <c r="I188" s="109" t="str">
        <f t="shared" si="41"/>
        <v>LPG</v>
      </c>
      <c r="J188" s="109" t="str">
        <f t="shared" si="41"/>
        <v>LPG</v>
      </c>
      <c r="K188" s="109" t="str">
        <f t="shared" si="41"/>
        <v>LPG</v>
      </c>
      <c r="L188" s="109" t="str">
        <f t="shared" si="41"/>
        <v>GSL</v>
      </c>
      <c r="M188" s="109" t="str">
        <f t="shared" si="41"/>
        <v>GSL</v>
      </c>
      <c r="N188" s="109" t="str">
        <f t="shared" si="41"/>
        <v>GSL</v>
      </c>
      <c r="O188" s="109" t="str">
        <f t="shared" si="41"/>
        <v>None</v>
      </c>
      <c r="P188" s="109" t="str">
        <f t="shared" si="41"/>
        <v>DSL</v>
      </c>
      <c r="Q188" s="109" t="str">
        <f t="shared" si="41"/>
        <v>GSL</v>
      </c>
      <c r="R188" s="109" t="str">
        <f t="shared" si="41"/>
        <v>None</v>
      </c>
      <c r="S188" s="109" t="str">
        <f t="shared" si="41"/>
        <v>None</v>
      </c>
      <c r="T188" s="109" t="str">
        <f t="shared" si="41"/>
        <v>DSL</v>
      </c>
      <c r="U188" s="109" t="str">
        <f t="shared" si="41"/>
        <v>DSL</v>
      </c>
      <c r="V188" s="109" t="str">
        <f t="shared" si="40"/>
        <v>None</v>
      </c>
      <c r="W188" s="109" t="str">
        <f t="shared" si="40"/>
        <v>HFO</v>
      </c>
      <c r="X188" s="109" t="str">
        <f t="shared" si="40"/>
        <v>None</v>
      </c>
      <c r="Y188" s="109" t="str">
        <f t="shared" si="40"/>
        <v>HFO</v>
      </c>
      <c r="Z188" s="109" t="str">
        <f t="shared" si="40"/>
        <v>COA</v>
      </c>
      <c r="AA188" s="109" t="str">
        <f t="shared" si="40"/>
        <v>COA</v>
      </c>
      <c r="AB188" s="109" t="str">
        <f t="shared" si="40"/>
        <v>NGA</v>
      </c>
      <c r="AC188" s="109" t="str">
        <f t="shared" si="40"/>
        <v>NGA</v>
      </c>
      <c r="AD188" s="109" t="str">
        <f t="shared" si="40"/>
        <v>NGA</v>
      </c>
      <c r="AE188" s="109" t="str">
        <f t="shared" si="40"/>
        <v>COA</v>
      </c>
      <c r="AF188" s="109" t="str">
        <f t="shared" si="40"/>
        <v>COA</v>
      </c>
      <c r="AG188" s="109" t="str">
        <f t="shared" si="40"/>
        <v>COA</v>
      </c>
      <c r="AH188" s="109" t="str">
        <f t="shared" si="40"/>
        <v>WST</v>
      </c>
      <c r="AI188" s="109" t="str">
        <f t="shared" si="40"/>
        <v>WST</v>
      </c>
      <c r="AJ188" s="109" t="str">
        <f t="shared" si="40"/>
        <v>None</v>
      </c>
      <c r="AK188" s="109" t="str">
        <f t="shared" si="39"/>
        <v>None</v>
      </c>
      <c r="AL188" s="109" t="str">
        <f t="shared" si="39"/>
        <v>None</v>
      </c>
      <c r="AM188" s="109" t="str">
        <f t="shared" si="39"/>
        <v>None</v>
      </c>
      <c r="AN188" s="109" t="str">
        <f t="shared" si="39"/>
        <v>None</v>
      </c>
      <c r="AO188" s="109" t="str">
        <f t="shared" si="39"/>
        <v>None</v>
      </c>
      <c r="AP188" s="109" t="str">
        <f t="shared" si="39"/>
        <v>None</v>
      </c>
      <c r="AQ188" s="109" t="str">
        <f t="shared" si="39"/>
        <v>None</v>
      </c>
      <c r="AR188" s="109" t="str">
        <f t="shared" si="39"/>
        <v>None</v>
      </c>
      <c r="AS188" s="109" t="str">
        <f t="shared" si="39"/>
        <v>None</v>
      </c>
      <c r="AT188" s="109" t="str">
        <f t="shared" si="39"/>
        <v>None</v>
      </c>
      <c r="AU188" s="109" t="str">
        <f t="shared" si="39"/>
        <v>None</v>
      </c>
      <c r="AV188" s="109" t="str">
        <f t="shared" si="39"/>
        <v>None</v>
      </c>
      <c r="AW188" s="109" t="str">
        <f t="shared" si="39"/>
        <v>None</v>
      </c>
      <c r="AX188" s="109" t="str">
        <f t="shared" si="39"/>
        <v>None</v>
      </c>
      <c r="AY188" s="115" t="str">
        <f t="shared" si="39"/>
        <v>NGA</v>
      </c>
    </row>
    <row r="189" spans="1:51" s="13" customFormat="1">
      <c r="A189" s="2"/>
      <c r="B189" s="2"/>
      <c r="C189"/>
      <c r="D189"/>
      <c r="E189"/>
      <c r="F189" s="108" t="str">
        <f t="shared" si="41"/>
        <v>None</v>
      </c>
      <c r="G189" s="109" t="str">
        <f t="shared" si="41"/>
        <v>HFO</v>
      </c>
      <c r="H189" s="109" t="str">
        <f t="shared" si="41"/>
        <v>NGA</v>
      </c>
      <c r="I189" s="109" t="str">
        <f t="shared" si="41"/>
        <v>LPG</v>
      </c>
      <c r="J189" s="109" t="str">
        <f t="shared" si="41"/>
        <v>LPG</v>
      </c>
      <c r="K189" s="109" t="str">
        <f t="shared" si="41"/>
        <v>LPG</v>
      </c>
      <c r="L189" s="109" t="str">
        <f t="shared" si="41"/>
        <v>GSL</v>
      </c>
      <c r="M189" s="109" t="str">
        <f t="shared" si="41"/>
        <v>GSL</v>
      </c>
      <c r="N189" s="109" t="str">
        <f t="shared" si="41"/>
        <v>GSL</v>
      </c>
      <c r="O189" s="109" t="str">
        <f t="shared" si="41"/>
        <v>None</v>
      </c>
      <c r="P189" s="109" t="str">
        <f t="shared" si="41"/>
        <v>DSL</v>
      </c>
      <c r="Q189" s="109" t="str">
        <f t="shared" si="41"/>
        <v>GSL</v>
      </c>
      <c r="R189" s="109" t="str">
        <f t="shared" si="41"/>
        <v>None</v>
      </c>
      <c r="S189" s="109" t="str">
        <f t="shared" si="41"/>
        <v>None</v>
      </c>
      <c r="T189" s="109" t="str">
        <f t="shared" si="41"/>
        <v>DSL</v>
      </c>
      <c r="U189" s="109" t="str">
        <f t="shared" si="41"/>
        <v>DSL</v>
      </c>
      <c r="V189" s="109" t="str">
        <f t="shared" si="40"/>
        <v>None</v>
      </c>
      <c r="W189" s="109" t="str">
        <f t="shared" si="40"/>
        <v>HFO</v>
      </c>
      <c r="X189" s="109" t="str">
        <f t="shared" si="40"/>
        <v>None</v>
      </c>
      <c r="Y189" s="109" t="str">
        <f t="shared" si="40"/>
        <v>HFO</v>
      </c>
      <c r="Z189" s="109" t="str">
        <f t="shared" si="40"/>
        <v>COA</v>
      </c>
      <c r="AA189" s="109" t="str">
        <f t="shared" si="40"/>
        <v>COA</v>
      </c>
      <c r="AB189" s="109" t="str">
        <f t="shared" si="40"/>
        <v>NGA</v>
      </c>
      <c r="AC189" s="109" t="str">
        <f t="shared" si="40"/>
        <v>NGA</v>
      </c>
      <c r="AD189" s="109" t="str">
        <f t="shared" si="40"/>
        <v>NGA</v>
      </c>
      <c r="AE189" s="109" t="str">
        <f t="shared" si="40"/>
        <v>COA</v>
      </c>
      <c r="AF189" s="109" t="str">
        <f t="shared" si="40"/>
        <v>COA</v>
      </c>
      <c r="AG189" s="109" t="str">
        <f t="shared" si="40"/>
        <v>COA</v>
      </c>
      <c r="AH189" s="109" t="str">
        <f t="shared" si="40"/>
        <v>WST</v>
      </c>
      <c r="AI189" s="109" t="str">
        <f t="shared" si="40"/>
        <v>WST</v>
      </c>
      <c r="AJ189" s="109" t="str">
        <f t="shared" si="40"/>
        <v>None</v>
      </c>
      <c r="AK189" s="109" t="str">
        <f t="shared" si="39"/>
        <v>None</v>
      </c>
      <c r="AL189" s="109" t="str">
        <f t="shared" si="39"/>
        <v>None</v>
      </c>
      <c r="AM189" s="109" t="str">
        <f t="shared" si="39"/>
        <v>None</v>
      </c>
      <c r="AN189" s="109" t="str">
        <f t="shared" si="39"/>
        <v>None</v>
      </c>
      <c r="AO189" s="109" t="str">
        <f t="shared" si="39"/>
        <v>None</v>
      </c>
      <c r="AP189" s="109" t="str">
        <f t="shared" si="39"/>
        <v>None</v>
      </c>
      <c r="AQ189" s="109" t="str">
        <f t="shared" si="39"/>
        <v>None</v>
      </c>
      <c r="AR189" s="109" t="str">
        <f t="shared" si="39"/>
        <v>None</v>
      </c>
      <c r="AS189" s="109" t="str">
        <f t="shared" si="39"/>
        <v>None</v>
      </c>
      <c r="AT189" s="109" t="str">
        <f t="shared" si="39"/>
        <v>None</v>
      </c>
      <c r="AU189" s="109" t="str">
        <f t="shared" si="39"/>
        <v>None</v>
      </c>
      <c r="AV189" s="109" t="str">
        <f t="shared" si="39"/>
        <v>None</v>
      </c>
      <c r="AW189" s="109" t="str">
        <f t="shared" si="39"/>
        <v>None</v>
      </c>
      <c r="AX189" s="109" t="str">
        <f t="shared" si="39"/>
        <v>None</v>
      </c>
      <c r="AY189" s="115" t="str">
        <f t="shared" si="39"/>
        <v>NGA</v>
      </c>
    </row>
    <row r="190" spans="1:51" s="13" customFormat="1">
      <c r="A190" s="2"/>
      <c r="B190" s="2"/>
      <c r="C190"/>
      <c r="D190"/>
      <c r="E190"/>
      <c r="F190" s="108" t="str">
        <f t="shared" si="41"/>
        <v>None</v>
      </c>
      <c r="G190" s="109" t="str">
        <f t="shared" si="41"/>
        <v>HFO</v>
      </c>
      <c r="H190" s="109" t="str">
        <f t="shared" si="41"/>
        <v>NGA</v>
      </c>
      <c r="I190" s="109" t="str">
        <f t="shared" si="41"/>
        <v>LPG</v>
      </c>
      <c r="J190" s="109" t="str">
        <f t="shared" si="41"/>
        <v>LPG</v>
      </c>
      <c r="K190" s="109" t="str">
        <f t="shared" si="41"/>
        <v>LPG</v>
      </c>
      <c r="L190" s="109" t="str">
        <f t="shared" si="41"/>
        <v>GSL</v>
      </c>
      <c r="M190" s="109" t="str">
        <f t="shared" si="41"/>
        <v>GSL</v>
      </c>
      <c r="N190" s="109" t="str">
        <f t="shared" si="41"/>
        <v>GSL</v>
      </c>
      <c r="O190" s="109" t="str">
        <f t="shared" si="41"/>
        <v>None</v>
      </c>
      <c r="P190" s="109" t="str">
        <f t="shared" si="41"/>
        <v>DSL</v>
      </c>
      <c r="Q190" s="109" t="str">
        <f t="shared" si="41"/>
        <v>GSL</v>
      </c>
      <c r="R190" s="109" t="str">
        <f t="shared" si="41"/>
        <v>None</v>
      </c>
      <c r="S190" s="109" t="str">
        <f t="shared" si="41"/>
        <v>None</v>
      </c>
      <c r="T190" s="109" t="str">
        <f t="shared" si="41"/>
        <v>DSL</v>
      </c>
      <c r="U190" s="109" t="str">
        <f t="shared" si="41"/>
        <v>DSL</v>
      </c>
      <c r="V190" s="109" t="str">
        <f t="shared" si="40"/>
        <v>None</v>
      </c>
      <c r="W190" s="109" t="str">
        <f t="shared" si="40"/>
        <v>HFO</v>
      </c>
      <c r="X190" s="109" t="str">
        <f t="shared" si="40"/>
        <v>None</v>
      </c>
      <c r="Y190" s="109" t="str">
        <f t="shared" si="40"/>
        <v>HFO</v>
      </c>
      <c r="Z190" s="109" t="str">
        <f t="shared" si="40"/>
        <v>COA</v>
      </c>
      <c r="AA190" s="109" t="str">
        <f t="shared" si="40"/>
        <v>COA</v>
      </c>
      <c r="AB190" s="109" t="str">
        <f t="shared" si="40"/>
        <v>NGA</v>
      </c>
      <c r="AC190" s="109" t="str">
        <f t="shared" si="40"/>
        <v>NGA</v>
      </c>
      <c r="AD190" s="109" t="str">
        <f t="shared" si="40"/>
        <v>NGA</v>
      </c>
      <c r="AE190" s="109" t="str">
        <f t="shared" si="40"/>
        <v>COA</v>
      </c>
      <c r="AF190" s="109" t="str">
        <f t="shared" si="40"/>
        <v>COA</v>
      </c>
      <c r="AG190" s="109" t="str">
        <f t="shared" si="40"/>
        <v>COA</v>
      </c>
      <c r="AH190" s="109" t="str">
        <f t="shared" si="40"/>
        <v>WST</v>
      </c>
      <c r="AI190" s="109" t="str">
        <f t="shared" si="40"/>
        <v>WST</v>
      </c>
      <c r="AJ190" s="109" t="str">
        <f t="shared" si="40"/>
        <v>None</v>
      </c>
      <c r="AK190" s="109" t="str">
        <f t="shared" si="39"/>
        <v>None</v>
      </c>
      <c r="AL190" s="109" t="str">
        <f t="shared" si="39"/>
        <v>None</v>
      </c>
      <c r="AM190" s="109" t="str">
        <f t="shared" si="39"/>
        <v>None</v>
      </c>
      <c r="AN190" s="109" t="str">
        <f t="shared" si="39"/>
        <v>None</v>
      </c>
      <c r="AO190" s="109" t="str">
        <f t="shared" si="39"/>
        <v>None</v>
      </c>
      <c r="AP190" s="109" t="str">
        <f t="shared" si="39"/>
        <v>None</v>
      </c>
      <c r="AQ190" s="109" t="str">
        <f t="shared" si="39"/>
        <v>None</v>
      </c>
      <c r="AR190" s="109" t="str">
        <f t="shared" si="39"/>
        <v>None</v>
      </c>
      <c r="AS190" s="109" t="str">
        <f t="shared" si="39"/>
        <v>None</v>
      </c>
      <c r="AT190" s="109" t="str">
        <f t="shared" si="39"/>
        <v>None</v>
      </c>
      <c r="AU190" s="109" t="str">
        <f t="shared" si="39"/>
        <v>None</v>
      </c>
      <c r="AV190" s="109" t="str">
        <f t="shared" si="39"/>
        <v>None</v>
      </c>
      <c r="AW190" s="109" t="str">
        <f t="shared" si="39"/>
        <v>None</v>
      </c>
      <c r="AX190" s="109" t="str">
        <f t="shared" si="39"/>
        <v>None</v>
      </c>
      <c r="AY190" s="115" t="str">
        <f t="shared" si="39"/>
        <v>NGA</v>
      </c>
    </row>
    <row r="191" spans="1:51" s="13" customFormat="1">
      <c r="A191" s="2"/>
      <c r="B191" s="2"/>
      <c r="C191"/>
      <c r="D191"/>
      <c r="E191"/>
      <c r="F191" s="108" t="str">
        <f t="shared" si="41"/>
        <v>None</v>
      </c>
      <c r="G191" s="109" t="str">
        <f t="shared" si="41"/>
        <v>HFO</v>
      </c>
      <c r="H191" s="109" t="str">
        <f t="shared" si="41"/>
        <v>NGA</v>
      </c>
      <c r="I191" s="109" t="str">
        <f t="shared" si="41"/>
        <v>LPG</v>
      </c>
      <c r="J191" s="109" t="str">
        <f t="shared" si="41"/>
        <v>LPG</v>
      </c>
      <c r="K191" s="109" t="str">
        <f t="shared" si="41"/>
        <v>LPG</v>
      </c>
      <c r="L191" s="109" t="str">
        <f t="shared" si="41"/>
        <v>GSL</v>
      </c>
      <c r="M191" s="109" t="str">
        <f t="shared" si="41"/>
        <v>GSL</v>
      </c>
      <c r="N191" s="109" t="str">
        <f t="shared" si="41"/>
        <v>GSL</v>
      </c>
      <c r="O191" s="109" t="str">
        <f t="shared" si="41"/>
        <v>None</v>
      </c>
      <c r="P191" s="109" t="str">
        <f t="shared" si="41"/>
        <v>DSL</v>
      </c>
      <c r="Q191" s="109" t="str">
        <f t="shared" si="41"/>
        <v>GSL</v>
      </c>
      <c r="R191" s="109" t="str">
        <f t="shared" si="41"/>
        <v>None</v>
      </c>
      <c r="S191" s="109" t="str">
        <f t="shared" si="41"/>
        <v>None</v>
      </c>
      <c r="T191" s="109" t="str">
        <f t="shared" si="41"/>
        <v>DSL</v>
      </c>
      <c r="U191" s="109" t="str">
        <f t="shared" si="41"/>
        <v>DSL</v>
      </c>
      <c r="V191" s="109" t="str">
        <f t="shared" si="40"/>
        <v>None</v>
      </c>
      <c r="W191" s="109" t="str">
        <f t="shared" si="40"/>
        <v>HFO</v>
      </c>
      <c r="X191" s="109" t="str">
        <f t="shared" si="40"/>
        <v>None</v>
      </c>
      <c r="Y191" s="109" t="str">
        <f t="shared" si="40"/>
        <v>HFO</v>
      </c>
      <c r="Z191" s="109" t="str">
        <f t="shared" si="40"/>
        <v>COA</v>
      </c>
      <c r="AA191" s="109" t="str">
        <f t="shared" si="40"/>
        <v>COA</v>
      </c>
      <c r="AB191" s="109" t="str">
        <f t="shared" si="40"/>
        <v>NGA</v>
      </c>
      <c r="AC191" s="109" t="str">
        <f t="shared" si="40"/>
        <v>NGA</v>
      </c>
      <c r="AD191" s="109" t="str">
        <f t="shared" si="40"/>
        <v>NGA</v>
      </c>
      <c r="AE191" s="109" t="str">
        <f t="shared" si="40"/>
        <v>COA</v>
      </c>
      <c r="AF191" s="109" t="str">
        <f t="shared" si="40"/>
        <v>COA</v>
      </c>
      <c r="AG191" s="109" t="str">
        <f t="shared" si="40"/>
        <v>COA</v>
      </c>
      <c r="AH191" s="109" t="str">
        <f t="shared" si="40"/>
        <v>WST</v>
      </c>
      <c r="AI191" s="109" t="str">
        <f t="shared" si="40"/>
        <v>WST</v>
      </c>
      <c r="AJ191" s="109" t="str">
        <f t="shared" si="40"/>
        <v>None</v>
      </c>
      <c r="AK191" s="109" t="str">
        <f t="shared" si="39"/>
        <v>None</v>
      </c>
      <c r="AL191" s="109" t="str">
        <f t="shared" si="39"/>
        <v>None</v>
      </c>
      <c r="AM191" s="109" t="str">
        <f t="shared" si="39"/>
        <v>None</v>
      </c>
      <c r="AN191" s="109" t="str">
        <f t="shared" si="39"/>
        <v>None</v>
      </c>
      <c r="AO191" s="109" t="str">
        <f t="shared" si="39"/>
        <v>None</v>
      </c>
      <c r="AP191" s="109" t="str">
        <f t="shared" si="39"/>
        <v>None</v>
      </c>
      <c r="AQ191" s="109" t="str">
        <f t="shared" si="39"/>
        <v>None</v>
      </c>
      <c r="AR191" s="109" t="str">
        <f t="shared" si="39"/>
        <v>None</v>
      </c>
      <c r="AS191" s="109" t="str">
        <f t="shared" si="39"/>
        <v>None</v>
      </c>
      <c r="AT191" s="109" t="str">
        <f t="shared" si="39"/>
        <v>None</v>
      </c>
      <c r="AU191" s="109" t="str">
        <f t="shared" si="39"/>
        <v>None</v>
      </c>
      <c r="AV191" s="109" t="str">
        <f t="shared" si="39"/>
        <v>None</v>
      </c>
      <c r="AW191" s="109" t="str">
        <f t="shared" si="39"/>
        <v>None</v>
      </c>
      <c r="AX191" s="109" t="str">
        <f t="shared" si="39"/>
        <v>None</v>
      </c>
      <c r="AY191" s="115" t="str">
        <f t="shared" si="39"/>
        <v>NGA</v>
      </c>
    </row>
    <row r="192" spans="1:51" s="13" customFormat="1">
      <c r="A192" s="2"/>
      <c r="B192" s="2"/>
      <c r="C192"/>
      <c r="D192"/>
      <c r="E192"/>
      <c r="F192" s="108" t="str">
        <f t="shared" si="41"/>
        <v>None</v>
      </c>
      <c r="G192" s="109" t="str">
        <f t="shared" si="41"/>
        <v>HFO</v>
      </c>
      <c r="H192" s="109" t="str">
        <f t="shared" si="41"/>
        <v>NGA</v>
      </c>
      <c r="I192" s="109" t="str">
        <f t="shared" si="41"/>
        <v>LPG</v>
      </c>
      <c r="J192" s="109" t="str">
        <f t="shared" si="41"/>
        <v>LPG</v>
      </c>
      <c r="K192" s="109" t="str">
        <f t="shared" si="41"/>
        <v>LPG</v>
      </c>
      <c r="L192" s="109" t="str">
        <f t="shared" si="41"/>
        <v>GSL</v>
      </c>
      <c r="M192" s="109" t="str">
        <f t="shared" si="41"/>
        <v>GSL</v>
      </c>
      <c r="N192" s="109" t="str">
        <f t="shared" si="41"/>
        <v>GSL</v>
      </c>
      <c r="O192" s="109" t="str">
        <f t="shared" si="41"/>
        <v>None</v>
      </c>
      <c r="P192" s="109" t="str">
        <f t="shared" si="41"/>
        <v>DSL</v>
      </c>
      <c r="Q192" s="109" t="str">
        <f t="shared" si="41"/>
        <v>GSL</v>
      </c>
      <c r="R192" s="109" t="str">
        <f t="shared" si="41"/>
        <v>None</v>
      </c>
      <c r="S192" s="109" t="str">
        <f t="shared" si="41"/>
        <v>None</v>
      </c>
      <c r="T192" s="109" t="str">
        <f t="shared" si="41"/>
        <v>DSL</v>
      </c>
      <c r="U192" s="109" t="str">
        <f t="shared" si="41"/>
        <v>DSL</v>
      </c>
      <c r="V192" s="109" t="str">
        <f t="shared" si="40"/>
        <v>None</v>
      </c>
      <c r="W192" s="109" t="str">
        <f t="shared" si="40"/>
        <v>HFO</v>
      </c>
      <c r="X192" s="109" t="str">
        <f t="shared" si="40"/>
        <v>None</v>
      </c>
      <c r="Y192" s="109" t="str">
        <f t="shared" si="40"/>
        <v>HFO</v>
      </c>
      <c r="Z192" s="109" t="str">
        <f t="shared" si="40"/>
        <v>COA</v>
      </c>
      <c r="AA192" s="109" t="str">
        <f t="shared" si="40"/>
        <v>COA</v>
      </c>
      <c r="AB192" s="109" t="str">
        <f t="shared" si="40"/>
        <v>NGA</v>
      </c>
      <c r="AC192" s="109" t="str">
        <f t="shared" si="40"/>
        <v>NGA</v>
      </c>
      <c r="AD192" s="109" t="str">
        <f t="shared" si="40"/>
        <v>NGA</v>
      </c>
      <c r="AE192" s="109" t="str">
        <f t="shared" si="40"/>
        <v>COA</v>
      </c>
      <c r="AF192" s="109" t="str">
        <f t="shared" si="40"/>
        <v>COA</v>
      </c>
      <c r="AG192" s="109" t="str">
        <f t="shared" si="40"/>
        <v>COA</v>
      </c>
      <c r="AH192" s="109" t="str">
        <f t="shared" si="40"/>
        <v>WST</v>
      </c>
      <c r="AI192" s="109" t="str">
        <f t="shared" si="40"/>
        <v>WST</v>
      </c>
      <c r="AJ192" s="109" t="str">
        <f t="shared" si="40"/>
        <v>None</v>
      </c>
      <c r="AK192" s="109" t="str">
        <f t="shared" si="39"/>
        <v>None</v>
      </c>
      <c r="AL192" s="109" t="str">
        <f t="shared" si="39"/>
        <v>None</v>
      </c>
      <c r="AM192" s="109" t="str">
        <f t="shared" si="39"/>
        <v>None</v>
      </c>
      <c r="AN192" s="109" t="str">
        <f t="shared" si="39"/>
        <v>None</v>
      </c>
      <c r="AO192" s="109" t="str">
        <f t="shared" si="39"/>
        <v>None</v>
      </c>
      <c r="AP192" s="109" t="str">
        <f t="shared" si="39"/>
        <v>None</v>
      </c>
      <c r="AQ192" s="109" t="str">
        <f t="shared" si="39"/>
        <v>None</v>
      </c>
      <c r="AR192" s="109" t="str">
        <f t="shared" si="39"/>
        <v>None</v>
      </c>
      <c r="AS192" s="109" t="str">
        <f t="shared" si="39"/>
        <v>None</v>
      </c>
      <c r="AT192" s="109" t="str">
        <f t="shared" si="39"/>
        <v>None</v>
      </c>
      <c r="AU192" s="109" t="str">
        <f t="shared" si="39"/>
        <v>None</v>
      </c>
      <c r="AV192" s="109" t="str">
        <f t="shared" si="39"/>
        <v>None</v>
      </c>
      <c r="AW192" s="109" t="str">
        <f t="shared" si="39"/>
        <v>None</v>
      </c>
      <c r="AX192" s="109" t="str">
        <f t="shared" si="39"/>
        <v>None</v>
      </c>
      <c r="AY192" s="115" t="str">
        <f t="shared" si="39"/>
        <v>NGA</v>
      </c>
    </row>
    <row r="193" spans="1:51" s="13" customFormat="1">
      <c r="A193" s="2"/>
      <c r="B193" s="2"/>
      <c r="C193"/>
      <c r="D193"/>
      <c r="E193"/>
      <c r="F193" s="108" t="str">
        <f t="shared" si="41"/>
        <v>None</v>
      </c>
      <c r="G193" s="109" t="str">
        <f t="shared" si="41"/>
        <v>HFO</v>
      </c>
      <c r="H193" s="109" t="str">
        <f t="shared" si="41"/>
        <v>NGA</v>
      </c>
      <c r="I193" s="109" t="str">
        <f t="shared" si="41"/>
        <v>LPG</v>
      </c>
      <c r="J193" s="109" t="str">
        <f t="shared" si="41"/>
        <v>LPG</v>
      </c>
      <c r="K193" s="109" t="str">
        <f t="shared" si="41"/>
        <v>LPG</v>
      </c>
      <c r="L193" s="109" t="str">
        <f t="shared" si="41"/>
        <v>GSL</v>
      </c>
      <c r="M193" s="109" t="str">
        <f t="shared" si="41"/>
        <v>GSL</v>
      </c>
      <c r="N193" s="109" t="str">
        <f t="shared" si="41"/>
        <v>GSL</v>
      </c>
      <c r="O193" s="109" t="str">
        <f t="shared" si="41"/>
        <v>None</v>
      </c>
      <c r="P193" s="109" t="str">
        <f t="shared" si="41"/>
        <v>DSL</v>
      </c>
      <c r="Q193" s="109" t="str">
        <f t="shared" si="41"/>
        <v>GSL</v>
      </c>
      <c r="R193" s="109" t="str">
        <f t="shared" si="41"/>
        <v>None</v>
      </c>
      <c r="S193" s="109" t="str">
        <f t="shared" si="41"/>
        <v>None</v>
      </c>
      <c r="T193" s="109" t="str">
        <f t="shared" si="41"/>
        <v>DSL</v>
      </c>
      <c r="U193" s="109" t="str">
        <f t="shared" si="41"/>
        <v>DSL</v>
      </c>
      <c r="V193" s="109" t="str">
        <f t="shared" si="40"/>
        <v>None</v>
      </c>
      <c r="W193" s="109" t="str">
        <f t="shared" si="40"/>
        <v>HFO</v>
      </c>
      <c r="X193" s="109" t="str">
        <f t="shared" si="40"/>
        <v>None</v>
      </c>
      <c r="Y193" s="109" t="str">
        <f t="shared" si="40"/>
        <v>HFO</v>
      </c>
      <c r="Z193" s="109" t="str">
        <f t="shared" si="40"/>
        <v>COA</v>
      </c>
      <c r="AA193" s="109" t="str">
        <f t="shared" si="40"/>
        <v>COA</v>
      </c>
      <c r="AB193" s="109" t="str">
        <f t="shared" si="40"/>
        <v>NGA</v>
      </c>
      <c r="AC193" s="109" t="str">
        <f t="shared" si="40"/>
        <v>NGA</v>
      </c>
      <c r="AD193" s="109" t="str">
        <f t="shared" si="40"/>
        <v>NGA</v>
      </c>
      <c r="AE193" s="109" t="str">
        <f t="shared" si="40"/>
        <v>COA</v>
      </c>
      <c r="AF193" s="109" t="str">
        <f t="shared" si="40"/>
        <v>COA</v>
      </c>
      <c r="AG193" s="109" t="str">
        <f t="shared" si="40"/>
        <v>COA</v>
      </c>
      <c r="AH193" s="109" t="str">
        <f t="shared" si="40"/>
        <v>WST</v>
      </c>
      <c r="AI193" s="109" t="str">
        <f t="shared" si="40"/>
        <v>WST</v>
      </c>
      <c r="AJ193" s="109" t="str">
        <f t="shared" si="40"/>
        <v>None</v>
      </c>
      <c r="AK193" s="109" t="str">
        <f t="shared" si="39"/>
        <v>None</v>
      </c>
      <c r="AL193" s="109" t="str">
        <f t="shared" si="39"/>
        <v>None</v>
      </c>
      <c r="AM193" s="109" t="str">
        <f t="shared" si="39"/>
        <v>None</v>
      </c>
      <c r="AN193" s="109" t="str">
        <f t="shared" si="39"/>
        <v>None</v>
      </c>
      <c r="AO193" s="109" t="str">
        <f t="shared" si="39"/>
        <v>None</v>
      </c>
      <c r="AP193" s="109" t="str">
        <f t="shared" si="39"/>
        <v>None</v>
      </c>
      <c r="AQ193" s="109" t="str">
        <f t="shared" si="39"/>
        <v>None</v>
      </c>
      <c r="AR193" s="109" t="str">
        <f t="shared" si="39"/>
        <v>None</v>
      </c>
      <c r="AS193" s="109" t="str">
        <f t="shared" si="39"/>
        <v>None</v>
      </c>
      <c r="AT193" s="109" t="str">
        <f t="shared" si="39"/>
        <v>None</v>
      </c>
      <c r="AU193" s="109" t="str">
        <f t="shared" si="39"/>
        <v>None</v>
      </c>
      <c r="AV193" s="109" t="str">
        <f t="shared" si="39"/>
        <v>None</v>
      </c>
      <c r="AW193" s="109" t="str">
        <f t="shared" si="39"/>
        <v>None</v>
      </c>
      <c r="AX193" s="109" t="str">
        <f t="shared" si="39"/>
        <v>None</v>
      </c>
      <c r="AY193" s="115" t="str">
        <f t="shared" si="39"/>
        <v>NGA</v>
      </c>
    </row>
    <row r="194" spans="1:51" s="13" customFormat="1">
      <c r="A194" s="2"/>
      <c r="B194" s="2"/>
      <c r="C194"/>
      <c r="D194"/>
      <c r="E194"/>
      <c r="F194" s="108" t="str">
        <f t="shared" si="41"/>
        <v>None</v>
      </c>
      <c r="G194" s="109" t="str">
        <f t="shared" si="41"/>
        <v>HFO</v>
      </c>
      <c r="H194" s="109" t="str">
        <f t="shared" si="41"/>
        <v>NGA</v>
      </c>
      <c r="I194" s="109" t="str">
        <f t="shared" si="41"/>
        <v>LPG</v>
      </c>
      <c r="J194" s="109" t="str">
        <f t="shared" si="41"/>
        <v>LPG</v>
      </c>
      <c r="K194" s="109" t="str">
        <f t="shared" si="41"/>
        <v>LPG</v>
      </c>
      <c r="L194" s="109" t="str">
        <f t="shared" si="41"/>
        <v>GSL</v>
      </c>
      <c r="M194" s="109" t="str">
        <f t="shared" si="41"/>
        <v>GSL</v>
      </c>
      <c r="N194" s="109" t="str">
        <f t="shared" si="41"/>
        <v>GSL</v>
      </c>
      <c r="O194" s="109" t="str">
        <f t="shared" si="41"/>
        <v>None</v>
      </c>
      <c r="P194" s="109" t="str">
        <f t="shared" si="41"/>
        <v>DSL</v>
      </c>
      <c r="Q194" s="109" t="str">
        <f t="shared" si="41"/>
        <v>GSL</v>
      </c>
      <c r="R194" s="109" t="str">
        <f t="shared" si="41"/>
        <v>None</v>
      </c>
      <c r="S194" s="109" t="str">
        <f t="shared" si="41"/>
        <v>None</v>
      </c>
      <c r="T194" s="109" t="str">
        <f t="shared" si="41"/>
        <v>DSL</v>
      </c>
      <c r="U194" s="109" t="str">
        <f t="shared" si="41"/>
        <v>DSL</v>
      </c>
      <c r="V194" s="109" t="str">
        <f t="shared" si="40"/>
        <v>None</v>
      </c>
      <c r="W194" s="109" t="str">
        <f t="shared" si="40"/>
        <v>HFO</v>
      </c>
      <c r="X194" s="109" t="str">
        <f t="shared" si="40"/>
        <v>None</v>
      </c>
      <c r="Y194" s="109" t="str">
        <f t="shared" si="40"/>
        <v>HFO</v>
      </c>
      <c r="Z194" s="109" t="str">
        <f t="shared" si="40"/>
        <v>COA</v>
      </c>
      <c r="AA194" s="109" t="str">
        <f t="shared" si="40"/>
        <v>COA</v>
      </c>
      <c r="AB194" s="109" t="str">
        <f t="shared" si="40"/>
        <v>NGA</v>
      </c>
      <c r="AC194" s="109" t="str">
        <f t="shared" si="40"/>
        <v>NGA</v>
      </c>
      <c r="AD194" s="109" t="str">
        <f t="shared" si="40"/>
        <v>NGA</v>
      </c>
      <c r="AE194" s="109" t="str">
        <f t="shared" si="40"/>
        <v>COA</v>
      </c>
      <c r="AF194" s="109" t="str">
        <f t="shared" si="40"/>
        <v>COA</v>
      </c>
      <c r="AG194" s="109" t="str">
        <f t="shared" si="40"/>
        <v>COA</v>
      </c>
      <c r="AH194" s="109" t="str">
        <f t="shared" si="40"/>
        <v>WST</v>
      </c>
      <c r="AI194" s="109" t="str">
        <f t="shared" si="40"/>
        <v>WST</v>
      </c>
      <c r="AJ194" s="109" t="str">
        <f t="shared" si="40"/>
        <v>None</v>
      </c>
      <c r="AK194" s="109" t="str">
        <f t="shared" si="39"/>
        <v>None</v>
      </c>
      <c r="AL194" s="109" t="str">
        <f t="shared" si="39"/>
        <v>None</v>
      </c>
      <c r="AM194" s="109" t="str">
        <f t="shared" si="39"/>
        <v>None</v>
      </c>
      <c r="AN194" s="109" t="str">
        <f t="shared" si="39"/>
        <v>None</v>
      </c>
      <c r="AO194" s="109" t="str">
        <f t="shared" si="39"/>
        <v>None</v>
      </c>
      <c r="AP194" s="109" t="str">
        <f t="shared" si="39"/>
        <v>None</v>
      </c>
      <c r="AQ194" s="109" t="str">
        <f t="shared" si="39"/>
        <v>None</v>
      </c>
      <c r="AR194" s="109" t="str">
        <f t="shared" si="39"/>
        <v>None</v>
      </c>
      <c r="AS194" s="109" t="str">
        <f t="shared" si="39"/>
        <v>None</v>
      </c>
      <c r="AT194" s="109" t="str">
        <f t="shared" si="39"/>
        <v>None</v>
      </c>
      <c r="AU194" s="109" t="str">
        <f t="shared" si="39"/>
        <v>None</v>
      </c>
      <c r="AV194" s="109" t="str">
        <f t="shared" si="39"/>
        <v>None</v>
      </c>
      <c r="AW194" s="109" t="str">
        <f t="shared" si="39"/>
        <v>None</v>
      </c>
      <c r="AX194" s="109" t="str">
        <f t="shared" si="39"/>
        <v>None</v>
      </c>
      <c r="AY194" s="115" t="str">
        <f t="shared" si="39"/>
        <v>NGA</v>
      </c>
    </row>
    <row r="195" spans="1:51" s="13" customFormat="1">
      <c r="A195" s="2"/>
      <c r="B195" s="2"/>
      <c r="C195"/>
      <c r="D195"/>
      <c r="E195"/>
      <c r="F195" s="108" t="str">
        <f t="shared" si="41"/>
        <v>None</v>
      </c>
      <c r="G195" s="109" t="str">
        <f t="shared" si="41"/>
        <v>HFO</v>
      </c>
      <c r="H195" s="109" t="str">
        <f t="shared" si="41"/>
        <v>NGA</v>
      </c>
      <c r="I195" s="109" t="str">
        <f t="shared" si="41"/>
        <v>LPG</v>
      </c>
      <c r="J195" s="109" t="str">
        <f t="shared" si="41"/>
        <v>LPG</v>
      </c>
      <c r="K195" s="109" t="str">
        <f t="shared" si="41"/>
        <v>LPG</v>
      </c>
      <c r="L195" s="109" t="str">
        <f t="shared" si="41"/>
        <v>GSL</v>
      </c>
      <c r="M195" s="109" t="str">
        <f t="shared" si="41"/>
        <v>GSL</v>
      </c>
      <c r="N195" s="109" t="str">
        <f t="shared" si="41"/>
        <v>GSL</v>
      </c>
      <c r="O195" s="109" t="str">
        <f t="shared" si="41"/>
        <v>None</v>
      </c>
      <c r="P195" s="109" t="str">
        <f t="shared" si="41"/>
        <v>DSL</v>
      </c>
      <c r="Q195" s="109" t="str">
        <f t="shared" si="41"/>
        <v>GSL</v>
      </c>
      <c r="R195" s="109" t="str">
        <f t="shared" si="41"/>
        <v>None</v>
      </c>
      <c r="S195" s="109" t="str">
        <f t="shared" si="41"/>
        <v>None</v>
      </c>
      <c r="T195" s="109" t="str">
        <f t="shared" si="41"/>
        <v>DSL</v>
      </c>
      <c r="U195" s="109" t="str">
        <f t="shared" si="41"/>
        <v>DSL</v>
      </c>
      <c r="V195" s="109" t="str">
        <f t="shared" si="40"/>
        <v>None</v>
      </c>
      <c r="W195" s="109" t="str">
        <f t="shared" si="40"/>
        <v>HFO</v>
      </c>
      <c r="X195" s="109" t="str">
        <f t="shared" si="40"/>
        <v>None</v>
      </c>
      <c r="Y195" s="109" t="str">
        <f t="shared" si="40"/>
        <v>HFO</v>
      </c>
      <c r="Z195" s="109" t="str">
        <f t="shared" si="40"/>
        <v>COA</v>
      </c>
      <c r="AA195" s="109" t="str">
        <f t="shared" si="40"/>
        <v>COA</v>
      </c>
      <c r="AB195" s="109" t="str">
        <f t="shared" si="40"/>
        <v>NGA</v>
      </c>
      <c r="AC195" s="109" t="str">
        <f t="shared" si="40"/>
        <v>NGA</v>
      </c>
      <c r="AD195" s="109" t="str">
        <f t="shared" si="40"/>
        <v>NGA</v>
      </c>
      <c r="AE195" s="109" t="str">
        <f t="shared" si="40"/>
        <v>COA</v>
      </c>
      <c r="AF195" s="109" t="str">
        <f t="shared" si="40"/>
        <v>COA</v>
      </c>
      <c r="AG195" s="109" t="str">
        <f t="shared" si="40"/>
        <v>COA</v>
      </c>
      <c r="AH195" s="109" t="str">
        <f t="shared" si="40"/>
        <v>WST</v>
      </c>
      <c r="AI195" s="109" t="str">
        <f t="shared" si="40"/>
        <v>WST</v>
      </c>
      <c r="AJ195" s="109" t="str">
        <f t="shared" si="40"/>
        <v>None</v>
      </c>
      <c r="AK195" s="109" t="str">
        <f t="shared" si="39"/>
        <v>None</v>
      </c>
      <c r="AL195" s="109" t="str">
        <f t="shared" si="39"/>
        <v>None</v>
      </c>
      <c r="AM195" s="109" t="str">
        <f t="shared" si="39"/>
        <v>None</v>
      </c>
      <c r="AN195" s="109" t="str">
        <f t="shared" si="39"/>
        <v>None</v>
      </c>
      <c r="AO195" s="109" t="str">
        <f t="shared" si="39"/>
        <v>None</v>
      </c>
      <c r="AP195" s="109" t="str">
        <f t="shared" si="39"/>
        <v>None</v>
      </c>
      <c r="AQ195" s="109" t="str">
        <f t="shared" si="39"/>
        <v>None</v>
      </c>
      <c r="AR195" s="109" t="str">
        <f t="shared" si="39"/>
        <v>None</v>
      </c>
      <c r="AS195" s="109" t="str">
        <f t="shared" si="39"/>
        <v>None</v>
      </c>
      <c r="AT195" s="109" t="str">
        <f t="shared" si="39"/>
        <v>None</v>
      </c>
      <c r="AU195" s="109" t="str">
        <f t="shared" si="39"/>
        <v>None</v>
      </c>
      <c r="AV195" s="109" t="str">
        <f t="shared" si="39"/>
        <v>None</v>
      </c>
      <c r="AW195" s="109" t="str">
        <f t="shared" si="39"/>
        <v>None</v>
      </c>
      <c r="AX195" s="109" t="str">
        <f t="shared" si="39"/>
        <v>None</v>
      </c>
      <c r="AY195" s="115" t="str">
        <f t="shared" si="39"/>
        <v>NGA</v>
      </c>
    </row>
    <row r="196" spans="1:51" s="13" customFormat="1">
      <c r="A196" s="2"/>
      <c r="B196" s="2"/>
      <c r="C196"/>
      <c r="D196"/>
      <c r="E196"/>
      <c r="F196" s="108" t="str">
        <f t="shared" si="41"/>
        <v>None</v>
      </c>
      <c r="G196" s="109" t="str">
        <f t="shared" si="41"/>
        <v>HFO</v>
      </c>
      <c r="H196" s="109" t="str">
        <f t="shared" si="41"/>
        <v>NGA</v>
      </c>
      <c r="I196" s="109" t="str">
        <f t="shared" si="41"/>
        <v>LPG</v>
      </c>
      <c r="J196" s="109" t="str">
        <f t="shared" si="41"/>
        <v>LPG</v>
      </c>
      <c r="K196" s="109" t="str">
        <f t="shared" si="41"/>
        <v>LPG</v>
      </c>
      <c r="L196" s="109" t="str">
        <f t="shared" si="41"/>
        <v>GSL</v>
      </c>
      <c r="M196" s="109" t="str">
        <f t="shared" si="41"/>
        <v>GSL</v>
      </c>
      <c r="N196" s="109" t="str">
        <f t="shared" si="41"/>
        <v>GSL</v>
      </c>
      <c r="O196" s="109" t="str">
        <f t="shared" si="41"/>
        <v>None</v>
      </c>
      <c r="P196" s="109" t="str">
        <f t="shared" si="41"/>
        <v>DSL</v>
      </c>
      <c r="Q196" s="109" t="str">
        <f t="shared" si="41"/>
        <v>GSL</v>
      </c>
      <c r="R196" s="109" t="str">
        <f t="shared" si="41"/>
        <v>None</v>
      </c>
      <c r="S196" s="109" t="str">
        <f t="shared" si="41"/>
        <v>None</v>
      </c>
      <c r="T196" s="109" t="str">
        <f t="shared" si="41"/>
        <v>DSL</v>
      </c>
      <c r="U196" s="109" t="str">
        <f t="shared" si="41"/>
        <v>DSL</v>
      </c>
      <c r="V196" s="109" t="str">
        <f t="shared" si="40"/>
        <v>None</v>
      </c>
      <c r="W196" s="109" t="str">
        <f t="shared" si="40"/>
        <v>HFO</v>
      </c>
      <c r="X196" s="109" t="str">
        <f t="shared" si="40"/>
        <v>None</v>
      </c>
      <c r="Y196" s="109" t="str">
        <f t="shared" si="40"/>
        <v>HFO</v>
      </c>
      <c r="Z196" s="109" t="str">
        <f t="shared" si="40"/>
        <v>COA</v>
      </c>
      <c r="AA196" s="109" t="str">
        <f t="shared" si="40"/>
        <v>COA</v>
      </c>
      <c r="AB196" s="109" t="str">
        <f t="shared" si="40"/>
        <v>NGA</v>
      </c>
      <c r="AC196" s="109" t="str">
        <f t="shared" si="40"/>
        <v>NGA</v>
      </c>
      <c r="AD196" s="109" t="str">
        <f t="shared" si="40"/>
        <v>NGA</v>
      </c>
      <c r="AE196" s="109" t="str">
        <f t="shared" si="40"/>
        <v>COA</v>
      </c>
      <c r="AF196" s="109" t="str">
        <f t="shared" si="40"/>
        <v>COA</v>
      </c>
      <c r="AG196" s="109" t="str">
        <f t="shared" si="40"/>
        <v>COA</v>
      </c>
      <c r="AH196" s="109" t="str">
        <f t="shared" si="40"/>
        <v>WST</v>
      </c>
      <c r="AI196" s="109" t="str">
        <f t="shared" si="40"/>
        <v>WST</v>
      </c>
      <c r="AJ196" s="109" t="str">
        <f t="shared" si="40"/>
        <v>None</v>
      </c>
      <c r="AK196" s="109" t="str">
        <f t="shared" si="39"/>
        <v>None</v>
      </c>
      <c r="AL196" s="109" t="str">
        <f t="shared" si="39"/>
        <v>None</v>
      </c>
      <c r="AM196" s="109" t="str">
        <f t="shared" si="39"/>
        <v>None</v>
      </c>
      <c r="AN196" s="109" t="str">
        <f t="shared" si="39"/>
        <v>None</v>
      </c>
      <c r="AO196" s="109" t="str">
        <f t="shared" si="39"/>
        <v>None</v>
      </c>
      <c r="AP196" s="109" t="str">
        <f t="shared" si="39"/>
        <v>None</v>
      </c>
      <c r="AQ196" s="109" t="str">
        <f t="shared" si="39"/>
        <v>None</v>
      </c>
      <c r="AR196" s="109" t="str">
        <f t="shared" si="39"/>
        <v>None</v>
      </c>
      <c r="AS196" s="109" t="str">
        <f t="shared" si="39"/>
        <v>None</v>
      </c>
      <c r="AT196" s="109" t="str">
        <f t="shared" si="39"/>
        <v>None</v>
      </c>
      <c r="AU196" s="109" t="str">
        <f t="shared" si="39"/>
        <v>None</v>
      </c>
      <c r="AV196" s="109" t="str">
        <f t="shared" si="39"/>
        <v>None</v>
      </c>
      <c r="AW196" s="109" t="str">
        <f t="shared" si="39"/>
        <v>None</v>
      </c>
      <c r="AX196" s="109" t="str">
        <f t="shared" si="39"/>
        <v>None</v>
      </c>
      <c r="AY196" s="115" t="str">
        <f t="shared" si="39"/>
        <v>NGA</v>
      </c>
    </row>
    <row r="197" spans="1:51" s="13" customFormat="1">
      <c r="A197" s="2"/>
      <c r="B197" s="2"/>
      <c r="C197"/>
      <c r="D197"/>
      <c r="E197"/>
      <c r="F197" s="108" t="str">
        <f t="shared" si="41"/>
        <v>None</v>
      </c>
      <c r="G197" s="109" t="str">
        <f t="shared" si="41"/>
        <v>HFO</v>
      </c>
      <c r="H197" s="109" t="str">
        <f t="shared" si="41"/>
        <v>NGA</v>
      </c>
      <c r="I197" s="109" t="str">
        <f t="shared" si="41"/>
        <v>LPG</v>
      </c>
      <c r="J197" s="109" t="str">
        <f t="shared" si="41"/>
        <v>LPG</v>
      </c>
      <c r="K197" s="109" t="str">
        <f t="shared" si="41"/>
        <v>LPG</v>
      </c>
      <c r="L197" s="109" t="str">
        <f t="shared" si="41"/>
        <v>GSL</v>
      </c>
      <c r="M197" s="109" t="str">
        <f t="shared" si="41"/>
        <v>GSL</v>
      </c>
      <c r="N197" s="109" t="str">
        <f t="shared" si="41"/>
        <v>GSL</v>
      </c>
      <c r="O197" s="109" t="str">
        <f t="shared" si="41"/>
        <v>None</v>
      </c>
      <c r="P197" s="109" t="str">
        <f t="shared" si="41"/>
        <v>DSL</v>
      </c>
      <c r="Q197" s="109" t="str">
        <f t="shared" si="41"/>
        <v>GSL</v>
      </c>
      <c r="R197" s="109" t="str">
        <f t="shared" si="41"/>
        <v>None</v>
      </c>
      <c r="S197" s="109" t="str">
        <f t="shared" si="41"/>
        <v>None</v>
      </c>
      <c r="T197" s="109" t="str">
        <f t="shared" si="41"/>
        <v>DSL</v>
      </c>
      <c r="U197" s="109" t="str">
        <f t="shared" si="41"/>
        <v>DSL</v>
      </c>
      <c r="V197" s="109" t="str">
        <f t="shared" si="40"/>
        <v>None</v>
      </c>
      <c r="W197" s="109" t="str">
        <f t="shared" si="40"/>
        <v>HFO</v>
      </c>
      <c r="X197" s="109" t="str">
        <f t="shared" si="40"/>
        <v>None</v>
      </c>
      <c r="Y197" s="109" t="str">
        <f t="shared" si="40"/>
        <v>HFO</v>
      </c>
      <c r="Z197" s="109" t="str">
        <f t="shared" si="40"/>
        <v>COA</v>
      </c>
      <c r="AA197" s="109" t="str">
        <f t="shared" si="40"/>
        <v>COA</v>
      </c>
      <c r="AB197" s="109" t="str">
        <f t="shared" si="40"/>
        <v>NGA</v>
      </c>
      <c r="AC197" s="109" t="str">
        <f t="shared" si="40"/>
        <v>NGA</v>
      </c>
      <c r="AD197" s="109" t="str">
        <f t="shared" si="40"/>
        <v>NGA</v>
      </c>
      <c r="AE197" s="109" t="str">
        <f t="shared" si="40"/>
        <v>COA</v>
      </c>
      <c r="AF197" s="109" t="str">
        <f t="shared" si="40"/>
        <v>COA</v>
      </c>
      <c r="AG197" s="109" t="str">
        <f t="shared" si="40"/>
        <v>COA</v>
      </c>
      <c r="AH197" s="109" t="str">
        <f t="shared" si="40"/>
        <v>WST</v>
      </c>
      <c r="AI197" s="109" t="str">
        <f t="shared" si="40"/>
        <v>WST</v>
      </c>
      <c r="AJ197" s="109" t="str">
        <f t="shared" si="40"/>
        <v>None</v>
      </c>
      <c r="AK197" s="109" t="str">
        <f t="shared" si="39"/>
        <v>None</v>
      </c>
      <c r="AL197" s="109" t="str">
        <f t="shared" si="39"/>
        <v>None</v>
      </c>
      <c r="AM197" s="109" t="str">
        <f t="shared" si="39"/>
        <v>None</v>
      </c>
      <c r="AN197" s="109" t="str">
        <f t="shared" si="39"/>
        <v>None</v>
      </c>
      <c r="AO197" s="109" t="str">
        <f t="shared" si="39"/>
        <v>None</v>
      </c>
      <c r="AP197" s="109" t="str">
        <f t="shared" si="39"/>
        <v>None</v>
      </c>
      <c r="AQ197" s="109" t="str">
        <f t="shared" si="39"/>
        <v>None</v>
      </c>
      <c r="AR197" s="109" t="str">
        <f t="shared" si="39"/>
        <v>None</v>
      </c>
      <c r="AS197" s="109" t="str">
        <f t="shared" si="39"/>
        <v>None</v>
      </c>
      <c r="AT197" s="109" t="str">
        <f t="shared" si="39"/>
        <v>None</v>
      </c>
      <c r="AU197" s="109" t="str">
        <f t="shared" si="39"/>
        <v>None</v>
      </c>
      <c r="AV197" s="109" t="str">
        <f t="shared" si="39"/>
        <v>None</v>
      </c>
      <c r="AW197" s="109" t="str">
        <f t="shared" si="39"/>
        <v>None</v>
      </c>
      <c r="AX197" s="109" t="str">
        <f t="shared" si="39"/>
        <v>None</v>
      </c>
      <c r="AY197" s="115" t="str">
        <f t="shared" si="39"/>
        <v>NGA</v>
      </c>
    </row>
    <row r="198" spans="1:51" s="13" customFormat="1">
      <c r="A198" s="2"/>
      <c r="B198" s="2"/>
      <c r="C198"/>
      <c r="D198"/>
      <c r="E198"/>
      <c r="F198" s="108" t="str">
        <f t="shared" si="41"/>
        <v>None</v>
      </c>
      <c r="G198" s="109" t="str">
        <f t="shared" si="41"/>
        <v>HFO</v>
      </c>
      <c r="H198" s="109" t="str">
        <f t="shared" si="41"/>
        <v>NGA</v>
      </c>
      <c r="I198" s="109" t="str">
        <f t="shared" si="41"/>
        <v>LPG</v>
      </c>
      <c r="J198" s="109" t="str">
        <f t="shared" si="41"/>
        <v>LPG</v>
      </c>
      <c r="K198" s="109" t="str">
        <f t="shared" si="41"/>
        <v>LPG</v>
      </c>
      <c r="L198" s="109" t="str">
        <f t="shared" si="41"/>
        <v>GSL</v>
      </c>
      <c r="M198" s="109" t="str">
        <f t="shared" si="41"/>
        <v>GSL</v>
      </c>
      <c r="N198" s="109" t="str">
        <f t="shared" si="41"/>
        <v>GSL</v>
      </c>
      <c r="O198" s="109" t="str">
        <f t="shared" si="41"/>
        <v>None</v>
      </c>
      <c r="P198" s="109" t="str">
        <f t="shared" si="41"/>
        <v>DSL</v>
      </c>
      <c r="Q198" s="109" t="str">
        <f t="shared" si="41"/>
        <v>GSL</v>
      </c>
      <c r="R198" s="109" t="str">
        <f t="shared" si="41"/>
        <v>None</v>
      </c>
      <c r="S198" s="109" t="str">
        <f t="shared" si="41"/>
        <v>None</v>
      </c>
      <c r="T198" s="109" t="str">
        <f t="shared" si="41"/>
        <v>DSL</v>
      </c>
      <c r="U198" s="109" t="str">
        <f t="shared" si="41"/>
        <v>DSL</v>
      </c>
      <c r="V198" s="109" t="str">
        <f t="shared" si="40"/>
        <v>None</v>
      </c>
      <c r="W198" s="109" t="str">
        <f t="shared" si="40"/>
        <v>HFO</v>
      </c>
      <c r="X198" s="109" t="str">
        <f t="shared" si="40"/>
        <v>None</v>
      </c>
      <c r="Y198" s="109" t="str">
        <f t="shared" si="40"/>
        <v>HFO</v>
      </c>
      <c r="Z198" s="109" t="str">
        <f t="shared" si="40"/>
        <v>COA</v>
      </c>
      <c r="AA198" s="109" t="str">
        <f t="shared" si="40"/>
        <v>COA</v>
      </c>
      <c r="AB198" s="109" t="str">
        <f t="shared" si="40"/>
        <v>NGA</v>
      </c>
      <c r="AC198" s="109" t="str">
        <f t="shared" si="40"/>
        <v>NGA</v>
      </c>
      <c r="AD198" s="109" t="str">
        <f t="shared" si="40"/>
        <v>NGA</v>
      </c>
      <c r="AE198" s="109" t="str">
        <f t="shared" si="40"/>
        <v>COA</v>
      </c>
      <c r="AF198" s="109" t="str">
        <f t="shared" si="40"/>
        <v>COA</v>
      </c>
      <c r="AG198" s="109" t="str">
        <f t="shared" si="40"/>
        <v>COA</v>
      </c>
      <c r="AH198" s="109" t="str">
        <f t="shared" si="40"/>
        <v>WST</v>
      </c>
      <c r="AI198" s="109" t="str">
        <f t="shared" si="40"/>
        <v>WST</v>
      </c>
      <c r="AJ198" s="109" t="str">
        <f t="shared" si="40"/>
        <v>None</v>
      </c>
      <c r="AK198" s="109" t="str">
        <f t="shared" si="39"/>
        <v>None</v>
      </c>
      <c r="AL198" s="109" t="str">
        <f t="shared" si="39"/>
        <v>None</v>
      </c>
      <c r="AM198" s="109" t="str">
        <f t="shared" si="39"/>
        <v>None</v>
      </c>
      <c r="AN198" s="109" t="str">
        <f t="shared" si="39"/>
        <v>None</v>
      </c>
      <c r="AO198" s="109" t="str">
        <f t="shared" si="39"/>
        <v>None</v>
      </c>
      <c r="AP198" s="109" t="str">
        <f t="shared" si="39"/>
        <v>None</v>
      </c>
      <c r="AQ198" s="109" t="str">
        <f t="shared" si="39"/>
        <v>None</v>
      </c>
      <c r="AR198" s="109" t="str">
        <f t="shared" si="39"/>
        <v>None</v>
      </c>
      <c r="AS198" s="109" t="str">
        <f t="shared" si="39"/>
        <v>None</v>
      </c>
      <c r="AT198" s="109" t="str">
        <f t="shared" si="39"/>
        <v>None</v>
      </c>
      <c r="AU198" s="109" t="str">
        <f t="shared" si="39"/>
        <v>None</v>
      </c>
      <c r="AV198" s="109" t="str">
        <f t="shared" si="39"/>
        <v>None</v>
      </c>
      <c r="AW198" s="109" t="str">
        <f t="shared" si="39"/>
        <v>None</v>
      </c>
      <c r="AX198" s="109" t="str">
        <f t="shared" si="39"/>
        <v>None</v>
      </c>
      <c r="AY198" s="115" t="str">
        <f t="shared" si="39"/>
        <v>NGA</v>
      </c>
    </row>
    <row r="199" spans="1:51" s="13" customFormat="1">
      <c r="A199" s="2"/>
      <c r="B199" s="2"/>
      <c r="C199"/>
      <c r="D199"/>
      <c r="E199"/>
      <c r="F199" s="108" t="str">
        <f t="shared" si="41"/>
        <v>None</v>
      </c>
      <c r="G199" s="109" t="str">
        <f t="shared" si="41"/>
        <v>HFO</v>
      </c>
      <c r="H199" s="109" t="str">
        <f t="shared" si="41"/>
        <v>NGA</v>
      </c>
      <c r="I199" s="109" t="str">
        <f t="shared" si="41"/>
        <v>LPG</v>
      </c>
      <c r="J199" s="109" t="str">
        <f t="shared" si="41"/>
        <v>LPG</v>
      </c>
      <c r="K199" s="109" t="str">
        <f t="shared" si="41"/>
        <v>LPG</v>
      </c>
      <c r="L199" s="109" t="str">
        <f t="shared" si="41"/>
        <v>GSL</v>
      </c>
      <c r="M199" s="109" t="str">
        <f t="shared" si="41"/>
        <v>GSL</v>
      </c>
      <c r="N199" s="109" t="str">
        <f t="shared" si="41"/>
        <v>GSL</v>
      </c>
      <c r="O199" s="109" t="str">
        <f t="shared" si="41"/>
        <v>None</v>
      </c>
      <c r="P199" s="109" t="str">
        <f t="shared" si="41"/>
        <v>DSL</v>
      </c>
      <c r="Q199" s="109" t="str">
        <f t="shared" si="41"/>
        <v>GSL</v>
      </c>
      <c r="R199" s="109" t="str">
        <f t="shared" si="41"/>
        <v>None</v>
      </c>
      <c r="S199" s="109" t="str">
        <f t="shared" si="41"/>
        <v>None</v>
      </c>
      <c r="T199" s="109" t="str">
        <f t="shared" si="41"/>
        <v>DSL</v>
      </c>
      <c r="U199" s="109" t="str">
        <f t="shared" si="41"/>
        <v>DSL</v>
      </c>
      <c r="V199" s="109" t="str">
        <f t="shared" si="40"/>
        <v>None</v>
      </c>
      <c r="W199" s="109" t="str">
        <f t="shared" si="40"/>
        <v>HFO</v>
      </c>
      <c r="X199" s="109" t="str">
        <f t="shared" si="40"/>
        <v>None</v>
      </c>
      <c r="Y199" s="109" t="str">
        <f t="shared" si="40"/>
        <v>HFO</v>
      </c>
      <c r="Z199" s="109" t="str">
        <f t="shared" si="40"/>
        <v>COA</v>
      </c>
      <c r="AA199" s="109" t="str">
        <f t="shared" si="40"/>
        <v>COA</v>
      </c>
      <c r="AB199" s="109" t="str">
        <f t="shared" si="40"/>
        <v>NGA</v>
      </c>
      <c r="AC199" s="109" t="str">
        <f t="shared" si="40"/>
        <v>NGA</v>
      </c>
      <c r="AD199" s="109" t="str">
        <f t="shared" si="40"/>
        <v>NGA</v>
      </c>
      <c r="AE199" s="109" t="str">
        <f t="shared" si="40"/>
        <v>COA</v>
      </c>
      <c r="AF199" s="109" t="str">
        <f t="shared" si="40"/>
        <v>COA</v>
      </c>
      <c r="AG199" s="109" t="str">
        <f t="shared" si="40"/>
        <v>COA</v>
      </c>
      <c r="AH199" s="109" t="str">
        <f t="shared" si="40"/>
        <v>WST</v>
      </c>
      <c r="AI199" s="109" t="str">
        <f t="shared" si="40"/>
        <v>WST</v>
      </c>
      <c r="AJ199" s="109" t="str">
        <f t="shared" si="40"/>
        <v>None</v>
      </c>
      <c r="AK199" s="109" t="str">
        <f t="shared" si="39"/>
        <v>None</v>
      </c>
      <c r="AL199" s="109" t="str">
        <f t="shared" si="39"/>
        <v>None</v>
      </c>
      <c r="AM199" s="109" t="str">
        <f t="shared" si="39"/>
        <v>None</v>
      </c>
      <c r="AN199" s="109" t="str">
        <f t="shared" si="39"/>
        <v>None</v>
      </c>
      <c r="AO199" s="109" t="str">
        <f t="shared" si="39"/>
        <v>None</v>
      </c>
      <c r="AP199" s="109" t="str">
        <f t="shared" si="39"/>
        <v>None</v>
      </c>
      <c r="AQ199" s="109" t="str">
        <f t="shared" si="39"/>
        <v>None</v>
      </c>
      <c r="AR199" s="109" t="str">
        <f t="shared" si="39"/>
        <v>None</v>
      </c>
      <c r="AS199" s="109" t="str">
        <f t="shared" si="39"/>
        <v>None</v>
      </c>
      <c r="AT199" s="109" t="str">
        <f t="shared" si="39"/>
        <v>None</v>
      </c>
      <c r="AU199" s="109" t="str">
        <f t="shared" si="39"/>
        <v>None</v>
      </c>
      <c r="AV199" s="109" t="str">
        <f t="shared" si="39"/>
        <v>None</v>
      </c>
      <c r="AW199" s="109" t="str">
        <f t="shared" si="39"/>
        <v>None</v>
      </c>
      <c r="AX199" s="109" t="str">
        <f t="shared" si="39"/>
        <v>None</v>
      </c>
      <c r="AY199" s="115" t="str">
        <f t="shared" si="39"/>
        <v>NGA</v>
      </c>
    </row>
    <row r="200" spans="1:51" s="13" customFormat="1">
      <c r="A200" s="2"/>
      <c r="B200" s="2"/>
      <c r="C200"/>
      <c r="D200"/>
      <c r="E200"/>
      <c r="F200" s="108" t="str">
        <f t="shared" si="41"/>
        <v>None</v>
      </c>
      <c r="G200" s="109" t="str">
        <f t="shared" si="41"/>
        <v>HFO</v>
      </c>
      <c r="H200" s="109" t="str">
        <f t="shared" si="41"/>
        <v>NGA</v>
      </c>
      <c r="I200" s="109" t="str">
        <f t="shared" si="41"/>
        <v>LPG</v>
      </c>
      <c r="J200" s="109" t="str">
        <f t="shared" si="41"/>
        <v>LPG</v>
      </c>
      <c r="K200" s="109" t="str">
        <f t="shared" si="41"/>
        <v>LPG</v>
      </c>
      <c r="L200" s="109" t="str">
        <f t="shared" si="41"/>
        <v>GSL</v>
      </c>
      <c r="M200" s="109" t="str">
        <f t="shared" si="41"/>
        <v>GSL</v>
      </c>
      <c r="N200" s="109" t="str">
        <f t="shared" si="41"/>
        <v>GSL</v>
      </c>
      <c r="O200" s="109" t="str">
        <f t="shared" si="41"/>
        <v>None</v>
      </c>
      <c r="P200" s="109" t="str">
        <f t="shared" si="41"/>
        <v>DSL</v>
      </c>
      <c r="Q200" s="109" t="str">
        <f t="shared" si="41"/>
        <v>GSL</v>
      </c>
      <c r="R200" s="109" t="str">
        <f t="shared" si="41"/>
        <v>None</v>
      </c>
      <c r="S200" s="109" t="str">
        <f t="shared" si="41"/>
        <v>None</v>
      </c>
      <c r="T200" s="109" t="str">
        <f t="shared" si="41"/>
        <v>DSL</v>
      </c>
      <c r="U200" s="109" t="str">
        <f t="shared" si="41"/>
        <v>DSL</v>
      </c>
      <c r="V200" s="109" t="str">
        <f t="shared" si="40"/>
        <v>None</v>
      </c>
      <c r="W200" s="109" t="str">
        <f t="shared" si="40"/>
        <v>HFO</v>
      </c>
      <c r="X200" s="109" t="str">
        <f t="shared" si="40"/>
        <v>None</v>
      </c>
      <c r="Y200" s="109" t="str">
        <f t="shared" si="40"/>
        <v>HFO</v>
      </c>
      <c r="Z200" s="109" t="str">
        <f t="shared" si="40"/>
        <v>COA</v>
      </c>
      <c r="AA200" s="109" t="str">
        <f t="shared" si="40"/>
        <v>COA</v>
      </c>
      <c r="AB200" s="109" t="str">
        <f t="shared" si="40"/>
        <v>NGA</v>
      </c>
      <c r="AC200" s="109" t="str">
        <f t="shared" si="40"/>
        <v>NGA</v>
      </c>
      <c r="AD200" s="109" t="str">
        <f t="shared" si="40"/>
        <v>NGA</v>
      </c>
      <c r="AE200" s="109" t="str">
        <f t="shared" si="40"/>
        <v>COA</v>
      </c>
      <c r="AF200" s="109" t="str">
        <f t="shared" si="40"/>
        <v>COA</v>
      </c>
      <c r="AG200" s="109" t="str">
        <f t="shared" si="40"/>
        <v>COA</v>
      </c>
      <c r="AH200" s="109" t="str">
        <f t="shared" si="40"/>
        <v>WST</v>
      </c>
      <c r="AI200" s="109" t="str">
        <f t="shared" si="40"/>
        <v>WST</v>
      </c>
      <c r="AJ200" s="109" t="str">
        <f t="shared" si="40"/>
        <v>None</v>
      </c>
      <c r="AK200" s="109" t="str">
        <f t="shared" si="39"/>
        <v>None</v>
      </c>
      <c r="AL200" s="109" t="str">
        <f t="shared" si="39"/>
        <v>None</v>
      </c>
      <c r="AM200" s="109" t="str">
        <f t="shared" si="39"/>
        <v>None</v>
      </c>
      <c r="AN200" s="109" t="str">
        <f t="shared" si="39"/>
        <v>None</v>
      </c>
      <c r="AO200" s="109" t="str">
        <f t="shared" si="39"/>
        <v>None</v>
      </c>
      <c r="AP200" s="109" t="str">
        <f t="shared" si="39"/>
        <v>None</v>
      </c>
      <c r="AQ200" s="109" t="str">
        <f t="shared" si="39"/>
        <v>None</v>
      </c>
      <c r="AR200" s="109" t="str">
        <f t="shared" si="39"/>
        <v>None</v>
      </c>
      <c r="AS200" s="109" t="str">
        <f t="shared" si="39"/>
        <v>None</v>
      </c>
      <c r="AT200" s="109" t="str">
        <f t="shared" si="39"/>
        <v>None</v>
      </c>
      <c r="AU200" s="109" t="str">
        <f t="shared" si="39"/>
        <v>None</v>
      </c>
      <c r="AV200" s="109" t="str">
        <f t="shared" si="39"/>
        <v>None</v>
      </c>
      <c r="AW200" s="109" t="str">
        <f t="shared" si="39"/>
        <v>None</v>
      </c>
      <c r="AX200" s="109" t="str">
        <f t="shared" si="39"/>
        <v>None</v>
      </c>
      <c r="AY200" s="115" t="str">
        <f t="shared" si="39"/>
        <v>NGA</v>
      </c>
    </row>
    <row r="201" spans="1:51" s="13" customFormat="1">
      <c r="A201" s="2"/>
      <c r="B201" s="2"/>
      <c r="C201"/>
      <c r="D201"/>
      <c r="E201"/>
      <c r="F201" s="108" t="str">
        <f t="shared" si="41"/>
        <v>None</v>
      </c>
      <c r="G201" s="109" t="str">
        <f t="shared" si="41"/>
        <v>HFO</v>
      </c>
      <c r="H201" s="109" t="str">
        <f t="shared" si="41"/>
        <v>NGA</v>
      </c>
      <c r="I201" s="109" t="str">
        <f t="shared" si="41"/>
        <v>LPG</v>
      </c>
      <c r="J201" s="109" t="str">
        <f t="shared" si="41"/>
        <v>LPG</v>
      </c>
      <c r="K201" s="109" t="str">
        <f t="shared" si="41"/>
        <v>LPG</v>
      </c>
      <c r="L201" s="109" t="str">
        <f t="shared" si="41"/>
        <v>GSL</v>
      </c>
      <c r="M201" s="109" t="str">
        <f t="shared" si="41"/>
        <v>GSL</v>
      </c>
      <c r="N201" s="109" t="str">
        <f t="shared" si="41"/>
        <v>GSL</v>
      </c>
      <c r="O201" s="109" t="str">
        <f t="shared" si="41"/>
        <v>None</v>
      </c>
      <c r="P201" s="109" t="str">
        <f t="shared" si="41"/>
        <v>DSL</v>
      </c>
      <c r="Q201" s="109" t="str">
        <f t="shared" si="41"/>
        <v>GSL</v>
      </c>
      <c r="R201" s="109" t="str">
        <f t="shared" si="41"/>
        <v>None</v>
      </c>
      <c r="S201" s="109" t="str">
        <f t="shared" si="41"/>
        <v>None</v>
      </c>
      <c r="T201" s="109" t="str">
        <f t="shared" si="41"/>
        <v>DSL</v>
      </c>
      <c r="U201" s="109" t="str">
        <f t="shared" si="41"/>
        <v>DSL</v>
      </c>
      <c r="V201" s="109" t="str">
        <f t="shared" si="40"/>
        <v>None</v>
      </c>
      <c r="W201" s="109" t="str">
        <f t="shared" si="40"/>
        <v>HFO</v>
      </c>
      <c r="X201" s="109" t="str">
        <f t="shared" si="40"/>
        <v>None</v>
      </c>
      <c r="Y201" s="109" t="str">
        <f t="shared" si="40"/>
        <v>HFO</v>
      </c>
      <c r="Z201" s="109" t="str">
        <f t="shared" si="40"/>
        <v>COA</v>
      </c>
      <c r="AA201" s="109" t="str">
        <f t="shared" si="40"/>
        <v>COA</v>
      </c>
      <c r="AB201" s="109" t="str">
        <f t="shared" si="40"/>
        <v>NGA</v>
      </c>
      <c r="AC201" s="109" t="str">
        <f t="shared" si="40"/>
        <v>NGA</v>
      </c>
      <c r="AD201" s="109" t="str">
        <f t="shared" si="40"/>
        <v>NGA</v>
      </c>
      <c r="AE201" s="109" t="str">
        <f t="shared" si="40"/>
        <v>COA</v>
      </c>
      <c r="AF201" s="109" t="str">
        <f t="shared" si="40"/>
        <v>COA</v>
      </c>
      <c r="AG201" s="109" t="str">
        <f t="shared" si="40"/>
        <v>COA</v>
      </c>
      <c r="AH201" s="109" t="str">
        <f t="shared" si="40"/>
        <v>WST</v>
      </c>
      <c r="AI201" s="109" t="str">
        <f t="shared" si="40"/>
        <v>WST</v>
      </c>
      <c r="AJ201" s="109" t="str">
        <f t="shared" si="40"/>
        <v>None</v>
      </c>
      <c r="AK201" s="109" t="str">
        <f t="shared" si="40"/>
        <v>None</v>
      </c>
      <c r="AL201" s="109" t="str">
        <f t="shared" ref="AL201:AY216" si="42">AL$9</f>
        <v>None</v>
      </c>
      <c r="AM201" s="109" t="str">
        <f t="shared" si="42"/>
        <v>None</v>
      </c>
      <c r="AN201" s="109" t="str">
        <f t="shared" si="42"/>
        <v>None</v>
      </c>
      <c r="AO201" s="109" t="str">
        <f t="shared" si="42"/>
        <v>None</v>
      </c>
      <c r="AP201" s="109" t="str">
        <f t="shared" si="42"/>
        <v>None</v>
      </c>
      <c r="AQ201" s="109" t="str">
        <f t="shared" si="42"/>
        <v>None</v>
      </c>
      <c r="AR201" s="109" t="str">
        <f t="shared" si="42"/>
        <v>None</v>
      </c>
      <c r="AS201" s="109" t="str">
        <f t="shared" si="42"/>
        <v>None</v>
      </c>
      <c r="AT201" s="109" t="str">
        <f t="shared" si="42"/>
        <v>None</v>
      </c>
      <c r="AU201" s="109" t="str">
        <f t="shared" si="42"/>
        <v>None</v>
      </c>
      <c r="AV201" s="109" t="str">
        <f t="shared" si="42"/>
        <v>None</v>
      </c>
      <c r="AW201" s="109" t="str">
        <f t="shared" si="42"/>
        <v>None</v>
      </c>
      <c r="AX201" s="109" t="str">
        <f t="shared" si="42"/>
        <v>None</v>
      </c>
      <c r="AY201" s="115" t="str">
        <f t="shared" si="42"/>
        <v>NGA</v>
      </c>
    </row>
    <row r="202" spans="1:51" s="13" customFormat="1">
      <c r="A202" s="2"/>
      <c r="B202" s="2"/>
      <c r="C202"/>
      <c r="D202"/>
      <c r="E202"/>
      <c r="F202" s="108" t="str">
        <f t="shared" si="41"/>
        <v>None</v>
      </c>
      <c r="G202" s="109" t="str">
        <f t="shared" si="41"/>
        <v>HFO</v>
      </c>
      <c r="H202" s="109" t="str">
        <f t="shared" si="41"/>
        <v>NGA</v>
      </c>
      <c r="I202" s="109" t="str">
        <f t="shared" si="41"/>
        <v>LPG</v>
      </c>
      <c r="J202" s="109" t="str">
        <f t="shared" si="41"/>
        <v>LPG</v>
      </c>
      <c r="K202" s="109" t="str">
        <f t="shared" si="41"/>
        <v>LPG</v>
      </c>
      <c r="L202" s="109" t="str">
        <f t="shared" si="41"/>
        <v>GSL</v>
      </c>
      <c r="M202" s="109" t="str">
        <f t="shared" si="41"/>
        <v>GSL</v>
      </c>
      <c r="N202" s="109" t="str">
        <f t="shared" si="41"/>
        <v>GSL</v>
      </c>
      <c r="O202" s="109" t="str">
        <f t="shared" si="41"/>
        <v>None</v>
      </c>
      <c r="P202" s="109" t="str">
        <f t="shared" si="41"/>
        <v>DSL</v>
      </c>
      <c r="Q202" s="109" t="str">
        <f t="shared" si="41"/>
        <v>GSL</v>
      </c>
      <c r="R202" s="109" t="str">
        <f t="shared" si="41"/>
        <v>None</v>
      </c>
      <c r="S202" s="109" t="str">
        <f t="shared" si="41"/>
        <v>None</v>
      </c>
      <c r="T202" s="109" t="str">
        <f t="shared" si="41"/>
        <v>DSL</v>
      </c>
      <c r="U202" s="109" t="str">
        <f t="shared" si="41"/>
        <v>DSL</v>
      </c>
      <c r="V202" s="109" t="str">
        <f t="shared" si="40"/>
        <v>None</v>
      </c>
      <c r="W202" s="109" t="str">
        <f t="shared" si="40"/>
        <v>HFO</v>
      </c>
      <c r="X202" s="109" t="str">
        <f t="shared" si="40"/>
        <v>None</v>
      </c>
      <c r="Y202" s="109" t="str">
        <f t="shared" si="40"/>
        <v>HFO</v>
      </c>
      <c r="Z202" s="109" t="str">
        <f t="shared" si="40"/>
        <v>COA</v>
      </c>
      <c r="AA202" s="109" t="str">
        <f t="shared" si="40"/>
        <v>COA</v>
      </c>
      <c r="AB202" s="109" t="str">
        <f t="shared" si="40"/>
        <v>NGA</v>
      </c>
      <c r="AC202" s="109" t="str">
        <f t="shared" si="40"/>
        <v>NGA</v>
      </c>
      <c r="AD202" s="109" t="str">
        <f t="shared" si="40"/>
        <v>NGA</v>
      </c>
      <c r="AE202" s="109" t="str">
        <f t="shared" si="40"/>
        <v>COA</v>
      </c>
      <c r="AF202" s="109" t="str">
        <f t="shared" si="40"/>
        <v>COA</v>
      </c>
      <c r="AG202" s="109" t="str">
        <f t="shared" si="40"/>
        <v>COA</v>
      </c>
      <c r="AH202" s="109" t="str">
        <f t="shared" si="40"/>
        <v>WST</v>
      </c>
      <c r="AI202" s="109" t="str">
        <f t="shared" si="40"/>
        <v>WST</v>
      </c>
      <c r="AJ202" s="109" t="str">
        <f t="shared" si="40"/>
        <v>None</v>
      </c>
      <c r="AK202" s="109" t="str">
        <f t="shared" si="40"/>
        <v>None</v>
      </c>
      <c r="AL202" s="109" t="str">
        <f t="shared" si="42"/>
        <v>None</v>
      </c>
      <c r="AM202" s="109" t="str">
        <f t="shared" si="42"/>
        <v>None</v>
      </c>
      <c r="AN202" s="109" t="str">
        <f t="shared" si="42"/>
        <v>None</v>
      </c>
      <c r="AO202" s="109" t="str">
        <f t="shared" si="42"/>
        <v>None</v>
      </c>
      <c r="AP202" s="109" t="str">
        <f t="shared" si="42"/>
        <v>None</v>
      </c>
      <c r="AQ202" s="109" t="str">
        <f t="shared" si="42"/>
        <v>None</v>
      </c>
      <c r="AR202" s="109" t="str">
        <f t="shared" si="42"/>
        <v>None</v>
      </c>
      <c r="AS202" s="109" t="str">
        <f t="shared" si="42"/>
        <v>None</v>
      </c>
      <c r="AT202" s="109" t="str">
        <f t="shared" si="42"/>
        <v>None</v>
      </c>
      <c r="AU202" s="109" t="str">
        <f t="shared" si="42"/>
        <v>None</v>
      </c>
      <c r="AV202" s="109" t="str">
        <f t="shared" si="42"/>
        <v>None</v>
      </c>
      <c r="AW202" s="109" t="str">
        <f t="shared" si="42"/>
        <v>None</v>
      </c>
      <c r="AX202" s="109" t="str">
        <f t="shared" si="42"/>
        <v>None</v>
      </c>
      <c r="AY202" s="115" t="str">
        <f t="shared" si="42"/>
        <v>NGA</v>
      </c>
    </row>
    <row r="203" spans="1:51" s="13" customFormat="1">
      <c r="A203" s="2"/>
      <c r="B203" s="2"/>
      <c r="C203"/>
      <c r="D203"/>
      <c r="E203"/>
      <c r="F203" s="108" t="str">
        <f t="shared" si="41"/>
        <v>None</v>
      </c>
      <c r="G203" s="109" t="str">
        <f t="shared" si="41"/>
        <v>HFO</v>
      </c>
      <c r="H203" s="109" t="str">
        <f t="shared" si="41"/>
        <v>NGA</v>
      </c>
      <c r="I203" s="109" t="str">
        <f t="shared" si="41"/>
        <v>LPG</v>
      </c>
      <c r="J203" s="109" t="str">
        <f t="shared" si="41"/>
        <v>LPG</v>
      </c>
      <c r="K203" s="109" t="str">
        <f t="shared" si="41"/>
        <v>LPG</v>
      </c>
      <c r="L203" s="109" t="str">
        <f t="shared" si="41"/>
        <v>GSL</v>
      </c>
      <c r="M203" s="109" t="str">
        <f t="shared" si="41"/>
        <v>GSL</v>
      </c>
      <c r="N203" s="109" t="str">
        <f t="shared" si="41"/>
        <v>GSL</v>
      </c>
      <c r="O203" s="109" t="str">
        <f t="shared" si="41"/>
        <v>None</v>
      </c>
      <c r="P203" s="109" t="str">
        <f t="shared" si="41"/>
        <v>DSL</v>
      </c>
      <c r="Q203" s="109" t="str">
        <f t="shared" si="41"/>
        <v>GSL</v>
      </c>
      <c r="R203" s="109" t="str">
        <f t="shared" si="41"/>
        <v>None</v>
      </c>
      <c r="S203" s="109" t="str">
        <f t="shared" si="41"/>
        <v>None</v>
      </c>
      <c r="T203" s="109" t="str">
        <f t="shared" si="41"/>
        <v>DSL</v>
      </c>
      <c r="U203" s="109" t="str">
        <f t="shared" ref="U203:AJ218" si="43">U$9</f>
        <v>DSL</v>
      </c>
      <c r="V203" s="109" t="str">
        <f t="shared" si="43"/>
        <v>None</v>
      </c>
      <c r="W203" s="109" t="str">
        <f t="shared" si="43"/>
        <v>HFO</v>
      </c>
      <c r="X203" s="109" t="str">
        <f t="shared" si="43"/>
        <v>None</v>
      </c>
      <c r="Y203" s="109" t="str">
        <f t="shared" si="43"/>
        <v>HFO</v>
      </c>
      <c r="Z203" s="109" t="str">
        <f t="shared" si="43"/>
        <v>COA</v>
      </c>
      <c r="AA203" s="109" t="str">
        <f t="shared" si="43"/>
        <v>COA</v>
      </c>
      <c r="AB203" s="109" t="str">
        <f t="shared" si="43"/>
        <v>NGA</v>
      </c>
      <c r="AC203" s="109" t="str">
        <f t="shared" si="43"/>
        <v>NGA</v>
      </c>
      <c r="AD203" s="109" t="str">
        <f t="shared" si="43"/>
        <v>NGA</v>
      </c>
      <c r="AE203" s="109" t="str">
        <f t="shared" si="43"/>
        <v>COA</v>
      </c>
      <c r="AF203" s="109" t="str">
        <f t="shared" si="43"/>
        <v>COA</v>
      </c>
      <c r="AG203" s="109" t="str">
        <f t="shared" si="43"/>
        <v>COA</v>
      </c>
      <c r="AH203" s="109" t="str">
        <f t="shared" si="43"/>
        <v>WST</v>
      </c>
      <c r="AI203" s="109" t="str">
        <f t="shared" si="43"/>
        <v>WST</v>
      </c>
      <c r="AJ203" s="109" t="str">
        <f t="shared" si="43"/>
        <v>None</v>
      </c>
      <c r="AK203" s="109" t="str">
        <f t="shared" ref="AK203:AY218" si="44">AK$9</f>
        <v>None</v>
      </c>
      <c r="AL203" s="109" t="str">
        <f t="shared" si="42"/>
        <v>None</v>
      </c>
      <c r="AM203" s="109" t="str">
        <f t="shared" si="42"/>
        <v>None</v>
      </c>
      <c r="AN203" s="109" t="str">
        <f t="shared" si="42"/>
        <v>None</v>
      </c>
      <c r="AO203" s="109" t="str">
        <f t="shared" si="42"/>
        <v>None</v>
      </c>
      <c r="AP203" s="109" t="str">
        <f t="shared" si="42"/>
        <v>None</v>
      </c>
      <c r="AQ203" s="109" t="str">
        <f t="shared" si="42"/>
        <v>None</v>
      </c>
      <c r="AR203" s="109" t="str">
        <f t="shared" si="42"/>
        <v>None</v>
      </c>
      <c r="AS203" s="109" t="str">
        <f t="shared" si="42"/>
        <v>None</v>
      </c>
      <c r="AT203" s="109" t="str">
        <f t="shared" si="42"/>
        <v>None</v>
      </c>
      <c r="AU203" s="109" t="str">
        <f t="shared" si="42"/>
        <v>None</v>
      </c>
      <c r="AV203" s="109" t="str">
        <f t="shared" si="42"/>
        <v>None</v>
      </c>
      <c r="AW203" s="109" t="str">
        <f t="shared" si="42"/>
        <v>None</v>
      </c>
      <c r="AX203" s="109" t="str">
        <f t="shared" si="42"/>
        <v>None</v>
      </c>
      <c r="AY203" s="115" t="str">
        <f t="shared" si="42"/>
        <v>NGA</v>
      </c>
    </row>
    <row r="204" spans="1:51" s="13" customFormat="1">
      <c r="A204" s="2"/>
      <c r="B204" s="2"/>
      <c r="C204"/>
      <c r="D204"/>
      <c r="E204"/>
      <c r="F204" s="108" t="str">
        <f t="shared" ref="F204:U219" si="45">F$9</f>
        <v>None</v>
      </c>
      <c r="G204" s="109" t="str">
        <f t="shared" si="45"/>
        <v>HFO</v>
      </c>
      <c r="H204" s="109" t="str">
        <f t="shared" si="45"/>
        <v>NGA</v>
      </c>
      <c r="I204" s="109" t="str">
        <f t="shared" si="45"/>
        <v>LPG</v>
      </c>
      <c r="J204" s="109" t="str">
        <f t="shared" si="45"/>
        <v>LPG</v>
      </c>
      <c r="K204" s="109" t="str">
        <f t="shared" si="45"/>
        <v>LPG</v>
      </c>
      <c r="L204" s="109" t="str">
        <f t="shared" si="45"/>
        <v>GSL</v>
      </c>
      <c r="M204" s="109" t="str">
        <f t="shared" si="45"/>
        <v>GSL</v>
      </c>
      <c r="N204" s="109" t="str">
        <f t="shared" si="45"/>
        <v>GSL</v>
      </c>
      <c r="O204" s="109" t="str">
        <f t="shared" si="45"/>
        <v>None</v>
      </c>
      <c r="P204" s="109" t="str">
        <f t="shared" si="45"/>
        <v>DSL</v>
      </c>
      <c r="Q204" s="109" t="str">
        <f t="shared" si="45"/>
        <v>GSL</v>
      </c>
      <c r="R204" s="109" t="str">
        <f t="shared" si="45"/>
        <v>None</v>
      </c>
      <c r="S204" s="109" t="str">
        <f t="shared" si="45"/>
        <v>None</v>
      </c>
      <c r="T204" s="109" t="str">
        <f t="shared" si="45"/>
        <v>DSL</v>
      </c>
      <c r="U204" s="109" t="str">
        <f t="shared" si="43"/>
        <v>DSL</v>
      </c>
      <c r="V204" s="109" t="str">
        <f t="shared" si="43"/>
        <v>None</v>
      </c>
      <c r="W204" s="109" t="str">
        <f t="shared" si="43"/>
        <v>HFO</v>
      </c>
      <c r="X204" s="109" t="str">
        <f t="shared" si="43"/>
        <v>None</v>
      </c>
      <c r="Y204" s="109" t="str">
        <f t="shared" si="43"/>
        <v>HFO</v>
      </c>
      <c r="Z204" s="109" t="str">
        <f t="shared" si="43"/>
        <v>COA</v>
      </c>
      <c r="AA204" s="109" t="str">
        <f t="shared" si="43"/>
        <v>COA</v>
      </c>
      <c r="AB204" s="109" t="str">
        <f t="shared" si="43"/>
        <v>NGA</v>
      </c>
      <c r="AC204" s="109" t="str">
        <f t="shared" si="43"/>
        <v>NGA</v>
      </c>
      <c r="AD204" s="109" t="str">
        <f t="shared" si="43"/>
        <v>NGA</v>
      </c>
      <c r="AE204" s="109" t="str">
        <f t="shared" si="43"/>
        <v>COA</v>
      </c>
      <c r="AF204" s="109" t="str">
        <f t="shared" si="43"/>
        <v>COA</v>
      </c>
      <c r="AG204" s="109" t="str">
        <f t="shared" si="43"/>
        <v>COA</v>
      </c>
      <c r="AH204" s="109" t="str">
        <f t="shared" si="43"/>
        <v>WST</v>
      </c>
      <c r="AI204" s="109" t="str">
        <f t="shared" si="43"/>
        <v>WST</v>
      </c>
      <c r="AJ204" s="109" t="str">
        <f t="shared" si="43"/>
        <v>None</v>
      </c>
      <c r="AK204" s="109" t="str">
        <f t="shared" si="44"/>
        <v>None</v>
      </c>
      <c r="AL204" s="109" t="str">
        <f t="shared" si="42"/>
        <v>None</v>
      </c>
      <c r="AM204" s="109" t="str">
        <f t="shared" si="42"/>
        <v>None</v>
      </c>
      <c r="AN204" s="109" t="str">
        <f t="shared" si="42"/>
        <v>None</v>
      </c>
      <c r="AO204" s="109" t="str">
        <f t="shared" si="42"/>
        <v>None</v>
      </c>
      <c r="AP204" s="109" t="str">
        <f t="shared" si="42"/>
        <v>None</v>
      </c>
      <c r="AQ204" s="109" t="str">
        <f t="shared" si="42"/>
        <v>None</v>
      </c>
      <c r="AR204" s="109" t="str">
        <f t="shared" si="42"/>
        <v>None</v>
      </c>
      <c r="AS204" s="109" t="str">
        <f t="shared" si="42"/>
        <v>None</v>
      </c>
      <c r="AT204" s="109" t="str">
        <f t="shared" si="42"/>
        <v>None</v>
      </c>
      <c r="AU204" s="109" t="str">
        <f t="shared" si="42"/>
        <v>None</v>
      </c>
      <c r="AV204" s="109" t="str">
        <f t="shared" si="42"/>
        <v>None</v>
      </c>
      <c r="AW204" s="109" t="str">
        <f t="shared" si="42"/>
        <v>None</v>
      </c>
      <c r="AX204" s="109" t="str">
        <f t="shared" si="42"/>
        <v>None</v>
      </c>
      <c r="AY204" s="115" t="str">
        <f t="shared" si="42"/>
        <v>NGA</v>
      </c>
    </row>
    <row r="205" spans="1:51" s="13" customFormat="1">
      <c r="A205" s="2"/>
      <c r="B205" s="2"/>
      <c r="C205"/>
      <c r="D205"/>
      <c r="E205"/>
      <c r="F205" s="108" t="str">
        <f t="shared" si="45"/>
        <v>None</v>
      </c>
      <c r="G205" s="109" t="str">
        <f t="shared" si="45"/>
        <v>HFO</v>
      </c>
      <c r="H205" s="109" t="str">
        <f t="shared" si="45"/>
        <v>NGA</v>
      </c>
      <c r="I205" s="109" t="str">
        <f t="shared" si="45"/>
        <v>LPG</v>
      </c>
      <c r="J205" s="109" t="str">
        <f t="shared" si="45"/>
        <v>LPG</v>
      </c>
      <c r="K205" s="109" t="str">
        <f t="shared" si="45"/>
        <v>LPG</v>
      </c>
      <c r="L205" s="109" t="str">
        <f t="shared" si="45"/>
        <v>GSL</v>
      </c>
      <c r="M205" s="109" t="str">
        <f t="shared" si="45"/>
        <v>GSL</v>
      </c>
      <c r="N205" s="109" t="str">
        <f t="shared" si="45"/>
        <v>GSL</v>
      </c>
      <c r="O205" s="109" t="str">
        <f t="shared" si="45"/>
        <v>None</v>
      </c>
      <c r="P205" s="109" t="str">
        <f t="shared" si="45"/>
        <v>DSL</v>
      </c>
      <c r="Q205" s="109" t="str">
        <f t="shared" si="45"/>
        <v>GSL</v>
      </c>
      <c r="R205" s="109" t="str">
        <f t="shared" si="45"/>
        <v>None</v>
      </c>
      <c r="S205" s="109" t="str">
        <f t="shared" si="45"/>
        <v>None</v>
      </c>
      <c r="T205" s="109" t="str">
        <f t="shared" si="45"/>
        <v>DSL</v>
      </c>
      <c r="U205" s="109" t="str">
        <f t="shared" si="43"/>
        <v>DSL</v>
      </c>
      <c r="V205" s="109" t="str">
        <f t="shared" si="43"/>
        <v>None</v>
      </c>
      <c r="W205" s="109" t="str">
        <f t="shared" si="43"/>
        <v>HFO</v>
      </c>
      <c r="X205" s="109" t="str">
        <f t="shared" si="43"/>
        <v>None</v>
      </c>
      <c r="Y205" s="109" t="str">
        <f t="shared" si="43"/>
        <v>HFO</v>
      </c>
      <c r="Z205" s="109" t="str">
        <f t="shared" si="43"/>
        <v>COA</v>
      </c>
      <c r="AA205" s="109" t="str">
        <f t="shared" si="43"/>
        <v>COA</v>
      </c>
      <c r="AB205" s="109" t="str">
        <f t="shared" si="43"/>
        <v>NGA</v>
      </c>
      <c r="AC205" s="109" t="str">
        <f t="shared" si="43"/>
        <v>NGA</v>
      </c>
      <c r="AD205" s="109" t="str">
        <f t="shared" si="43"/>
        <v>NGA</v>
      </c>
      <c r="AE205" s="109" t="str">
        <f t="shared" si="43"/>
        <v>COA</v>
      </c>
      <c r="AF205" s="109" t="str">
        <f t="shared" si="43"/>
        <v>COA</v>
      </c>
      <c r="AG205" s="109" t="str">
        <f t="shared" si="43"/>
        <v>COA</v>
      </c>
      <c r="AH205" s="109" t="str">
        <f t="shared" si="43"/>
        <v>WST</v>
      </c>
      <c r="AI205" s="109" t="str">
        <f t="shared" si="43"/>
        <v>WST</v>
      </c>
      <c r="AJ205" s="109" t="str">
        <f t="shared" si="43"/>
        <v>None</v>
      </c>
      <c r="AK205" s="109" t="str">
        <f t="shared" si="44"/>
        <v>None</v>
      </c>
      <c r="AL205" s="109" t="str">
        <f t="shared" si="42"/>
        <v>None</v>
      </c>
      <c r="AM205" s="109" t="str">
        <f t="shared" si="42"/>
        <v>None</v>
      </c>
      <c r="AN205" s="109" t="str">
        <f t="shared" si="42"/>
        <v>None</v>
      </c>
      <c r="AO205" s="109" t="str">
        <f t="shared" si="42"/>
        <v>None</v>
      </c>
      <c r="AP205" s="109" t="str">
        <f t="shared" si="42"/>
        <v>None</v>
      </c>
      <c r="AQ205" s="109" t="str">
        <f t="shared" si="42"/>
        <v>None</v>
      </c>
      <c r="AR205" s="109" t="str">
        <f t="shared" si="42"/>
        <v>None</v>
      </c>
      <c r="AS205" s="109" t="str">
        <f t="shared" si="42"/>
        <v>None</v>
      </c>
      <c r="AT205" s="109" t="str">
        <f t="shared" si="42"/>
        <v>None</v>
      </c>
      <c r="AU205" s="109" t="str">
        <f t="shared" si="42"/>
        <v>None</v>
      </c>
      <c r="AV205" s="109" t="str">
        <f t="shared" si="42"/>
        <v>None</v>
      </c>
      <c r="AW205" s="109" t="str">
        <f t="shared" si="42"/>
        <v>None</v>
      </c>
      <c r="AX205" s="109" t="str">
        <f t="shared" si="42"/>
        <v>None</v>
      </c>
      <c r="AY205" s="115" t="str">
        <f t="shared" si="42"/>
        <v>NGA</v>
      </c>
    </row>
    <row r="206" spans="1:51" s="13" customFormat="1">
      <c r="A206" s="2"/>
      <c r="B206" s="2"/>
      <c r="C206"/>
      <c r="D206"/>
      <c r="E206"/>
      <c r="F206" s="108" t="str">
        <f t="shared" si="45"/>
        <v>None</v>
      </c>
      <c r="G206" s="109" t="str">
        <f t="shared" si="45"/>
        <v>HFO</v>
      </c>
      <c r="H206" s="109" t="str">
        <f t="shared" si="45"/>
        <v>NGA</v>
      </c>
      <c r="I206" s="109" t="str">
        <f t="shared" si="45"/>
        <v>LPG</v>
      </c>
      <c r="J206" s="109" t="str">
        <f t="shared" si="45"/>
        <v>LPG</v>
      </c>
      <c r="K206" s="109" t="str">
        <f t="shared" si="45"/>
        <v>LPG</v>
      </c>
      <c r="L206" s="109" t="str">
        <f t="shared" si="45"/>
        <v>GSL</v>
      </c>
      <c r="M206" s="109" t="str">
        <f t="shared" si="45"/>
        <v>GSL</v>
      </c>
      <c r="N206" s="109" t="str">
        <f t="shared" si="45"/>
        <v>GSL</v>
      </c>
      <c r="O206" s="109" t="str">
        <f t="shared" si="45"/>
        <v>None</v>
      </c>
      <c r="P206" s="109" t="str">
        <f t="shared" si="45"/>
        <v>DSL</v>
      </c>
      <c r="Q206" s="109" t="str">
        <f t="shared" si="45"/>
        <v>GSL</v>
      </c>
      <c r="R206" s="109" t="str">
        <f t="shared" si="45"/>
        <v>None</v>
      </c>
      <c r="S206" s="109" t="str">
        <f t="shared" si="45"/>
        <v>None</v>
      </c>
      <c r="T206" s="109" t="str">
        <f t="shared" si="45"/>
        <v>DSL</v>
      </c>
      <c r="U206" s="109" t="str">
        <f t="shared" si="43"/>
        <v>DSL</v>
      </c>
      <c r="V206" s="109" t="str">
        <f t="shared" si="43"/>
        <v>None</v>
      </c>
      <c r="W206" s="109" t="str">
        <f t="shared" si="43"/>
        <v>HFO</v>
      </c>
      <c r="X206" s="109" t="str">
        <f t="shared" si="43"/>
        <v>None</v>
      </c>
      <c r="Y206" s="109" t="str">
        <f t="shared" si="43"/>
        <v>HFO</v>
      </c>
      <c r="Z206" s="109" t="str">
        <f t="shared" si="43"/>
        <v>COA</v>
      </c>
      <c r="AA206" s="109" t="str">
        <f t="shared" si="43"/>
        <v>COA</v>
      </c>
      <c r="AB206" s="109" t="str">
        <f t="shared" si="43"/>
        <v>NGA</v>
      </c>
      <c r="AC206" s="109" t="str">
        <f t="shared" si="43"/>
        <v>NGA</v>
      </c>
      <c r="AD206" s="109" t="str">
        <f t="shared" si="43"/>
        <v>NGA</v>
      </c>
      <c r="AE206" s="109" t="str">
        <f t="shared" si="43"/>
        <v>COA</v>
      </c>
      <c r="AF206" s="109" t="str">
        <f t="shared" si="43"/>
        <v>COA</v>
      </c>
      <c r="AG206" s="109" t="str">
        <f t="shared" si="43"/>
        <v>COA</v>
      </c>
      <c r="AH206" s="109" t="str">
        <f t="shared" si="43"/>
        <v>WST</v>
      </c>
      <c r="AI206" s="109" t="str">
        <f t="shared" si="43"/>
        <v>WST</v>
      </c>
      <c r="AJ206" s="109" t="str">
        <f t="shared" si="43"/>
        <v>None</v>
      </c>
      <c r="AK206" s="109" t="str">
        <f t="shared" si="44"/>
        <v>None</v>
      </c>
      <c r="AL206" s="109" t="str">
        <f t="shared" si="42"/>
        <v>None</v>
      </c>
      <c r="AM206" s="109" t="str">
        <f t="shared" si="42"/>
        <v>None</v>
      </c>
      <c r="AN206" s="109" t="str">
        <f t="shared" si="42"/>
        <v>None</v>
      </c>
      <c r="AO206" s="109" t="str">
        <f t="shared" si="42"/>
        <v>None</v>
      </c>
      <c r="AP206" s="109" t="str">
        <f t="shared" si="42"/>
        <v>None</v>
      </c>
      <c r="AQ206" s="109" t="str">
        <f t="shared" si="42"/>
        <v>None</v>
      </c>
      <c r="AR206" s="109" t="str">
        <f t="shared" si="42"/>
        <v>None</v>
      </c>
      <c r="AS206" s="109" t="str">
        <f t="shared" si="42"/>
        <v>None</v>
      </c>
      <c r="AT206" s="109" t="str">
        <f t="shared" si="42"/>
        <v>None</v>
      </c>
      <c r="AU206" s="109" t="str">
        <f t="shared" si="42"/>
        <v>None</v>
      </c>
      <c r="AV206" s="109" t="str">
        <f t="shared" si="42"/>
        <v>None</v>
      </c>
      <c r="AW206" s="109" t="str">
        <f t="shared" si="42"/>
        <v>None</v>
      </c>
      <c r="AX206" s="109" t="str">
        <f t="shared" si="42"/>
        <v>None</v>
      </c>
      <c r="AY206" s="115" t="str">
        <f t="shared" si="42"/>
        <v>NGA</v>
      </c>
    </row>
    <row r="207" spans="1:51" s="13" customFormat="1">
      <c r="A207" s="2"/>
      <c r="B207" s="2"/>
      <c r="C207"/>
      <c r="D207"/>
      <c r="E207"/>
      <c r="F207" s="108" t="str">
        <f t="shared" si="45"/>
        <v>None</v>
      </c>
      <c r="G207" s="109" t="str">
        <f t="shared" si="45"/>
        <v>HFO</v>
      </c>
      <c r="H207" s="109" t="str">
        <f t="shared" si="45"/>
        <v>NGA</v>
      </c>
      <c r="I207" s="109" t="str">
        <f t="shared" si="45"/>
        <v>LPG</v>
      </c>
      <c r="J207" s="109" t="str">
        <f t="shared" si="45"/>
        <v>LPG</v>
      </c>
      <c r="K207" s="109" t="str">
        <f t="shared" si="45"/>
        <v>LPG</v>
      </c>
      <c r="L207" s="109" t="str">
        <f t="shared" si="45"/>
        <v>GSL</v>
      </c>
      <c r="M207" s="109" t="str">
        <f t="shared" si="45"/>
        <v>GSL</v>
      </c>
      <c r="N207" s="109" t="str">
        <f t="shared" si="45"/>
        <v>GSL</v>
      </c>
      <c r="O207" s="109" t="str">
        <f t="shared" si="45"/>
        <v>None</v>
      </c>
      <c r="P207" s="109" t="str">
        <f t="shared" si="45"/>
        <v>DSL</v>
      </c>
      <c r="Q207" s="109" t="str">
        <f t="shared" si="45"/>
        <v>GSL</v>
      </c>
      <c r="R207" s="109" t="str">
        <f t="shared" si="45"/>
        <v>None</v>
      </c>
      <c r="S207" s="109" t="str">
        <f t="shared" si="45"/>
        <v>None</v>
      </c>
      <c r="T207" s="109" t="str">
        <f t="shared" si="45"/>
        <v>DSL</v>
      </c>
      <c r="U207" s="109" t="str">
        <f t="shared" si="43"/>
        <v>DSL</v>
      </c>
      <c r="V207" s="109" t="str">
        <f t="shared" si="43"/>
        <v>None</v>
      </c>
      <c r="W207" s="109" t="str">
        <f t="shared" si="43"/>
        <v>HFO</v>
      </c>
      <c r="X207" s="109" t="str">
        <f t="shared" si="43"/>
        <v>None</v>
      </c>
      <c r="Y207" s="109" t="str">
        <f t="shared" si="43"/>
        <v>HFO</v>
      </c>
      <c r="Z207" s="109" t="str">
        <f t="shared" si="43"/>
        <v>COA</v>
      </c>
      <c r="AA207" s="109" t="str">
        <f t="shared" si="43"/>
        <v>COA</v>
      </c>
      <c r="AB207" s="109" t="str">
        <f t="shared" si="43"/>
        <v>NGA</v>
      </c>
      <c r="AC207" s="109" t="str">
        <f t="shared" si="43"/>
        <v>NGA</v>
      </c>
      <c r="AD207" s="109" t="str">
        <f t="shared" si="43"/>
        <v>NGA</v>
      </c>
      <c r="AE207" s="109" t="str">
        <f t="shared" si="43"/>
        <v>COA</v>
      </c>
      <c r="AF207" s="109" t="str">
        <f t="shared" si="43"/>
        <v>COA</v>
      </c>
      <c r="AG207" s="109" t="str">
        <f t="shared" si="43"/>
        <v>COA</v>
      </c>
      <c r="AH207" s="109" t="str">
        <f t="shared" si="43"/>
        <v>WST</v>
      </c>
      <c r="AI207" s="109" t="str">
        <f t="shared" si="43"/>
        <v>WST</v>
      </c>
      <c r="AJ207" s="109" t="str">
        <f t="shared" si="43"/>
        <v>None</v>
      </c>
      <c r="AK207" s="109" t="str">
        <f t="shared" si="44"/>
        <v>None</v>
      </c>
      <c r="AL207" s="109" t="str">
        <f t="shared" si="42"/>
        <v>None</v>
      </c>
      <c r="AM207" s="109" t="str">
        <f t="shared" si="42"/>
        <v>None</v>
      </c>
      <c r="AN207" s="109" t="str">
        <f t="shared" si="42"/>
        <v>None</v>
      </c>
      <c r="AO207" s="109" t="str">
        <f t="shared" si="42"/>
        <v>None</v>
      </c>
      <c r="AP207" s="109" t="str">
        <f t="shared" si="42"/>
        <v>None</v>
      </c>
      <c r="AQ207" s="109" t="str">
        <f t="shared" si="42"/>
        <v>None</v>
      </c>
      <c r="AR207" s="109" t="str">
        <f t="shared" si="42"/>
        <v>None</v>
      </c>
      <c r="AS207" s="109" t="str">
        <f t="shared" si="42"/>
        <v>None</v>
      </c>
      <c r="AT207" s="109" t="str">
        <f t="shared" si="42"/>
        <v>None</v>
      </c>
      <c r="AU207" s="109" t="str">
        <f t="shared" si="42"/>
        <v>None</v>
      </c>
      <c r="AV207" s="109" t="str">
        <f t="shared" si="42"/>
        <v>None</v>
      </c>
      <c r="AW207" s="109" t="str">
        <f t="shared" si="42"/>
        <v>None</v>
      </c>
      <c r="AX207" s="109" t="str">
        <f t="shared" si="42"/>
        <v>None</v>
      </c>
      <c r="AY207" s="115" t="str">
        <f t="shared" si="42"/>
        <v>NGA</v>
      </c>
    </row>
    <row r="208" spans="1:51" s="13" customFormat="1">
      <c r="A208" s="2"/>
      <c r="B208" s="2"/>
      <c r="C208"/>
      <c r="D208"/>
      <c r="E208"/>
      <c r="F208" s="108" t="str">
        <f t="shared" si="45"/>
        <v>None</v>
      </c>
      <c r="G208" s="109" t="str">
        <f t="shared" si="45"/>
        <v>HFO</v>
      </c>
      <c r="H208" s="109" t="str">
        <f t="shared" si="45"/>
        <v>NGA</v>
      </c>
      <c r="I208" s="109" t="str">
        <f t="shared" si="45"/>
        <v>LPG</v>
      </c>
      <c r="J208" s="109" t="str">
        <f t="shared" si="45"/>
        <v>LPG</v>
      </c>
      <c r="K208" s="109" t="str">
        <f t="shared" si="45"/>
        <v>LPG</v>
      </c>
      <c r="L208" s="109" t="str">
        <f t="shared" si="45"/>
        <v>GSL</v>
      </c>
      <c r="M208" s="109" t="str">
        <f t="shared" si="45"/>
        <v>GSL</v>
      </c>
      <c r="N208" s="109" t="str">
        <f t="shared" si="45"/>
        <v>GSL</v>
      </c>
      <c r="O208" s="109" t="str">
        <f t="shared" si="45"/>
        <v>None</v>
      </c>
      <c r="P208" s="109" t="str">
        <f t="shared" si="45"/>
        <v>DSL</v>
      </c>
      <c r="Q208" s="109" t="str">
        <f t="shared" si="45"/>
        <v>GSL</v>
      </c>
      <c r="R208" s="109" t="str">
        <f t="shared" si="45"/>
        <v>None</v>
      </c>
      <c r="S208" s="109" t="str">
        <f t="shared" si="45"/>
        <v>None</v>
      </c>
      <c r="T208" s="109" t="str">
        <f t="shared" si="45"/>
        <v>DSL</v>
      </c>
      <c r="U208" s="109" t="str">
        <f t="shared" si="43"/>
        <v>DSL</v>
      </c>
      <c r="V208" s="109" t="str">
        <f t="shared" si="43"/>
        <v>None</v>
      </c>
      <c r="W208" s="109" t="str">
        <f t="shared" si="43"/>
        <v>HFO</v>
      </c>
      <c r="X208" s="109" t="str">
        <f t="shared" si="43"/>
        <v>None</v>
      </c>
      <c r="Y208" s="109" t="str">
        <f t="shared" si="43"/>
        <v>HFO</v>
      </c>
      <c r="Z208" s="109" t="str">
        <f t="shared" si="43"/>
        <v>COA</v>
      </c>
      <c r="AA208" s="109" t="str">
        <f t="shared" si="43"/>
        <v>COA</v>
      </c>
      <c r="AB208" s="109" t="str">
        <f t="shared" si="43"/>
        <v>NGA</v>
      </c>
      <c r="AC208" s="109" t="str">
        <f t="shared" si="43"/>
        <v>NGA</v>
      </c>
      <c r="AD208" s="109" t="str">
        <f t="shared" si="43"/>
        <v>NGA</v>
      </c>
      <c r="AE208" s="109" t="str">
        <f t="shared" si="43"/>
        <v>COA</v>
      </c>
      <c r="AF208" s="109" t="str">
        <f t="shared" si="43"/>
        <v>COA</v>
      </c>
      <c r="AG208" s="109" t="str">
        <f t="shared" si="43"/>
        <v>COA</v>
      </c>
      <c r="AH208" s="109" t="str">
        <f t="shared" si="43"/>
        <v>WST</v>
      </c>
      <c r="AI208" s="109" t="str">
        <f t="shared" si="43"/>
        <v>WST</v>
      </c>
      <c r="AJ208" s="109" t="str">
        <f t="shared" si="43"/>
        <v>None</v>
      </c>
      <c r="AK208" s="109" t="str">
        <f t="shared" si="44"/>
        <v>None</v>
      </c>
      <c r="AL208" s="109" t="str">
        <f t="shared" si="42"/>
        <v>None</v>
      </c>
      <c r="AM208" s="109" t="str">
        <f t="shared" si="42"/>
        <v>None</v>
      </c>
      <c r="AN208" s="109" t="str">
        <f t="shared" si="42"/>
        <v>None</v>
      </c>
      <c r="AO208" s="109" t="str">
        <f t="shared" si="42"/>
        <v>None</v>
      </c>
      <c r="AP208" s="109" t="str">
        <f t="shared" si="42"/>
        <v>None</v>
      </c>
      <c r="AQ208" s="109" t="str">
        <f t="shared" si="42"/>
        <v>None</v>
      </c>
      <c r="AR208" s="109" t="str">
        <f t="shared" si="42"/>
        <v>None</v>
      </c>
      <c r="AS208" s="109" t="str">
        <f t="shared" si="42"/>
        <v>None</v>
      </c>
      <c r="AT208" s="109" t="str">
        <f t="shared" si="42"/>
        <v>None</v>
      </c>
      <c r="AU208" s="109" t="str">
        <f t="shared" si="42"/>
        <v>None</v>
      </c>
      <c r="AV208" s="109" t="str">
        <f t="shared" si="42"/>
        <v>None</v>
      </c>
      <c r="AW208" s="109" t="str">
        <f t="shared" si="42"/>
        <v>None</v>
      </c>
      <c r="AX208" s="109" t="str">
        <f t="shared" si="42"/>
        <v>None</v>
      </c>
      <c r="AY208" s="115" t="str">
        <f t="shared" si="42"/>
        <v>NGA</v>
      </c>
    </row>
    <row r="209" spans="1:51" s="13" customFormat="1">
      <c r="A209" s="2"/>
      <c r="B209" s="2"/>
      <c r="C209"/>
      <c r="D209"/>
      <c r="E209"/>
      <c r="F209" s="108" t="str">
        <f t="shared" si="45"/>
        <v>None</v>
      </c>
      <c r="G209" s="109" t="str">
        <f t="shared" si="45"/>
        <v>HFO</v>
      </c>
      <c r="H209" s="109" t="str">
        <f t="shared" si="45"/>
        <v>NGA</v>
      </c>
      <c r="I209" s="109" t="str">
        <f t="shared" si="45"/>
        <v>LPG</v>
      </c>
      <c r="J209" s="109" t="str">
        <f t="shared" si="45"/>
        <v>LPG</v>
      </c>
      <c r="K209" s="109" t="str">
        <f t="shared" si="45"/>
        <v>LPG</v>
      </c>
      <c r="L209" s="109" t="str">
        <f t="shared" si="45"/>
        <v>GSL</v>
      </c>
      <c r="M209" s="109" t="str">
        <f t="shared" si="45"/>
        <v>GSL</v>
      </c>
      <c r="N209" s="109" t="str">
        <f t="shared" si="45"/>
        <v>GSL</v>
      </c>
      <c r="O209" s="109" t="str">
        <f t="shared" si="45"/>
        <v>None</v>
      </c>
      <c r="P209" s="109" t="str">
        <f t="shared" si="45"/>
        <v>DSL</v>
      </c>
      <c r="Q209" s="109" t="str">
        <f t="shared" si="45"/>
        <v>GSL</v>
      </c>
      <c r="R209" s="109" t="str">
        <f t="shared" si="45"/>
        <v>None</v>
      </c>
      <c r="S209" s="109" t="str">
        <f t="shared" si="45"/>
        <v>None</v>
      </c>
      <c r="T209" s="109" t="str">
        <f t="shared" si="45"/>
        <v>DSL</v>
      </c>
      <c r="U209" s="109" t="str">
        <f t="shared" si="43"/>
        <v>DSL</v>
      </c>
      <c r="V209" s="109" t="str">
        <f t="shared" si="43"/>
        <v>None</v>
      </c>
      <c r="W209" s="109" t="str">
        <f t="shared" si="43"/>
        <v>HFO</v>
      </c>
      <c r="X209" s="109" t="str">
        <f t="shared" si="43"/>
        <v>None</v>
      </c>
      <c r="Y209" s="109" t="str">
        <f t="shared" si="43"/>
        <v>HFO</v>
      </c>
      <c r="Z209" s="109" t="str">
        <f t="shared" si="43"/>
        <v>COA</v>
      </c>
      <c r="AA209" s="109" t="str">
        <f t="shared" si="43"/>
        <v>COA</v>
      </c>
      <c r="AB209" s="109" t="str">
        <f t="shared" si="43"/>
        <v>NGA</v>
      </c>
      <c r="AC209" s="109" t="str">
        <f t="shared" si="43"/>
        <v>NGA</v>
      </c>
      <c r="AD209" s="109" t="str">
        <f t="shared" si="43"/>
        <v>NGA</v>
      </c>
      <c r="AE209" s="109" t="str">
        <f t="shared" si="43"/>
        <v>COA</v>
      </c>
      <c r="AF209" s="109" t="str">
        <f t="shared" si="43"/>
        <v>COA</v>
      </c>
      <c r="AG209" s="109" t="str">
        <f t="shared" si="43"/>
        <v>COA</v>
      </c>
      <c r="AH209" s="109" t="str">
        <f t="shared" si="43"/>
        <v>WST</v>
      </c>
      <c r="AI209" s="109" t="str">
        <f t="shared" si="43"/>
        <v>WST</v>
      </c>
      <c r="AJ209" s="109" t="str">
        <f t="shared" si="43"/>
        <v>None</v>
      </c>
      <c r="AK209" s="109" t="str">
        <f t="shared" si="44"/>
        <v>None</v>
      </c>
      <c r="AL209" s="109" t="str">
        <f t="shared" si="42"/>
        <v>None</v>
      </c>
      <c r="AM209" s="109" t="str">
        <f t="shared" si="42"/>
        <v>None</v>
      </c>
      <c r="AN209" s="109" t="str">
        <f t="shared" si="42"/>
        <v>None</v>
      </c>
      <c r="AO209" s="109" t="str">
        <f t="shared" si="42"/>
        <v>None</v>
      </c>
      <c r="AP209" s="109" t="str">
        <f t="shared" si="42"/>
        <v>None</v>
      </c>
      <c r="AQ209" s="109" t="str">
        <f t="shared" si="42"/>
        <v>None</v>
      </c>
      <c r="AR209" s="109" t="str">
        <f t="shared" si="42"/>
        <v>None</v>
      </c>
      <c r="AS209" s="109" t="str">
        <f t="shared" si="42"/>
        <v>None</v>
      </c>
      <c r="AT209" s="109" t="str">
        <f t="shared" si="42"/>
        <v>None</v>
      </c>
      <c r="AU209" s="109" t="str">
        <f t="shared" si="42"/>
        <v>None</v>
      </c>
      <c r="AV209" s="109" t="str">
        <f t="shared" si="42"/>
        <v>None</v>
      </c>
      <c r="AW209" s="109" t="str">
        <f t="shared" si="42"/>
        <v>None</v>
      </c>
      <c r="AX209" s="109" t="str">
        <f t="shared" si="42"/>
        <v>None</v>
      </c>
      <c r="AY209" s="115" t="str">
        <f t="shared" si="42"/>
        <v>NGA</v>
      </c>
    </row>
    <row r="210" spans="1:51" s="13" customFormat="1">
      <c r="A210" s="2"/>
      <c r="B210" s="2"/>
      <c r="C210"/>
      <c r="D210"/>
      <c r="E210"/>
      <c r="F210" s="108" t="str">
        <f t="shared" si="45"/>
        <v>None</v>
      </c>
      <c r="G210" s="109" t="str">
        <f t="shared" si="45"/>
        <v>HFO</v>
      </c>
      <c r="H210" s="109" t="str">
        <f t="shared" si="45"/>
        <v>NGA</v>
      </c>
      <c r="I210" s="109" t="str">
        <f t="shared" si="45"/>
        <v>LPG</v>
      </c>
      <c r="J210" s="109" t="str">
        <f t="shared" si="45"/>
        <v>LPG</v>
      </c>
      <c r="K210" s="109" t="str">
        <f t="shared" si="45"/>
        <v>LPG</v>
      </c>
      <c r="L210" s="109" t="str">
        <f t="shared" si="45"/>
        <v>GSL</v>
      </c>
      <c r="M210" s="109" t="str">
        <f t="shared" si="45"/>
        <v>GSL</v>
      </c>
      <c r="N210" s="109" t="str">
        <f t="shared" si="45"/>
        <v>GSL</v>
      </c>
      <c r="O210" s="109" t="str">
        <f t="shared" si="45"/>
        <v>None</v>
      </c>
      <c r="P210" s="109" t="str">
        <f t="shared" si="45"/>
        <v>DSL</v>
      </c>
      <c r="Q210" s="109" t="str">
        <f t="shared" si="45"/>
        <v>GSL</v>
      </c>
      <c r="R210" s="109" t="str">
        <f t="shared" si="45"/>
        <v>None</v>
      </c>
      <c r="S210" s="109" t="str">
        <f t="shared" si="45"/>
        <v>None</v>
      </c>
      <c r="T210" s="109" t="str">
        <f t="shared" si="45"/>
        <v>DSL</v>
      </c>
      <c r="U210" s="109" t="str">
        <f t="shared" si="43"/>
        <v>DSL</v>
      </c>
      <c r="V210" s="109" t="str">
        <f t="shared" si="43"/>
        <v>None</v>
      </c>
      <c r="W210" s="109" t="str">
        <f t="shared" si="43"/>
        <v>HFO</v>
      </c>
      <c r="X210" s="109" t="str">
        <f t="shared" si="43"/>
        <v>None</v>
      </c>
      <c r="Y210" s="109" t="str">
        <f t="shared" si="43"/>
        <v>HFO</v>
      </c>
      <c r="Z210" s="109" t="str">
        <f t="shared" si="43"/>
        <v>COA</v>
      </c>
      <c r="AA210" s="109" t="str">
        <f t="shared" si="43"/>
        <v>COA</v>
      </c>
      <c r="AB210" s="109" t="str">
        <f t="shared" si="43"/>
        <v>NGA</v>
      </c>
      <c r="AC210" s="109" t="str">
        <f t="shared" si="43"/>
        <v>NGA</v>
      </c>
      <c r="AD210" s="109" t="str">
        <f t="shared" si="43"/>
        <v>NGA</v>
      </c>
      <c r="AE210" s="109" t="str">
        <f t="shared" si="43"/>
        <v>COA</v>
      </c>
      <c r="AF210" s="109" t="str">
        <f t="shared" si="43"/>
        <v>COA</v>
      </c>
      <c r="AG210" s="109" t="str">
        <f t="shared" si="43"/>
        <v>COA</v>
      </c>
      <c r="AH210" s="109" t="str">
        <f t="shared" si="43"/>
        <v>WST</v>
      </c>
      <c r="AI210" s="109" t="str">
        <f t="shared" si="43"/>
        <v>WST</v>
      </c>
      <c r="AJ210" s="109" t="str">
        <f t="shared" si="43"/>
        <v>None</v>
      </c>
      <c r="AK210" s="109" t="str">
        <f t="shared" si="44"/>
        <v>None</v>
      </c>
      <c r="AL210" s="109" t="str">
        <f t="shared" si="42"/>
        <v>None</v>
      </c>
      <c r="AM210" s="109" t="str">
        <f t="shared" si="42"/>
        <v>None</v>
      </c>
      <c r="AN210" s="109" t="str">
        <f t="shared" si="42"/>
        <v>None</v>
      </c>
      <c r="AO210" s="109" t="str">
        <f t="shared" si="42"/>
        <v>None</v>
      </c>
      <c r="AP210" s="109" t="str">
        <f t="shared" si="42"/>
        <v>None</v>
      </c>
      <c r="AQ210" s="109" t="str">
        <f t="shared" si="42"/>
        <v>None</v>
      </c>
      <c r="AR210" s="109" t="str">
        <f t="shared" si="42"/>
        <v>None</v>
      </c>
      <c r="AS210" s="109" t="str">
        <f t="shared" si="42"/>
        <v>None</v>
      </c>
      <c r="AT210" s="109" t="str">
        <f t="shared" si="42"/>
        <v>None</v>
      </c>
      <c r="AU210" s="109" t="str">
        <f t="shared" si="42"/>
        <v>None</v>
      </c>
      <c r="AV210" s="109" t="str">
        <f t="shared" si="42"/>
        <v>None</v>
      </c>
      <c r="AW210" s="109" t="str">
        <f t="shared" si="42"/>
        <v>None</v>
      </c>
      <c r="AX210" s="109" t="str">
        <f t="shared" si="42"/>
        <v>None</v>
      </c>
      <c r="AY210" s="115" t="str">
        <f t="shared" si="42"/>
        <v>NGA</v>
      </c>
    </row>
    <row r="211" spans="1:51" s="13" customFormat="1">
      <c r="A211" s="2"/>
      <c r="B211" s="2"/>
      <c r="C211"/>
      <c r="D211"/>
      <c r="E211"/>
      <c r="F211" s="108" t="str">
        <f t="shared" si="45"/>
        <v>None</v>
      </c>
      <c r="G211" s="109" t="str">
        <f t="shared" si="45"/>
        <v>HFO</v>
      </c>
      <c r="H211" s="109" t="str">
        <f t="shared" si="45"/>
        <v>NGA</v>
      </c>
      <c r="I211" s="109" t="str">
        <f t="shared" si="45"/>
        <v>LPG</v>
      </c>
      <c r="J211" s="109" t="str">
        <f t="shared" si="45"/>
        <v>LPG</v>
      </c>
      <c r="K211" s="109" t="str">
        <f t="shared" si="45"/>
        <v>LPG</v>
      </c>
      <c r="L211" s="109" t="str">
        <f t="shared" si="45"/>
        <v>GSL</v>
      </c>
      <c r="M211" s="109" t="str">
        <f t="shared" si="45"/>
        <v>GSL</v>
      </c>
      <c r="N211" s="109" t="str">
        <f t="shared" si="45"/>
        <v>GSL</v>
      </c>
      <c r="O211" s="109" t="str">
        <f t="shared" si="45"/>
        <v>None</v>
      </c>
      <c r="P211" s="109" t="str">
        <f t="shared" si="45"/>
        <v>DSL</v>
      </c>
      <c r="Q211" s="109" t="str">
        <f t="shared" si="45"/>
        <v>GSL</v>
      </c>
      <c r="R211" s="109" t="str">
        <f t="shared" si="45"/>
        <v>None</v>
      </c>
      <c r="S211" s="109" t="str">
        <f t="shared" si="45"/>
        <v>None</v>
      </c>
      <c r="T211" s="109" t="str">
        <f t="shared" si="45"/>
        <v>DSL</v>
      </c>
      <c r="U211" s="109" t="str">
        <f t="shared" si="43"/>
        <v>DSL</v>
      </c>
      <c r="V211" s="109" t="str">
        <f t="shared" si="43"/>
        <v>None</v>
      </c>
      <c r="W211" s="109" t="str">
        <f t="shared" si="43"/>
        <v>HFO</v>
      </c>
      <c r="X211" s="109" t="str">
        <f t="shared" si="43"/>
        <v>None</v>
      </c>
      <c r="Y211" s="109" t="str">
        <f t="shared" si="43"/>
        <v>HFO</v>
      </c>
      <c r="Z211" s="109" t="str">
        <f t="shared" si="43"/>
        <v>COA</v>
      </c>
      <c r="AA211" s="109" t="str">
        <f t="shared" si="43"/>
        <v>COA</v>
      </c>
      <c r="AB211" s="109" t="str">
        <f t="shared" si="43"/>
        <v>NGA</v>
      </c>
      <c r="AC211" s="109" t="str">
        <f t="shared" si="43"/>
        <v>NGA</v>
      </c>
      <c r="AD211" s="109" t="str">
        <f t="shared" si="43"/>
        <v>NGA</v>
      </c>
      <c r="AE211" s="109" t="str">
        <f t="shared" si="43"/>
        <v>COA</v>
      </c>
      <c r="AF211" s="109" t="str">
        <f t="shared" si="43"/>
        <v>COA</v>
      </c>
      <c r="AG211" s="109" t="str">
        <f t="shared" si="43"/>
        <v>COA</v>
      </c>
      <c r="AH211" s="109" t="str">
        <f t="shared" si="43"/>
        <v>WST</v>
      </c>
      <c r="AI211" s="109" t="str">
        <f t="shared" si="43"/>
        <v>WST</v>
      </c>
      <c r="AJ211" s="109" t="str">
        <f t="shared" si="43"/>
        <v>None</v>
      </c>
      <c r="AK211" s="109" t="str">
        <f t="shared" si="44"/>
        <v>None</v>
      </c>
      <c r="AL211" s="109" t="str">
        <f t="shared" si="42"/>
        <v>None</v>
      </c>
      <c r="AM211" s="109" t="str">
        <f t="shared" si="42"/>
        <v>None</v>
      </c>
      <c r="AN211" s="109" t="str">
        <f t="shared" si="42"/>
        <v>None</v>
      </c>
      <c r="AO211" s="109" t="str">
        <f t="shared" si="42"/>
        <v>None</v>
      </c>
      <c r="AP211" s="109" t="str">
        <f t="shared" si="42"/>
        <v>None</v>
      </c>
      <c r="AQ211" s="109" t="str">
        <f t="shared" si="42"/>
        <v>None</v>
      </c>
      <c r="AR211" s="109" t="str">
        <f t="shared" si="42"/>
        <v>None</v>
      </c>
      <c r="AS211" s="109" t="str">
        <f t="shared" si="42"/>
        <v>None</v>
      </c>
      <c r="AT211" s="109" t="str">
        <f t="shared" si="42"/>
        <v>None</v>
      </c>
      <c r="AU211" s="109" t="str">
        <f t="shared" si="42"/>
        <v>None</v>
      </c>
      <c r="AV211" s="109" t="str">
        <f t="shared" si="42"/>
        <v>None</v>
      </c>
      <c r="AW211" s="109" t="str">
        <f t="shared" si="42"/>
        <v>None</v>
      </c>
      <c r="AX211" s="109" t="str">
        <f t="shared" si="42"/>
        <v>None</v>
      </c>
      <c r="AY211" s="115" t="str">
        <f t="shared" si="42"/>
        <v>NGA</v>
      </c>
    </row>
    <row r="212" spans="1:51" s="13" customFormat="1">
      <c r="A212" s="2"/>
      <c r="B212" s="2"/>
      <c r="C212"/>
      <c r="D212"/>
      <c r="E212"/>
      <c r="F212" s="108" t="str">
        <f t="shared" si="45"/>
        <v>None</v>
      </c>
      <c r="G212" s="109" t="str">
        <f t="shared" si="45"/>
        <v>HFO</v>
      </c>
      <c r="H212" s="109" t="str">
        <f t="shared" si="45"/>
        <v>NGA</v>
      </c>
      <c r="I212" s="109" t="str">
        <f t="shared" si="45"/>
        <v>LPG</v>
      </c>
      <c r="J212" s="109" t="str">
        <f t="shared" si="45"/>
        <v>LPG</v>
      </c>
      <c r="K212" s="109" t="str">
        <f t="shared" si="45"/>
        <v>LPG</v>
      </c>
      <c r="L212" s="109" t="str">
        <f t="shared" si="45"/>
        <v>GSL</v>
      </c>
      <c r="M212" s="109" t="str">
        <f t="shared" si="45"/>
        <v>GSL</v>
      </c>
      <c r="N212" s="109" t="str">
        <f t="shared" si="45"/>
        <v>GSL</v>
      </c>
      <c r="O212" s="109" t="str">
        <f t="shared" si="45"/>
        <v>None</v>
      </c>
      <c r="P212" s="109" t="str">
        <f t="shared" si="45"/>
        <v>DSL</v>
      </c>
      <c r="Q212" s="109" t="str">
        <f t="shared" si="45"/>
        <v>GSL</v>
      </c>
      <c r="R212" s="109" t="str">
        <f t="shared" si="45"/>
        <v>None</v>
      </c>
      <c r="S212" s="109" t="str">
        <f t="shared" si="45"/>
        <v>None</v>
      </c>
      <c r="T212" s="109" t="str">
        <f t="shared" si="45"/>
        <v>DSL</v>
      </c>
      <c r="U212" s="109" t="str">
        <f t="shared" si="43"/>
        <v>DSL</v>
      </c>
      <c r="V212" s="109" t="str">
        <f t="shared" si="43"/>
        <v>None</v>
      </c>
      <c r="W212" s="109" t="str">
        <f t="shared" si="43"/>
        <v>HFO</v>
      </c>
      <c r="X212" s="109" t="str">
        <f t="shared" si="43"/>
        <v>None</v>
      </c>
      <c r="Y212" s="109" t="str">
        <f t="shared" si="43"/>
        <v>HFO</v>
      </c>
      <c r="Z212" s="109" t="str">
        <f t="shared" si="43"/>
        <v>COA</v>
      </c>
      <c r="AA212" s="109" t="str">
        <f t="shared" si="43"/>
        <v>COA</v>
      </c>
      <c r="AB212" s="109" t="str">
        <f t="shared" si="43"/>
        <v>NGA</v>
      </c>
      <c r="AC212" s="109" t="str">
        <f t="shared" si="43"/>
        <v>NGA</v>
      </c>
      <c r="AD212" s="109" t="str">
        <f t="shared" si="43"/>
        <v>NGA</v>
      </c>
      <c r="AE212" s="109" t="str">
        <f t="shared" si="43"/>
        <v>COA</v>
      </c>
      <c r="AF212" s="109" t="str">
        <f t="shared" si="43"/>
        <v>COA</v>
      </c>
      <c r="AG212" s="109" t="str">
        <f t="shared" si="43"/>
        <v>COA</v>
      </c>
      <c r="AH212" s="109" t="str">
        <f t="shared" si="43"/>
        <v>WST</v>
      </c>
      <c r="AI212" s="109" t="str">
        <f t="shared" si="43"/>
        <v>WST</v>
      </c>
      <c r="AJ212" s="109" t="str">
        <f t="shared" si="43"/>
        <v>None</v>
      </c>
      <c r="AK212" s="109" t="str">
        <f t="shared" si="44"/>
        <v>None</v>
      </c>
      <c r="AL212" s="109" t="str">
        <f t="shared" si="42"/>
        <v>None</v>
      </c>
      <c r="AM212" s="109" t="str">
        <f t="shared" si="42"/>
        <v>None</v>
      </c>
      <c r="AN212" s="109" t="str">
        <f t="shared" si="42"/>
        <v>None</v>
      </c>
      <c r="AO212" s="109" t="str">
        <f t="shared" si="42"/>
        <v>None</v>
      </c>
      <c r="AP212" s="109" t="str">
        <f t="shared" si="42"/>
        <v>None</v>
      </c>
      <c r="AQ212" s="109" t="str">
        <f t="shared" si="42"/>
        <v>None</v>
      </c>
      <c r="AR212" s="109" t="str">
        <f t="shared" si="42"/>
        <v>None</v>
      </c>
      <c r="AS212" s="109" t="str">
        <f t="shared" si="42"/>
        <v>None</v>
      </c>
      <c r="AT212" s="109" t="str">
        <f t="shared" si="42"/>
        <v>None</v>
      </c>
      <c r="AU212" s="109" t="str">
        <f t="shared" si="42"/>
        <v>None</v>
      </c>
      <c r="AV212" s="109" t="str">
        <f t="shared" si="42"/>
        <v>None</v>
      </c>
      <c r="AW212" s="109" t="str">
        <f t="shared" si="42"/>
        <v>None</v>
      </c>
      <c r="AX212" s="109" t="str">
        <f t="shared" si="42"/>
        <v>None</v>
      </c>
      <c r="AY212" s="115" t="str">
        <f t="shared" si="42"/>
        <v>NGA</v>
      </c>
    </row>
    <row r="213" spans="1:51" s="13" customFormat="1">
      <c r="A213" s="2"/>
      <c r="B213" s="2"/>
      <c r="C213"/>
      <c r="D213"/>
      <c r="E213"/>
      <c r="F213" s="108" t="str">
        <f t="shared" si="45"/>
        <v>None</v>
      </c>
      <c r="G213" s="109" t="str">
        <f t="shared" si="45"/>
        <v>HFO</v>
      </c>
      <c r="H213" s="109" t="str">
        <f t="shared" si="45"/>
        <v>NGA</v>
      </c>
      <c r="I213" s="109" t="str">
        <f t="shared" si="45"/>
        <v>LPG</v>
      </c>
      <c r="J213" s="109" t="str">
        <f t="shared" si="45"/>
        <v>LPG</v>
      </c>
      <c r="K213" s="109" t="str">
        <f t="shared" si="45"/>
        <v>LPG</v>
      </c>
      <c r="L213" s="109" t="str">
        <f t="shared" si="45"/>
        <v>GSL</v>
      </c>
      <c r="M213" s="109" t="str">
        <f t="shared" si="45"/>
        <v>GSL</v>
      </c>
      <c r="N213" s="109" t="str">
        <f t="shared" si="45"/>
        <v>GSL</v>
      </c>
      <c r="O213" s="109" t="str">
        <f t="shared" si="45"/>
        <v>None</v>
      </c>
      <c r="P213" s="109" t="str">
        <f t="shared" si="45"/>
        <v>DSL</v>
      </c>
      <c r="Q213" s="109" t="str">
        <f t="shared" si="45"/>
        <v>GSL</v>
      </c>
      <c r="R213" s="109" t="str">
        <f t="shared" si="45"/>
        <v>None</v>
      </c>
      <c r="S213" s="109" t="str">
        <f t="shared" si="45"/>
        <v>None</v>
      </c>
      <c r="T213" s="109" t="str">
        <f t="shared" si="45"/>
        <v>DSL</v>
      </c>
      <c r="U213" s="109" t="str">
        <f t="shared" si="43"/>
        <v>DSL</v>
      </c>
      <c r="V213" s="109" t="str">
        <f t="shared" si="43"/>
        <v>None</v>
      </c>
      <c r="W213" s="109" t="str">
        <f t="shared" si="43"/>
        <v>HFO</v>
      </c>
      <c r="X213" s="109" t="str">
        <f t="shared" si="43"/>
        <v>None</v>
      </c>
      <c r="Y213" s="109" t="str">
        <f t="shared" si="43"/>
        <v>HFO</v>
      </c>
      <c r="Z213" s="109" t="str">
        <f t="shared" si="43"/>
        <v>COA</v>
      </c>
      <c r="AA213" s="109" t="str">
        <f t="shared" si="43"/>
        <v>COA</v>
      </c>
      <c r="AB213" s="109" t="str">
        <f t="shared" si="43"/>
        <v>NGA</v>
      </c>
      <c r="AC213" s="109" t="str">
        <f t="shared" si="43"/>
        <v>NGA</v>
      </c>
      <c r="AD213" s="109" t="str">
        <f t="shared" si="43"/>
        <v>NGA</v>
      </c>
      <c r="AE213" s="109" t="str">
        <f t="shared" si="43"/>
        <v>COA</v>
      </c>
      <c r="AF213" s="109" t="str">
        <f t="shared" si="43"/>
        <v>COA</v>
      </c>
      <c r="AG213" s="109" t="str">
        <f t="shared" si="43"/>
        <v>COA</v>
      </c>
      <c r="AH213" s="109" t="str">
        <f t="shared" si="43"/>
        <v>WST</v>
      </c>
      <c r="AI213" s="109" t="str">
        <f t="shared" si="43"/>
        <v>WST</v>
      </c>
      <c r="AJ213" s="109" t="str">
        <f t="shared" si="43"/>
        <v>None</v>
      </c>
      <c r="AK213" s="109" t="str">
        <f t="shared" si="44"/>
        <v>None</v>
      </c>
      <c r="AL213" s="109" t="str">
        <f t="shared" si="42"/>
        <v>None</v>
      </c>
      <c r="AM213" s="109" t="str">
        <f t="shared" si="42"/>
        <v>None</v>
      </c>
      <c r="AN213" s="109" t="str">
        <f t="shared" si="42"/>
        <v>None</v>
      </c>
      <c r="AO213" s="109" t="str">
        <f t="shared" si="42"/>
        <v>None</v>
      </c>
      <c r="AP213" s="109" t="str">
        <f t="shared" si="42"/>
        <v>None</v>
      </c>
      <c r="AQ213" s="109" t="str">
        <f t="shared" si="42"/>
        <v>None</v>
      </c>
      <c r="AR213" s="109" t="str">
        <f t="shared" si="42"/>
        <v>None</v>
      </c>
      <c r="AS213" s="109" t="str">
        <f t="shared" si="42"/>
        <v>None</v>
      </c>
      <c r="AT213" s="109" t="str">
        <f t="shared" si="42"/>
        <v>None</v>
      </c>
      <c r="AU213" s="109" t="str">
        <f t="shared" si="42"/>
        <v>None</v>
      </c>
      <c r="AV213" s="109" t="str">
        <f t="shared" si="42"/>
        <v>None</v>
      </c>
      <c r="AW213" s="109" t="str">
        <f t="shared" si="42"/>
        <v>None</v>
      </c>
      <c r="AX213" s="109" t="str">
        <f t="shared" si="42"/>
        <v>None</v>
      </c>
      <c r="AY213" s="115" t="str">
        <f t="shared" si="42"/>
        <v>NGA</v>
      </c>
    </row>
    <row r="214" spans="1:51" s="13" customFormat="1">
      <c r="A214" s="2"/>
      <c r="B214" s="2"/>
      <c r="C214"/>
      <c r="D214"/>
      <c r="E214"/>
      <c r="F214" s="108" t="str">
        <f t="shared" si="45"/>
        <v>None</v>
      </c>
      <c r="G214" s="109" t="str">
        <f t="shared" si="45"/>
        <v>HFO</v>
      </c>
      <c r="H214" s="109" t="str">
        <f t="shared" si="45"/>
        <v>NGA</v>
      </c>
      <c r="I214" s="109" t="str">
        <f t="shared" si="45"/>
        <v>LPG</v>
      </c>
      <c r="J214" s="109" t="str">
        <f t="shared" si="45"/>
        <v>LPG</v>
      </c>
      <c r="K214" s="109" t="str">
        <f t="shared" si="45"/>
        <v>LPG</v>
      </c>
      <c r="L214" s="109" t="str">
        <f t="shared" si="45"/>
        <v>GSL</v>
      </c>
      <c r="M214" s="109" t="str">
        <f t="shared" si="45"/>
        <v>GSL</v>
      </c>
      <c r="N214" s="109" t="str">
        <f t="shared" si="45"/>
        <v>GSL</v>
      </c>
      <c r="O214" s="109" t="str">
        <f t="shared" si="45"/>
        <v>None</v>
      </c>
      <c r="P214" s="109" t="str">
        <f t="shared" si="45"/>
        <v>DSL</v>
      </c>
      <c r="Q214" s="109" t="str">
        <f t="shared" si="45"/>
        <v>GSL</v>
      </c>
      <c r="R214" s="109" t="str">
        <f t="shared" si="45"/>
        <v>None</v>
      </c>
      <c r="S214" s="109" t="str">
        <f t="shared" si="45"/>
        <v>None</v>
      </c>
      <c r="T214" s="109" t="str">
        <f t="shared" si="45"/>
        <v>DSL</v>
      </c>
      <c r="U214" s="109" t="str">
        <f t="shared" si="43"/>
        <v>DSL</v>
      </c>
      <c r="V214" s="109" t="str">
        <f t="shared" si="43"/>
        <v>None</v>
      </c>
      <c r="W214" s="109" t="str">
        <f t="shared" si="43"/>
        <v>HFO</v>
      </c>
      <c r="X214" s="109" t="str">
        <f t="shared" si="43"/>
        <v>None</v>
      </c>
      <c r="Y214" s="109" t="str">
        <f t="shared" si="43"/>
        <v>HFO</v>
      </c>
      <c r="Z214" s="109" t="str">
        <f t="shared" si="43"/>
        <v>COA</v>
      </c>
      <c r="AA214" s="109" t="str">
        <f t="shared" si="43"/>
        <v>COA</v>
      </c>
      <c r="AB214" s="109" t="str">
        <f t="shared" si="43"/>
        <v>NGA</v>
      </c>
      <c r="AC214" s="109" t="str">
        <f t="shared" si="43"/>
        <v>NGA</v>
      </c>
      <c r="AD214" s="109" t="str">
        <f t="shared" si="43"/>
        <v>NGA</v>
      </c>
      <c r="AE214" s="109" t="str">
        <f t="shared" si="43"/>
        <v>COA</v>
      </c>
      <c r="AF214" s="109" t="str">
        <f t="shared" si="43"/>
        <v>COA</v>
      </c>
      <c r="AG214" s="109" t="str">
        <f t="shared" si="43"/>
        <v>COA</v>
      </c>
      <c r="AH214" s="109" t="str">
        <f t="shared" si="43"/>
        <v>WST</v>
      </c>
      <c r="AI214" s="109" t="str">
        <f t="shared" si="43"/>
        <v>WST</v>
      </c>
      <c r="AJ214" s="109" t="str">
        <f t="shared" si="43"/>
        <v>None</v>
      </c>
      <c r="AK214" s="109" t="str">
        <f t="shared" si="44"/>
        <v>None</v>
      </c>
      <c r="AL214" s="109" t="str">
        <f t="shared" si="42"/>
        <v>None</v>
      </c>
      <c r="AM214" s="109" t="str">
        <f t="shared" si="42"/>
        <v>None</v>
      </c>
      <c r="AN214" s="109" t="str">
        <f t="shared" si="42"/>
        <v>None</v>
      </c>
      <c r="AO214" s="109" t="str">
        <f t="shared" si="42"/>
        <v>None</v>
      </c>
      <c r="AP214" s="109" t="str">
        <f t="shared" si="42"/>
        <v>None</v>
      </c>
      <c r="AQ214" s="109" t="str">
        <f t="shared" si="42"/>
        <v>None</v>
      </c>
      <c r="AR214" s="109" t="str">
        <f t="shared" si="42"/>
        <v>None</v>
      </c>
      <c r="AS214" s="109" t="str">
        <f t="shared" si="42"/>
        <v>None</v>
      </c>
      <c r="AT214" s="109" t="str">
        <f t="shared" si="42"/>
        <v>None</v>
      </c>
      <c r="AU214" s="109" t="str">
        <f t="shared" si="42"/>
        <v>None</v>
      </c>
      <c r="AV214" s="109" t="str">
        <f t="shared" si="42"/>
        <v>None</v>
      </c>
      <c r="AW214" s="109" t="str">
        <f t="shared" si="42"/>
        <v>None</v>
      </c>
      <c r="AX214" s="109" t="str">
        <f t="shared" si="42"/>
        <v>None</v>
      </c>
      <c r="AY214" s="115" t="str">
        <f t="shared" si="42"/>
        <v>NGA</v>
      </c>
    </row>
    <row r="215" spans="1:51" s="13" customFormat="1">
      <c r="A215" s="2"/>
      <c r="B215" s="2"/>
      <c r="C215"/>
      <c r="D215"/>
      <c r="E215"/>
      <c r="F215" s="108" t="str">
        <f t="shared" si="45"/>
        <v>None</v>
      </c>
      <c r="G215" s="109" t="str">
        <f t="shared" si="45"/>
        <v>HFO</v>
      </c>
      <c r="H215" s="109" t="str">
        <f t="shared" si="45"/>
        <v>NGA</v>
      </c>
      <c r="I215" s="109" t="str">
        <f t="shared" si="45"/>
        <v>LPG</v>
      </c>
      <c r="J215" s="109" t="str">
        <f t="shared" si="45"/>
        <v>LPG</v>
      </c>
      <c r="K215" s="109" t="str">
        <f t="shared" si="45"/>
        <v>LPG</v>
      </c>
      <c r="L215" s="109" t="str">
        <f t="shared" si="45"/>
        <v>GSL</v>
      </c>
      <c r="M215" s="109" t="str">
        <f t="shared" si="45"/>
        <v>GSL</v>
      </c>
      <c r="N215" s="109" t="str">
        <f t="shared" si="45"/>
        <v>GSL</v>
      </c>
      <c r="O215" s="109" t="str">
        <f t="shared" si="45"/>
        <v>None</v>
      </c>
      <c r="P215" s="109" t="str">
        <f t="shared" si="45"/>
        <v>DSL</v>
      </c>
      <c r="Q215" s="109" t="str">
        <f t="shared" si="45"/>
        <v>GSL</v>
      </c>
      <c r="R215" s="109" t="str">
        <f t="shared" si="45"/>
        <v>None</v>
      </c>
      <c r="S215" s="109" t="str">
        <f t="shared" si="45"/>
        <v>None</v>
      </c>
      <c r="T215" s="109" t="str">
        <f t="shared" si="45"/>
        <v>DSL</v>
      </c>
      <c r="U215" s="109" t="str">
        <f t="shared" si="43"/>
        <v>DSL</v>
      </c>
      <c r="V215" s="109" t="str">
        <f t="shared" si="43"/>
        <v>None</v>
      </c>
      <c r="W215" s="109" t="str">
        <f t="shared" si="43"/>
        <v>HFO</v>
      </c>
      <c r="X215" s="109" t="str">
        <f t="shared" si="43"/>
        <v>None</v>
      </c>
      <c r="Y215" s="109" t="str">
        <f t="shared" si="43"/>
        <v>HFO</v>
      </c>
      <c r="Z215" s="109" t="str">
        <f t="shared" si="43"/>
        <v>COA</v>
      </c>
      <c r="AA215" s="109" t="str">
        <f t="shared" si="43"/>
        <v>COA</v>
      </c>
      <c r="AB215" s="109" t="str">
        <f t="shared" si="43"/>
        <v>NGA</v>
      </c>
      <c r="AC215" s="109" t="str">
        <f t="shared" si="43"/>
        <v>NGA</v>
      </c>
      <c r="AD215" s="109" t="str">
        <f t="shared" si="43"/>
        <v>NGA</v>
      </c>
      <c r="AE215" s="109" t="str">
        <f t="shared" si="43"/>
        <v>COA</v>
      </c>
      <c r="AF215" s="109" t="str">
        <f t="shared" si="43"/>
        <v>COA</v>
      </c>
      <c r="AG215" s="109" t="str">
        <f t="shared" si="43"/>
        <v>COA</v>
      </c>
      <c r="AH215" s="109" t="str">
        <f t="shared" si="43"/>
        <v>WST</v>
      </c>
      <c r="AI215" s="109" t="str">
        <f t="shared" si="43"/>
        <v>WST</v>
      </c>
      <c r="AJ215" s="109" t="str">
        <f t="shared" si="43"/>
        <v>None</v>
      </c>
      <c r="AK215" s="109" t="str">
        <f t="shared" si="44"/>
        <v>None</v>
      </c>
      <c r="AL215" s="109" t="str">
        <f t="shared" si="42"/>
        <v>None</v>
      </c>
      <c r="AM215" s="109" t="str">
        <f t="shared" si="42"/>
        <v>None</v>
      </c>
      <c r="AN215" s="109" t="str">
        <f t="shared" si="42"/>
        <v>None</v>
      </c>
      <c r="AO215" s="109" t="str">
        <f t="shared" si="42"/>
        <v>None</v>
      </c>
      <c r="AP215" s="109" t="str">
        <f t="shared" si="42"/>
        <v>None</v>
      </c>
      <c r="AQ215" s="109" t="str">
        <f t="shared" si="42"/>
        <v>None</v>
      </c>
      <c r="AR215" s="109" t="str">
        <f t="shared" si="42"/>
        <v>None</v>
      </c>
      <c r="AS215" s="109" t="str">
        <f t="shared" si="42"/>
        <v>None</v>
      </c>
      <c r="AT215" s="109" t="str">
        <f t="shared" si="42"/>
        <v>None</v>
      </c>
      <c r="AU215" s="109" t="str">
        <f t="shared" si="42"/>
        <v>None</v>
      </c>
      <c r="AV215" s="109" t="str">
        <f t="shared" si="42"/>
        <v>None</v>
      </c>
      <c r="AW215" s="109" t="str">
        <f t="shared" si="42"/>
        <v>None</v>
      </c>
      <c r="AX215" s="109" t="str">
        <f t="shared" si="42"/>
        <v>None</v>
      </c>
      <c r="AY215" s="115" t="str">
        <f t="shared" si="42"/>
        <v>NGA</v>
      </c>
    </row>
    <row r="216" spans="1:51" s="13" customFormat="1">
      <c r="A216" s="2"/>
      <c r="B216" s="2"/>
      <c r="C216"/>
      <c r="D216"/>
      <c r="E216"/>
      <c r="F216" s="108" t="str">
        <f t="shared" si="45"/>
        <v>None</v>
      </c>
      <c r="G216" s="109" t="str">
        <f t="shared" si="45"/>
        <v>HFO</v>
      </c>
      <c r="H216" s="109" t="str">
        <f t="shared" si="45"/>
        <v>NGA</v>
      </c>
      <c r="I216" s="109" t="str">
        <f t="shared" si="45"/>
        <v>LPG</v>
      </c>
      <c r="J216" s="109" t="str">
        <f t="shared" si="45"/>
        <v>LPG</v>
      </c>
      <c r="K216" s="109" t="str">
        <f t="shared" si="45"/>
        <v>LPG</v>
      </c>
      <c r="L216" s="109" t="str">
        <f t="shared" si="45"/>
        <v>GSL</v>
      </c>
      <c r="M216" s="109" t="str">
        <f t="shared" si="45"/>
        <v>GSL</v>
      </c>
      <c r="N216" s="109" t="str">
        <f t="shared" si="45"/>
        <v>GSL</v>
      </c>
      <c r="O216" s="109" t="str">
        <f t="shared" si="45"/>
        <v>None</v>
      </c>
      <c r="P216" s="109" t="str">
        <f t="shared" si="45"/>
        <v>DSL</v>
      </c>
      <c r="Q216" s="109" t="str">
        <f t="shared" si="45"/>
        <v>GSL</v>
      </c>
      <c r="R216" s="109" t="str">
        <f t="shared" si="45"/>
        <v>None</v>
      </c>
      <c r="S216" s="109" t="str">
        <f t="shared" si="45"/>
        <v>None</v>
      </c>
      <c r="T216" s="109" t="str">
        <f t="shared" si="45"/>
        <v>DSL</v>
      </c>
      <c r="U216" s="109" t="str">
        <f t="shared" si="43"/>
        <v>DSL</v>
      </c>
      <c r="V216" s="109" t="str">
        <f t="shared" si="43"/>
        <v>None</v>
      </c>
      <c r="W216" s="109" t="str">
        <f t="shared" si="43"/>
        <v>HFO</v>
      </c>
      <c r="X216" s="109" t="str">
        <f t="shared" si="43"/>
        <v>None</v>
      </c>
      <c r="Y216" s="109" t="str">
        <f t="shared" si="43"/>
        <v>HFO</v>
      </c>
      <c r="Z216" s="109" t="str">
        <f t="shared" si="43"/>
        <v>COA</v>
      </c>
      <c r="AA216" s="109" t="str">
        <f t="shared" si="43"/>
        <v>COA</v>
      </c>
      <c r="AB216" s="109" t="str">
        <f t="shared" si="43"/>
        <v>NGA</v>
      </c>
      <c r="AC216" s="109" t="str">
        <f t="shared" si="43"/>
        <v>NGA</v>
      </c>
      <c r="AD216" s="109" t="str">
        <f t="shared" si="43"/>
        <v>NGA</v>
      </c>
      <c r="AE216" s="109" t="str">
        <f t="shared" si="43"/>
        <v>COA</v>
      </c>
      <c r="AF216" s="109" t="str">
        <f t="shared" si="43"/>
        <v>COA</v>
      </c>
      <c r="AG216" s="109" t="str">
        <f t="shared" si="43"/>
        <v>COA</v>
      </c>
      <c r="AH216" s="109" t="str">
        <f t="shared" si="43"/>
        <v>WST</v>
      </c>
      <c r="AI216" s="109" t="str">
        <f t="shared" si="43"/>
        <v>WST</v>
      </c>
      <c r="AJ216" s="109" t="str">
        <f t="shared" si="43"/>
        <v>None</v>
      </c>
      <c r="AK216" s="109" t="str">
        <f t="shared" si="44"/>
        <v>None</v>
      </c>
      <c r="AL216" s="109" t="str">
        <f t="shared" si="42"/>
        <v>None</v>
      </c>
      <c r="AM216" s="109" t="str">
        <f t="shared" si="42"/>
        <v>None</v>
      </c>
      <c r="AN216" s="109" t="str">
        <f t="shared" si="42"/>
        <v>None</v>
      </c>
      <c r="AO216" s="109" t="str">
        <f t="shared" si="42"/>
        <v>None</v>
      </c>
      <c r="AP216" s="109" t="str">
        <f t="shared" si="42"/>
        <v>None</v>
      </c>
      <c r="AQ216" s="109" t="str">
        <f t="shared" si="42"/>
        <v>None</v>
      </c>
      <c r="AR216" s="109" t="str">
        <f t="shared" si="42"/>
        <v>None</v>
      </c>
      <c r="AS216" s="109" t="str">
        <f t="shared" si="42"/>
        <v>None</v>
      </c>
      <c r="AT216" s="109" t="str">
        <f t="shared" si="42"/>
        <v>None</v>
      </c>
      <c r="AU216" s="109" t="str">
        <f t="shared" si="42"/>
        <v>None</v>
      </c>
      <c r="AV216" s="109" t="str">
        <f t="shared" si="42"/>
        <v>None</v>
      </c>
      <c r="AW216" s="109" t="str">
        <f t="shared" si="42"/>
        <v>None</v>
      </c>
      <c r="AX216" s="109" t="str">
        <f t="shared" si="42"/>
        <v>None</v>
      </c>
      <c r="AY216" s="115" t="str">
        <f t="shared" si="42"/>
        <v>NGA</v>
      </c>
    </row>
    <row r="217" spans="1:51" s="13" customFormat="1">
      <c r="A217" s="2"/>
      <c r="B217" s="2"/>
      <c r="C217"/>
      <c r="D217"/>
      <c r="E217"/>
      <c r="F217" s="108" t="str">
        <f t="shared" si="45"/>
        <v>None</v>
      </c>
      <c r="G217" s="109" t="str">
        <f t="shared" si="45"/>
        <v>HFO</v>
      </c>
      <c r="H217" s="109" t="str">
        <f t="shared" si="45"/>
        <v>NGA</v>
      </c>
      <c r="I217" s="109" t="str">
        <f t="shared" si="45"/>
        <v>LPG</v>
      </c>
      <c r="J217" s="109" t="str">
        <f t="shared" si="45"/>
        <v>LPG</v>
      </c>
      <c r="K217" s="109" t="str">
        <f t="shared" si="45"/>
        <v>LPG</v>
      </c>
      <c r="L217" s="109" t="str">
        <f t="shared" si="45"/>
        <v>GSL</v>
      </c>
      <c r="M217" s="109" t="str">
        <f t="shared" si="45"/>
        <v>GSL</v>
      </c>
      <c r="N217" s="109" t="str">
        <f t="shared" si="45"/>
        <v>GSL</v>
      </c>
      <c r="O217" s="109" t="str">
        <f t="shared" si="45"/>
        <v>None</v>
      </c>
      <c r="P217" s="109" t="str">
        <f t="shared" si="45"/>
        <v>DSL</v>
      </c>
      <c r="Q217" s="109" t="str">
        <f t="shared" si="45"/>
        <v>GSL</v>
      </c>
      <c r="R217" s="109" t="str">
        <f t="shared" si="45"/>
        <v>None</v>
      </c>
      <c r="S217" s="109" t="str">
        <f t="shared" si="45"/>
        <v>None</v>
      </c>
      <c r="T217" s="109" t="str">
        <f t="shared" si="45"/>
        <v>DSL</v>
      </c>
      <c r="U217" s="109" t="str">
        <f t="shared" si="43"/>
        <v>DSL</v>
      </c>
      <c r="V217" s="109" t="str">
        <f t="shared" si="43"/>
        <v>None</v>
      </c>
      <c r="W217" s="109" t="str">
        <f t="shared" si="43"/>
        <v>HFO</v>
      </c>
      <c r="X217" s="109" t="str">
        <f t="shared" si="43"/>
        <v>None</v>
      </c>
      <c r="Y217" s="109" t="str">
        <f t="shared" si="43"/>
        <v>HFO</v>
      </c>
      <c r="Z217" s="109" t="str">
        <f t="shared" si="43"/>
        <v>COA</v>
      </c>
      <c r="AA217" s="109" t="str">
        <f t="shared" si="43"/>
        <v>COA</v>
      </c>
      <c r="AB217" s="109" t="str">
        <f t="shared" si="43"/>
        <v>NGA</v>
      </c>
      <c r="AC217" s="109" t="str">
        <f t="shared" si="43"/>
        <v>NGA</v>
      </c>
      <c r="AD217" s="109" t="str">
        <f t="shared" si="43"/>
        <v>NGA</v>
      </c>
      <c r="AE217" s="109" t="str">
        <f t="shared" si="43"/>
        <v>COA</v>
      </c>
      <c r="AF217" s="109" t="str">
        <f t="shared" si="43"/>
        <v>COA</v>
      </c>
      <c r="AG217" s="109" t="str">
        <f t="shared" si="43"/>
        <v>COA</v>
      </c>
      <c r="AH217" s="109" t="str">
        <f t="shared" si="43"/>
        <v>WST</v>
      </c>
      <c r="AI217" s="109" t="str">
        <f t="shared" si="43"/>
        <v>WST</v>
      </c>
      <c r="AJ217" s="109" t="str">
        <f t="shared" si="43"/>
        <v>None</v>
      </c>
      <c r="AK217" s="109" t="str">
        <f t="shared" si="44"/>
        <v>None</v>
      </c>
      <c r="AL217" s="109" t="str">
        <f t="shared" si="44"/>
        <v>None</v>
      </c>
      <c r="AM217" s="109" t="str">
        <f t="shared" si="44"/>
        <v>None</v>
      </c>
      <c r="AN217" s="109" t="str">
        <f t="shared" si="44"/>
        <v>None</v>
      </c>
      <c r="AO217" s="109" t="str">
        <f t="shared" si="44"/>
        <v>None</v>
      </c>
      <c r="AP217" s="109" t="str">
        <f t="shared" si="44"/>
        <v>None</v>
      </c>
      <c r="AQ217" s="109" t="str">
        <f t="shared" si="44"/>
        <v>None</v>
      </c>
      <c r="AR217" s="109" t="str">
        <f t="shared" si="44"/>
        <v>None</v>
      </c>
      <c r="AS217" s="109" t="str">
        <f t="shared" si="44"/>
        <v>None</v>
      </c>
      <c r="AT217" s="109" t="str">
        <f t="shared" si="44"/>
        <v>None</v>
      </c>
      <c r="AU217" s="109" t="str">
        <f t="shared" si="44"/>
        <v>None</v>
      </c>
      <c r="AV217" s="109" t="str">
        <f t="shared" si="44"/>
        <v>None</v>
      </c>
      <c r="AW217" s="109" t="str">
        <f t="shared" si="44"/>
        <v>None</v>
      </c>
      <c r="AX217" s="109" t="str">
        <f t="shared" si="44"/>
        <v>None</v>
      </c>
      <c r="AY217" s="115" t="str">
        <f t="shared" si="44"/>
        <v>NGA</v>
      </c>
    </row>
    <row r="218" spans="1:51" s="13" customFormat="1">
      <c r="A218" s="2"/>
      <c r="B218" s="2"/>
      <c r="C218"/>
      <c r="D218"/>
      <c r="E218"/>
      <c r="F218" s="108" t="str">
        <f t="shared" si="45"/>
        <v>None</v>
      </c>
      <c r="G218" s="109" t="str">
        <f t="shared" si="45"/>
        <v>HFO</v>
      </c>
      <c r="H218" s="109" t="str">
        <f t="shared" si="45"/>
        <v>NGA</v>
      </c>
      <c r="I218" s="109" t="str">
        <f t="shared" si="45"/>
        <v>LPG</v>
      </c>
      <c r="J218" s="109" t="str">
        <f t="shared" si="45"/>
        <v>LPG</v>
      </c>
      <c r="K218" s="109" t="str">
        <f t="shared" si="45"/>
        <v>LPG</v>
      </c>
      <c r="L218" s="109" t="str">
        <f t="shared" si="45"/>
        <v>GSL</v>
      </c>
      <c r="M218" s="109" t="str">
        <f t="shared" si="45"/>
        <v>GSL</v>
      </c>
      <c r="N218" s="109" t="str">
        <f t="shared" si="45"/>
        <v>GSL</v>
      </c>
      <c r="O218" s="109" t="str">
        <f t="shared" si="45"/>
        <v>None</v>
      </c>
      <c r="P218" s="109" t="str">
        <f t="shared" si="45"/>
        <v>DSL</v>
      </c>
      <c r="Q218" s="109" t="str">
        <f t="shared" si="45"/>
        <v>GSL</v>
      </c>
      <c r="R218" s="109" t="str">
        <f t="shared" si="45"/>
        <v>None</v>
      </c>
      <c r="S218" s="109" t="str">
        <f t="shared" si="45"/>
        <v>None</v>
      </c>
      <c r="T218" s="109" t="str">
        <f t="shared" si="45"/>
        <v>DSL</v>
      </c>
      <c r="U218" s="109" t="str">
        <f t="shared" si="43"/>
        <v>DSL</v>
      </c>
      <c r="V218" s="109" t="str">
        <f t="shared" si="43"/>
        <v>None</v>
      </c>
      <c r="W218" s="109" t="str">
        <f t="shared" si="43"/>
        <v>HFO</v>
      </c>
      <c r="X218" s="109" t="str">
        <f t="shared" si="43"/>
        <v>None</v>
      </c>
      <c r="Y218" s="109" t="str">
        <f t="shared" si="43"/>
        <v>HFO</v>
      </c>
      <c r="Z218" s="109" t="str">
        <f t="shared" si="43"/>
        <v>COA</v>
      </c>
      <c r="AA218" s="109" t="str">
        <f t="shared" si="43"/>
        <v>COA</v>
      </c>
      <c r="AB218" s="109" t="str">
        <f t="shared" si="43"/>
        <v>NGA</v>
      </c>
      <c r="AC218" s="109" t="str">
        <f t="shared" si="43"/>
        <v>NGA</v>
      </c>
      <c r="AD218" s="109" t="str">
        <f t="shared" si="43"/>
        <v>NGA</v>
      </c>
      <c r="AE218" s="109" t="str">
        <f t="shared" si="43"/>
        <v>COA</v>
      </c>
      <c r="AF218" s="109" t="str">
        <f t="shared" si="43"/>
        <v>COA</v>
      </c>
      <c r="AG218" s="109" t="str">
        <f t="shared" si="43"/>
        <v>COA</v>
      </c>
      <c r="AH218" s="109" t="str">
        <f t="shared" si="43"/>
        <v>WST</v>
      </c>
      <c r="AI218" s="109" t="str">
        <f t="shared" si="43"/>
        <v>WST</v>
      </c>
      <c r="AJ218" s="109" t="str">
        <f t="shared" ref="AJ218:AY233" si="46">AJ$9</f>
        <v>None</v>
      </c>
      <c r="AK218" s="109" t="str">
        <f t="shared" si="44"/>
        <v>None</v>
      </c>
      <c r="AL218" s="109" t="str">
        <f t="shared" si="44"/>
        <v>None</v>
      </c>
      <c r="AM218" s="109" t="str">
        <f t="shared" si="44"/>
        <v>None</v>
      </c>
      <c r="AN218" s="109" t="str">
        <f t="shared" si="44"/>
        <v>None</v>
      </c>
      <c r="AO218" s="109" t="str">
        <f t="shared" si="44"/>
        <v>None</v>
      </c>
      <c r="AP218" s="109" t="str">
        <f t="shared" si="44"/>
        <v>None</v>
      </c>
      <c r="AQ218" s="109" t="str">
        <f t="shared" si="44"/>
        <v>None</v>
      </c>
      <c r="AR218" s="109" t="str">
        <f t="shared" si="44"/>
        <v>None</v>
      </c>
      <c r="AS218" s="109" t="str">
        <f t="shared" si="44"/>
        <v>None</v>
      </c>
      <c r="AT218" s="109" t="str">
        <f t="shared" si="44"/>
        <v>None</v>
      </c>
      <c r="AU218" s="109" t="str">
        <f t="shared" si="44"/>
        <v>None</v>
      </c>
      <c r="AV218" s="109" t="str">
        <f t="shared" si="44"/>
        <v>None</v>
      </c>
      <c r="AW218" s="109" t="str">
        <f t="shared" si="44"/>
        <v>None</v>
      </c>
      <c r="AX218" s="109" t="str">
        <f t="shared" si="44"/>
        <v>None</v>
      </c>
      <c r="AY218" s="115" t="str">
        <f t="shared" si="44"/>
        <v>NGA</v>
      </c>
    </row>
    <row r="219" spans="1:51" s="13" customFormat="1">
      <c r="A219" s="2"/>
      <c r="B219" s="2"/>
      <c r="C219"/>
      <c r="D219"/>
      <c r="E219"/>
      <c r="F219" s="108" t="str">
        <f t="shared" si="45"/>
        <v>None</v>
      </c>
      <c r="G219" s="109" t="str">
        <f t="shared" si="45"/>
        <v>HFO</v>
      </c>
      <c r="H219" s="109" t="str">
        <f t="shared" si="45"/>
        <v>NGA</v>
      </c>
      <c r="I219" s="109" t="str">
        <f t="shared" si="45"/>
        <v>LPG</v>
      </c>
      <c r="J219" s="109" t="str">
        <f t="shared" si="45"/>
        <v>LPG</v>
      </c>
      <c r="K219" s="109" t="str">
        <f t="shared" si="45"/>
        <v>LPG</v>
      </c>
      <c r="L219" s="109" t="str">
        <f t="shared" si="45"/>
        <v>GSL</v>
      </c>
      <c r="M219" s="109" t="str">
        <f t="shared" si="45"/>
        <v>GSL</v>
      </c>
      <c r="N219" s="109" t="str">
        <f t="shared" si="45"/>
        <v>GSL</v>
      </c>
      <c r="O219" s="109" t="str">
        <f t="shared" si="45"/>
        <v>None</v>
      </c>
      <c r="P219" s="109" t="str">
        <f t="shared" si="45"/>
        <v>DSL</v>
      </c>
      <c r="Q219" s="109" t="str">
        <f t="shared" si="45"/>
        <v>GSL</v>
      </c>
      <c r="R219" s="109" t="str">
        <f t="shared" si="45"/>
        <v>None</v>
      </c>
      <c r="S219" s="109" t="str">
        <f t="shared" si="45"/>
        <v>None</v>
      </c>
      <c r="T219" s="109" t="str">
        <f t="shared" si="45"/>
        <v>DSL</v>
      </c>
      <c r="U219" s="109" t="str">
        <f t="shared" si="45"/>
        <v>DSL</v>
      </c>
      <c r="V219" s="109" t="str">
        <f t="shared" ref="V219:AK234" si="47">V$9</f>
        <v>None</v>
      </c>
      <c r="W219" s="109" t="str">
        <f t="shared" si="47"/>
        <v>HFO</v>
      </c>
      <c r="X219" s="109" t="str">
        <f t="shared" si="47"/>
        <v>None</v>
      </c>
      <c r="Y219" s="109" t="str">
        <f t="shared" si="47"/>
        <v>HFO</v>
      </c>
      <c r="Z219" s="109" t="str">
        <f t="shared" si="47"/>
        <v>COA</v>
      </c>
      <c r="AA219" s="109" t="str">
        <f t="shared" si="47"/>
        <v>COA</v>
      </c>
      <c r="AB219" s="109" t="str">
        <f t="shared" si="47"/>
        <v>NGA</v>
      </c>
      <c r="AC219" s="109" t="str">
        <f t="shared" si="47"/>
        <v>NGA</v>
      </c>
      <c r="AD219" s="109" t="str">
        <f t="shared" si="47"/>
        <v>NGA</v>
      </c>
      <c r="AE219" s="109" t="str">
        <f t="shared" si="47"/>
        <v>COA</v>
      </c>
      <c r="AF219" s="109" t="str">
        <f t="shared" si="47"/>
        <v>COA</v>
      </c>
      <c r="AG219" s="109" t="str">
        <f t="shared" si="47"/>
        <v>COA</v>
      </c>
      <c r="AH219" s="109" t="str">
        <f t="shared" si="47"/>
        <v>WST</v>
      </c>
      <c r="AI219" s="109" t="str">
        <f t="shared" si="47"/>
        <v>WST</v>
      </c>
      <c r="AJ219" s="109" t="str">
        <f t="shared" si="46"/>
        <v>None</v>
      </c>
      <c r="AK219" s="109" t="str">
        <f t="shared" si="46"/>
        <v>None</v>
      </c>
      <c r="AL219" s="109" t="str">
        <f t="shared" si="46"/>
        <v>None</v>
      </c>
      <c r="AM219" s="109" t="str">
        <f t="shared" si="46"/>
        <v>None</v>
      </c>
      <c r="AN219" s="109" t="str">
        <f t="shared" si="46"/>
        <v>None</v>
      </c>
      <c r="AO219" s="109" t="str">
        <f t="shared" si="46"/>
        <v>None</v>
      </c>
      <c r="AP219" s="109" t="str">
        <f t="shared" si="46"/>
        <v>None</v>
      </c>
      <c r="AQ219" s="109" t="str">
        <f t="shared" si="46"/>
        <v>None</v>
      </c>
      <c r="AR219" s="109" t="str">
        <f t="shared" si="46"/>
        <v>None</v>
      </c>
      <c r="AS219" s="109" t="str">
        <f t="shared" si="46"/>
        <v>None</v>
      </c>
      <c r="AT219" s="109" t="str">
        <f t="shared" si="46"/>
        <v>None</v>
      </c>
      <c r="AU219" s="109" t="str">
        <f t="shared" si="46"/>
        <v>None</v>
      </c>
      <c r="AV219" s="109" t="str">
        <f t="shared" si="46"/>
        <v>None</v>
      </c>
      <c r="AW219" s="109" t="str">
        <f t="shared" si="46"/>
        <v>None</v>
      </c>
      <c r="AX219" s="109" t="str">
        <f t="shared" si="46"/>
        <v>None</v>
      </c>
      <c r="AY219" s="115" t="str">
        <f t="shared" si="46"/>
        <v>NGA</v>
      </c>
    </row>
    <row r="220" spans="1:51" s="13" customFormat="1">
      <c r="A220" s="2"/>
      <c r="B220" s="2"/>
      <c r="C220"/>
      <c r="D220"/>
      <c r="E220"/>
      <c r="F220" s="108" t="str">
        <f t="shared" ref="F220:U235" si="48">F$9</f>
        <v>None</v>
      </c>
      <c r="G220" s="109" t="str">
        <f t="shared" si="48"/>
        <v>HFO</v>
      </c>
      <c r="H220" s="109" t="str">
        <f t="shared" si="48"/>
        <v>NGA</v>
      </c>
      <c r="I220" s="109" t="str">
        <f t="shared" si="48"/>
        <v>LPG</v>
      </c>
      <c r="J220" s="109" t="str">
        <f t="shared" si="48"/>
        <v>LPG</v>
      </c>
      <c r="K220" s="109" t="str">
        <f t="shared" si="48"/>
        <v>LPG</v>
      </c>
      <c r="L220" s="109" t="str">
        <f t="shared" si="48"/>
        <v>GSL</v>
      </c>
      <c r="M220" s="109" t="str">
        <f t="shared" si="48"/>
        <v>GSL</v>
      </c>
      <c r="N220" s="109" t="str">
        <f t="shared" si="48"/>
        <v>GSL</v>
      </c>
      <c r="O220" s="109" t="str">
        <f t="shared" si="48"/>
        <v>None</v>
      </c>
      <c r="P220" s="109" t="str">
        <f t="shared" si="48"/>
        <v>DSL</v>
      </c>
      <c r="Q220" s="109" t="str">
        <f t="shared" si="48"/>
        <v>GSL</v>
      </c>
      <c r="R220" s="109" t="str">
        <f t="shared" si="48"/>
        <v>None</v>
      </c>
      <c r="S220" s="109" t="str">
        <f t="shared" si="48"/>
        <v>None</v>
      </c>
      <c r="T220" s="109" t="str">
        <f t="shared" si="48"/>
        <v>DSL</v>
      </c>
      <c r="U220" s="109" t="str">
        <f t="shared" si="48"/>
        <v>DSL</v>
      </c>
      <c r="V220" s="109" t="str">
        <f t="shared" si="47"/>
        <v>None</v>
      </c>
      <c r="W220" s="109" t="str">
        <f t="shared" si="47"/>
        <v>HFO</v>
      </c>
      <c r="X220" s="109" t="str">
        <f t="shared" si="47"/>
        <v>None</v>
      </c>
      <c r="Y220" s="109" t="str">
        <f t="shared" si="47"/>
        <v>HFO</v>
      </c>
      <c r="Z220" s="109" t="str">
        <f t="shared" si="47"/>
        <v>COA</v>
      </c>
      <c r="AA220" s="109" t="str">
        <f t="shared" si="47"/>
        <v>COA</v>
      </c>
      <c r="AB220" s="109" t="str">
        <f t="shared" si="47"/>
        <v>NGA</v>
      </c>
      <c r="AC220" s="109" t="str">
        <f t="shared" si="47"/>
        <v>NGA</v>
      </c>
      <c r="AD220" s="109" t="str">
        <f t="shared" si="47"/>
        <v>NGA</v>
      </c>
      <c r="AE220" s="109" t="str">
        <f t="shared" si="47"/>
        <v>COA</v>
      </c>
      <c r="AF220" s="109" t="str">
        <f t="shared" si="47"/>
        <v>COA</v>
      </c>
      <c r="AG220" s="109" t="str">
        <f t="shared" si="47"/>
        <v>COA</v>
      </c>
      <c r="AH220" s="109" t="str">
        <f t="shared" si="47"/>
        <v>WST</v>
      </c>
      <c r="AI220" s="109" t="str">
        <f t="shared" si="47"/>
        <v>WST</v>
      </c>
      <c r="AJ220" s="109" t="str">
        <f t="shared" si="46"/>
        <v>None</v>
      </c>
      <c r="AK220" s="109" t="str">
        <f t="shared" si="46"/>
        <v>None</v>
      </c>
      <c r="AL220" s="109" t="str">
        <f t="shared" si="46"/>
        <v>None</v>
      </c>
      <c r="AM220" s="109" t="str">
        <f t="shared" si="46"/>
        <v>None</v>
      </c>
      <c r="AN220" s="109" t="str">
        <f t="shared" si="46"/>
        <v>None</v>
      </c>
      <c r="AO220" s="109" t="str">
        <f t="shared" si="46"/>
        <v>None</v>
      </c>
      <c r="AP220" s="109" t="str">
        <f t="shared" si="46"/>
        <v>None</v>
      </c>
      <c r="AQ220" s="109" t="str">
        <f t="shared" si="46"/>
        <v>None</v>
      </c>
      <c r="AR220" s="109" t="str">
        <f t="shared" si="46"/>
        <v>None</v>
      </c>
      <c r="AS220" s="109" t="str">
        <f t="shared" si="46"/>
        <v>None</v>
      </c>
      <c r="AT220" s="109" t="str">
        <f t="shared" si="46"/>
        <v>None</v>
      </c>
      <c r="AU220" s="109" t="str">
        <f t="shared" si="46"/>
        <v>None</v>
      </c>
      <c r="AV220" s="109" t="str">
        <f t="shared" si="46"/>
        <v>None</v>
      </c>
      <c r="AW220" s="109" t="str">
        <f t="shared" si="46"/>
        <v>None</v>
      </c>
      <c r="AX220" s="109" t="str">
        <f t="shared" si="46"/>
        <v>None</v>
      </c>
      <c r="AY220" s="115" t="str">
        <f t="shared" si="46"/>
        <v>NGA</v>
      </c>
    </row>
    <row r="221" spans="1:51" s="13" customFormat="1">
      <c r="A221" s="2"/>
      <c r="B221" s="2"/>
      <c r="C221"/>
      <c r="D221"/>
      <c r="E221"/>
      <c r="F221" s="108" t="str">
        <f t="shared" si="48"/>
        <v>None</v>
      </c>
      <c r="G221" s="109" t="str">
        <f t="shared" si="48"/>
        <v>HFO</v>
      </c>
      <c r="H221" s="109" t="str">
        <f t="shared" si="48"/>
        <v>NGA</v>
      </c>
      <c r="I221" s="109" t="str">
        <f t="shared" si="48"/>
        <v>LPG</v>
      </c>
      <c r="J221" s="109" t="str">
        <f t="shared" si="48"/>
        <v>LPG</v>
      </c>
      <c r="K221" s="109" t="str">
        <f t="shared" si="48"/>
        <v>LPG</v>
      </c>
      <c r="L221" s="109" t="str">
        <f t="shared" si="48"/>
        <v>GSL</v>
      </c>
      <c r="M221" s="109" t="str">
        <f t="shared" si="48"/>
        <v>GSL</v>
      </c>
      <c r="N221" s="109" t="str">
        <f t="shared" si="48"/>
        <v>GSL</v>
      </c>
      <c r="O221" s="109" t="str">
        <f t="shared" si="48"/>
        <v>None</v>
      </c>
      <c r="P221" s="109" t="str">
        <f t="shared" si="48"/>
        <v>DSL</v>
      </c>
      <c r="Q221" s="109" t="str">
        <f t="shared" si="48"/>
        <v>GSL</v>
      </c>
      <c r="R221" s="109" t="str">
        <f t="shared" si="48"/>
        <v>None</v>
      </c>
      <c r="S221" s="109" t="str">
        <f t="shared" si="48"/>
        <v>None</v>
      </c>
      <c r="T221" s="109" t="str">
        <f t="shared" si="48"/>
        <v>DSL</v>
      </c>
      <c r="U221" s="109" t="str">
        <f t="shared" si="48"/>
        <v>DSL</v>
      </c>
      <c r="V221" s="109" t="str">
        <f t="shared" si="47"/>
        <v>None</v>
      </c>
      <c r="W221" s="109" t="str">
        <f t="shared" si="47"/>
        <v>HFO</v>
      </c>
      <c r="X221" s="109" t="str">
        <f t="shared" si="47"/>
        <v>None</v>
      </c>
      <c r="Y221" s="109" t="str">
        <f t="shared" si="47"/>
        <v>HFO</v>
      </c>
      <c r="Z221" s="109" t="str">
        <f t="shared" si="47"/>
        <v>COA</v>
      </c>
      <c r="AA221" s="109" t="str">
        <f t="shared" si="47"/>
        <v>COA</v>
      </c>
      <c r="AB221" s="109" t="str">
        <f t="shared" si="47"/>
        <v>NGA</v>
      </c>
      <c r="AC221" s="109" t="str">
        <f t="shared" si="47"/>
        <v>NGA</v>
      </c>
      <c r="AD221" s="109" t="str">
        <f t="shared" si="47"/>
        <v>NGA</v>
      </c>
      <c r="AE221" s="109" t="str">
        <f t="shared" si="47"/>
        <v>COA</v>
      </c>
      <c r="AF221" s="109" t="str">
        <f t="shared" si="47"/>
        <v>COA</v>
      </c>
      <c r="AG221" s="109" t="str">
        <f t="shared" si="47"/>
        <v>COA</v>
      </c>
      <c r="AH221" s="109" t="str">
        <f t="shared" si="47"/>
        <v>WST</v>
      </c>
      <c r="AI221" s="109" t="str">
        <f t="shared" si="47"/>
        <v>WST</v>
      </c>
      <c r="AJ221" s="109" t="str">
        <f t="shared" si="46"/>
        <v>None</v>
      </c>
      <c r="AK221" s="109" t="str">
        <f t="shared" si="46"/>
        <v>None</v>
      </c>
      <c r="AL221" s="109" t="str">
        <f t="shared" si="46"/>
        <v>None</v>
      </c>
      <c r="AM221" s="109" t="str">
        <f t="shared" si="46"/>
        <v>None</v>
      </c>
      <c r="AN221" s="109" t="str">
        <f t="shared" si="46"/>
        <v>None</v>
      </c>
      <c r="AO221" s="109" t="str">
        <f t="shared" si="46"/>
        <v>None</v>
      </c>
      <c r="AP221" s="109" t="str">
        <f t="shared" si="46"/>
        <v>None</v>
      </c>
      <c r="AQ221" s="109" t="str">
        <f t="shared" si="46"/>
        <v>None</v>
      </c>
      <c r="AR221" s="109" t="str">
        <f t="shared" si="46"/>
        <v>None</v>
      </c>
      <c r="AS221" s="109" t="str">
        <f t="shared" si="46"/>
        <v>None</v>
      </c>
      <c r="AT221" s="109" t="str">
        <f t="shared" si="46"/>
        <v>None</v>
      </c>
      <c r="AU221" s="109" t="str">
        <f t="shared" si="46"/>
        <v>None</v>
      </c>
      <c r="AV221" s="109" t="str">
        <f t="shared" si="46"/>
        <v>None</v>
      </c>
      <c r="AW221" s="109" t="str">
        <f t="shared" si="46"/>
        <v>None</v>
      </c>
      <c r="AX221" s="109" t="str">
        <f t="shared" si="46"/>
        <v>None</v>
      </c>
      <c r="AY221" s="115" t="str">
        <f t="shared" si="46"/>
        <v>NGA</v>
      </c>
    </row>
    <row r="222" spans="1:51" s="13" customFormat="1">
      <c r="A222" s="2"/>
      <c r="B222" s="2"/>
      <c r="C222"/>
      <c r="D222"/>
      <c r="E222"/>
      <c r="F222" s="108" t="str">
        <f t="shared" si="48"/>
        <v>None</v>
      </c>
      <c r="G222" s="109" t="str">
        <f t="shared" si="48"/>
        <v>HFO</v>
      </c>
      <c r="H222" s="109" t="str">
        <f t="shared" si="48"/>
        <v>NGA</v>
      </c>
      <c r="I222" s="109" t="str">
        <f t="shared" si="48"/>
        <v>LPG</v>
      </c>
      <c r="J222" s="109" t="str">
        <f t="shared" si="48"/>
        <v>LPG</v>
      </c>
      <c r="K222" s="109" t="str">
        <f t="shared" si="48"/>
        <v>LPG</v>
      </c>
      <c r="L222" s="109" t="str">
        <f t="shared" si="48"/>
        <v>GSL</v>
      </c>
      <c r="M222" s="109" t="str">
        <f t="shared" si="48"/>
        <v>GSL</v>
      </c>
      <c r="N222" s="109" t="str">
        <f t="shared" si="48"/>
        <v>GSL</v>
      </c>
      <c r="O222" s="109" t="str">
        <f t="shared" si="48"/>
        <v>None</v>
      </c>
      <c r="P222" s="109" t="str">
        <f t="shared" si="48"/>
        <v>DSL</v>
      </c>
      <c r="Q222" s="109" t="str">
        <f t="shared" si="48"/>
        <v>GSL</v>
      </c>
      <c r="R222" s="109" t="str">
        <f t="shared" si="48"/>
        <v>None</v>
      </c>
      <c r="S222" s="109" t="str">
        <f t="shared" si="48"/>
        <v>None</v>
      </c>
      <c r="T222" s="109" t="str">
        <f t="shared" si="48"/>
        <v>DSL</v>
      </c>
      <c r="U222" s="109" t="str">
        <f t="shared" si="48"/>
        <v>DSL</v>
      </c>
      <c r="V222" s="109" t="str">
        <f t="shared" si="47"/>
        <v>None</v>
      </c>
      <c r="W222" s="109" t="str">
        <f t="shared" si="47"/>
        <v>HFO</v>
      </c>
      <c r="X222" s="109" t="str">
        <f t="shared" si="47"/>
        <v>None</v>
      </c>
      <c r="Y222" s="109" t="str">
        <f t="shared" si="47"/>
        <v>HFO</v>
      </c>
      <c r="Z222" s="109" t="str">
        <f t="shared" si="47"/>
        <v>COA</v>
      </c>
      <c r="AA222" s="109" t="str">
        <f t="shared" si="47"/>
        <v>COA</v>
      </c>
      <c r="AB222" s="109" t="str">
        <f t="shared" si="47"/>
        <v>NGA</v>
      </c>
      <c r="AC222" s="109" t="str">
        <f t="shared" si="47"/>
        <v>NGA</v>
      </c>
      <c r="AD222" s="109" t="str">
        <f t="shared" si="47"/>
        <v>NGA</v>
      </c>
      <c r="AE222" s="109" t="str">
        <f t="shared" si="47"/>
        <v>COA</v>
      </c>
      <c r="AF222" s="109" t="str">
        <f t="shared" si="47"/>
        <v>COA</v>
      </c>
      <c r="AG222" s="109" t="str">
        <f t="shared" si="47"/>
        <v>COA</v>
      </c>
      <c r="AH222" s="109" t="str">
        <f t="shared" si="47"/>
        <v>WST</v>
      </c>
      <c r="AI222" s="109" t="str">
        <f t="shared" si="47"/>
        <v>WST</v>
      </c>
      <c r="AJ222" s="109" t="str">
        <f t="shared" si="46"/>
        <v>None</v>
      </c>
      <c r="AK222" s="109" t="str">
        <f t="shared" si="46"/>
        <v>None</v>
      </c>
      <c r="AL222" s="109" t="str">
        <f t="shared" si="46"/>
        <v>None</v>
      </c>
      <c r="AM222" s="109" t="str">
        <f t="shared" si="46"/>
        <v>None</v>
      </c>
      <c r="AN222" s="109" t="str">
        <f t="shared" si="46"/>
        <v>None</v>
      </c>
      <c r="AO222" s="109" t="str">
        <f t="shared" si="46"/>
        <v>None</v>
      </c>
      <c r="AP222" s="109" t="str">
        <f t="shared" si="46"/>
        <v>None</v>
      </c>
      <c r="AQ222" s="109" t="str">
        <f t="shared" si="46"/>
        <v>None</v>
      </c>
      <c r="AR222" s="109" t="str">
        <f t="shared" si="46"/>
        <v>None</v>
      </c>
      <c r="AS222" s="109" t="str">
        <f t="shared" si="46"/>
        <v>None</v>
      </c>
      <c r="AT222" s="109" t="str">
        <f t="shared" si="46"/>
        <v>None</v>
      </c>
      <c r="AU222" s="109" t="str">
        <f t="shared" si="46"/>
        <v>None</v>
      </c>
      <c r="AV222" s="109" t="str">
        <f t="shared" si="46"/>
        <v>None</v>
      </c>
      <c r="AW222" s="109" t="str">
        <f t="shared" si="46"/>
        <v>None</v>
      </c>
      <c r="AX222" s="109" t="str">
        <f t="shared" si="46"/>
        <v>None</v>
      </c>
      <c r="AY222" s="115" t="str">
        <f t="shared" si="46"/>
        <v>NGA</v>
      </c>
    </row>
    <row r="223" spans="1:51" s="13" customFormat="1">
      <c r="A223" s="2"/>
      <c r="B223" s="2"/>
      <c r="C223"/>
      <c r="D223"/>
      <c r="E223"/>
      <c r="F223" s="108" t="str">
        <f t="shared" si="48"/>
        <v>None</v>
      </c>
      <c r="G223" s="109" t="str">
        <f t="shared" si="48"/>
        <v>HFO</v>
      </c>
      <c r="H223" s="109" t="str">
        <f t="shared" si="48"/>
        <v>NGA</v>
      </c>
      <c r="I223" s="109" t="str">
        <f t="shared" si="48"/>
        <v>LPG</v>
      </c>
      <c r="J223" s="109" t="str">
        <f t="shared" si="48"/>
        <v>LPG</v>
      </c>
      <c r="K223" s="109" t="str">
        <f t="shared" si="48"/>
        <v>LPG</v>
      </c>
      <c r="L223" s="109" t="str">
        <f t="shared" si="48"/>
        <v>GSL</v>
      </c>
      <c r="M223" s="109" t="str">
        <f t="shared" si="48"/>
        <v>GSL</v>
      </c>
      <c r="N223" s="109" t="str">
        <f t="shared" si="48"/>
        <v>GSL</v>
      </c>
      <c r="O223" s="109" t="str">
        <f t="shared" si="48"/>
        <v>None</v>
      </c>
      <c r="P223" s="109" t="str">
        <f t="shared" si="48"/>
        <v>DSL</v>
      </c>
      <c r="Q223" s="109" t="str">
        <f t="shared" si="48"/>
        <v>GSL</v>
      </c>
      <c r="R223" s="109" t="str">
        <f t="shared" si="48"/>
        <v>None</v>
      </c>
      <c r="S223" s="109" t="str">
        <f t="shared" si="48"/>
        <v>None</v>
      </c>
      <c r="T223" s="109" t="str">
        <f t="shared" si="48"/>
        <v>DSL</v>
      </c>
      <c r="U223" s="109" t="str">
        <f t="shared" si="48"/>
        <v>DSL</v>
      </c>
      <c r="V223" s="109" t="str">
        <f t="shared" si="47"/>
        <v>None</v>
      </c>
      <c r="W223" s="109" t="str">
        <f t="shared" si="47"/>
        <v>HFO</v>
      </c>
      <c r="X223" s="109" t="str">
        <f t="shared" si="47"/>
        <v>None</v>
      </c>
      <c r="Y223" s="109" t="str">
        <f t="shared" si="47"/>
        <v>HFO</v>
      </c>
      <c r="Z223" s="109" t="str">
        <f t="shared" si="47"/>
        <v>COA</v>
      </c>
      <c r="AA223" s="109" t="str">
        <f t="shared" si="47"/>
        <v>COA</v>
      </c>
      <c r="AB223" s="109" t="str">
        <f t="shared" si="47"/>
        <v>NGA</v>
      </c>
      <c r="AC223" s="109" t="str">
        <f t="shared" si="47"/>
        <v>NGA</v>
      </c>
      <c r="AD223" s="109" t="str">
        <f t="shared" si="47"/>
        <v>NGA</v>
      </c>
      <c r="AE223" s="109" t="str">
        <f t="shared" si="47"/>
        <v>COA</v>
      </c>
      <c r="AF223" s="109" t="str">
        <f t="shared" si="47"/>
        <v>COA</v>
      </c>
      <c r="AG223" s="109" t="str">
        <f t="shared" si="47"/>
        <v>COA</v>
      </c>
      <c r="AH223" s="109" t="str">
        <f t="shared" si="47"/>
        <v>WST</v>
      </c>
      <c r="AI223" s="109" t="str">
        <f t="shared" si="47"/>
        <v>WST</v>
      </c>
      <c r="AJ223" s="109" t="str">
        <f t="shared" si="46"/>
        <v>None</v>
      </c>
      <c r="AK223" s="109" t="str">
        <f t="shared" si="46"/>
        <v>None</v>
      </c>
      <c r="AL223" s="109" t="str">
        <f t="shared" si="46"/>
        <v>None</v>
      </c>
      <c r="AM223" s="109" t="str">
        <f t="shared" si="46"/>
        <v>None</v>
      </c>
      <c r="AN223" s="109" t="str">
        <f t="shared" si="46"/>
        <v>None</v>
      </c>
      <c r="AO223" s="109" t="str">
        <f t="shared" si="46"/>
        <v>None</v>
      </c>
      <c r="AP223" s="109" t="str">
        <f t="shared" si="46"/>
        <v>None</v>
      </c>
      <c r="AQ223" s="109" t="str">
        <f t="shared" si="46"/>
        <v>None</v>
      </c>
      <c r="AR223" s="109" t="str">
        <f t="shared" si="46"/>
        <v>None</v>
      </c>
      <c r="AS223" s="109" t="str">
        <f t="shared" si="46"/>
        <v>None</v>
      </c>
      <c r="AT223" s="109" t="str">
        <f t="shared" si="46"/>
        <v>None</v>
      </c>
      <c r="AU223" s="109" t="str">
        <f t="shared" si="46"/>
        <v>None</v>
      </c>
      <c r="AV223" s="109" t="str">
        <f t="shared" si="46"/>
        <v>None</v>
      </c>
      <c r="AW223" s="109" t="str">
        <f t="shared" si="46"/>
        <v>None</v>
      </c>
      <c r="AX223" s="109" t="str">
        <f t="shared" si="46"/>
        <v>None</v>
      </c>
      <c r="AY223" s="115" t="str">
        <f t="shared" si="46"/>
        <v>NGA</v>
      </c>
    </row>
    <row r="224" spans="1:51" s="13" customFormat="1">
      <c r="A224" s="2"/>
      <c r="B224" s="2"/>
      <c r="C224"/>
      <c r="D224"/>
      <c r="E224"/>
      <c r="F224" s="108" t="str">
        <f t="shared" si="48"/>
        <v>None</v>
      </c>
      <c r="G224" s="109" t="str">
        <f t="shared" si="48"/>
        <v>HFO</v>
      </c>
      <c r="H224" s="109" t="str">
        <f t="shared" si="48"/>
        <v>NGA</v>
      </c>
      <c r="I224" s="109" t="str">
        <f t="shared" si="48"/>
        <v>LPG</v>
      </c>
      <c r="J224" s="109" t="str">
        <f t="shared" si="48"/>
        <v>LPG</v>
      </c>
      <c r="K224" s="109" t="str">
        <f t="shared" si="48"/>
        <v>LPG</v>
      </c>
      <c r="L224" s="109" t="str">
        <f t="shared" si="48"/>
        <v>GSL</v>
      </c>
      <c r="M224" s="109" t="str">
        <f t="shared" si="48"/>
        <v>GSL</v>
      </c>
      <c r="N224" s="109" t="str">
        <f t="shared" si="48"/>
        <v>GSL</v>
      </c>
      <c r="O224" s="109" t="str">
        <f t="shared" si="48"/>
        <v>None</v>
      </c>
      <c r="P224" s="109" t="str">
        <f t="shared" si="48"/>
        <v>DSL</v>
      </c>
      <c r="Q224" s="109" t="str">
        <f t="shared" si="48"/>
        <v>GSL</v>
      </c>
      <c r="R224" s="109" t="str">
        <f t="shared" si="48"/>
        <v>None</v>
      </c>
      <c r="S224" s="109" t="str">
        <f t="shared" si="48"/>
        <v>None</v>
      </c>
      <c r="T224" s="109" t="str">
        <f t="shared" si="48"/>
        <v>DSL</v>
      </c>
      <c r="U224" s="109" t="str">
        <f t="shared" si="48"/>
        <v>DSL</v>
      </c>
      <c r="V224" s="109" t="str">
        <f t="shared" si="47"/>
        <v>None</v>
      </c>
      <c r="W224" s="109" t="str">
        <f t="shared" si="47"/>
        <v>HFO</v>
      </c>
      <c r="X224" s="109" t="str">
        <f t="shared" si="47"/>
        <v>None</v>
      </c>
      <c r="Y224" s="109" t="str">
        <f t="shared" si="47"/>
        <v>HFO</v>
      </c>
      <c r="Z224" s="109" t="str">
        <f t="shared" si="47"/>
        <v>COA</v>
      </c>
      <c r="AA224" s="109" t="str">
        <f t="shared" si="47"/>
        <v>COA</v>
      </c>
      <c r="AB224" s="109" t="str">
        <f t="shared" si="47"/>
        <v>NGA</v>
      </c>
      <c r="AC224" s="109" t="str">
        <f t="shared" si="47"/>
        <v>NGA</v>
      </c>
      <c r="AD224" s="109" t="str">
        <f t="shared" si="47"/>
        <v>NGA</v>
      </c>
      <c r="AE224" s="109" t="str">
        <f t="shared" si="47"/>
        <v>COA</v>
      </c>
      <c r="AF224" s="109" t="str">
        <f t="shared" si="47"/>
        <v>COA</v>
      </c>
      <c r="AG224" s="109" t="str">
        <f t="shared" si="47"/>
        <v>COA</v>
      </c>
      <c r="AH224" s="109" t="str">
        <f t="shared" si="47"/>
        <v>WST</v>
      </c>
      <c r="AI224" s="109" t="str">
        <f t="shared" si="47"/>
        <v>WST</v>
      </c>
      <c r="AJ224" s="109" t="str">
        <f t="shared" si="46"/>
        <v>None</v>
      </c>
      <c r="AK224" s="109" t="str">
        <f t="shared" si="46"/>
        <v>None</v>
      </c>
      <c r="AL224" s="109" t="str">
        <f t="shared" si="46"/>
        <v>None</v>
      </c>
      <c r="AM224" s="109" t="str">
        <f t="shared" si="46"/>
        <v>None</v>
      </c>
      <c r="AN224" s="109" t="str">
        <f t="shared" si="46"/>
        <v>None</v>
      </c>
      <c r="AO224" s="109" t="str">
        <f t="shared" si="46"/>
        <v>None</v>
      </c>
      <c r="AP224" s="109" t="str">
        <f t="shared" si="46"/>
        <v>None</v>
      </c>
      <c r="AQ224" s="109" t="str">
        <f t="shared" si="46"/>
        <v>None</v>
      </c>
      <c r="AR224" s="109" t="str">
        <f t="shared" si="46"/>
        <v>None</v>
      </c>
      <c r="AS224" s="109" t="str">
        <f t="shared" si="46"/>
        <v>None</v>
      </c>
      <c r="AT224" s="109" t="str">
        <f t="shared" si="46"/>
        <v>None</v>
      </c>
      <c r="AU224" s="109" t="str">
        <f t="shared" si="46"/>
        <v>None</v>
      </c>
      <c r="AV224" s="109" t="str">
        <f t="shared" si="46"/>
        <v>None</v>
      </c>
      <c r="AW224" s="109" t="str">
        <f t="shared" si="46"/>
        <v>None</v>
      </c>
      <c r="AX224" s="109" t="str">
        <f t="shared" si="46"/>
        <v>None</v>
      </c>
      <c r="AY224" s="115" t="str">
        <f t="shared" si="46"/>
        <v>NGA</v>
      </c>
    </row>
    <row r="225" spans="1:51" s="13" customFormat="1">
      <c r="A225" s="2"/>
      <c r="B225" s="2"/>
      <c r="C225"/>
      <c r="D225"/>
      <c r="E225"/>
      <c r="F225" s="108" t="str">
        <f t="shared" si="48"/>
        <v>None</v>
      </c>
      <c r="G225" s="109" t="str">
        <f t="shared" si="48"/>
        <v>HFO</v>
      </c>
      <c r="H225" s="109" t="str">
        <f t="shared" si="48"/>
        <v>NGA</v>
      </c>
      <c r="I225" s="109" t="str">
        <f t="shared" si="48"/>
        <v>LPG</v>
      </c>
      <c r="J225" s="109" t="str">
        <f t="shared" si="48"/>
        <v>LPG</v>
      </c>
      <c r="K225" s="109" t="str">
        <f t="shared" si="48"/>
        <v>LPG</v>
      </c>
      <c r="L225" s="109" t="str">
        <f t="shared" si="48"/>
        <v>GSL</v>
      </c>
      <c r="M225" s="109" t="str">
        <f t="shared" si="48"/>
        <v>GSL</v>
      </c>
      <c r="N225" s="109" t="str">
        <f t="shared" si="48"/>
        <v>GSL</v>
      </c>
      <c r="O225" s="109" t="str">
        <f t="shared" si="48"/>
        <v>None</v>
      </c>
      <c r="P225" s="109" t="str">
        <f t="shared" si="48"/>
        <v>DSL</v>
      </c>
      <c r="Q225" s="109" t="str">
        <f t="shared" si="48"/>
        <v>GSL</v>
      </c>
      <c r="R225" s="109" t="str">
        <f t="shared" si="48"/>
        <v>None</v>
      </c>
      <c r="S225" s="109" t="str">
        <f t="shared" si="48"/>
        <v>None</v>
      </c>
      <c r="T225" s="109" t="str">
        <f t="shared" si="48"/>
        <v>DSL</v>
      </c>
      <c r="U225" s="109" t="str">
        <f t="shared" si="48"/>
        <v>DSL</v>
      </c>
      <c r="V225" s="109" t="str">
        <f t="shared" si="47"/>
        <v>None</v>
      </c>
      <c r="W225" s="109" t="str">
        <f t="shared" si="47"/>
        <v>HFO</v>
      </c>
      <c r="X225" s="109" t="str">
        <f t="shared" si="47"/>
        <v>None</v>
      </c>
      <c r="Y225" s="109" t="str">
        <f t="shared" si="47"/>
        <v>HFO</v>
      </c>
      <c r="Z225" s="109" t="str">
        <f t="shared" si="47"/>
        <v>COA</v>
      </c>
      <c r="AA225" s="109" t="str">
        <f t="shared" si="47"/>
        <v>COA</v>
      </c>
      <c r="AB225" s="109" t="str">
        <f t="shared" si="47"/>
        <v>NGA</v>
      </c>
      <c r="AC225" s="109" t="str">
        <f t="shared" si="47"/>
        <v>NGA</v>
      </c>
      <c r="AD225" s="109" t="str">
        <f t="shared" si="47"/>
        <v>NGA</v>
      </c>
      <c r="AE225" s="109" t="str">
        <f t="shared" si="47"/>
        <v>COA</v>
      </c>
      <c r="AF225" s="109" t="str">
        <f t="shared" si="47"/>
        <v>COA</v>
      </c>
      <c r="AG225" s="109" t="str">
        <f t="shared" si="47"/>
        <v>COA</v>
      </c>
      <c r="AH225" s="109" t="str">
        <f t="shared" si="47"/>
        <v>WST</v>
      </c>
      <c r="AI225" s="109" t="str">
        <f t="shared" si="47"/>
        <v>WST</v>
      </c>
      <c r="AJ225" s="109" t="str">
        <f t="shared" si="46"/>
        <v>None</v>
      </c>
      <c r="AK225" s="109" t="str">
        <f t="shared" si="46"/>
        <v>None</v>
      </c>
      <c r="AL225" s="109" t="str">
        <f t="shared" si="46"/>
        <v>None</v>
      </c>
      <c r="AM225" s="109" t="str">
        <f t="shared" si="46"/>
        <v>None</v>
      </c>
      <c r="AN225" s="109" t="str">
        <f t="shared" si="46"/>
        <v>None</v>
      </c>
      <c r="AO225" s="109" t="str">
        <f t="shared" si="46"/>
        <v>None</v>
      </c>
      <c r="AP225" s="109" t="str">
        <f t="shared" si="46"/>
        <v>None</v>
      </c>
      <c r="AQ225" s="109" t="str">
        <f t="shared" si="46"/>
        <v>None</v>
      </c>
      <c r="AR225" s="109" t="str">
        <f t="shared" si="46"/>
        <v>None</v>
      </c>
      <c r="AS225" s="109" t="str">
        <f t="shared" si="46"/>
        <v>None</v>
      </c>
      <c r="AT225" s="109" t="str">
        <f t="shared" si="46"/>
        <v>None</v>
      </c>
      <c r="AU225" s="109" t="str">
        <f t="shared" si="46"/>
        <v>None</v>
      </c>
      <c r="AV225" s="109" t="str">
        <f t="shared" si="46"/>
        <v>None</v>
      </c>
      <c r="AW225" s="109" t="str">
        <f t="shared" si="46"/>
        <v>None</v>
      </c>
      <c r="AX225" s="109" t="str">
        <f t="shared" si="46"/>
        <v>None</v>
      </c>
      <c r="AY225" s="115" t="str">
        <f t="shared" si="46"/>
        <v>NGA</v>
      </c>
    </row>
    <row r="226" spans="1:51" s="13" customFormat="1">
      <c r="A226" s="2"/>
      <c r="B226" s="2"/>
      <c r="C226"/>
      <c r="D226"/>
      <c r="E226"/>
      <c r="F226" s="108" t="str">
        <f t="shared" si="48"/>
        <v>None</v>
      </c>
      <c r="G226" s="109" t="str">
        <f t="shared" si="48"/>
        <v>HFO</v>
      </c>
      <c r="H226" s="109" t="str">
        <f t="shared" si="48"/>
        <v>NGA</v>
      </c>
      <c r="I226" s="109" t="str">
        <f t="shared" si="48"/>
        <v>LPG</v>
      </c>
      <c r="J226" s="109" t="str">
        <f t="shared" si="48"/>
        <v>LPG</v>
      </c>
      <c r="K226" s="109" t="str">
        <f t="shared" si="48"/>
        <v>LPG</v>
      </c>
      <c r="L226" s="109" t="str">
        <f t="shared" si="48"/>
        <v>GSL</v>
      </c>
      <c r="M226" s="109" t="str">
        <f t="shared" si="48"/>
        <v>GSL</v>
      </c>
      <c r="N226" s="109" t="str">
        <f t="shared" si="48"/>
        <v>GSL</v>
      </c>
      <c r="O226" s="109" t="str">
        <f t="shared" si="48"/>
        <v>None</v>
      </c>
      <c r="P226" s="109" t="str">
        <f t="shared" si="48"/>
        <v>DSL</v>
      </c>
      <c r="Q226" s="109" t="str">
        <f t="shared" si="48"/>
        <v>GSL</v>
      </c>
      <c r="R226" s="109" t="str">
        <f t="shared" si="48"/>
        <v>None</v>
      </c>
      <c r="S226" s="109" t="str">
        <f t="shared" si="48"/>
        <v>None</v>
      </c>
      <c r="T226" s="109" t="str">
        <f t="shared" si="48"/>
        <v>DSL</v>
      </c>
      <c r="U226" s="109" t="str">
        <f t="shared" si="48"/>
        <v>DSL</v>
      </c>
      <c r="V226" s="109" t="str">
        <f t="shared" si="47"/>
        <v>None</v>
      </c>
      <c r="W226" s="109" t="str">
        <f t="shared" si="47"/>
        <v>HFO</v>
      </c>
      <c r="X226" s="109" t="str">
        <f t="shared" si="47"/>
        <v>None</v>
      </c>
      <c r="Y226" s="109" t="str">
        <f t="shared" si="47"/>
        <v>HFO</v>
      </c>
      <c r="Z226" s="109" t="str">
        <f t="shared" si="47"/>
        <v>COA</v>
      </c>
      <c r="AA226" s="109" t="str">
        <f t="shared" si="47"/>
        <v>COA</v>
      </c>
      <c r="AB226" s="109" t="str">
        <f t="shared" si="47"/>
        <v>NGA</v>
      </c>
      <c r="AC226" s="109" t="str">
        <f t="shared" si="47"/>
        <v>NGA</v>
      </c>
      <c r="AD226" s="109" t="str">
        <f t="shared" si="47"/>
        <v>NGA</v>
      </c>
      <c r="AE226" s="109" t="str">
        <f t="shared" si="47"/>
        <v>COA</v>
      </c>
      <c r="AF226" s="109" t="str">
        <f t="shared" si="47"/>
        <v>COA</v>
      </c>
      <c r="AG226" s="109" t="str">
        <f t="shared" si="47"/>
        <v>COA</v>
      </c>
      <c r="AH226" s="109" t="str">
        <f t="shared" si="47"/>
        <v>WST</v>
      </c>
      <c r="AI226" s="109" t="str">
        <f t="shared" si="47"/>
        <v>WST</v>
      </c>
      <c r="AJ226" s="109" t="str">
        <f t="shared" si="46"/>
        <v>None</v>
      </c>
      <c r="AK226" s="109" t="str">
        <f t="shared" si="46"/>
        <v>None</v>
      </c>
      <c r="AL226" s="109" t="str">
        <f t="shared" si="46"/>
        <v>None</v>
      </c>
      <c r="AM226" s="109" t="str">
        <f t="shared" si="46"/>
        <v>None</v>
      </c>
      <c r="AN226" s="109" t="str">
        <f t="shared" si="46"/>
        <v>None</v>
      </c>
      <c r="AO226" s="109" t="str">
        <f t="shared" si="46"/>
        <v>None</v>
      </c>
      <c r="AP226" s="109" t="str">
        <f t="shared" si="46"/>
        <v>None</v>
      </c>
      <c r="AQ226" s="109" t="str">
        <f t="shared" si="46"/>
        <v>None</v>
      </c>
      <c r="AR226" s="109" t="str">
        <f t="shared" si="46"/>
        <v>None</v>
      </c>
      <c r="AS226" s="109" t="str">
        <f t="shared" si="46"/>
        <v>None</v>
      </c>
      <c r="AT226" s="109" t="str">
        <f t="shared" si="46"/>
        <v>None</v>
      </c>
      <c r="AU226" s="109" t="str">
        <f t="shared" si="46"/>
        <v>None</v>
      </c>
      <c r="AV226" s="109" t="str">
        <f t="shared" si="46"/>
        <v>None</v>
      </c>
      <c r="AW226" s="109" t="str">
        <f t="shared" si="46"/>
        <v>None</v>
      </c>
      <c r="AX226" s="109" t="str">
        <f t="shared" si="46"/>
        <v>None</v>
      </c>
      <c r="AY226" s="115" t="str">
        <f t="shared" si="46"/>
        <v>NGA</v>
      </c>
    </row>
    <row r="227" spans="1:51" s="13" customFormat="1">
      <c r="A227" s="2"/>
      <c r="B227" s="2"/>
      <c r="C227"/>
      <c r="D227"/>
      <c r="E227"/>
      <c r="F227" s="108" t="str">
        <f t="shared" si="48"/>
        <v>None</v>
      </c>
      <c r="G227" s="109" t="str">
        <f t="shared" si="48"/>
        <v>HFO</v>
      </c>
      <c r="H227" s="109" t="str">
        <f t="shared" si="48"/>
        <v>NGA</v>
      </c>
      <c r="I227" s="109" t="str">
        <f t="shared" si="48"/>
        <v>LPG</v>
      </c>
      <c r="J227" s="109" t="str">
        <f t="shared" si="48"/>
        <v>LPG</v>
      </c>
      <c r="K227" s="109" t="str">
        <f t="shared" si="48"/>
        <v>LPG</v>
      </c>
      <c r="L227" s="109" t="str">
        <f t="shared" si="48"/>
        <v>GSL</v>
      </c>
      <c r="M227" s="109" t="str">
        <f t="shared" si="48"/>
        <v>GSL</v>
      </c>
      <c r="N227" s="109" t="str">
        <f t="shared" si="48"/>
        <v>GSL</v>
      </c>
      <c r="O227" s="109" t="str">
        <f t="shared" si="48"/>
        <v>None</v>
      </c>
      <c r="P227" s="109" t="str">
        <f t="shared" si="48"/>
        <v>DSL</v>
      </c>
      <c r="Q227" s="109" t="str">
        <f t="shared" si="48"/>
        <v>GSL</v>
      </c>
      <c r="R227" s="109" t="str">
        <f t="shared" si="48"/>
        <v>None</v>
      </c>
      <c r="S227" s="109" t="str">
        <f t="shared" si="48"/>
        <v>None</v>
      </c>
      <c r="T227" s="109" t="str">
        <f t="shared" si="48"/>
        <v>DSL</v>
      </c>
      <c r="U227" s="109" t="str">
        <f t="shared" si="48"/>
        <v>DSL</v>
      </c>
      <c r="V227" s="109" t="str">
        <f t="shared" si="47"/>
        <v>None</v>
      </c>
      <c r="W227" s="109" t="str">
        <f t="shared" si="47"/>
        <v>HFO</v>
      </c>
      <c r="X227" s="109" t="str">
        <f t="shared" si="47"/>
        <v>None</v>
      </c>
      <c r="Y227" s="109" t="str">
        <f t="shared" si="47"/>
        <v>HFO</v>
      </c>
      <c r="Z227" s="109" t="str">
        <f t="shared" si="47"/>
        <v>COA</v>
      </c>
      <c r="AA227" s="109" t="str">
        <f t="shared" si="47"/>
        <v>COA</v>
      </c>
      <c r="AB227" s="109" t="str">
        <f t="shared" si="47"/>
        <v>NGA</v>
      </c>
      <c r="AC227" s="109" t="str">
        <f t="shared" si="47"/>
        <v>NGA</v>
      </c>
      <c r="AD227" s="109" t="str">
        <f t="shared" si="47"/>
        <v>NGA</v>
      </c>
      <c r="AE227" s="109" t="str">
        <f t="shared" si="47"/>
        <v>COA</v>
      </c>
      <c r="AF227" s="109" t="str">
        <f t="shared" si="47"/>
        <v>COA</v>
      </c>
      <c r="AG227" s="109" t="str">
        <f t="shared" si="47"/>
        <v>COA</v>
      </c>
      <c r="AH227" s="109" t="str">
        <f t="shared" si="47"/>
        <v>WST</v>
      </c>
      <c r="AI227" s="109" t="str">
        <f t="shared" si="47"/>
        <v>WST</v>
      </c>
      <c r="AJ227" s="109" t="str">
        <f t="shared" si="46"/>
        <v>None</v>
      </c>
      <c r="AK227" s="109" t="str">
        <f t="shared" si="46"/>
        <v>None</v>
      </c>
      <c r="AL227" s="109" t="str">
        <f t="shared" si="46"/>
        <v>None</v>
      </c>
      <c r="AM227" s="109" t="str">
        <f t="shared" si="46"/>
        <v>None</v>
      </c>
      <c r="AN227" s="109" t="str">
        <f t="shared" si="46"/>
        <v>None</v>
      </c>
      <c r="AO227" s="109" t="str">
        <f t="shared" si="46"/>
        <v>None</v>
      </c>
      <c r="AP227" s="109" t="str">
        <f t="shared" si="46"/>
        <v>None</v>
      </c>
      <c r="AQ227" s="109" t="str">
        <f t="shared" si="46"/>
        <v>None</v>
      </c>
      <c r="AR227" s="109" t="str">
        <f t="shared" si="46"/>
        <v>None</v>
      </c>
      <c r="AS227" s="109" t="str">
        <f t="shared" si="46"/>
        <v>None</v>
      </c>
      <c r="AT227" s="109" t="str">
        <f t="shared" si="46"/>
        <v>None</v>
      </c>
      <c r="AU227" s="109" t="str">
        <f t="shared" si="46"/>
        <v>None</v>
      </c>
      <c r="AV227" s="109" t="str">
        <f t="shared" si="46"/>
        <v>None</v>
      </c>
      <c r="AW227" s="109" t="str">
        <f t="shared" si="46"/>
        <v>None</v>
      </c>
      <c r="AX227" s="109" t="str">
        <f t="shared" si="46"/>
        <v>None</v>
      </c>
      <c r="AY227" s="115" t="str">
        <f t="shared" si="46"/>
        <v>NGA</v>
      </c>
    </row>
    <row r="228" spans="1:51" s="13" customFormat="1">
      <c r="A228" s="2"/>
      <c r="B228" s="2"/>
      <c r="C228"/>
      <c r="D228"/>
      <c r="E228"/>
      <c r="F228" s="108" t="str">
        <f t="shared" si="48"/>
        <v>None</v>
      </c>
      <c r="G228" s="109" t="str">
        <f t="shared" si="48"/>
        <v>HFO</v>
      </c>
      <c r="H228" s="109" t="str">
        <f t="shared" si="48"/>
        <v>NGA</v>
      </c>
      <c r="I228" s="109" t="str">
        <f t="shared" si="48"/>
        <v>LPG</v>
      </c>
      <c r="J228" s="109" t="str">
        <f t="shared" si="48"/>
        <v>LPG</v>
      </c>
      <c r="K228" s="109" t="str">
        <f t="shared" si="48"/>
        <v>LPG</v>
      </c>
      <c r="L228" s="109" t="str">
        <f t="shared" si="48"/>
        <v>GSL</v>
      </c>
      <c r="M228" s="109" t="str">
        <f t="shared" si="48"/>
        <v>GSL</v>
      </c>
      <c r="N228" s="109" t="str">
        <f t="shared" si="48"/>
        <v>GSL</v>
      </c>
      <c r="O228" s="109" t="str">
        <f t="shared" si="48"/>
        <v>None</v>
      </c>
      <c r="P228" s="109" t="str">
        <f t="shared" si="48"/>
        <v>DSL</v>
      </c>
      <c r="Q228" s="109" t="str">
        <f t="shared" si="48"/>
        <v>GSL</v>
      </c>
      <c r="R228" s="109" t="str">
        <f t="shared" si="48"/>
        <v>None</v>
      </c>
      <c r="S228" s="109" t="str">
        <f t="shared" si="48"/>
        <v>None</v>
      </c>
      <c r="T228" s="109" t="str">
        <f t="shared" si="48"/>
        <v>DSL</v>
      </c>
      <c r="U228" s="109" t="str">
        <f t="shared" si="48"/>
        <v>DSL</v>
      </c>
      <c r="V228" s="109" t="str">
        <f t="shared" si="47"/>
        <v>None</v>
      </c>
      <c r="W228" s="109" t="str">
        <f t="shared" si="47"/>
        <v>HFO</v>
      </c>
      <c r="X228" s="109" t="str">
        <f t="shared" si="47"/>
        <v>None</v>
      </c>
      <c r="Y228" s="109" t="str">
        <f t="shared" si="47"/>
        <v>HFO</v>
      </c>
      <c r="Z228" s="109" t="str">
        <f t="shared" si="47"/>
        <v>COA</v>
      </c>
      <c r="AA228" s="109" t="str">
        <f t="shared" si="47"/>
        <v>COA</v>
      </c>
      <c r="AB228" s="109" t="str">
        <f t="shared" si="47"/>
        <v>NGA</v>
      </c>
      <c r="AC228" s="109" t="str">
        <f t="shared" si="47"/>
        <v>NGA</v>
      </c>
      <c r="AD228" s="109" t="str">
        <f t="shared" si="47"/>
        <v>NGA</v>
      </c>
      <c r="AE228" s="109" t="str">
        <f t="shared" si="47"/>
        <v>COA</v>
      </c>
      <c r="AF228" s="109" t="str">
        <f t="shared" si="47"/>
        <v>COA</v>
      </c>
      <c r="AG228" s="109" t="str">
        <f t="shared" si="47"/>
        <v>COA</v>
      </c>
      <c r="AH228" s="109" t="str">
        <f t="shared" si="47"/>
        <v>WST</v>
      </c>
      <c r="AI228" s="109" t="str">
        <f t="shared" si="47"/>
        <v>WST</v>
      </c>
      <c r="AJ228" s="109" t="str">
        <f t="shared" si="46"/>
        <v>None</v>
      </c>
      <c r="AK228" s="109" t="str">
        <f t="shared" si="46"/>
        <v>None</v>
      </c>
      <c r="AL228" s="109" t="str">
        <f t="shared" si="46"/>
        <v>None</v>
      </c>
      <c r="AM228" s="109" t="str">
        <f t="shared" si="46"/>
        <v>None</v>
      </c>
      <c r="AN228" s="109" t="str">
        <f t="shared" si="46"/>
        <v>None</v>
      </c>
      <c r="AO228" s="109" t="str">
        <f t="shared" si="46"/>
        <v>None</v>
      </c>
      <c r="AP228" s="109" t="str">
        <f t="shared" si="46"/>
        <v>None</v>
      </c>
      <c r="AQ228" s="109" t="str">
        <f t="shared" si="46"/>
        <v>None</v>
      </c>
      <c r="AR228" s="109" t="str">
        <f t="shared" si="46"/>
        <v>None</v>
      </c>
      <c r="AS228" s="109" t="str">
        <f t="shared" si="46"/>
        <v>None</v>
      </c>
      <c r="AT228" s="109" t="str">
        <f t="shared" si="46"/>
        <v>None</v>
      </c>
      <c r="AU228" s="109" t="str">
        <f t="shared" si="46"/>
        <v>None</v>
      </c>
      <c r="AV228" s="109" t="str">
        <f t="shared" si="46"/>
        <v>None</v>
      </c>
      <c r="AW228" s="109" t="str">
        <f t="shared" si="46"/>
        <v>None</v>
      </c>
      <c r="AX228" s="109" t="str">
        <f t="shared" si="46"/>
        <v>None</v>
      </c>
      <c r="AY228" s="115" t="str">
        <f t="shared" si="46"/>
        <v>NGA</v>
      </c>
    </row>
    <row r="229" spans="1:51" s="13" customFormat="1">
      <c r="A229" s="2"/>
      <c r="B229" s="2"/>
      <c r="C229"/>
      <c r="D229"/>
      <c r="E229"/>
      <c r="F229" s="108" t="str">
        <f t="shared" si="48"/>
        <v>None</v>
      </c>
      <c r="G229" s="109" t="str">
        <f t="shared" si="48"/>
        <v>HFO</v>
      </c>
      <c r="H229" s="109" t="str">
        <f t="shared" si="48"/>
        <v>NGA</v>
      </c>
      <c r="I229" s="109" t="str">
        <f t="shared" si="48"/>
        <v>LPG</v>
      </c>
      <c r="J229" s="109" t="str">
        <f t="shared" si="48"/>
        <v>LPG</v>
      </c>
      <c r="K229" s="109" t="str">
        <f t="shared" si="48"/>
        <v>LPG</v>
      </c>
      <c r="L229" s="109" t="str">
        <f t="shared" si="48"/>
        <v>GSL</v>
      </c>
      <c r="M229" s="109" t="str">
        <f t="shared" si="48"/>
        <v>GSL</v>
      </c>
      <c r="N229" s="109" t="str">
        <f t="shared" si="48"/>
        <v>GSL</v>
      </c>
      <c r="O229" s="109" t="str">
        <f t="shared" si="48"/>
        <v>None</v>
      </c>
      <c r="P229" s="109" t="str">
        <f t="shared" si="48"/>
        <v>DSL</v>
      </c>
      <c r="Q229" s="109" t="str">
        <f t="shared" si="48"/>
        <v>GSL</v>
      </c>
      <c r="R229" s="109" t="str">
        <f t="shared" si="48"/>
        <v>None</v>
      </c>
      <c r="S229" s="109" t="str">
        <f t="shared" si="48"/>
        <v>None</v>
      </c>
      <c r="T229" s="109" t="str">
        <f t="shared" si="48"/>
        <v>DSL</v>
      </c>
      <c r="U229" s="109" t="str">
        <f t="shared" si="48"/>
        <v>DSL</v>
      </c>
      <c r="V229" s="109" t="str">
        <f t="shared" si="47"/>
        <v>None</v>
      </c>
      <c r="W229" s="109" t="str">
        <f t="shared" si="47"/>
        <v>HFO</v>
      </c>
      <c r="X229" s="109" t="str">
        <f t="shared" si="47"/>
        <v>None</v>
      </c>
      <c r="Y229" s="109" t="str">
        <f t="shared" si="47"/>
        <v>HFO</v>
      </c>
      <c r="Z229" s="109" t="str">
        <f t="shared" si="47"/>
        <v>COA</v>
      </c>
      <c r="AA229" s="109" t="str">
        <f t="shared" si="47"/>
        <v>COA</v>
      </c>
      <c r="AB229" s="109" t="str">
        <f t="shared" si="47"/>
        <v>NGA</v>
      </c>
      <c r="AC229" s="109" t="str">
        <f t="shared" si="47"/>
        <v>NGA</v>
      </c>
      <c r="AD229" s="109" t="str">
        <f t="shared" si="47"/>
        <v>NGA</v>
      </c>
      <c r="AE229" s="109" t="str">
        <f t="shared" si="47"/>
        <v>COA</v>
      </c>
      <c r="AF229" s="109" t="str">
        <f t="shared" si="47"/>
        <v>COA</v>
      </c>
      <c r="AG229" s="109" t="str">
        <f t="shared" si="47"/>
        <v>COA</v>
      </c>
      <c r="AH229" s="109" t="str">
        <f t="shared" si="47"/>
        <v>WST</v>
      </c>
      <c r="AI229" s="109" t="str">
        <f t="shared" si="47"/>
        <v>WST</v>
      </c>
      <c r="AJ229" s="109" t="str">
        <f t="shared" si="46"/>
        <v>None</v>
      </c>
      <c r="AK229" s="109" t="str">
        <f t="shared" si="46"/>
        <v>None</v>
      </c>
      <c r="AL229" s="109" t="str">
        <f t="shared" si="46"/>
        <v>None</v>
      </c>
      <c r="AM229" s="109" t="str">
        <f t="shared" si="46"/>
        <v>None</v>
      </c>
      <c r="AN229" s="109" t="str">
        <f t="shared" si="46"/>
        <v>None</v>
      </c>
      <c r="AO229" s="109" t="str">
        <f t="shared" si="46"/>
        <v>None</v>
      </c>
      <c r="AP229" s="109" t="str">
        <f t="shared" si="46"/>
        <v>None</v>
      </c>
      <c r="AQ229" s="109" t="str">
        <f t="shared" si="46"/>
        <v>None</v>
      </c>
      <c r="AR229" s="109" t="str">
        <f t="shared" si="46"/>
        <v>None</v>
      </c>
      <c r="AS229" s="109" t="str">
        <f t="shared" si="46"/>
        <v>None</v>
      </c>
      <c r="AT229" s="109" t="str">
        <f t="shared" si="46"/>
        <v>None</v>
      </c>
      <c r="AU229" s="109" t="str">
        <f t="shared" si="46"/>
        <v>None</v>
      </c>
      <c r="AV229" s="109" t="str">
        <f t="shared" si="46"/>
        <v>None</v>
      </c>
      <c r="AW229" s="109" t="str">
        <f t="shared" si="46"/>
        <v>None</v>
      </c>
      <c r="AX229" s="109" t="str">
        <f t="shared" si="46"/>
        <v>None</v>
      </c>
      <c r="AY229" s="115" t="str">
        <f t="shared" si="46"/>
        <v>NGA</v>
      </c>
    </row>
    <row r="230" spans="1:51" s="13" customFormat="1">
      <c r="A230" s="2"/>
      <c r="B230" s="2"/>
      <c r="C230"/>
      <c r="D230"/>
      <c r="E230"/>
      <c r="F230" s="108" t="str">
        <f t="shared" si="48"/>
        <v>None</v>
      </c>
      <c r="G230" s="109" t="str">
        <f t="shared" si="48"/>
        <v>HFO</v>
      </c>
      <c r="H230" s="109" t="str">
        <f t="shared" si="48"/>
        <v>NGA</v>
      </c>
      <c r="I230" s="109" t="str">
        <f t="shared" si="48"/>
        <v>LPG</v>
      </c>
      <c r="J230" s="109" t="str">
        <f t="shared" si="48"/>
        <v>LPG</v>
      </c>
      <c r="K230" s="109" t="str">
        <f t="shared" si="48"/>
        <v>LPG</v>
      </c>
      <c r="L230" s="109" t="str">
        <f t="shared" si="48"/>
        <v>GSL</v>
      </c>
      <c r="M230" s="109" t="str">
        <f t="shared" si="48"/>
        <v>GSL</v>
      </c>
      <c r="N230" s="109" t="str">
        <f t="shared" si="48"/>
        <v>GSL</v>
      </c>
      <c r="O230" s="109" t="str">
        <f t="shared" si="48"/>
        <v>None</v>
      </c>
      <c r="P230" s="109" t="str">
        <f t="shared" si="48"/>
        <v>DSL</v>
      </c>
      <c r="Q230" s="109" t="str">
        <f t="shared" si="48"/>
        <v>GSL</v>
      </c>
      <c r="R230" s="109" t="str">
        <f t="shared" si="48"/>
        <v>None</v>
      </c>
      <c r="S230" s="109" t="str">
        <f t="shared" si="48"/>
        <v>None</v>
      </c>
      <c r="T230" s="109" t="str">
        <f t="shared" si="48"/>
        <v>DSL</v>
      </c>
      <c r="U230" s="109" t="str">
        <f t="shared" si="48"/>
        <v>DSL</v>
      </c>
      <c r="V230" s="109" t="str">
        <f t="shared" si="47"/>
        <v>None</v>
      </c>
      <c r="W230" s="109" t="str">
        <f t="shared" si="47"/>
        <v>HFO</v>
      </c>
      <c r="X230" s="109" t="str">
        <f t="shared" si="47"/>
        <v>None</v>
      </c>
      <c r="Y230" s="109" t="str">
        <f t="shared" si="47"/>
        <v>HFO</v>
      </c>
      <c r="Z230" s="109" t="str">
        <f t="shared" si="47"/>
        <v>COA</v>
      </c>
      <c r="AA230" s="109" t="str">
        <f t="shared" si="47"/>
        <v>COA</v>
      </c>
      <c r="AB230" s="109" t="str">
        <f t="shared" si="47"/>
        <v>NGA</v>
      </c>
      <c r="AC230" s="109" t="str">
        <f t="shared" si="47"/>
        <v>NGA</v>
      </c>
      <c r="AD230" s="109" t="str">
        <f t="shared" si="47"/>
        <v>NGA</v>
      </c>
      <c r="AE230" s="109" t="str">
        <f t="shared" si="47"/>
        <v>COA</v>
      </c>
      <c r="AF230" s="109" t="str">
        <f t="shared" si="47"/>
        <v>COA</v>
      </c>
      <c r="AG230" s="109" t="str">
        <f t="shared" si="47"/>
        <v>COA</v>
      </c>
      <c r="AH230" s="109" t="str">
        <f t="shared" si="47"/>
        <v>WST</v>
      </c>
      <c r="AI230" s="109" t="str">
        <f t="shared" si="47"/>
        <v>WST</v>
      </c>
      <c r="AJ230" s="109" t="str">
        <f t="shared" si="46"/>
        <v>None</v>
      </c>
      <c r="AK230" s="109" t="str">
        <f t="shared" si="46"/>
        <v>None</v>
      </c>
      <c r="AL230" s="109" t="str">
        <f t="shared" si="46"/>
        <v>None</v>
      </c>
      <c r="AM230" s="109" t="str">
        <f t="shared" si="46"/>
        <v>None</v>
      </c>
      <c r="AN230" s="109" t="str">
        <f t="shared" si="46"/>
        <v>None</v>
      </c>
      <c r="AO230" s="109" t="str">
        <f t="shared" si="46"/>
        <v>None</v>
      </c>
      <c r="AP230" s="109" t="str">
        <f t="shared" si="46"/>
        <v>None</v>
      </c>
      <c r="AQ230" s="109" t="str">
        <f t="shared" si="46"/>
        <v>None</v>
      </c>
      <c r="AR230" s="109" t="str">
        <f t="shared" si="46"/>
        <v>None</v>
      </c>
      <c r="AS230" s="109" t="str">
        <f t="shared" si="46"/>
        <v>None</v>
      </c>
      <c r="AT230" s="109" t="str">
        <f t="shared" si="46"/>
        <v>None</v>
      </c>
      <c r="AU230" s="109" t="str">
        <f t="shared" si="46"/>
        <v>None</v>
      </c>
      <c r="AV230" s="109" t="str">
        <f t="shared" si="46"/>
        <v>None</v>
      </c>
      <c r="AW230" s="109" t="str">
        <f t="shared" si="46"/>
        <v>None</v>
      </c>
      <c r="AX230" s="109" t="str">
        <f t="shared" si="46"/>
        <v>None</v>
      </c>
      <c r="AY230" s="115" t="str">
        <f t="shared" si="46"/>
        <v>NGA</v>
      </c>
    </row>
    <row r="231" spans="1:51" s="13" customFormat="1">
      <c r="A231" s="2"/>
      <c r="B231" s="2"/>
      <c r="C231"/>
      <c r="D231"/>
      <c r="E231"/>
      <c r="F231" s="108" t="str">
        <f t="shared" si="48"/>
        <v>None</v>
      </c>
      <c r="G231" s="109" t="str">
        <f t="shared" si="48"/>
        <v>HFO</v>
      </c>
      <c r="H231" s="109" t="str">
        <f t="shared" si="48"/>
        <v>NGA</v>
      </c>
      <c r="I231" s="109" t="str">
        <f t="shared" si="48"/>
        <v>LPG</v>
      </c>
      <c r="J231" s="109" t="str">
        <f t="shared" si="48"/>
        <v>LPG</v>
      </c>
      <c r="K231" s="109" t="str">
        <f t="shared" si="48"/>
        <v>LPG</v>
      </c>
      <c r="L231" s="109" t="str">
        <f t="shared" si="48"/>
        <v>GSL</v>
      </c>
      <c r="M231" s="109" t="str">
        <f t="shared" si="48"/>
        <v>GSL</v>
      </c>
      <c r="N231" s="109" t="str">
        <f t="shared" si="48"/>
        <v>GSL</v>
      </c>
      <c r="O231" s="109" t="str">
        <f t="shared" si="48"/>
        <v>None</v>
      </c>
      <c r="P231" s="109" t="str">
        <f t="shared" si="48"/>
        <v>DSL</v>
      </c>
      <c r="Q231" s="109" t="str">
        <f t="shared" si="48"/>
        <v>GSL</v>
      </c>
      <c r="R231" s="109" t="str">
        <f t="shared" si="48"/>
        <v>None</v>
      </c>
      <c r="S231" s="109" t="str">
        <f t="shared" si="48"/>
        <v>None</v>
      </c>
      <c r="T231" s="109" t="str">
        <f t="shared" si="48"/>
        <v>DSL</v>
      </c>
      <c r="U231" s="109" t="str">
        <f t="shared" si="48"/>
        <v>DSL</v>
      </c>
      <c r="V231" s="109" t="str">
        <f t="shared" si="47"/>
        <v>None</v>
      </c>
      <c r="W231" s="109" t="str">
        <f t="shared" si="47"/>
        <v>HFO</v>
      </c>
      <c r="X231" s="109" t="str">
        <f t="shared" si="47"/>
        <v>None</v>
      </c>
      <c r="Y231" s="109" t="str">
        <f t="shared" si="47"/>
        <v>HFO</v>
      </c>
      <c r="Z231" s="109" t="str">
        <f t="shared" si="47"/>
        <v>COA</v>
      </c>
      <c r="AA231" s="109" t="str">
        <f t="shared" si="47"/>
        <v>COA</v>
      </c>
      <c r="AB231" s="109" t="str">
        <f t="shared" si="47"/>
        <v>NGA</v>
      </c>
      <c r="AC231" s="109" t="str">
        <f t="shared" si="47"/>
        <v>NGA</v>
      </c>
      <c r="AD231" s="109" t="str">
        <f t="shared" si="47"/>
        <v>NGA</v>
      </c>
      <c r="AE231" s="109" t="str">
        <f t="shared" si="47"/>
        <v>COA</v>
      </c>
      <c r="AF231" s="109" t="str">
        <f t="shared" si="47"/>
        <v>COA</v>
      </c>
      <c r="AG231" s="109" t="str">
        <f t="shared" si="47"/>
        <v>COA</v>
      </c>
      <c r="AH231" s="109" t="str">
        <f t="shared" si="47"/>
        <v>WST</v>
      </c>
      <c r="AI231" s="109" t="str">
        <f t="shared" si="47"/>
        <v>WST</v>
      </c>
      <c r="AJ231" s="109" t="str">
        <f t="shared" si="46"/>
        <v>None</v>
      </c>
      <c r="AK231" s="109" t="str">
        <f t="shared" si="46"/>
        <v>None</v>
      </c>
      <c r="AL231" s="109" t="str">
        <f t="shared" si="46"/>
        <v>None</v>
      </c>
      <c r="AM231" s="109" t="str">
        <f t="shared" si="46"/>
        <v>None</v>
      </c>
      <c r="AN231" s="109" t="str">
        <f t="shared" si="46"/>
        <v>None</v>
      </c>
      <c r="AO231" s="109" t="str">
        <f t="shared" si="46"/>
        <v>None</v>
      </c>
      <c r="AP231" s="109" t="str">
        <f t="shared" si="46"/>
        <v>None</v>
      </c>
      <c r="AQ231" s="109" t="str">
        <f t="shared" si="46"/>
        <v>None</v>
      </c>
      <c r="AR231" s="109" t="str">
        <f t="shared" si="46"/>
        <v>None</v>
      </c>
      <c r="AS231" s="109" t="str">
        <f t="shared" si="46"/>
        <v>None</v>
      </c>
      <c r="AT231" s="109" t="str">
        <f t="shared" si="46"/>
        <v>None</v>
      </c>
      <c r="AU231" s="109" t="str">
        <f t="shared" si="46"/>
        <v>None</v>
      </c>
      <c r="AV231" s="109" t="str">
        <f t="shared" si="46"/>
        <v>None</v>
      </c>
      <c r="AW231" s="109" t="str">
        <f t="shared" si="46"/>
        <v>None</v>
      </c>
      <c r="AX231" s="109" t="str">
        <f t="shared" si="46"/>
        <v>None</v>
      </c>
      <c r="AY231" s="115" t="str">
        <f t="shared" si="46"/>
        <v>NGA</v>
      </c>
    </row>
    <row r="232" spans="1:51" s="13" customFormat="1">
      <c r="A232" s="2"/>
      <c r="B232" s="2"/>
      <c r="C232"/>
      <c r="D232"/>
      <c r="E232"/>
      <c r="F232" s="108" t="str">
        <f t="shared" si="48"/>
        <v>None</v>
      </c>
      <c r="G232" s="109" t="str">
        <f t="shared" si="48"/>
        <v>HFO</v>
      </c>
      <c r="H232" s="109" t="str">
        <f t="shared" si="48"/>
        <v>NGA</v>
      </c>
      <c r="I232" s="109" t="str">
        <f t="shared" si="48"/>
        <v>LPG</v>
      </c>
      <c r="J232" s="109" t="str">
        <f t="shared" si="48"/>
        <v>LPG</v>
      </c>
      <c r="K232" s="109" t="str">
        <f t="shared" si="48"/>
        <v>LPG</v>
      </c>
      <c r="L232" s="109" t="str">
        <f t="shared" si="48"/>
        <v>GSL</v>
      </c>
      <c r="M232" s="109" t="str">
        <f t="shared" si="48"/>
        <v>GSL</v>
      </c>
      <c r="N232" s="109" t="str">
        <f t="shared" si="48"/>
        <v>GSL</v>
      </c>
      <c r="O232" s="109" t="str">
        <f t="shared" si="48"/>
        <v>None</v>
      </c>
      <c r="P232" s="109" t="str">
        <f t="shared" si="48"/>
        <v>DSL</v>
      </c>
      <c r="Q232" s="109" t="str">
        <f t="shared" si="48"/>
        <v>GSL</v>
      </c>
      <c r="R232" s="109" t="str">
        <f t="shared" si="48"/>
        <v>None</v>
      </c>
      <c r="S232" s="109" t="str">
        <f t="shared" si="48"/>
        <v>None</v>
      </c>
      <c r="T232" s="109" t="str">
        <f t="shared" si="48"/>
        <v>DSL</v>
      </c>
      <c r="U232" s="109" t="str">
        <f t="shared" si="48"/>
        <v>DSL</v>
      </c>
      <c r="V232" s="109" t="str">
        <f t="shared" si="47"/>
        <v>None</v>
      </c>
      <c r="W232" s="109" t="str">
        <f t="shared" si="47"/>
        <v>HFO</v>
      </c>
      <c r="X232" s="109" t="str">
        <f t="shared" si="47"/>
        <v>None</v>
      </c>
      <c r="Y232" s="109" t="str">
        <f t="shared" si="47"/>
        <v>HFO</v>
      </c>
      <c r="Z232" s="109" t="str">
        <f t="shared" si="47"/>
        <v>COA</v>
      </c>
      <c r="AA232" s="109" t="str">
        <f t="shared" si="47"/>
        <v>COA</v>
      </c>
      <c r="AB232" s="109" t="str">
        <f t="shared" si="47"/>
        <v>NGA</v>
      </c>
      <c r="AC232" s="109" t="str">
        <f t="shared" si="47"/>
        <v>NGA</v>
      </c>
      <c r="AD232" s="109" t="str">
        <f t="shared" si="47"/>
        <v>NGA</v>
      </c>
      <c r="AE232" s="109" t="str">
        <f t="shared" si="47"/>
        <v>COA</v>
      </c>
      <c r="AF232" s="109" t="str">
        <f t="shared" si="47"/>
        <v>COA</v>
      </c>
      <c r="AG232" s="109" t="str">
        <f t="shared" si="47"/>
        <v>COA</v>
      </c>
      <c r="AH232" s="109" t="str">
        <f t="shared" si="47"/>
        <v>WST</v>
      </c>
      <c r="AI232" s="109" t="str">
        <f t="shared" si="47"/>
        <v>WST</v>
      </c>
      <c r="AJ232" s="109" t="str">
        <f t="shared" si="46"/>
        <v>None</v>
      </c>
      <c r="AK232" s="109" t="str">
        <f t="shared" si="46"/>
        <v>None</v>
      </c>
      <c r="AL232" s="109" t="str">
        <f t="shared" si="46"/>
        <v>None</v>
      </c>
      <c r="AM232" s="109" t="str">
        <f t="shared" si="46"/>
        <v>None</v>
      </c>
      <c r="AN232" s="109" t="str">
        <f t="shared" si="46"/>
        <v>None</v>
      </c>
      <c r="AO232" s="109" t="str">
        <f t="shared" si="46"/>
        <v>None</v>
      </c>
      <c r="AP232" s="109" t="str">
        <f t="shared" si="46"/>
        <v>None</v>
      </c>
      <c r="AQ232" s="109" t="str">
        <f t="shared" si="46"/>
        <v>None</v>
      </c>
      <c r="AR232" s="109" t="str">
        <f t="shared" si="46"/>
        <v>None</v>
      </c>
      <c r="AS232" s="109" t="str">
        <f t="shared" si="46"/>
        <v>None</v>
      </c>
      <c r="AT232" s="109" t="str">
        <f t="shared" si="46"/>
        <v>None</v>
      </c>
      <c r="AU232" s="109" t="str">
        <f t="shared" si="46"/>
        <v>None</v>
      </c>
      <c r="AV232" s="109" t="str">
        <f t="shared" si="46"/>
        <v>None</v>
      </c>
      <c r="AW232" s="109" t="str">
        <f t="shared" si="46"/>
        <v>None</v>
      </c>
      <c r="AX232" s="109" t="str">
        <f t="shared" si="46"/>
        <v>None</v>
      </c>
      <c r="AY232" s="115" t="str">
        <f t="shared" si="46"/>
        <v>NGA</v>
      </c>
    </row>
    <row r="233" spans="1:51" s="13" customFormat="1">
      <c r="A233" s="2"/>
      <c r="B233" s="2"/>
      <c r="C233"/>
      <c r="D233"/>
      <c r="E233"/>
      <c r="F233" s="108" t="str">
        <f t="shared" si="48"/>
        <v>None</v>
      </c>
      <c r="G233" s="109" t="str">
        <f t="shared" si="48"/>
        <v>HFO</v>
      </c>
      <c r="H233" s="109" t="str">
        <f t="shared" si="48"/>
        <v>NGA</v>
      </c>
      <c r="I233" s="109" t="str">
        <f t="shared" si="48"/>
        <v>LPG</v>
      </c>
      <c r="J233" s="109" t="str">
        <f t="shared" si="48"/>
        <v>LPG</v>
      </c>
      <c r="K233" s="109" t="str">
        <f t="shared" si="48"/>
        <v>LPG</v>
      </c>
      <c r="L233" s="109" t="str">
        <f t="shared" si="48"/>
        <v>GSL</v>
      </c>
      <c r="M233" s="109" t="str">
        <f t="shared" si="48"/>
        <v>GSL</v>
      </c>
      <c r="N233" s="109" t="str">
        <f t="shared" si="48"/>
        <v>GSL</v>
      </c>
      <c r="O233" s="109" t="str">
        <f t="shared" si="48"/>
        <v>None</v>
      </c>
      <c r="P233" s="109" t="str">
        <f t="shared" si="48"/>
        <v>DSL</v>
      </c>
      <c r="Q233" s="109" t="str">
        <f t="shared" si="48"/>
        <v>GSL</v>
      </c>
      <c r="R233" s="109" t="str">
        <f t="shared" si="48"/>
        <v>None</v>
      </c>
      <c r="S233" s="109" t="str">
        <f t="shared" si="48"/>
        <v>None</v>
      </c>
      <c r="T233" s="109" t="str">
        <f t="shared" si="48"/>
        <v>DSL</v>
      </c>
      <c r="U233" s="109" t="str">
        <f t="shared" si="48"/>
        <v>DSL</v>
      </c>
      <c r="V233" s="109" t="str">
        <f t="shared" si="47"/>
        <v>None</v>
      </c>
      <c r="W233" s="109" t="str">
        <f t="shared" si="47"/>
        <v>HFO</v>
      </c>
      <c r="X233" s="109" t="str">
        <f t="shared" si="47"/>
        <v>None</v>
      </c>
      <c r="Y233" s="109" t="str">
        <f t="shared" si="47"/>
        <v>HFO</v>
      </c>
      <c r="Z233" s="109" t="str">
        <f t="shared" si="47"/>
        <v>COA</v>
      </c>
      <c r="AA233" s="109" t="str">
        <f t="shared" si="47"/>
        <v>COA</v>
      </c>
      <c r="AB233" s="109" t="str">
        <f t="shared" si="47"/>
        <v>NGA</v>
      </c>
      <c r="AC233" s="109" t="str">
        <f t="shared" si="47"/>
        <v>NGA</v>
      </c>
      <c r="AD233" s="109" t="str">
        <f t="shared" si="47"/>
        <v>NGA</v>
      </c>
      <c r="AE233" s="109" t="str">
        <f t="shared" si="47"/>
        <v>COA</v>
      </c>
      <c r="AF233" s="109" t="str">
        <f t="shared" si="47"/>
        <v>COA</v>
      </c>
      <c r="AG233" s="109" t="str">
        <f t="shared" si="47"/>
        <v>COA</v>
      </c>
      <c r="AH233" s="109" t="str">
        <f t="shared" si="47"/>
        <v>WST</v>
      </c>
      <c r="AI233" s="109" t="str">
        <f t="shared" si="47"/>
        <v>WST</v>
      </c>
      <c r="AJ233" s="109" t="str">
        <f t="shared" si="46"/>
        <v>None</v>
      </c>
      <c r="AK233" s="109" t="str">
        <f t="shared" si="46"/>
        <v>None</v>
      </c>
      <c r="AL233" s="109" t="str">
        <f t="shared" si="46"/>
        <v>None</v>
      </c>
      <c r="AM233" s="109" t="str">
        <f t="shared" si="46"/>
        <v>None</v>
      </c>
      <c r="AN233" s="109" t="str">
        <f t="shared" si="46"/>
        <v>None</v>
      </c>
      <c r="AO233" s="109" t="str">
        <f t="shared" si="46"/>
        <v>None</v>
      </c>
      <c r="AP233" s="109" t="str">
        <f t="shared" si="46"/>
        <v>None</v>
      </c>
      <c r="AQ233" s="109" t="str">
        <f t="shared" si="46"/>
        <v>None</v>
      </c>
      <c r="AR233" s="109" t="str">
        <f t="shared" si="46"/>
        <v>None</v>
      </c>
      <c r="AS233" s="109" t="str">
        <f t="shared" si="46"/>
        <v>None</v>
      </c>
      <c r="AT233" s="109" t="str">
        <f t="shared" si="46"/>
        <v>None</v>
      </c>
      <c r="AU233" s="109" t="str">
        <f t="shared" si="46"/>
        <v>None</v>
      </c>
      <c r="AV233" s="109" t="str">
        <f t="shared" si="46"/>
        <v>None</v>
      </c>
      <c r="AW233" s="109" t="str">
        <f t="shared" si="46"/>
        <v>None</v>
      </c>
      <c r="AX233" s="109" t="str">
        <f t="shared" si="46"/>
        <v>None</v>
      </c>
      <c r="AY233" s="115" t="str">
        <f t="shared" si="46"/>
        <v>NGA</v>
      </c>
    </row>
    <row r="234" spans="1:51" s="13" customFormat="1">
      <c r="A234" s="2"/>
      <c r="B234" s="2"/>
      <c r="C234"/>
      <c r="D234"/>
      <c r="E234"/>
      <c r="F234" s="108" t="str">
        <f t="shared" si="48"/>
        <v>None</v>
      </c>
      <c r="G234" s="109" t="str">
        <f t="shared" si="48"/>
        <v>HFO</v>
      </c>
      <c r="H234" s="109" t="str">
        <f t="shared" si="48"/>
        <v>NGA</v>
      </c>
      <c r="I234" s="109" t="str">
        <f t="shared" si="48"/>
        <v>LPG</v>
      </c>
      <c r="J234" s="109" t="str">
        <f t="shared" si="48"/>
        <v>LPG</v>
      </c>
      <c r="K234" s="109" t="str">
        <f t="shared" si="48"/>
        <v>LPG</v>
      </c>
      <c r="L234" s="109" t="str">
        <f t="shared" si="48"/>
        <v>GSL</v>
      </c>
      <c r="M234" s="109" t="str">
        <f t="shared" si="48"/>
        <v>GSL</v>
      </c>
      <c r="N234" s="109" t="str">
        <f t="shared" si="48"/>
        <v>GSL</v>
      </c>
      <c r="O234" s="109" t="str">
        <f t="shared" si="48"/>
        <v>None</v>
      </c>
      <c r="P234" s="109" t="str">
        <f t="shared" si="48"/>
        <v>DSL</v>
      </c>
      <c r="Q234" s="109" t="str">
        <f t="shared" si="48"/>
        <v>GSL</v>
      </c>
      <c r="R234" s="109" t="str">
        <f t="shared" si="48"/>
        <v>None</v>
      </c>
      <c r="S234" s="109" t="str">
        <f t="shared" si="48"/>
        <v>None</v>
      </c>
      <c r="T234" s="109" t="str">
        <f t="shared" si="48"/>
        <v>DSL</v>
      </c>
      <c r="U234" s="109" t="str">
        <f t="shared" si="48"/>
        <v>DSL</v>
      </c>
      <c r="V234" s="109" t="str">
        <f t="shared" si="47"/>
        <v>None</v>
      </c>
      <c r="W234" s="109" t="str">
        <f t="shared" si="47"/>
        <v>HFO</v>
      </c>
      <c r="X234" s="109" t="str">
        <f t="shared" si="47"/>
        <v>None</v>
      </c>
      <c r="Y234" s="109" t="str">
        <f t="shared" si="47"/>
        <v>HFO</v>
      </c>
      <c r="Z234" s="109" t="str">
        <f t="shared" si="47"/>
        <v>COA</v>
      </c>
      <c r="AA234" s="109" t="str">
        <f t="shared" si="47"/>
        <v>COA</v>
      </c>
      <c r="AB234" s="109" t="str">
        <f t="shared" si="47"/>
        <v>NGA</v>
      </c>
      <c r="AC234" s="109" t="str">
        <f t="shared" si="47"/>
        <v>NGA</v>
      </c>
      <c r="AD234" s="109" t="str">
        <f t="shared" si="47"/>
        <v>NGA</v>
      </c>
      <c r="AE234" s="109" t="str">
        <f t="shared" si="47"/>
        <v>COA</v>
      </c>
      <c r="AF234" s="109" t="str">
        <f t="shared" si="47"/>
        <v>COA</v>
      </c>
      <c r="AG234" s="109" t="str">
        <f t="shared" si="47"/>
        <v>COA</v>
      </c>
      <c r="AH234" s="109" t="str">
        <f t="shared" si="47"/>
        <v>WST</v>
      </c>
      <c r="AI234" s="109" t="str">
        <f t="shared" si="47"/>
        <v>WST</v>
      </c>
      <c r="AJ234" s="109" t="str">
        <f t="shared" si="47"/>
        <v>None</v>
      </c>
      <c r="AK234" s="109" t="str">
        <f t="shared" si="47"/>
        <v>None</v>
      </c>
      <c r="AL234" s="109" t="str">
        <f t="shared" ref="AL234:AY249" si="49">AL$9</f>
        <v>None</v>
      </c>
      <c r="AM234" s="109" t="str">
        <f t="shared" si="49"/>
        <v>None</v>
      </c>
      <c r="AN234" s="109" t="str">
        <f t="shared" si="49"/>
        <v>None</v>
      </c>
      <c r="AO234" s="109" t="str">
        <f t="shared" si="49"/>
        <v>None</v>
      </c>
      <c r="AP234" s="109" t="str">
        <f t="shared" si="49"/>
        <v>None</v>
      </c>
      <c r="AQ234" s="109" t="str">
        <f t="shared" si="49"/>
        <v>None</v>
      </c>
      <c r="AR234" s="109" t="str">
        <f t="shared" si="49"/>
        <v>None</v>
      </c>
      <c r="AS234" s="109" t="str">
        <f t="shared" si="49"/>
        <v>None</v>
      </c>
      <c r="AT234" s="109" t="str">
        <f t="shared" si="49"/>
        <v>None</v>
      </c>
      <c r="AU234" s="109" t="str">
        <f t="shared" si="49"/>
        <v>None</v>
      </c>
      <c r="AV234" s="109" t="str">
        <f t="shared" si="49"/>
        <v>None</v>
      </c>
      <c r="AW234" s="109" t="str">
        <f t="shared" si="49"/>
        <v>None</v>
      </c>
      <c r="AX234" s="109" t="str">
        <f t="shared" si="49"/>
        <v>None</v>
      </c>
      <c r="AY234" s="115" t="str">
        <f t="shared" si="49"/>
        <v>NGA</v>
      </c>
    </row>
    <row r="235" spans="1:51" s="13" customFormat="1">
      <c r="A235" s="2"/>
      <c r="B235" s="2"/>
      <c r="C235"/>
      <c r="D235"/>
      <c r="E235"/>
      <c r="F235" s="108" t="str">
        <f t="shared" si="48"/>
        <v>None</v>
      </c>
      <c r="G235" s="109" t="str">
        <f t="shared" si="48"/>
        <v>HFO</v>
      </c>
      <c r="H235" s="109" t="str">
        <f t="shared" si="48"/>
        <v>NGA</v>
      </c>
      <c r="I235" s="109" t="str">
        <f t="shared" si="48"/>
        <v>LPG</v>
      </c>
      <c r="J235" s="109" t="str">
        <f t="shared" si="48"/>
        <v>LPG</v>
      </c>
      <c r="K235" s="109" t="str">
        <f t="shared" si="48"/>
        <v>LPG</v>
      </c>
      <c r="L235" s="109" t="str">
        <f t="shared" si="48"/>
        <v>GSL</v>
      </c>
      <c r="M235" s="109" t="str">
        <f t="shared" si="48"/>
        <v>GSL</v>
      </c>
      <c r="N235" s="109" t="str">
        <f t="shared" si="48"/>
        <v>GSL</v>
      </c>
      <c r="O235" s="109" t="str">
        <f t="shared" si="48"/>
        <v>None</v>
      </c>
      <c r="P235" s="109" t="str">
        <f t="shared" si="48"/>
        <v>DSL</v>
      </c>
      <c r="Q235" s="109" t="str">
        <f t="shared" si="48"/>
        <v>GSL</v>
      </c>
      <c r="R235" s="109" t="str">
        <f t="shared" si="48"/>
        <v>None</v>
      </c>
      <c r="S235" s="109" t="str">
        <f t="shared" si="48"/>
        <v>None</v>
      </c>
      <c r="T235" s="109" t="str">
        <f t="shared" si="48"/>
        <v>DSL</v>
      </c>
      <c r="U235" s="109" t="str">
        <f t="shared" ref="U235:AJ250" si="50">U$9</f>
        <v>DSL</v>
      </c>
      <c r="V235" s="109" t="str">
        <f t="shared" si="50"/>
        <v>None</v>
      </c>
      <c r="W235" s="109" t="str">
        <f t="shared" si="50"/>
        <v>HFO</v>
      </c>
      <c r="X235" s="109" t="str">
        <f t="shared" si="50"/>
        <v>None</v>
      </c>
      <c r="Y235" s="109" t="str">
        <f t="shared" si="50"/>
        <v>HFO</v>
      </c>
      <c r="Z235" s="109" t="str">
        <f t="shared" si="50"/>
        <v>COA</v>
      </c>
      <c r="AA235" s="109" t="str">
        <f t="shared" si="50"/>
        <v>COA</v>
      </c>
      <c r="AB235" s="109" t="str">
        <f t="shared" si="50"/>
        <v>NGA</v>
      </c>
      <c r="AC235" s="109" t="str">
        <f t="shared" si="50"/>
        <v>NGA</v>
      </c>
      <c r="AD235" s="109" t="str">
        <f t="shared" si="50"/>
        <v>NGA</v>
      </c>
      <c r="AE235" s="109" t="str">
        <f t="shared" si="50"/>
        <v>COA</v>
      </c>
      <c r="AF235" s="109" t="str">
        <f t="shared" si="50"/>
        <v>COA</v>
      </c>
      <c r="AG235" s="109" t="str">
        <f t="shared" si="50"/>
        <v>COA</v>
      </c>
      <c r="AH235" s="109" t="str">
        <f t="shared" si="50"/>
        <v>WST</v>
      </c>
      <c r="AI235" s="109" t="str">
        <f t="shared" si="50"/>
        <v>WST</v>
      </c>
      <c r="AJ235" s="109" t="str">
        <f t="shared" si="50"/>
        <v>None</v>
      </c>
      <c r="AK235" s="109" t="str">
        <f t="shared" ref="AK235:AY250" si="51">AK$9</f>
        <v>None</v>
      </c>
      <c r="AL235" s="109" t="str">
        <f t="shared" si="49"/>
        <v>None</v>
      </c>
      <c r="AM235" s="109" t="str">
        <f t="shared" si="49"/>
        <v>None</v>
      </c>
      <c r="AN235" s="109" t="str">
        <f t="shared" si="49"/>
        <v>None</v>
      </c>
      <c r="AO235" s="109" t="str">
        <f t="shared" si="49"/>
        <v>None</v>
      </c>
      <c r="AP235" s="109" t="str">
        <f t="shared" si="49"/>
        <v>None</v>
      </c>
      <c r="AQ235" s="109" t="str">
        <f t="shared" si="49"/>
        <v>None</v>
      </c>
      <c r="AR235" s="109" t="str">
        <f t="shared" si="49"/>
        <v>None</v>
      </c>
      <c r="AS235" s="109" t="str">
        <f t="shared" si="49"/>
        <v>None</v>
      </c>
      <c r="AT235" s="109" t="str">
        <f t="shared" si="49"/>
        <v>None</v>
      </c>
      <c r="AU235" s="109" t="str">
        <f t="shared" si="49"/>
        <v>None</v>
      </c>
      <c r="AV235" s="109" t="str">
        <f t="shared" si="49"/>
        <v>None</v>
      </c>
      <c r="AW235" s="109" t="str">
        <f t="shared" si="49"/>
        <v>None</v>
      </c>
      <c r="AX235" s="109" t="str">
        <f t="shared" si="49"/>
        <v>None</v>
      </c>
      <c r="AY235" s="115" t="str">
        <f t="shared" si="49"/>
        <v>NGA</v>
      </c>
    </row>
    <row r="236" spans="1:51" s="13" customFormat="1">
      <c r="A236" s="2"/>
      <c r="B236" s="2"/>
      <c r="C236"/>
      <c r="D236"/>
      <c r="E236"/>
      <c r="F236" s="108" t="str">
        <f t="shared" ref="F236:U251" si="52">F$9</f>
        <v>None</v>
      </c>
      <c r="G236" s="109" t="str">
        <f t="shared" si="52"/>
        <v>HFO</v>
      </c>
      <c r="H236" s="109" t="str">
        <f t="shared" si="52"/>
        <v>NGA</v>
      </c>
      <c r="I236" s="109" t="str">
        <f t="shared" si="52"/>
        <v>LPG</v>
      </c>
      <c r="J236" s="109" t="str">
        <f t="shared" si="52"/>
        <v>LPG</v>
      </c>
      <c r="K236" s="109" t="str">
        <f t="shared" si="52"/>
        <v>LPG</v>
      </c>
      <c r="L236" s="109" t="str">
        <f t="shared" si="52"/>
        <v>GSL</v>
      </c>
      <c r="M236" s="109" t="str">
        <f t="shared" si="52"/>
        <v>GSL</v>
      </c>
      <c r="N236" s="109" t="str">
        <f t="shared" si="52"/>
        <v>GSL</v>
      </c>
      <c r="O236" s="109" t="str">
        <f t="shared" si="52"/>
        <v>None</v>
      </c>
      <c r="P236" s="109" t="str">
        <f t="shared" si="52"/>
        <v>DSL</v>
      </c>
      <c r="Q236" s="109" t="str">
        <f t="shared" si="52"/>
        <v>GSL</v>
      </c>
      <c r="R236" s="109" t="str">
        <f t="shared" si="52"/>
        <v>None</v>
      </c>
      <c r="S236" s="109" t="str">
        <f t="shared" si="52"/>
        <v>None</v>
      </c>
      <c r="T236" s="109" t="str">
        <f t="shared" si="52"/>
        <v>DSL</v>
      </c>
      <c r="U236" s="109" t="str">
        <f t="shared" si="50"/>
        <v>DSL</v>
      </c>
      <c r="V236" s="109" t="str">
        <f t="shared" si="50"/>
        <v>None</v>
      </c>
      <c r="W236" s="109" t="str">
        <f t="shared" si="50"/>
        <v>HFO</v>
      </c>
      <c r="X236" s="109" t="str">
        <f t="shared" si="50"/>
        <v>None</v>
      </c>
      <c r="Y236" s="109" t="str">
        <f t="shared" si="50"/>
        <v>HFO</v>
      </c>
      <c r="Z236" s="109" t="str">
        <f t="shared" si="50"/>
        <v>COA</v>
      </c>
      <c r="AA236" s="109" t="str">
        <f t="shared" si="50"/>
        <v>COA</v>
      </c>
      <c r="AB236" s="109" t="str">
        <f t="shared" si="50"/>
        <v>NGA</v>
      </c>
      <c r="AC236" s="109" t="str">
        <f t="shared" si="50"/>
        <v>NGA</v>
      </c>
      <c r="AD236" s="109" t="str">
        <f t="shared" si="50"/>
        <v>NGA</v>
      </c>
      <c r="AE236" s="109" t="str">
        <f t="shared" si="50"/>
        <v>COA</v>
      </c>
      <c r="AF236" s="109" t="str">
        <f t="shared" si="50"/>
        <v>COA</v>
      </c>
      <c r="AG236" s="109" t="str">
        <f t="shared" si="50"/>
        <v>COA</v>
      </c>
      <c r="AH236" s="109" t="str">
        <f t="shared" si="50"/>
        <v>WST</v>
      </c>
      <c r="AI236" s="109" t="str">
        <f t="shared" si="50"/>
        <v>WST</v>
      </c>
      <c r="AJ236" s="109" t="str">
        <f t="shared" si="50"/>
        <v>None</v>
      </c>
      <c r="AK236" s="109" t="str">
        <f t="shared" si="51"/>
        <v>None</v>
      </c>
      <c r="AL236" s="109" t="str">
        <f t="shared" si="49"/>
        <v>None</v>
      </c>
      <c r="AM236" s="109" t="str">
        <f t="shared" si="49"/>
        <v>None</v>
      </c>
      <c r="AN236" s="109" t="str">
        <f t="shared" si="49"/>
        <v>None</v>
      </c>
      <c r="AO236" s="109" t="str">
        <f t="shared" si="49"/>
        <v>None</v>
      </c>
      <c r="AP236" s="109" t="str">
        <f t="shared" si="49"/>
        <v>None</v>
      </c>
      <c r="AQ236" s="109" t="str">
        <f t="shared" si="49"/>
        <v>None</v>
      </c>
      <c r="AR236" s="109" t="str">
        <f t="shared" si="49"/>
        <v>None</v>
      </c>
      <c r="AS236" s="109" t="str">
        <f t="shared" si="49"/>
        <v>None</v>
      </c>
      <c r="AT236" s="109" t="str">
        <f t="shared" si="49"/>
        <v>None</v>
      </c>
      <c r="AU236" s="109" t="str">
        <f t="shared" si="49"/>
        <v>None</v>
      </c>
      <c r="AV236" s="109" t="str">
        <f t="shared" si="49"/>
        <v>None</v>
      </c>
      <c r="AW236" s="109" t="str">
        <f t="shared" si="49"/>
        <v>None</v>
      </c>
      <c r="AX236" s="109" t="str">
        <f t="shared" si="49"/>
        <v>None</v>
      </c>
      <c r="AY236" s="115" t="str">
        <f t="shared" si="49"/>
        <v>NGA</v>
      </c>
    </row>
    <row r="237" spans="1:51" s="13" customFormat="1">
      <c r="A237" s="2"/>
      <c r="B237" s="2"/>
      <c r="C237"/>
      <c r="D237"/>
      <c r="E237"/>
      <c r="F237" s="108" t="str">
        <f t="shared" si="52"/>
        <v>None</v>
      </c>
      <c r="G237" s="109" t="str">
        <f t="shared" si="52"/>
        <v>HFO</v>
      </c>
      <c r="H237" s="109" t="str">
        <f t="shared" si="52"/>
        <v>NGA</v>
      </c>
      <c r="I237" s="109" t="str">
        <f t="shared" si="52"/>
        <v>LPG</v>
      </c>
      <c r="J237" s="109" t="str">
        <f t="shared" si="52"/>
        <v>LPG</v>
      </c>
      <c r="K237" s="109" t="str">
        <f t="shared" si="52"/>
        <v>LPG</v>
      </c>
      <c r="L237" s="109" t="str">
        <f t="shared" si="52"/>
        <v>GSL</v>
      </c>
      <c r="M237" s="109" t="str">
        <f t="shared" si="52"/>
        <v>GSL</v>
      </c>
      <c r="N237" s="109" t="str">
        <f t="shared" si="52"/>
        <v>GSL</v>
      </c>
      <c r="O237" s="109" t="str">
        <f t="shared" si="52"/>
        <v>None</v>
      </c>
      <c r="P237" s="109" t="str">
        <f t="shared" si="52"/>
        <v>DSL</v>
      </c>
      <c r="Q237" s="109" t="str">
        <f t="shared" si="52"/>
        <v>GSL</v>
      </c>
      <c r="R237" s="109" t="str">
        <f t="shared" si="52"/>
        <v>None</v>
      </c>
      <c r="S237" s="109" t="str">
        <f t="shared" si="52"/>
        <v>None</v>
      </c>
      <c r="T237" s="109" t="str">
        <f t="shared" si="52"/>
        <v>DSL</v>
      </c>
      <c r="U237" s="109" t="str">
        <f t="shared" si="50"/>
        <v>DSL</v>
      </c>
      <c r="V237" s="109" t="str">
        <f t="shared" si="50"/>
        <v>None</v>
      </c>
      <c r="W237" s="109" t="str">
        <f t="shared" si="50"/>
        <v>HFO</v>
      </c>
      <c r="X237" s="109" t="str">
        <f t="shared" si="50"/>
        <v>None</v>
      </c>
      <c r="Y237" s="109" t="str">
        <f t="shared" si="50"/>
        <v>HFO</v>
      </c>
      <c r="Z237" s="109" t="str">
        <f t="shared" si="50"/>
        <v>COA</v>
      </c>
      <c r="AA237" s="109" t="str">
        <f t="shared" si="50"/>
        <v>COA</v>
      </c>
      <c r="AB237" s="109" t="str">
        <f t="shared" si="50"/>
        <v>NGA</v>
      </c>
      <c r="AC237" s="109" t="str">
        <f t="shared" si="50"/>
        <v>NGA</v>
      </c>
      <c r="AD237" s="109" t="str">
        <f t="shared" si="50"/>
        <v>NGA</v>
      </c>
      <c r="AE237" s="109" t="str">
        <f t="shared" si="50"/>
        <v>COA</v>
      </c>
      <c r="AF237" s="109" t="str">
        <f t="shared" si="50"/>
        <v>COA</v>
      </c>
      <c r="AG237" s="109" t="str">
        <f t="shared" si="50"/>
        <v>COA</v>
      </c>
      <c r="AH237" s="109" t="str">
        <f t="shared" si="50"/>
        <v>WST</v>
      </c>
      <c r="AI237" s="109" t="str">
        <f t="shared" si="50"/>
        <v>WST</v>
      </c>
      <c r="AJ237" s="109" t="str">
        <f t="shared" si="50"/>
        <v>None</v>
      </c>
      <c r="AK237" s="109" t="str">
        <f t="shared" si="51"/>
        <v>None</v>
      </c>
      <c r="AL237" s="109" t="str">
        <f t="shared" si="49"/>
        <v>None</v>
      </c>
      <c r="AM237" s="109" t="str">
        <f t="shared" si="49"/>
        <v>None</v>
      </c>
      <c r="AN237" s="109" t="str">
        <f t="shared" si="49"/>
        <v>None</v>
      </c>
      <c r="AO237" s="109" t="str">
        <f t="shared" si="49"/>
        <v>None</v>
      </c>
      <c r="AP237" s="109" t="str">
        <f t="shared" si="49"/>
        <v>None</v>
      </c>
      <c r="AQ237" s="109" t="str">
        <f t="shared" si="49"/>
        <v>None</v>
      </c>
      <c r="AR237" s="109" t="str">
        <f t="shared" si="49"/>
        <v>None</v>
      </c>
      <c r="AS237" s="109" t="str">
        <f t="shared" si="49"/>
        <v>None</v>
      </c>
      <c r="AT237" s="109" t="str">
        <f t="shared" si="49"/>
        <v>None</v>
      </c>
      <c r="AU237" s="109" t="str">
        <f t="shared" si="49"/>
        <v>None</v>
      </c>
      <c r="AV237" s="109" t="str">
        <f t="shared" si="49"/>
        <v>None</v>
      </c>
      <c r="AW237" s="109" t="str">
        <f t="shared" si="49"/>
        <v>None</v>
      </c>
      <c r="AX237" s="109" t="str">
        <f t="shared" si="49"/>
        <v>None</v>
      </c>
      <c r="AY237" s="115" t="str">
        <f t="shared" si="49"/>
        <v>NGA</v>
      </c>
    </row>
    <row r="238" spans="1:51" s="13" customFormat="1">
      <c r="A238" s="2"/>
      <c r="B238" s="2"/>
      <c r="C238"/>
      <c r="D238"/>
      <c r="E238"/>
      <c r="F238" s="108" t="str">
        <f t="shared" si="52"/>
        <v>None</v>
      </c>
      <c r="G238" s="109" t="str">
        <f t="shared" si="52"/>
        <v>HFO</v>
      </c>
      <c r="H238" s="109" t="str">
        <f t="shared" si="52"/>
        <v>NGA</v>
      </c>
      <c r="I238" s="109" t="str">
        <f t="shared" si="52"/>
        <v>LPG</v>
      </c>
      <c r="J238" s="109" t="str">
        <f t="shared" si="52"/>
        <v>LPG</v>
      </c>
      <c r="K238" s="109" t="str">
        <f t="shared" si="52"/>
        <v>LPG</v>
      </c>
      <c r="L238" s="109" t="str">
        <f t="shared" si="52"/>
        <v>GSL</v>
      </c>
      <c r="M238" s="109" t="str">
        <f t="shared" si="52"/>
        <v>GSL</v>
      </c>
      <c r="N238" s="109" t="str">
        <f t="shared" si="52"/>
        <v>GSL</v>
      </c>
      <c r="O238" s="109" t="str">
        <f t="shared" si="52"/>
        <v>None</v>
      </c>
      <c r="P238" s="109" t="str">
        <f t="shared" si="52"/>
        <v>DSL</v>
      </c>
      <c r="Q238" s="109" t="str">
        <f t="shared" si="52"/>
        <v>GSL</v>
      </c>
      <c r="R238" s="109" t="str">
        <f t="shared" si="52"/>
        <v>None</v>
      </c>
      <c r="S238" s="109" t="str">
        <f t="shared" si="52"/>
        <v>None</v>
      </c>
      <c r="T238" s="109" t="str">
        <f t="shared" si="52"/>
        <v>DSL</v>
      </c>
      <c r="U238" s="109" t="str">
        <f t="shared" si="50"/>
        <v>DSL</v>
      </c>
      <c r="V238" s="109" t="str">
        <f t="shared" si="50"/>
        <v>None</v>
      </c>
      <c r="W238" s="109" t="str">
        <f t="shared" si="50"/>
        <v>HFO</v>
      </c>
      <c r="X238" s="109" t="str">
        <f t="shared" si="50"/>
        <v>None</v>
      </c>
      <c r="Y238" s="109" t="str">
        <f t="shared" si="50"/>
        <v>HFO</v>
      </c>
      <c r="Z238" s="109" t="str">
        <f t="shared" si="50"/>
        <v>COA</v>
      </c>
      <c r="AA238" s="109" t="str">
        <f t="shared" si="50"/>
        <v>COA</v>
      </c>
      <c r="AB238" s="109" t="str">
        <f t="shared" si="50"/>
        <v>NGA</v>
      </c>
      <c r="AC238" s="109" t="str">
        <f t="shared" si="50"/>
        <v>NGA</v>
      </c>
      <c r="AD238" s="109" t="str">
        <f t="shared" si="50"/>
        <v>NGA</v>
      </c>
      <c r="AE238" s="109" t="str">
        <f t="shared" si="50"/>
        <v>COA</v>
      </c>
      <c r="AF238" s="109" t="str">
        <f t="shared" si="50"/>
        <v>COA</v>
      </c>
      <c r="AG238" s="109" t="str">
        <f t="shared" si="50"/>
        <v>COA</v>
      </c>
      <c r="AH238" s="109" t="str">
        <f t="shared" si="50"/>
        <v>WST</v>
      </c>
      <c r="AI238" s="109" t="str">
        <f t="shared" si="50"/>
        <v>WST</v>
      </c>
      <c r="AJ238" s="109" t="str">
        <f t="shared" si="50"/>
        <v>None</v>
      </c>
      <c r="AK238" s="109" t="str">
        <f t="shared" si="51"/>
        <v>None</v>
      </c>
      <c r="AL238" s="109" t="str">
        <f t="shared" si="49"/>
        <v>None</v>
      </c>
      <c r="AM238" s="109" t="str">
        <f t="shared" si="49"/>
        <v>None</v>
      </c>
      <c r="AN238" s="109" t="str">
        <f t="shared" si="49"/>
        <v>None</v>
      </c>
      <c r="AO238" s="109" t="str">
        <f t="shared" si="49"/>
        <v>None</v>
      </c>
      <c r="AP238" s="109" t="str">
        <f t="shared" si="49"/>
        <v>None</v>
      </c>
      <c r="AQ238" s="109" t="str">
        <f t="shared" si="49"/>
        <v>None</v>
      </c>
      <c r="AR238" s="109" t="str">
        <f t="shared" si="49"/>
        <v>None</v>
      </c>
      <c r="AS238" s="109" t="str">
        <f t="shared" si="49"/>
        <v>None</v>
      </c>
      <c r="AT238" s="109" t="str">
        <f t="shared" si="49"/>
        <v>None</v>
      </c>
      <c r="AU238" s="109" t="str">
        <f t="shared" si="49"/>
        <v>None</v>
      </c>
      <c r="AV238" s="109" t="str">
        <f t="shared" si="49"/>
        <v>None</v>
      </c>
      <c r="AW238" s="109" t="str">
        <f t="shared" si="49"/>
        <v>None</v>
      </c>
      <c r="AX238" s="109" t="str">
        <f t="shared" si="49"/>
        <v>None</v>
      </c>
      <c r="AY238" s="115" t="str">
        <f t="shared" si="49"/>
        <v>NGA</v>
      </c>
    </row>
    <row r="239" spans="1:51" s="13" customFormat="1">
      <c r="A239" s="2"/>
      <c r="B239" s="2"/>
      <c r="C239"/>
      <c r="D239"/>
      <c r="E239"/>
      <c r="F239" s="108" t="str">
        <f t="shared" si="52"/>
        <v>None</v>
      </c>
      <c r="G239" s="109" t="str">
        <f t="shared" si="52"/>
        <v>HFO</v>
      </c>
      <c r="H239" s="109" t="str">
        <f t="shared" si="52"/>
        <v>NGA</v>
      </c>
      <c r="I239" s="109" t="str">
        <f t="shared" si="52"/>
        <v>LPG</v>
      </c>
      <c r="J239" s="109" t="str">
        <f t="shared" si="52"/>
        <v>LPG</v>
      </c>
      <c r="K239" s="109" t="str">
        <f t="shared" si="52"/>
        <v>LPG</v>
      </c>
      <c r="L239" s="109" t="str">
        <f t="shared" si="52"/>
        <v>GSL</v>
      </c>
      <c r="M239" s="109" t="str">
        <f t="shared" si="52"/>
        <v>GSL</v>
      </c>
      <c r="N239" s="109" t="str">
        <f t="shared" si="52"/>
        <v>GSL</v>
      </c>
      <c r="O239" s="109" t="str">
        <f t="shared" si="52"/>
        <v>None</v>
      </c>
      <c r="P239" s="109" t="str">
        <f t="shared" si="52"/>
        <v>DSL</v>
      </c>
      <c r="Q239" s="109" t="str">
        <f t="shared" si="52"/>
        <v>GSL</v>
      </c>
      <c r="R239" s="109" t="str">
        <f t="shared" si="52"/>
        <v>None</v>
      </c>
      <c r="S239" s="109" t="str">
        <f t="shared" si="52"/>
        <v>None</v>
      </c>
      <c r="T239" s="109" t="str">
        <f t="shared" si="52"/>
        <v>DSL</v>
      </c>
      <c r="U239" s="109" t="str">
        <f t="shared" si="50"/>
        <v>DSL</v>
      </c>
      <c r="V239" s="109" t="str">
        <f t="shared" si="50"/>
        <v>None</v>
      </c>
      <c r="W239" s="109" t="str">
        <f t="shared" si="50"/>
        <v>HFO</v>
      </c>
      <c r="X239" s="109" t="str">
        <f t="shared" si="50"/>
        <v>None</v>
      </c>
      <c r="Y239" s="109" t="str">
        <f t="shared" si="50"/>
        <v>HFO</v>
      </c>
      <c r="Z239" s="109" t="str">
        <f t="shared" si="50"/>
        <v>COA</v>
      </c>
      <c r="AA239" s="109" t="str">
        <f t="shared" si="50"/>
        <v>COA</v>
      </c>
      <c r="AB239" s="109" t="str">
        <f t="shared" si="50"/>
        <v>NGA</v>
      </c>
      <c r="AC239" s="109" t="str">
        <f t="shared" si="50"/>
        <v>NGA</v>
      </c>
      <c r="AD239" s="109" t="str">
        <f t="shared" si="50"/>
        <v>NGA</v>
      </c>
      <c r="AE239" s="109" t="str">
        <f t="shared" si="50"/>
        <v>COA</v>
      </c>
      <c r="AF239" s="109" t="str">
        <f t="shared" si="50"/>
        <v>COA</v>
      </c>
      <c r="AG239" s="109" t="str">
        <f t="shared" si="50"/>
        <v>COA</v>
      </c>
      <c r="AH239" s="109" t="str">
        <f t="shared" si="50"/>
        <v>WST</v>
      </c>
      <c r="AI239" s="109" t="str">
        <f t="shared" si="50"/>
        <v>WST</v>
      </c>
      <c r="AJ239" s="109" t="str">
        <f t="shared" si="50"/>
        <v>None</v>
      </c>
      <c r="AK239" s="109" t="str">
        <f t="shared" si="51"/>
        <v>None</v>
      </c>
      <c r="AL239" s="109" t="str">
        <f t="shared" si="49"/>
        <v>None</v>
      </c>
      <c r="AM239" s="109" t="str">
        <f t="shared" si="49"/>
        <v>None</v>
      </c>
      <c r="AN239" s="109" t="str">
        <f t="shared" si="49"/>
        <v>None</v>
      </c>
      <c r="AO239" s="109" t="str">
        <f t="shared" si="49"/>
        <v>None</v>
      </c>
      <c r="AP239" s="109" t="str">
        <f t="shared" si="49"/>
        <v>None</v>
      </c>
      <c r="AQ239" s="109" t="str">
        <f t="shared" si="49"/>
        <v>None</v>
      </c>
      <c r="AR239" s="109" t="str">
        <f t="shared" si="49"/>
        <v>None</v>
      </c>
      <c r="AS239" s="109" t="str">
        <f t="shared" si="49"/>
        <v>None</v>
      </c>
      <c r="AT239" s="109" t="str">
        <f t="shared" si="49"/>
        <v>None</v>
      </c>
      <c r="AU239" s="109" t="str">
        <f t="shared" si="49"/>
        <v>None</v>
      </c>
      <c r="AV239" s="109" t="str">
        <f t="shared" si="49"/>
        <v>None</v>
      </c>
      <c r="AW239" s="109" t="str">
        <f t="shared" si="49"/>
        <v>None</v>
      </c>
      <c r="AX239" s="109" t="str">
        <f t="shared" si="49"/>
        <v>None</v>
      </c>
      <c r="AY239" s="115" t="str">
        <f t="shared" si="49"/>
        <v>NGA</v>
      </c>
    </row>
    <row r="240" spans="1:51" s="13" customFormat="1">
      <c r="A240" s="2"/>
      <c r="B240" s="2"/>
      <c r="C240"/>
      <c r="D240"/>
      <c r="E240"/>
      <c r="F240" s="108" t="str">
        <f t="shared" si="52"/>
        <v>None</v>
      </c>
      <c r="G240" s="109" t="str">
        <f t="shared" si="52"/>
        <v>HFO</v>
      </c>
      <c r="H240" s="109" t="str">
        <f t="shared" si="52"/>
        <v>NGA</v>
      </c>
      <c r="I240" s="109" t="str">
        <f t="shared" si="52"/>
        <v>LPG</v>
      </c>
      <c r="J240" s="109" t="str">
        <f t="shared" si="52"/>
        <v>LPG</v>
      </c>
      <c r="K240" s="109" t="str">
        <f t="shared" si="52"/>
        <v>LPG</v>
      </c>
      <c r="L240" s="109" t="str">
        <f t="shared" si="52"/>
        <v>GSL</v>
      </c>
      <c r="M240" s="109" t="str">
        <f t="shared" si="52"/>
        <v>GSL</v>
      </c>
      <c r="N240" s="109" t="str">
        <f t="shared" si="52"/>
        <v>GSL</v>
      </c>
      <c r="O240" s="109" t="str">
        <f t="shared" si="52"/>
        <v>None</v>
      </c>
      <c r="P240" s="109" t="str">
        <f t="shared" si="52"/>
        <v>DSL</v>
      </c>
      <c r="Q240" s="109" t="str">
        <f t="shared" si="52"/>
        <v>GSL</v>
      </c>
      <c r="R240" s="109" t="str">
        <f t="shared" si="52"/>
        <v>None</v>
      </c>
      <c r="S240" s="109" t="str">
        <f t="shared" si="52"/>
        <v>None</v>
      </c>
      <c r="T240" s="109" t="str">
        <f t="shared" si="52"/>
        <v>DSL</v>
      </c>
      <c r="U240" s="109" t="str">
        <f t="shared" si="50"/>
        <v>DSL</v>
      </c>
      <c r="V240" s="109" t="str">
        <f t="shared" si="50"/>
        <v>None</v>
      </c>
      <c r="W240" s="109" t="str">
        <f t="shared" si="50"/>
        <v>HFO</v>
      </c>
      <c r="X240" s="109" t="str">
        <f t="shared" si="50"/>
        <v>None</v>
      </c>
      <c r="Y240" s="109" t="str">
        <f t="shared" si="50"/>
        <v>HFO</v>
      </c>
      <c r="Z240" s="109" t="str">
        <f t="shared" si="50"/>
        <v>COA</v>
      </c>
      <c r="AA240" s="109" t="str">
        <f t="shared" si="50"/>
        <v>COA</v>
      </c>
      <c r="AB240" s="109" t="str">
        <f t="shared" si="50"/>
        <v>NGA</v>
      </c>
      <c r="AC240" s="109" t="str">
        <f t="shared" si="50"/>
        <v>NGA</v>
      </c>
      <c r="AD240" s="109" t="str">
        <f t="shared" si="50"/>
        <v>NGA</v>
      </c>
      <c r="AE240" s="109" t="str">
        <f t="shared" si="50"/>
        <v>COA</v>
      </c>
      <c r="AF240" s="109" t="str">
        <f t="shared" si="50"/>
        <v>COA</v>
      </c>
      <c r="AG240" s="109" t="str">
        <f t="shared" si="50"/>
        <v>COA</v>
      </c>
      <c r="AH240" s="109" t="str">
        <f t="shared" si="50"/>
        <v>WST</v>
      </c>
      <c r="AI240" s="109" t="str">
        <f t="shared" si="50"/>
        <v>WST</v>
      </c>
      <c r="AJ240" s="109" t="str">
        <f t="shared" si="50"/>
        <v>None</v>
      </c>
      <c r="AK240" s="109" t="str">
        <f t="shared" si="51"/>
        <v>None</v>
      </c>
      <c r="AL240" s="109" t="str">
        <f t="shared" si="49"/>
        <v>None</v>
      </c>
      <c r="AM240" s="109" t="str">
        <f t="shared" si="49"/>
        <v>None</v>
      </c>
      <c r="AN240" s="109" t="str">
        <f t="shared" si="49"/>
        <v>None</v>
      </c>
      <c r="AO240" s="109" t="str">
        <f t="shared" si="49"/>
        <v>None</v>
      </c>
      <c r="AP240" s="109" t="str">
        <f t="shared" si="49"/>
        <v>None</v>
      </c>
      <c r="AQ240" s="109" t="str">
        <f t="shared" si="49"/>
        <v>None</v>
      </c>
      <c r="AR240" s="109" t="str">
        <f t="shared" si="49"/>
        <v>None</v>
      </c>
      <c r="AS240" s="109" t="str">
        <f t="shared" si="49"/>
        <v>None</v>
      </c>
      <c r="AT240" s="109" t="str">
        <f t="shared" si="49"/>
        <v>None</v>
      </c>
      <c r="AU240" s="109" t="str">
        <f t="shared" si="49"/>
        <v>None</v>
      </c>
      <c r="AV240" s="109" t="str">
        <f t="shared" si="49"/>
        <v>None</v>
      </c>
      <c r="AW240" s="109" t="str">
        <f t="shared" si="49"/>
        <v>None</v>
      </c>
      <c r="AX240" s="109" t="str">
        <f t="shared" si="49"/>
        <v>None</v>
      </c>
      <c r="AY240" s="115" t="str">
        <f t="shared" si="49"/>
        <v>NGA</v>
      </c>
    </row>
    <row r="241" spans="1:51" s="13" customFormat="1">
      <c r="A241" s="2"/>
      <c r="B241" s="2"/>
      <c r="C241"/>
      <c r="D241"/>
      <c r="E241"/>
      <c r="F241" s="108" t="str">
        <f t="shared" si="52"/>
        <v>None</v>
      </c>
      <c r="G241" s="109" t="str">
        <f t="shared" si="52"/>
        <v>HFO</v>
      </c>
      <c r="H241" s="109" t="str">
        <f t="shared" si="52"/>
        <v>NGA</v>
      </c>
      <c r="I241" s="109" t="str">
        <f t="shared" si="52"/>
        <v>LPG</v>
      </c>
      <c r="J241" s="109" t="str">
        <f t="shared" si="52"/>
        <v>LPG</v>
      </c>
      <c r="K241" s="109" t="str">
        <f t="shared" si="52"/>
        <v>LPG</v>
      </c>
      <c r="L241" s="109" t="str">
        <f t="shared" si="52"/>
        <v>GSL</v>
      </c>
      <c r="M241" s="109" t="str">
        <f t="shared" si="52"/>
        <v>GSL</v>
      </c>
      <c r="N241" s="109" t="str">
        <f t="shared" si="52"/>
        <v>GSL</v>
      </c>
      <c r="O241" s="109" t="str">
        <f t="shared" si="52"/>
        <v>None</v>
      </c>
      <c r="P241" s="109" t="str">
        <f t="shared" si="52"/>
        <v>DSL</v>
      </c>
      <c r="Q241" s="109" t="str">
        <f t="shared" si="52"/>
        <v>GSL</v>
      </c>
      <c r="R241" s="109" t="str">
        <f t="shared" si="52"/>
        <v>None</v>
      </c>
      <c r="S241" s="109" t="str">
        <f t="shared" si="52"/>
        <v>None</v>
      </c>
      <c r="T241" s="109" t="str">
        <f t="shared" si="52"/>
        <v>DSL</v>
      </c>
      <c r="U241" s="109" t="str">
        <f t="shared" si="50"/>
        <v>DSL</v>
      </c>
      <c r="V241" s="109" t="str">
        <f t="shared" si="50"/>
        <v>None</v>
      </c>
      <c r="W241" s="109" t="str">
        <f t="shared" si="50"/>
        <v>HFO</v>
      </c>
      <c r="X241" s="109" t="str">
        <f t="shared" si="50"/>
        <v>None</v>
      </c>
      <c r="Y241" s="109" t="str">
        <f t="shared" si="50"/>
        <v>HFO</v>
      </c>
      <c r="Z241" s="109" t="str">
        <f t="shared" si="50"/>
        <v>COA</v>
      </c>
      <c r="AA241" s="109" t="str">
        <f t="shared" si="50"/>
        <v>COA</v>
      </c>
      <c r="AB241" s="109" t="str">
        <f t="shared" si="50"/>
        <v>NGA</v>
      </c>
      <c r="AC241" s="109" t="str">
        <f t="shared" si="50"/>
        <v>NGA</v>
      </c>
      <c r="AD241" s="109" t="str">
        <f t="shared" si="50"/>
        <v>NGA</v>
      </c>
      <c r="AE241" s="109" t="str">
        <f t="shared" si="50"/>
        <v>COA</v>
      </c>
      <c r="AF241" s="109" t="str">
        <f t="shared" si="50"/>
        <v>COA</v>
      </c>
      <c r="AG241" s="109" t="str">
        <f t="shared" si="50"/>
        <v>COA</v>
      </c>
      <c r="AH241" s="109" t="str">
        <f t="shared" si="50"/>
        <v>WST</v>
      </c>
      <c r="AI241" s="109" t="str">
        <f t="shared" si="50"/>
        <v>WST</v>
      </c>
      <c r="AJ241" s="109" t="str">
        <f t="shared" si="50"/>
        <v>None</v>
      </c>
      <c r="AK241" s="109" t="str">
        <f t="shared" si="51"/>
        <v>None</v>
      </c>
      <c r="AL241" s="109" t="str">
        <f t="shared" si="49"/>
        <v>None</v>
      </c>
      <c r="AM241" s="109" t="str">
        <f t="shared" si="49"/>
        <v>None</v>
      </c>
      <c r="AN241" s="109" t="str">
        <f t="shared" si="49"/>
        <v>None</v>
      </c>
      <c r="AO241" s="109" t="str">
        <f t="shared" si="49"/>
        <v>None</v>
      </c>
      <c r="AP241" s="109" t="str">
        <f t="shared" si="49"/>
        <v>None</v>
      </c>
      <c r="AQ241" s="109" t="str">
        <f t="shared" si="49"/>
        <v>None</v>
      </c>
      <c r="AR241" s="109" t="str">
        <f t="shared" si="49"/>
        <v>None</v>
      </c>
      <c r="AS241" s="109" t="str">
        <f t="shared" si="49"/>
        <v>None</v>
      </c>
      <c r="AT241" s="109" t="str">
        <f t="shared" si="49"/>
        <v>None</v>
      </c>
      <c r="AU241" s="109" t="str">
        <f t="shared" si="49"/>
        <v>None</v>
      </c>
      <c r="AV241" s="109" t="str">
        <f t="shared" si="49"/>
        <v>None</v>
      </c>
      <c r="AW241" s="109" t="str">
        <f t="shared" si="49"/>
        <v>None</v>
      </c>
      <c r="AX241" s="109" t="str">
        <f t="shared" si="49"/>
        <v>None</v>
      </c>
      <c r="AY241" s="115" t="str">
        <f t="shared" si="49"/>
        <v>NGA</v>
      </c>
    </row>
    <row r="242" spans="1:51" s="13" customFormat="1">
      <c r="A242" s="2"/>
      <c r="B242" s="2"/>
      <c r="C242"/>
      <c r="D242"/>
      <c r="E242"/>
      <c r="F242" s="108" t="str">
        <f t="shared" si="52"/>
        <v>None</v>
      </c>
      <c r="G242" s="109" t="str">
        <f t="shared" si="52"/>
        <v>HFO</v>
      </c>
      <c r="H242" s="109" t="str">
        <f t="shared" si="52"/>
        <v>NGA</v>
      </c>
      <c r="I242" s="109" t="str">
        <f t="shared" si="52"/>
        <v>LPG</v>
      </c>
      <c r="J242" s="109" t="str">
        <f t="shared" si="52"/>
        <v>LPG</v>
      </c>
      <c r="K242" s="109" t="str">
        <f t="shared" si="52"/>
        <v>LPG</v>
      </c>
      <c r="L242" s="109" t="str">
        <f t="shared" si="52"/>
        <v>GSL</v>
      </c>
      <c r="M242" s="109" t="str">
        <f t="shared" si="52"/>
        <v>GSL</v>
      </c>
      <c r="N242" s="109" t="str">
        <f t="shared" si="52"/>
        <v>GSL</v>
      </c>
      <c r="O242" s="109" t="str">
        <f t="shared" si="52"/>
        <v>None</v>
      </c>
      <c r="P242" s="109" t="str">
        <f t="shared" si="52"/>
        <v>DSL</v>
      </c>
      <c r="Q242" s="109" t="str">
        <f t="shared" si="52"/>
        <v>GSL</v>
      </c>
      <c r="R242" s="109" t="str">
        <f t="shared" si="52"/>
        <v>None</v>
      </c>
      <c r="S242" s="109" t="str">
        <f t="shared" si="52"/>
        <v>None</v>
      </c>
      <c r="T242" s="109" t="str">
        <f t="shared" si="52"/>
        <v>DSL</v>
      </c>
      <c r="U242" s="109" t="str">
        <f t="shared" si="50"/>
        <v>DSL</v>
      </c>
      <c r="V242" s="109" t="str">
        <f t="shared" si="50"/>
        <v>None</v>
      </c>
      <c r="W242" s="109" t="str">
        <f t="shared" si="50"/>
        <v>HFO</v>
      </c>
      <c r="X242" s="109" t="str">
        <f t="shared" si="50"/>
        <v>None</v>
      </c>
      <c r="Y242" s="109" t="str">
        <f t="shared" si="50"/>
        <v>HFO</v>
      </c>
      <c r="Z242" s="109" t="str">
        <f t="shared" si="50"/>
        <v>COA</v>
      </c>
      <c r="AA242" s="109" t="str">
        <f t="shared" si="50"/>
        <v>COA</v>
      </c>
      <c r="AB242" s="109" t="str">
        <f t="shared" si="50"/>
        <v>NGA</v>
      </c>
      <c r="AC242" s="109" t="str">
        <f t="shared" si="50"/>
        <v>NGA</v>
      </c>
      <c r="AD242" s="109" t="str">
        <f t="shared" si="50"/>
        <v>NGA</v>
      </c>
      <c r="AE242" s="109" t="str">
        <f t="shared" si="50"/>
        <v>COA</v>
      </c>
      <c r="AF242" s="109" t="str">
        <f t="shared" si="50"/>
        <v>COA</v>
      </c>
      <c r="AG242" s="109" t="str">
        <f t="shared" si="50"/>
        <v>COA</v>
      </c>
      <c r="AH242" s="109" t="str">
        <f t="shared" si="50"/>
        <v>WST</v>
      </c>
      <c r="AI242" s="109" t="str">
        <f t="shared" si="50"/>
        <v>WST</v>
      </c>
      <c r="AJ242" s="109" t="str">
        <f t="shared" si="50"/>
        <v>None</v>
      </c>
      <c r="AK242" s="109" t="str">
        <f t="shared" si="51"/>
        <v>None</v>
      </c>
      <c r="AL242" s="109" t="str">
        <f t="shared" si="49"/>
        <v>None</v>
      </c>
      <c r="AM242" s="109" t="str">
        <f t="shared" si="49"/>
        <v>None</v>
      </c>
      <c r="AN242" s="109" t="str">
        <f t="shared" si="49"/>
        <v>None</v>
      </c>
      <c r="AO242" s="109" t="str">
        <f t="shared" si="49"/>
        <v>None</v>
      </c>
      <c r="AP242" s="109" t="str">
        <f t="shared" si="49"/>
        <v>None</v>
      </c>
      <c r="AQ242" s="109" t="str">
        <f t="shared" si="49"/>
        <v>None</v>
      </c>
      <c r="AR242" s="109" t="str">
        <f t="shared" si="49"/>
        <v>None</v>
      </c>
      <c r="AS242" s="109" t="str">
        <f t="shared" si="49"/>
        <v>None</v>
      </c>
      <c r="AT242" s="109" t="str">
        <f t="shared" si="49"/>
        <v>None</v>
      </c>
      <c r="AU242" s="109" t="str">
        <f t="shared" si="49"/>
        <v>None</v>
      </c>
      <c r="AV242" s="109" t="str">
        <f t="shared" si="49"/>
        <v>None</v>
      </c>
      <c r="AW242" s="109" t="str">
        <f t="shared" si="49"/>
        <v>None</v>
      </c>
      <c r="AX242" s="109" t="str">
        <f t="shared" si="49"/>
        <v>None</v>
      </c>
      <c r="AY242" s="115" t="str">
        <f t="shared" si="49"/>
        <v>NGA</v>
      </c>
    </row>
    <row r="243" spans="1:51" s="13" customFormat="1">
      <c r="A243" s="2"/>
      <c r="B243" s="2"/>
      <c r="C243"/>
      <c r="D243"/>
      <c r="E243"/>
      <c r="F243" s="108" t="str">
        <f t="shared" si="52"/>
        <v>None</v>
      </c>
      <c r="G243" s="109" t="str">
        <f t="shared" si="52"/>
        <v>HFO</v>
      </c>
      <c r="H243" s="109" t="str">
        <f t="shared" si="52"/>
        <v>NGA</v>
      </c>
      <c r="I243" s="109" t="str">
        <f t="shared" si="52"/>
        <v>LPG</v>
      </c>
      <c r="J243" s="109" t="str">
        <f t="shared" si="52"/>
        <v>LPG</v>
      </c>
      <c r="K243" s="109" t="str">
        <f t="shared" si="52"/>
        <v>LPG</v>
      </c>
      <c r="L243" s="109" t="str">
        <f t="shared" si="52"/>
        <v>GSL</v>
      </c>
      <c r="M243" s="109" t="str">
        <f t="shared" si="52"/>
        <v>GSL</v>
      </c>
      <c r="N243" s="109" t="str">
        <f t="shared" si="52"/>
        <v>GSL</v>
      </c>
      <c r="O243" s="109" t="str">
        <f t="shared" si="52"/>
        <v>None</v>
      </c>
      <c r="P243" s="109" t="str">
        <f t="shared" si="52"/>
        <v>DSL</v>
      </c>
      <c r="Q243" s="109" t="str">
        <f t="shared" si="52"/>
        <v>GSL</v>
      </c>
      <c r="R243" s="109" t="str">
        <f t="shared" si="52"/>
        <v>None</v>
      </c>
      <c r="S243" s="109" t="str">
        <f t="shared" si="52"/>
        <v>None</v>
      </c>
      <c r="T243" s="109" t="str">
        <f t="shared" si="52"/>
        <v>DSL</v>
      </c>
      <c r="U243" s="109" t="str">
        <f t="shared" si="50"/>
        <v>DSL</v>
      </c>
      <c r="V243" s="109" t="str">
        <f t="shared" si="50"/>
        <v>None</v>
      </c>
      <c r="W243" s="109" t="str">
        <f t="shared" si="50"/>
        <v>HFO</v>
      </c>
      <c r="X243" s="109" t="str">
        <f t="shared" si="50"/>
        <v>None</v>
      </c>
      <c r="Y243" s="109" t="str">
        <f t="shared" si="50"/>
        <v>HFO</v>
      </c>
      <c r="Z243" s="109" t="str">
        <f t="shared" si="50"/>
        <v>COA</v>
      </c>
      <c r="AA243" s="109" t="str">
        <f t="shared" si="50"/>
        <v>COA</v>
      </c>
      <c r="AB243" s="109" t="str">
        <f t="shared" si="50"/>
        <v>NGA</v>
      </c>
      <c r="AC243" s="109" t="str">
        <f t="shared" si="50"/>
        <v>NGA</v>
      </c>
      <c r="AD243" s="109" t="str">
        <f t="shared" si="50"/>
        <v>NGA</v>
      </c>
      <c r="AE243" s="109" t="str">
        <f t="shared" si="50"/>
        <v>COA</v>
      </c>
      <c r="AF243" s="109" t="str">
        <f t="shared" si="50"/>
        <v>COA</v>
      </c>
      <c r="AG243" s="109" t="str">
        <f t="shared" si="50"/>
        <v>COA</v>
      </c>
      <c r="AH243" s="109" t="str">
        <f t="shared" si="50"/>
        <v>WST</v>
      </c>
      <c r="AI243" s="109" t="str">
        <f t="shared" si="50"/>
        <v>WST</v>
      </c>
      <c r="AJ243" s="109" t="str">
        <f t="shared" si="50"/>
        <v>None</v>
      </c>
      <c r="AK243" s="109" t="str">
        <f t="shared" si="51"/>
        <v>None</v>
      </c>
      <c r="AL243" s="109" t="str">
        <f t="shared" si="49"/>
        <v>None</v>
      </c>
      <c r="AM243" s="109" t="str">
        <f t="shared" si="49"/>
        <v>None</v>
      </c>
      <c r="AN243" s="109" t="str">
        <f t="shared" si="49"/>
        <v>None</v>
      </c>
      <c r="AO243" s="109" t="str">
        <f t="shared" si="49"/>
        <v>None</v>
      </c>
      <c r="AP243" s="109" t="str">
        <f t="shared" si="49"/>
        <v>None</v>
      </c>
      <c r="AQ243" s="109" t="str">
        <f t="shared" si="49"/>
        <v>None</v>
      </c>
      <c r="AR243" s="109" t="str">
        <f t="shared" si="49"/>
        <v>None</v>
      </c>
      <c r="AS243" s="109" t="str">
        <f t="shared" si="49"/>
        <v>None</v>
      </c>
      <c r="AT243" s="109" t="str">
        <f t="shared" si="49"/>
        <v>None</v>
      </c>
      <c r="AU243" s="109" t="str">
        <f t="shared" si="49"/>
        <v>None</v>
      </c>
      <c r="AV243" s="109" t="str">
        <f t="shared" si="49"/>
        <v>None</v>
      </c>
      <c r="AW243" s="109" t="str">
        <f t="shared" si="49"/>
        <v>None</v>
      </c>
      <c r="AX243" s="109" t="str">
        <f t="shared" si="49"/>
        <v>None</v>
      </c>
      <c r="AY243" s="115" t="str">
        <f t="shared" si="49"/>
        <v>NGA</v>
      </c>
    </row>
    <row r="244" spans="1:51" s="13" customFormat="1">
      <c r="A244" s="2"/>
      <c r="B244" s="2"/>
      <c r="C244"/>
      <c r="D244"/>
      <c r="E244"/>
      <c r="F244" s="108" t="str">
        <f t="shared" si="52"/>
        <v>None</v>
      </c>
      <c r="G244" s="109" t="str">
        <f t="shared" si="52"/>
        <v>HFO</v>
      </c>
      <c r="H244" s="109" t="str">
        <f t="shared" si="52"/>
        <v>NGA</v>
      </c>
      <c r="I244" s="109" t="str">
        <f t="shared" si="52"/>
        <v>LPG</v>
      </c>
      <c r="J244" s="109" t="str">
        <f t="shared" si="52"/>
        <v>LPG</v>
      </c>
      <c r="K244" s="109" t="str">
        <f t="shared" si="52"/>
        <v>LPG</v>
      </c>
      <c r="L244" s="109" t="str">
        <f t="shared" si="52"/>
        <v>GSL</v>
      </c>
      <c r="M244" s="109" t="str">
        <f t="shared" si="52"/>
        <v>GSL</v>
      </c>
      <c r="N244" s="109" t="str">
        <f t="shared" si="52"/>
        <v>GSL</v>
      </c>
      <c r="O244" s="109" t="str">
        <f t="shared" si="52"/>
        <v>None</v>
      </c>
      <c r="P244" s="109" t="str">
        <f t="shared" si="52"/>
        <v>DSL</v>
      </c>
      <c r="Q244" s="109" t="str">
        <f t="shared" si="52"/>
        <v>GSL</v>
      </c>
      <c r="R244" s="109" t="str">
        <f t="shared" si="52"/>
        <v>None</v>
      </c>
      <c r="S244" s="109" t="str">
        <f t="shared" si="52"/>
        <v>None</v>
      </c>
      <c r="T244" s="109" t="str">
        <f t="shared" si="52"/>
        <v>DSL</v>
      </c>
      <c r="U244" s="109" t="str">
        <f t="shared" si="50"/>
        <v>DSL</v>
      </c>
      <c r="V244" s="109" t="str">
        <f t="shared" si="50"/>
        <v>None</v>
      </c>
      <c r="W244" s="109" t="str">
        <f t="shared" si="50"/>
        <v>HFO</v>
      </c>
      <c r="X244" s="109" t="str">
        <f t="shared" si="50"/>
        <v>None</v>
      </c>
      <c r="Y244" s="109" t="str">
        <f t="shared" si="50"/>
        <v>HFO</v>
      </c>
      <c r="Z244" s="109" t="str">
        <f t="shared" si="50"/>
        <v>COA</v>
      </c>
      <c r="AA244" s="109" t="str">
        <f t="shared" si="50"/>
        <v>COA</v>
      </c>
      <c r="AB244" s="109" t="str">
        <f t="shared" si="50"/>
        <v>NGA</v>
      </c>
      <c r="AC244" s="109" t="str">
        <f t="shared" si="50"/>
        <v>NGA</v>
      </c>
      <c r="AD244" s="109" t="str">
        <f t="shared" si="50"/>
        <v>NGA</v>
      </c>
      <c r="AE244" s="109" t="str">
        <f t="shared" si="50"/>
        <v>COA</v>
      </c>
      <c r="AF244" s="109" t="str">
        <f t="shared" si="50"/>
        <v>COA</v>
      </c>
      <c r="AG244" s="109" t="str">
        <f t="shared" si="50"/>
        <v>COA</v>
      </c>
      <c r="AH244" s="109" t="str">
        <f t="shared" si="50"/>
        <v>WST</v>
      </c>
      <c r="AI244" s="109" t="str">
        <f t="shared" si="50"/>
        <v>WST</v>
      </c>
      <c r="AJ244" s="109" t="str">
        <f t="shared" si="50"/>
        <v>None</v>
      </c>
      <c r="AK244" s="109" t="str">
        <f t="shared" si="51"/>
        <v>None</v>
      </c>
      <c r="AL244" s="109" t="str">
        <f t="shared" si="49"/>
        <v>None</v>
      </c>
      <c r="AM244" s="109" t="str">
        <f t="shared" si="49"/>
        <v>None</v>
      </c>
      <c r="AN244" s="109" t="str">
        <f t="shared" si="49"/>
        <v>None</v>
      </c>
      <c r="AO244" s="109" t="str">
        <f t="shared" si="49"/>
        <v>None</v>
      </c>
      <c r="AP244" s="109" t="str">
        <f t="shared" si="49"/>
        <v>None</v>
      </c>
      <c r="AQ244" s="109" t="str">
        <f t="shared" si="49"/>
        <v>None</v>
      </c>
      <c r="AR244" s="109" t="str">
        <f t="shared" si="49"/>
        <v>None</v>
      </c>
      <c r="AS244" s="109" t="str">
        <f t="shared" si="49"/>
        <v>None</v>
      </c>
      <c r="AT244" s="109" t="str">
        <f t="shared" si="49"/>
        <v>None</v>
      </c>
      <c r="AU244" s="109" t="str">
        <f t="shared" si="49"/>
        <v>None</v>
      </c>
      <c r="AV244" s="109" t="str">
        <f t="shared" si="49"/>
        <v>None</v>
      </c>
      <c r="AW244" s="109" t="str">
        <f t="shared" si="49"/>
        <v>None</v>
      </c>
      <c r="AX244" s="109" t="str">
        <f t="shared" si="49"/>
        <v>None</v>
      </c>
      <c r="AY244" s="115" t="str">
        <f t="shared" si="49"/>
        <v>NGA</v>
      </c>
    </row>
    <row r="245" spans="1:51" s="13" customFormat="1">
      <c r="A245" s="2"/>
      <c r="B245" s="2"/>
      <c r="C245"/>
      <c r="D245"/>
      <c r="E245"/>
      <c r="F245" s="108" t="str">
        <f t="shared" si="52"/>
        <v>None</v>
      </c>
      <c r="G245" s="109" t="str">
        <f t="shared" si="52"/>
        <v>HFO</v>
      </c>
      <c r="H245" s="109" t="str">
        <f t="shared" si="52"/>
        <v>NGA</v>
      </c>
      <c r="I245" s="109" t="str">
        <f t="shared" si="52"/>
        <v>LPG</v>
      </c>
      <c r="J245" s="109" t="str">
        <f t="shared" si="52"/>
        <v>LPG</v>
      </c>
      <c r="K245" s="109" t="str">
        <f t="shared" si="52"/>
        <v>LPG</v>
      </c>
      <c r="L245" s="109" t="str">
        <f t="shared" si="52"/>
        <v>GSL</v>
      </c>
      <c r="M245" s="109" t="str">
        <f t="shared" si="52"/>
        <v>GSL</v>
      </c>
      <c r="N245" s="109" t="str">
        <f t="shared" si="52"/>
        <v>GSL</v>
      </c>
      <c r="O245" s="109" t="str">
        <f t="shared" si="52"/>
        <v>None</v>
      </c>
      <c r="P245" s="109" t="str">
        <f t="shared" si="52"/>
        <v>DSL</v>
      </c>
      <c r="Q245" s="109" t="str">
        <f t="shared" si="52"/>
        <v>GSL</v>
      </c>
      <c r="R245" s="109" t="str">
        <f t="shared" si="52"/>
        <v>None</v>
      </c>
      <c r="S245" s="109" t="str">
        <f t="shared" si="52"/>
        <v>None</v>
      </c>
      <c r="T245" s="109" t="str">
        <f t="shared" si="52"/>
        <v>DSL</v>
      </c>
      <c r="U245" s="109" t="str">
        <f t="shared" si="50"/>
        <v>DSL</v>
      </c>
      <c r="V245" s="109" t="str">
        <f t="shared" si="50"/>
        <v>None</v>
      </c>
      <c r="W245" s="109" t="str">
        <f t="shared" si="50"/>
        <v>HFO</v>
      </c>
      <c r="X245" s="109" t="str">
        <f t="shared" si="50"/>
        <v>None</v>
      </c>
      <c r="Y245" s="109" t="str">
        <f t="shared" si="50"/>
        <v>HFO</v>
      </c>
      <c r="Z245" s="109" t="str">
        <f t="shared" si="50"/>
        <v>COA</v>
      </c>
      <c r="AA245" s="109" t="str">
        <f t="shared" si="50"/>
        <v>COA</v>
      </c>
      <c r="AB245" s="109" t="str">
        <f t="shared" si="50"/>
        <v>NGA</v>
      </c>
      <c r="AC245" s="109" t="str">
        <f t="shared" si="50"/>
        <v>NGA</v>
      </c>
      <c r="AD245" s="109" t="str">
        <f t="shared" si="50"/>
        <v>NGA</v>
      </c>
      <c r="AE245" s="109" t="str">
        <f t="shared" si="50"/>
        <v>COA</v>
      </c>
      <c r="AF245" s="109" t="str">
        <f t="shared" si="50"/>
        <v>COA</v>
      </c>
      <c r="AG245" s="109" t="str">
        <f t="shared" si="50"/>
        <v>COA</v>
      </c>
      <c r="AH245" s="109" t="str">
        <f t="shared" si="50"/>
        <v>WST</v>
      </c>
      <c r="AI245" s="109" t="str">
        <f t="shared" si="50"/>
        <v>WST</v>
      </c>
      <c r="AJ245" s="109" t="str">
        <f t="shared" si="50"/>
        <v>None</v>
      </c>
      <c r="AK245" s="109" t="str">
        <f t="shared" si="51"/>
        <v>None</v>
      </c>
      <c r="AL245" s="109" t="str">
        <f t="shared" si="49"/>
        <v>None</v>
      </c>
      <c r="AM245" s="109" t="str">
        <f t="shared" si="49"/>
        <v>None</v>
      </c>
      <c r="AN245" s="109" t="str">
        <f t="shared" si="49"/>
        <v>None</v>
      </c>
      <c r="AO245" s="109" t="str">
        <f t="shared" si="49"/>
        <v>None</v>
      </c>
      <c r="AP245" s="109" t="str">
        <f t="shared" si="49"/>
        <v>None</v>
      </c>
      <c r="AQ245" s="109" t="str">
        <f t="shared" si="49"/>
        <v>None</v>
      </c>
      <c r="AR245" s="109" t="str">
        <f t="shared" si="49"/>
        <v>None</v>
      </c>
      <c r="AS245" s="109" t="str">
        <f t="shared" si="49"/>
        <v>None</v>
      </c>
      <c r="AT245" s="109" t="str">
        <f t="shared" si="49"/>
        <v>None</v>
      </c>
      <c r="AU245" s="109" t="str">
        <f t="shared" si="49"/>
        <v>None</v>
      </c>
      <c r="AV245" s="109" t="str">
        <f t="shared" si="49"/>
        <v>None</v>
      </c>
      <c r="AW245" s="109" t="str">
        <f t="shared" si="49"/>
        <v>None</v>
      </c>
      <c r="AX245" s="109" t="str">
        <f t="shared" si="49"/>
        <v>None</v>
      </c>
      <c r="AY245" s="115" t="str">
        <f t="shared" si="49"/>
        <v>NGA</v>
      </c>
    </row>
    <row r="246" spans="1:51" s="13" customFormat="1">
      <c r="A246" s="2"/>
      <c r="B246" s="2"/>
      <c r="C246"/>
      <c r="D246"/>
      <c r="E246"/>
      <c r="F246" s="108" t="str">
        <f t="shared" si="52"/>
        <v>None</v>
      </c>
      <c r="G246" s="109" t="str">
        <f t="shared" si="52"/>
        <v>HFO</v>
      </c>
      <c r="H246" s="109" t="str">
        <f t="shared" si="52"/>
        <v>NGA</v>
      </c>
      <c r="I246" s="109" t="str">
        <f t="shared" si="52"/>
        <v>LPG</v>
      </c>
      <c r="J246" s="109" t="str">
        <f t="shared" si="52"/>
        <v>LPG</v>
      </c>
      <c r="K246" s="109" t="str">
        <f t="shared" si="52"/>
        <v>LPG</v>
      </c>
      <c r="L246" s="109" t="str">
        <f t="shared" si="52"/>
        <v>GSL</v>
      </c>
      <c r="M246" s="109" t="str">
        <f t="shared" si="52"/>
        <v>GSL</v>
      </c>
      <c r="N246" s="109" t="str">
        <f t="shared" si="52"/>
        <v>GSL</v>
      </c>
      <c r="O246" s="109" t="str">
        <f t="shared" si="52"/>
        <v>None</v>
      </c>
      <c r="P246" s="109" t="str">
        <f t="shared" si="52"/>
        <v>DSL</v>
      </c>
      <c r="Q246" s="109" t="str">
        <f t="shared" si="52"/>
        <v>GSL</v>
      </c>
      <c r="R246" s="109" t="str">
        <f t="shared" si="52"/>
        <v>None</v>
      </c>
      <c r="S246" s="109" t="str">
        <f t="shared" si="52"/>
        <v>None</v>
      </c>
      <c r="T246" s="109" t="str">
        <f t="shared" si="52"/>
        <v>DSL</v>
      </c>
      <c r="U246" s="109" t="str">
        <f t="shared" si="50"/>
        <v>DSL</v>
      </c>
      <c r="V246" s="109" t="str">
        <f t="shared" si="50"/>
        <v>None</v>
      </c>
      <c r="W246" s="109" t="str">
        <f t="shared" si="50"/>
        <v>HFO</v>
      </c>
      <c r="X246" s="109" t="str">
        <f t="shared" si="50"/>
        <v>None</v>
      </c>
      <c r="Y246" s="109" t="str">
        <f t="shared" si="50"/>
        <v>HFO</v>
      </c>
      <c r="Z246" s="109" t="str">
        <f t="shared" si="50"/>
        <v>COA</v>
      </c>
      <c r="AA246" s="109" t="str">
        <f t="shared" si="50"/>
        <v>COA</v>
      </c>
      <c r="AB246" s="109" t="str">
        <f t="shared" si="50"/>
        <v>NGA</v>
      </c>
      <c r="AC246" s="109" t="str">
        <f t="shared" si="50"/>
        <v>NGA</v>
      </c>
      <c r="AD246" s="109" t="str">
        <f t="shared" si="50"/>
        <v>NGA</v>
      </c>
      <c r="AE246" s="109" t="str">
        <f t="shared" si="50"/>
        <v>COA</v>
      </c>
      <c r="AF246" s="109" t="str">
        <f t="shared" si="50"/>
        <v>COA</v>
      </c>
      <c r="AG246" s="109" t="str">
        <f t="shared" si="50"/>
        <v>COA</v>
      </c>
      <c r="AH246" s="109" t="str">
        <f t="shared" si="50"/>
        <v>WST</v>
      </c>
      <c r="AI246" s="109" t="str">
        <f t="shared" si="50"/>
        <v>WST</v>
      </c>
      <c r="AJ246" s="109" t="str">
        <f t="shared" si="50"/>
        <v>None</v>
      </c>
      <c r="AK246" s="109" t="str">
        <f t="shared" si="51"/>
        <v>None</v>
      </c>
      <c r="AL246" s="109" t="str">
        <f t="shared" si="49"/>
        <v>None</v>
      </c>
      <c r="AM246" s="109" t="str">
        <f t="shared" si="49"/>
        <v>None</v>
      </c>
      <c r="AN246" s="109" t="str">
        <f t="shared" si="49"/>
        <v>None</v>
      </c>
      <c r="AO246" s="109" t="str">
        <f t="shared" si="49"/>
        <v>None</v>
      </c>
      <c r="AP246" s="109" t="str">
        <f t="shared" si="49"/>
        <v>None</v>
      </c>
      <c r="AQ246" s="109" t="str">
        <f t="shared" si="49"/>
        <v>None</v>
      </c>
      <c r="AR246" s="109" t="str">
        <f t="shared" si="49"/>
        <v>None</v>
      </c>
      <c r="AS246" s="109" t="str">
        <f t="shared" si="49"/>
        <v>None</v>
      </c>
      <c r="AT246" s="109" t="str">
        <f t="shared" si="49"/>
        <v>None</v>
      </c>
      <c r="AU246" s="109" t="str">
        <f t="shared" si="49"/>
        <v>None</v>
      </c>
      <c r="AV246" s="109" t="str">
        <f t="shared" si="49"/>
        <v>None</v>
      </c>
      <c r="AW246" s="109" t="str">
        <f t="shared" si="49"/>
        <v>None</v>
      </c>
      <c r="AX246" s="109" t="str">
        <f t="shared" si="49"/>
        <v>None</v>
      </c>
      <c r="AY246" s="115" t="str">
        <f t="shared" si="49"/>
        <v>NGA</v>
      </c>
    </row>
    <row r="247" spans="1:51" s="13" customFormat="1">
      <c r="A247" s="2"/>
      <c r="B247" s="2"/>
      <c r="C247"/>
      <c r="D247"/>
      <c r="E247"/>
      <c r="F247" s="108" t="str">
        <f t="shared" si="52"/>
        <v>None</v>
      </c>
      <c r="G247" s="109" t="str">
        <f t="shared" si="52"/>
        <v>HFO</v>
      </c>
      <c r="H247" s="109" t="str">
        <f t="shared" si="52"/>
        <v>NGA</v>
      </c>
      <c r="I247" s="109" t="str">
        <f t="shared" si="52"/>
        <v>LPG</v>
      </c>
      <c r="J247" s="109" t="str">
        <f t="shared" si="52"/>
        <v>LPG</v>
      </c>
      <c r="K247" s="109" t="str">
        <f t="shared" si="52"/>
        <v>LPG</v>
      </c>
      <c r="L247" s="109" t="str">
        <f t="shared" si="52"/>
        <v>GSL</v>
      </c>
      <c r="M247" s="109" t="str">
        <f t="shared" si="52"/>
        <v>GSL</v>
      </c>
      <c r="N247" s="109" t="str">
        <f t="shared" si="52"/>
        <v>GSL</v>
      </c>
      <c r="O247" s="109" t="str">
        <f t="shared" si="52"/>
        <v>None</v>
      </c>
      <c r="P247" s="109" t="str">
        <f t="shared" si="52"/>
        <v>DSL</v>
      </c>
      <c r="Q247" s="109" t="str">
        <f t="shared" si="52"/>
        <v>GSL</v>
      </c>
      <c r="R247" s="109" t="str">
        <f t="shared" si="52"/>
        <v>None</v>
      </c>
      <c r="S247" s="109" t="str">
        <f t="shared" si="52"/>
        <v>None</v>
      </c>
      <c r="T247" s="109" t="str">
        <f t="shared" si="52"/>
        <v>DSL</v>
      </c>
      <c r="U247" s="109" t="str">
        <f t="shared" si="50"/>
        <v>DSL</v>
      </c>
      <c r="V247" s="109" t="str">
        <f t="shared" si="50"/>
        <v>None</v>
      </c>
      <c r="W247" s="109" t="str">
        <f t="shared" si="50"/>
        <v>HFO</v>
      </c>
      <c r="X247" s="109" t="str">
        <f t="shared" si="50"/>
        <v>None</v>
      </c>
      <c r="Y247" s="109" t="str">
        <f t="shared" si="50"/>
        <v>HFO</v>
      </c>
      <c r="Z247" s="109" t="str">
        <f t="shared" si="50"/>
        <v>COA</v>
      </c>
      <c r="AA247" s="109" t="str">
        <f t="shared" si="50"/>
        <v>COA</v>
      </c>
      <c r="AB247" s="109" t="str">
        <f t="shared" si="50"/>
        <v>NGA</v>
      </c>
      <c r="AC247" s="109" t="str">
        <f t="shared" si="50"/>
        <v>NGA</v>
      </c>
      <c r="AD247" s="109" t="str">
        <f t="shared" si="50"/>
        <v>NGA</v>
      </c>
      <c r="AE247" s="109" t="str">
        <f t="shared" si="50"/>
        <v>COA</v>
      </c>
      <c r="AF247" s="109" t="str">
        <f t="shared" si="50"/>
        <v>COA</v>
      </c>
      <c r="AG247" s="109" t="str">
        <f t="shared" si="50"/>
        <v>COA</v>
      </c>
      <c r="AH247" s="109" t="str">
        <f t="shared" si="50"/>
        <v>WST</v>
      </c>
      <c r="AI247" s="109" t="str">
        <f t="shared" si="50"/>
        <v>WST</v>
      </c>
      <c r="AJ247" s="109" t="str">
        <f t="shared" si="50"/>
        <v>None</v>
      </c>
      <c r="AK247" s="109" t="str">
        <f t="shared" si="51"/>
        <v>None</v>
      </c>
      <c r="AL247" s="109" t="str">
        <f t="shared" si="49"/>
        <v>None</v>
      </c>
      <c r="AM247" s="109" t="str">
        <f t="shared" si="49"/>
        <v>None</v>
      </c>
      <c r="AN247" s="109" t="str">
        <f t="shared" si="49"/>
        <v>None</v>
      </c>
      <c r="AO247" s="109" t="str">
        <f t="shared" si="49"/>
        <v>None</v>
      </c>
      <c r="AP247" s="109" t="str">
        <f t="shared" si="49"/>
        <v>None</v>
      </c>
      <c r="AQ247" s="109" t="str">
        <f t="shared" si="49"/>
        <v>None</v>
      </c>
      <c r="AR247" s="109" t="str">
        <f t="shared" si="49"/>
        <v>None</v>
      </c>
      <c r="AS247" s="109" t="str">
        <f t="shared" si="49"/>
        <v>None</v>
      </c>
      <c r="AT247" s="109" t="str">
        <f t="shared" si="49"/>
        <v>None</v>
      </c>
      <c r="AU247" s="109" t="str">
        <f t="shared" si="49"/>
        <v>None</v>
      </c>
      <c r="AV247" s="109" t="str">
        <f t="shared" si="49"/>
        <v>None</v>
      </c>
      <c r="AW247" s="109" t="str">
        <f t="shared" si="49"/>
        <v>None</v>
      </c>
      <c r="AX247" s="109" t="str">
        <f t="shared" si="49"/>
        <v>None</v>
      </c>
      <c r="AY247" s="115" t="str">
        <f t="shared" si="49"/>
        <v>NGA</v>
      </c>
    </row>
    <row r="248" spans="1:51" s="13" customFormat="1">
      <c r="A248" s="2"/>
      <c r="B248" s="2"/>
      <c r="C248"/>
      <c r="D248"/>
      <c r="E248"/>
      <c r="F248" s="108" t="str">
        <f t="shared" si="52"/>
        <v>None</v>
      </c>
      <c r="G248" s="109" t="str">
        <f t="shared" si="52"/>
        <v>HFO</v>
      </c>
      <c r="H248" s="109" t="str">
        <f t="shared" si="52"/>
        <v>NGA</v>
      </c>
      <c r="I248" s="109" t="str">
        <f t="shared" si="52"/>
        <v>LPG</v>
      </c>
      <c r="J248" s="109" t="str">
        <f t="shared" si="52"/>
        <v>LPG</v>
      </c>
      <c r="K248" s="109" t="str">
        <f t="shared" si="52"/>
        <v>LPG</v>
      </c>
      <c r="L248" s="109" t="str">
        <f t="shared" si="52"/>
        <v>GSL</v>
      </c>
      <c r="M248" s="109" t="str">
        <f t="shared" si="52"/>
        <v>GSL</v>
      </c>
      <c r="N248" s="109" t="str">
        <f t="shared" si="52"/>
        <v>GSL</v>
      </c>
      <c r="O248" s="109" t="str">
        <f t="shared" si="52"/>
        <v>None</v>
      </c>
      <c r="P248" s="109" t="str">
        <f t="shared" si="52"/>
        <v>DSL</v>
      </c>
      <c r="Q248" s="109" t="str">
        <f t="shared" si="52"/>
        <v>GSL</v>
      </c>
      <c r="R248" s="109" t="str">
        <f t="shared" si="52"/>
        <v>None</v>
      </c>
      <c r="S248" s="109" t="str">
        <f t="shared" si="52"/>
        <v>None</v>
      </c>
      <c r="T248" s="109" t="str">
        <f t="shared" si="52"/>
        <v>DSL</v>
      </c>
      <c r="U248" s="109" t="str">
        <f t="shared" si="50"/>
        <v>DSL</v>
      </c>
      <c r="V248" s="109" t="str">
        <f t="shared" si="50"/>
        <v>None</v>
      </c>
      <c r="W248" s="109" t="str">
        <f t="shared" si="50"/>
        <v>HFO</v>
      </c>
      <c r="X248" s="109" t="str">
        <f t="shared" si="50"/>
        <v>None</v>
      </c>
      <c r="Y248" s="109" t="str">
        <f t="shared" si="50"/>
        <v>HFO</v>
      </c>
      <c r="Z248" s="109" t="str">
        <f t="shared" si="50"/>
        <v>COA</v>
      </c>
      <c r="AA248" s="109" t="str">
        <f t="shared" si="50"/>
        <v>COA</v>
      </c>
      <c r="AB248" s="109" t="str">
        <f t="shared" si="50"/>
        <v>NGA</v>
      </c>
      <c r="AC248" s="109" t="str">
        <f t="shared" si="50"/>
        <v>NGA</v>
      </c>
      <c r="AD248" s="109" t="str">
        <f t="shared" si="50"/>
        <v>NGA</v>
      </c>
      <c r="AE248" s="109" t="str">
        <f t="shared" si="50"/>
        <v>COA</v>
      </c>
      <c r="AF248" s="109" t="str">
        <f t="shared" si="50"/>
        <v>COA</v>
      </c>
      <c r="AG248" s="109" t="str">
        <f t="shared" si="50"/>
        <v>COA</v>
      </c>
      <c r="AH248" s="109" t="str">
        <f t="shared" si="50"/>
        <v>WST</v>
      </c>
      <c r="AI248" s="109" t="str">
        <f t="shared" si="50"/>
        <v>WST</v>
      </c>
      <c r="AJ248" s="109" t="str">
        <f t="shared" si="50"/>
        <v>None</v>
      </c>
      <c r="AK248" s="109" t="str">
        <f t="shared" si="51"/>
        <v>None</v>
      </c>
      <c r="AL248" s="109" t="str">
        <f t="shared" si="49"/>
        <v>None</v>
      </c>
      <c r="AM248" s="109" t="str">
        <f t="shared" si="49"/>
        <v>None</v>
      </c>
      <c r="AN248" s="109" t="str">
        <f t="shared" si="49"/>
        <v>None</v>
      </c>
      <c r="AO248" s="109" t="str">
        <f t="shared" si="49"/>
        <v>None</v>
      </c>
      <c r="AP248" s="109" t="str">
        <f t="shared" si="49"/>
        <v>None</v>
      </c>
      <c r="AQ248" s="109" t="str">
        <f t="shared" si="49"/>
        <v>None</v>
      </c>
      <c r="AR248" s="109" t="str">
        <f t="shared" si="49"/>
        <v>None</v>
      </c>
      <c r="AS248" s="109" t="str">
        <f t="shared" si="49"/>
        <v>None</v>
      </c>
      <c r="AT248" s="109" t="str">
        <f t="shared" si="49"/>
        <v>None</v>
      </c>
      <c r="AU248" s="109" t="str">
        <f t="shared" si="49"/>
        <v>None</v>
      </c>
      <c r="AV248" s="109" t="str">
        <f t="shared" si="49"/>
        <v>None</v>
      </c>
      <c r="AW248" s="109" t="str">
        <f t="shared" si="49"/>
        <v>None</v>
      </c>
      <c r="AX248" s="109" t="str">
        <f t="shared" si="49"/>
        <v>None</v>
      </c>
      <c r="AY248" s="115" t="str">
        <f t="shared" si="49"/>
        <v>NGA</v>
      </c>
    </row>
    <row r="249" spans="1:51" s="13" customFormat="1">
      <c r="A249" s="2"/>
      <c r="B249" s="2"/>
      <c r="C249"/>
      <c r="D249"/>
      <c r="E249"/>
      <c r="F249" s="108" t="str">
        <f t="shared" si="52"/>
        <v>None</v>
      </c>
      <c r="G249" s="109" t="str">
        <f t="shared" si="52"/>
        <v>HFO</v>
      </c>
      <c r="H249" s="109" t="str">
        <f t="shared" si="52"/>
        <v>NGA</v>
      </c>
      <c r="I249" s="109" t="str">
        <f t="shared" si="52"/>
        <v>LPG</v>
      </c>
      <c r="J249" s="109" t="str">
        <f t="shared" si="52"/>
        <v>LPG</v>
      </c>
      <c r="K249" s="109" t="str">
        <f t="shared" si="52"/>
        <v>LPG</v>
      </c>
      <c r="L249" s="109" t="str">
        <f t="shared" si="52"/>
        <v>GSL</v>
      </c>
      <c r="M249" s="109" t="str">
        <f t="shared" si="52"/>
        <v>GSL</v>
      </c>
      <c r="N249" s="109" t="str">
        <f t="shared" si="52"/>
        <v>GSL</v>
      </c>
      <c r="O249" s="109" t="str">
        <f t="shared" si="52"/>
        <v>None</v>
      </c>
      <c r="P249" s="109" t="str">
        <f t="shared" si="52"/>
        <v>DSL</v>
      </c>
      <c r="Q249" s="109" t="str">
        <f t="shared" si="52"/>
        <v>GSL</v>
      </c>
      <c r="R249" s="109" t="str">
        <f t="shared" si="52"/>
        <v>None</v>
      </c>
      <c r="S249" s="109" t="str">
        <f t="shared" si="52"/>
        <v>None</v>
      </c>
      <c r="T249" s="109" t="str">
        <f t="shared" si="52"/>
        <v>DSL</v>
      </c>
      <c r="U249" s="109" t="str">
        <f t="shared" si="50"/>
        <v>DSL</v>
      </c>
      <c r="V249" s="109" t="str">
        <f t="shared" si="50"/>
        <v>None</v>
      </c>
      <c r="W249" s="109" t="str">
        <f t="shared" si="50"/>
        <v>HFO</v>
      </c>
      <c r="X249" s="109" t="str">
        <f t="shared" si="50"/>
        <v>None</v>
      </c>
      <c r="Y249" s="109" t="str">
        <f t="shared" si="50"/>
        <v>HFO</v>
      </c>
      <c r="Z249" s="109" t="str">
        <f t="shared" si="50"/>
        <v>COA</v>
      </c>
      <c r="AA249" s="109" t="str">
        <f t="shared" si="50"/>
        <v>COA</v>
      </c>
      <c r="AB249" s="109" t="str">
        <f t="shared" si="50"/>
        <v>NGA</v>
      </c>
      <c r="AC249" s="109" t="str">
        <f t="shared" si="50"/>
        <v>NGA</v>
      </c>
      <c r="AD249" s="109" t="str">
        <f t="shared" si="50"/>
        <v>NGA</v>
      </c>
      <c r="AE249" s="109" t="str">
        <f t="shared" si="50"/>
        <v>COA</v>
      </c>
      <c r="AF249" s="109" t="str">
        <f t="shared" si="50"/>
        <v>COA</v>
      </c>
      <c r="AG249" s="109" t="str">
        <f t="shared" si="50"/>
        <v>COA</v>
      </c>
      <c r="AH249" s="109" t="str">
        <f t="shared" si="50"/>
        <v>WST</v>
      </c>
      <c r="AI249" s="109" t="str">
        <f t="shared" si="50"/>
        <v>WST</v>
      </c>
      <c r="AJ249" s="109" t="str">
        <f t="shared" si="50"/>
        <v>None</v>
      </c>
      <c r="AK249" s="109" t="str">
        <f t="shared" si="51"/>
        <v>None</v>
      </c>
      <c r="AL249" s="109" t="str">
        <f t="shared" si="49"/>
        <v>None</v>
      </c>
      <c r="AM249" s="109" t="str">
        <f t="shared" si="49"/>
        <v>None</v>
      </c>
      <c r="AN249" s="109" t="str">
        <f t="shared" si="49"/>
        <v>None</v>
      </c>
      <c r="AO249" s="109" t="str">
        <f t="shared" si="49"/>
        <v>None</v>
      </c>
      <c r="AP249" s="109" t="str">
        <f t="shared" si="49"/>
        <v>None</v>
      </c>
      <c r="AQ249" s="109" t="str">
        <f t="shared" si="49"/>
        <v>None</v>
      </c>
      <c r="AR249" s="109" t="str">
        <f t="shared" si="49"/>
        <v>None</v>
      </c>
      <c r="AS249" s="109" t="str">
        <f t="shared" si="49"/>
        <v>None</v>
      </c>
      <c r="AT249" s="109" t="str">
        <f t="shared" si="49"/>
        <v>None</v>
      </c>
      <c r="AU249" s="109" t="str">
        <f t="shared" si="49"/>
        <v>None</v>
      </c>
      <c r="AV249" s="109" t="str">
        <f t="shared" si="49"/>
        <v>None</v>
      </c>
      <c r="AW249" s="109" t="str">
        <f t="shared" si="49"/>
        <v>None</v>
      </c>
      <c r="AX249" s="109" t="str">
        <f t="shared" si="49"/>
        <v>None</v>
      </c>
      <c r="AY249" s="115" t="str">
        <f t="shared" si="49"/>
        <v>NGA</v>
      </c>
    </row>
    <row r="250" spans="1:51" s="13" customFormat="1">
      <c r="A250" s="2"/>
      <c r="B250" s="2"/>
      <c r="C250"/>
      <c r="D250"/>
      <c r="E250"/>
      <c r="F250" s="108" t="str">
        <f t="shared" si="52"/>
        <v>None</v>
      </c>
      <c r="G250" s="109" t="str">
        <f t="shared" si="52"/>
        <v>HFO</v>
      </c>
      <c r="H250" s="109" t="str">
        <f t="shared" si="52"/>
        <v>NGA</v>
      </c>
      <c r="I250" s="109" t="str">
        <f t="shared" si="52"/>
        <v>LPG</v>
      </c>
      <c r="J250" s="109" t="str">
        <f t="shared" si="52"/>
        <v>LPG</v>
      </c>
      <c r="K250" s="109" t="str">
        <f t="shared" si="52"/>
        <v>LPG</v>
      </c>
      <c r="L250" s="109" t="str">
        <f t="shared" si="52"/>
        <v>GSL</v>
      </c>
      <c r="M250" s="109" t="str">
        <f t="shared" si="52"/>
        <v>GSL</v>
      </c>
      <c r="N250" s="109" t="str">
        <f t="shared" si="52"/>
        <v>GSL</v>
      </c>
      <c r="O250" s="109" t="str">
        <f t="shared" si="52"/>
        <v>None</v>
      </c>
      <c r="P250" s="109" t="str">
        <f t="shared" si="52"/>
        <v>DSL</v>
      </c>
      <c r="Q250" s="109" t="str">
        <f t="shared" si="52"/>
        <v>GSL</v>
      </c>
      <c r="R250" s="109" t="str">
        <f t="shared" si="52"/>
        <v>None</v>
      </c>
      <c r="S250" s="109" t="str">
        <f t="shared" si="52"/>
        <v>None</v>
      </c>
      <c r="T250" s="109" t="str">
        <f t="shared" si="52"/>
        <v>DSL</v>
      </c>
      <c r="U250" s="109" t="str">
        <f t="shared" si="50"/>
        <v>DSL</v>
      </c>
      <c r="V250" s="109" t="str">
        <f t="shared" si="50"/>
        <v>None</v>
      </c>
      <c r="W250" s="109" t="str">
        <f t="shared" si="50"/>
        <v>HFO</v>
      </c>
      <c r="X250" s="109" t="str">
        <f t="shared" si="50"/>
        <v>None</v>
      </c>
      <c r="Y250" s="109" t="str">
        <f t="shared" si="50"/>
        <v>HFO</v>
      </c>
      <c r="Z250" s="109" t="str">
        <f t="shared" si="50"/>
        <v>COA</v>
      </c>
      <c r="AA250" s="109" t="str">
        <f t="shared" si="50"/>
        <v>COA</v>
      </c>
      <c r="AB250" s="109" t="str">
        <f t="shared" si="50"/>
        <v>NGA</v>
      </c>
      <c r="AC250" s="109" t="str">
        <f t="shared" si="50"/>
        <v>NGA</v>
      </c>
      <c r="AD250" s="109" t="str">
        <f t="shared" si="50"/>
        <v>NGA</v>
      </c>
      <c r="AE250" s="109" t="str">
        <f t="shared" si="50"/>
        <v>COA</v>
      </c>
      <c r="AF250" s="109" t="str">
        <f t="shared" si="50"/>
        <v>COA</v>
      </c>
      <c r="AG250" s="109" t="str">
        <f t="shared" si="50"/>
        <v>COA</v>
      </c>
      <c r="AH250" s="109" t="str">
        <f t="shared" si="50"/>
        <v>WST</v>
      </c>
      <c r="AI250" s="109" t="str">
        <f t="shared" si="50"/>
        <v>WST</v>
      </c>
      <c r="AJ250" s="109" t="str">
        <f t="shared" ref="AJ250:AY255" si="53">AJ$9</f>
        <v>None</v>
      </c>
      <c r="AK250" s="109" t="str">
        <f t="shared" si="51"/>
        <v>None</v>
      </c>
      <c r="AL250" s="109" t="str">
        <f t="shared" si="51"/>
        <v>None</v>
      </c>
      <c r="AM250" s="109" t="str">
        <f t="shared" si="51"/>
        <v>None</v>
      </c>
      <c r="AN250" s="109" t="str">
        <f t="shared" si="51"/>
        <v>None</v>
      </c>
      <c r="AO250" s="109" t="str">
        <f t="shared" si="51"/>
        <v>None</v>
      </c>
      <c r="AP250" s="109" t="str">
        <f t="shared" si="51"/>
        <v>None</v>
      </c>
      <c r="AQ250" s="109" t="str">
        <f t="shared" si="51"/>
        <v>None</v>
      </c>
      <c r="AR250" s="109" t="str">
        <f t="shared" si="51"/>
        <v>None</v>
      </c>
      <c r="AS250" s="109" t="str">
        <f t="shared" si="51"/>
        <v>None</v>
      </c>
      <c r="AT250" s="109" t="str">
        <f t="shared" si="51"/>
        <v>None</v>
      </c>
      <c r="AU250" s="109" t="str">
        <f t="shared" si="51"/>
        <v>None</v>
      </c>
      <c r="AV250" s="109" t="str">
        <f t="shared" si="51"/>
        <v>None</v>
      </c>
      <c r="AW250" s="109" t="str">
        <f t="shared" si="51"/>
        <v>None</v>
      </c>
      <c r="AX250" s="109" t="str">
        <f t="shared" si="51"/>
        <v>None</v>
      </c>
      <c r="AY250" s="115" t="str">
        <f t="shared" si="51"/>
        <v>NGA</v>
      </c>
    </row>
    <row r="251" spans="1:51" s="13" customFormat="1">
      <c r="A251" s="2"/>
      <c r="B251" s="2"/>
      <c r="C251"/>
      <c r="D251"/>
      <c r="E251"/>
      <c r="F251" s="108" t="str">
        <f t="shared" si="52"/>
        <v>None</v>
      </c>
      <c r="G251" s="109" t="str">
        <f t="shared" si="52"/>
        <v>HFO</v>
      </c>
      <c r="H251" s="109" t="str">
        <f t="shared" si="52"/>
        <v>NGA</v>
      </c>
      <c r="I251" s="109" t="str">
        <f t="shared" si="52"/>
        <v>LPG</v>
      </c>
      <c r="J251" s="109" t="str">
        <f t="shared" si="52"/>
        <v>LPG</v>
      </c>
      <c r="K251" s="109" t="str">
        <f t="shared" si="52"/>
        <v>LPG</v>
      </c>
      <c r="L251" s="109" t="str">
        <f t="shared" si="52"/>
        <v>GSL</v>
      </c>
      <c r="M251" s="109" t="str">
        <f t="shared" si="52"/>
        <v>GSL</v>
      </c>
      <c r="N251" s="109" t="str">
        <f t="shared" si="52"/>
        <v>GSL</v>
      </c>
      <c r="O251" s="109" t="str">
        <f t="shared" si="52"/>
        <v>None</v>
      </c>
      <c r="P251" s="109" t="str">
        <f t="shared" si="52"/>
        <v>DSL</v>
      </c>
      <c r="Q251" s="109" t="str">
        <f t="shared" si="52"/>
        <v>GSL</v>
      </c>
      <c r="R251" s="109" t="str">
        <f t="shared" si="52"/>
        <v>None</v>
      </c>
      <c r="S251" s="109" t="str">
        <f t="shared" si="52"/>
        <v>None</v>
      </c>
      <c r="T251" s="109" t="str">
        <f t="shared" si="52"/>
        <v>DSL</v>
      </c>
      <c r="U251" s="109" t="str">
        <f t="shared" si="52"/>
        <v>DSL</v>
      </c>
      <c r="V251" s="109" t="str">
        <f t="shared" ref="V251:AI255" si="54">V$9</f>
        <v>None</v>
      </c>
      <c r="W251" s="109" t="str">
        <f t="shared" si="54"/>
        <v>HFO</v>
      </c>
      <c r="X251" s="109" t="str">
        <f t="shared" si="54"/>
        <v>None</v>
      </c>
      <c r="Y251" s="109" t="str">
        <f t="shared" si="54"/>
        <v>HFO</v>
      </c>
      <c r="Z251" s="109" t="str">
        <f t="shared" si="54"/>
        <v>COA</v>
      </c>
      <c r="AA251" s="109" t="str">
        <f t="shared" si="54"/>
        <v>COA</v>
      </c>
      <c r="AB251" s="109" t="str">
        <f t="shared" si="54"/>
        <v>NGA</v>
      </c>
      <c r="AC251" s="109" t="str">
        <f t="shared" si="54"/>
        <v>NGA</v>
      </c>
      <c r="AD251" s="109" t="str">
        <f t="shared" si="54"/>
        <v>NGA</v>
      </c>
      <c r="AE251" s="109" t="str">
        <f t="shared" si="54"/>
        <v>COA</v>
      </c>
      <c r="AF251" s="109" t="str">
        <f t="shared" si="54"/>
        <v>COA</v>
      </c>
      <c r="AG251" s="109" t="str">
        <f t="shared" si="54"/>
        <v>COA</v>
      </c>
      <c r="AH251" s="109" t="str">
        <f t="shared" si="54"/>
        <v>WST</v>
      </c>
      <c r="AI251" s="109" t="str">
        <f t="shared" si="54"/>
        <v>WST</v>
      </c>
      <c r="AJ251" s="109" t="str">
        <f t="shared" si="53"/>
        <v>None</v>
      </c>
      <c r="AK251" s="109" t="str">
        <f t="shared" si="53"/>
        <v>None</v>
      </c>
      <c r="AL251" s="109" t="str">
        <f t="shared" si="53"/>
        <v>None</v>
      </c>
      <c r="AM251" s="109" t="str">
        <f t="shared" si="53"/>
        <v>None</v>
      </c>
      <c r="AN251" s="109" t="str">
        <f t="shared" si="53"/>
        <v>None</v>
      </c>
      <c r="AO251" s="109" t="str">
        <f t="shared" si="53"/>
        <v>None</v>
      </c>
      <c r="AP251" s="109" t="str">
        <f t="shared" si="53"/>
        <v>None</v>
      </c>
      <c r="AQ251" s="109" t="str">
        <f t="shared" si="53"/>
        <v>None</v>
      </c>
      <c r="AR251" s="109" t="str">
        <f t="shared" si="53"/>
        <v>None</v>
      </c>
      <c r="AS251" s="109" t="str">
        <f t="shared" si="53"/>
        <v>None</v>
      </c>
      <c r="AT251" s="109" t="str">
        <f t="shared" si="53"/>
        <v>None</v>
      </c>
      <c r="AU251" s="109" t="str">
        <f t="shared" si="53"/>
        <v>None</v>
      </c>
      <c r="AV251" s="109" t="str">
        <f t="shared" si="53"/>
        <v>None</v>
      </c>
      <c r="AW251" s="109" t="str">
        <f t="shared" si="53"/>
        <v>None</v>
      </c>
      <c r="AX251" s="109" t="str">
        <f t="shared" si="53"/>
        <v>None</v>
      </c>
      <c r="AY251" s="115" t="str">
        <f t="shared" si="53"/>
        <v>NGA</v>
      </c>
    </row>
    <row r="252" spans="1:51" s="13" customFormat="1">
      <c r="A252" s="2"/>
      <c r="B252" s="2"/>
      <c r="C252"/>
      <c r="D252"/>
      <c r="E252"/>
      <c r="F252" s="108" t="str">
        <f t="shared" ref="F252:U255" si="55">F$9</f>
        <v>None</v>
      </c>
      <c r="G252" s="109" t="str">
        <f t="shared" si="55"/>
        <v>HFO</v>
      </c>
      <c r="H252" s="109" t="str">
        <f t="shared" si="55"/>
        <v>NGA</v>
      </c>
      <c r="I252" s="109" t="str">
        <f t="shared" si="55"/>
        <v>LPG</v>
      </c>
      <c r="J252" s="109" t="str">
        <f t="shared" si="55"/>
        <v>LPG</v>
      </c>
      <c r="K252" s="109" t="str">
        <f t="shared" si="55"/>
        <v>LPG</v>
      </c>
      <c r="L252" s="109" t="str">
        <f t="shared" si="55"/>
        <v>GSL</v>
      </c>
      <c r="M252" s="109" t="str">
        <f t="shared" si="55"/>
        <v>GSL</v>
      </c>
      <c r="N252" s="109" t="str">
        <f t="shared" si="55"/>
        <v>GSL</v>
      </c>
      <c r="O252" s="109" t="str">
        <f t="shared" si="55"/>
        <v>None</v>
      </c>
      <c r="P252" s="109" t="str">
        <f t="shared" si="55"/>
        <v>DSL</v>
      </c>
      <c r="Q252" s="109" t="str">
        <f t="shared" si="55"/>
        <v>GSL</v>
      </c>
      <c r="R252" s="109" t="str">
        <f t="shared" si="55"/>
        <v>None</v>
      </c>
      <c r="S252" s="109" t="str">
        <f t="shared" si="55"/>
        <v>None</v>
      </c>
      <c r="T252" s="109" t="str">
        <f t="shared" si="55"/>
        <v>DSL</v>
      </c>
      <c r="U252" s="109" t="str">
        <f t="shared" si="55"/>
        <v>DSL</v>
      </c>
      <c r="V252" s="109" t="str">
        <f t="shared" si="54"/>
        <v>None</v>
      </c>
      <c r="W252" s="109" t="str">
        <f t="shared" si="54"/>
        <v>HFO</v>
      </c>
      <c r="X252" s="109" t="str">
        <f t="shared" si="54"/>
        <v>None</v>
      </c>
      <c r="Y252" s="109" t="str">
        <f t="shared" si="54"/>
        <v>HFO</v>
      </c>
      <c r="Z252" s="109" t="str">
        <f t="shared" si="54"/>
        <v>COA</v>
      </c>
      <c r="AA252" s="109" t="str">
        <f t="shared" si="54"/>
        <v>COA</v>
      </c>
      <c r="AB252" s="109" t="str">
        <f t="shared" si="54"/>
        <v>NGA</v>
      </c>
      <c r="AC252" s="109" t="str">
        <f t="shared" si="54"/>
        <v>NGA</v>
      </c>
      <c r="AD252" s="109" t="str">
        <f t="shared" si="54"/>
        <v>NGA</v>
      </c>
      <c r="AE252" s="109" t="str">
        <f t="shared" si="54"/>
        <v>COA</v>
      </c>
      <c r="AF252" s="109" t="str">
        <f t="shared" si="54"/>
        <v>COA</v>
      </c>
      <c r="AG252" s="109" t="str">
        <f t="shared" si="54"/>
        <v>COA</v>
      </c>
      <c r="AH252" s="109" t="str">
        <f t="shared" si="54"/>
        <v>WST</v>
      </c>
      <c r="AI252" s="109" t="str">
        <f t="shared" si="54"/>
        <v>WST</v>
      </c>
      <c r="AJ252" s="109" t="str">
        <f t="shared" si="53"/>
        <v>None</v>
      </c>
      <c r="AK252" s="109" t="str">
        <f t="shared" si="53"/>
        <v>None</v>
      </c>
      <c r="AL252" s="109" t="str">
        <f t="shared" si="53"/>
        <v>None</v>
      </c>
      <c r="AM252" s="109" t="str">
        <f t="shared" si="53"/>
        <v>None</v>
      </c>
      <c r="AN252" s="109" t="str">
        <f t="shared" si="53"/>
        <v>None</v>
      </c>
      <c r="AO252" s="109" t="str">
        <f t="shared" si="53"/>
        <v>None</v>
      </c>
      <c r="AP252" s="109" t="str">
        <f t="shared" si="53"/>
        <v>None</v>
      </c>
      <c r="AQ252" s="109" t="str">
        <f t="shared" si="53"/>
        <v>None</v>
      </c>
      <c r="AR252" s="109" t="str">
        <f t="shared" si="53"/>
        <v>None</v>
      </c>
      <c r="AS252" s="109" t="str">
        <f t="shared" si="53"/>
        <v>None</v>
      </c>
      <c r="AT252" s="109" t="str">
        <f t="shared" si="53"/>
        <v>None</v>
      </c>
      <c r="AU252" s="109" t="str">
        <f t="shared" si="53"/>
        <v>None</v>
      </c>
      <c r="AV252" s="109" t="str">
        <f t="shared" si="53"/>
        <v>None</v>
      </c>
      <c r="AW252" s="109" t="str">
        <f t="shared" si="53"/>
        <v>None</v>
      </c>
      <c r="AX252" s="109" t="str">
        <f t="shared" si="53"/>
        <v>None</v>
      </c>
      <c r="AY252" s="115" t="str">
        <f t="shared" si="53"/>
        <v>NGA</v>
      </c>
    </row>
    <row r="253" spans="1:51" s="13" customFormat="1">
      <c r="A253" s="2"/>
      <c r="B253" s="2"/>
      <c r="C253"/>
      <c r="D253"/>
      <c r="E253"/>
      <c r="F253" s="108" t="str">
        <f t="shared" si="55"/>
        <v>None</v>
      </c>
      <c r="G253" s="109" t="str">
        <f t="shared" si="55"/>
        <v>HFO</v>
      </c>
      <c r="H253" s="109" t="str">
        <f t="shared" si="55"/>
        <v>NGA</v>
      </c>
      <c r="I253" s="109" t="str">
        <f t="shared" si="55"/>
        <v>LPG</v>
      </c>
      <c r="J253" s="109" t="str">
        <f t="shared" si="55"/>
        <v>LPG</v>
      </c>
      <c r="K253" s="109" t="str">
        <f t="shared" si="55"/>
        <v>LPG</v>
      </c>
      <c r="L253" s="109" t="str">
        <f t="shared" si="55"/>
        <v>GSL</v>
      </c>
      <c r="M253" s="109" t="str">
        <f t="shared" si="55"/>
        <v>GSL</v>
      </c>
      <c r="N253" s="109" t="str">
        <f t="shared" si="55"/>
        <v>GSL</v>
      </c>
      <c r="O253" s="109" t="str">
        <f t="shared" si="55"/>
        <v>None</v>
      </c>
      <c r="P253" s="109" t="str">
        <f t="shared" si="55"/>
        <v>DSL</v>
      </c>
      <c r="Q253" s="109" t="str">
        <f t="shared" si="55"/>
        <v>GSL</v>
      </c>
      <c r="R253" s="109" t="str">
        <f t="shared" si="55"/>
        <v>None</v>
      </c>
      <c r="S253" s="109" t="str">
        <f t="shared" si="55"/>
        <v>None</v>
      </c>
      <c r="T253" s="109" t="str">
        <f t="shared" si="55"/>
        <v>DSL</v>
      </c>
      <c r="U253" s="109" t="str">
        <f t="shared" si="55"/>
        <v>DSL</v>
      </c>
      <c r="V253" s="109" t="str">
        <f t="shared" si="54"/>
        <v>None</v>
      </c>
      <c r="W253" s="109" t="str">
        <f t="shared" si="54"/>
        <v>HFO</v>
      </c>
      <c r="X253" s="109" t="str">
        <f t="shared" si="54"/>
        <v>None</v>
      </c>
      <c r="Y253" s="109" t="str">
        <f t="shared" si="54"/>
        <v>HFO</v>
      </c>
      <c r="Z253" s="109" t="str">
        <f t="shared" si="54"/>
        <v>COA</v>
      </c>
      <c r="AA253" s="109" t="str">
        <f t="shared" si="54"/>
        <v>COA</v>
      </c>
      <c r="AB253" s="109" t="str">
        <f t="shared" si="54"/>
        <v>NGA</v>
      </c>
      <c r="AC253" s="109" t="str">
        <f t="shared" si="54"/>
        <v>NGA</v>
      </c>
      <c r="AD253" s="109" t="str">
        <f t="shared" si="54"/>
        <v>NGA</v>
      </c>
      <c r="AE253" s="109" t="str">
        <f t="shared" si="54"/>
        <v>COA</v>
      </c>
      <c r="AF253" s="109" t="str">
        <f t="shared" si="54"/>
        <v>COA</v>
      </c>
      <c r="AG253" s="109" t="str">
        <f t="shared" si="54"/>
        <v>COA</v>
      </c>
      <c r="AH253" s="109" t="str">
        <f t="shared" si="54"/>
        <v>WST</v>
      </c>
      <c r="AI253" s="109" t="str">
        <f t="shared" si="54"/>
        <v>WST</v>
      </c>
      <c r="AJ253" s="109" t="str">
        <f t="shared" si="53"/>
        <v>None</v>
      </c>
      <c r="AK253" s="109" t="str">
        <f t="shared" si="53"/>
        <v>None</v>
      </c>
      <c r="AL253" s="109" t="str">
        <f t="shared" si="53"/>
        <v>None</v>
      </c>
      <c r="AM253" s="109" t="str">
        <f t="shared" si="53"/>
        <v>None</v>
      </c>
      <c r="AN253" s="109" t="str">
        <f t="shared" si="53"/>
        <v>None</v>
      </c>
      <c r="AO253" s="109" t="str">
        <f t="shared" si="53"/>
        <v>None</v>
      </c>
      <c r="AP253" s="109" t="str">
        <f t="shared" si="53"/>
        <v>None</v>
      </c>
      <c r="AQ253" s="109" t="str">
        <f t="shared" si="53"/>
        <v>None</v>
      </c>
      <c r="AR253" s="109" t="str">
        <f t="shared" si="53"/>
        <v>None</v>
      </c>
      <c r="AS253" s="109" t="str">
        <f t="shared" si="53"/>
        <v>None</v>
      </c>
      <c r="AT253" s="109" t="str">
        <f t="shared" si="53"/>
        <v>None</v>
      </c>
      <c r="AU253" s="109" t="str">
        <f t="shared" si="53"/>
        <v>None</v>
      </c>
      <c r="AV253" s="109" t="str">
        <f t="shared" si="53"/>
        <v>None</v>
      </c>
      <c r="AW253" s="109" t="str">
        <f t="shared" si="53"/>
        <v>None</v>
      </c>
      <c r="AX253" s="109" t="str">
        <f t="shared" si="53"/>
        <v>None</v>
      </c>
      <c r="AY253" s="115" t="str">
        <f t="shared" si="53"/>
        <v>NGA</v>
      </c>
    </row>
    <row r="254" spans="1:51" s="13" customFormat="1">
      <c r="A254" s="2"/>
      <c r="B254" s="2"/>
      <c r="C254"/>
      <c r="D254"/>
      <c r="E254"/>
      <c r="F254" s="108" t="str">
        <f t="shared" si="55"/>
        <v>None</v>
      </c>
      <c r="G254" s="109" t="str">
        <f t="shared" si="55"/>
        <v>HFO</v>
      </c>
      <c r="H254" s="109" t="str">
        <f t="shared" si="55"/>
        <v>NGA</v>
      </c>
      <c r="I254" s="109" t="str">
        <f t="shared" si="55"/>
        <v>LPG</v>
      </c>
      <c r="J254" s="109" t="str">
        <f t="shared" si="55"/>
        <v>LPG</v>
      </c>
      <c r="K254" s="109" t="str">
        <f t="shared" si="55"/>
        <v>LPG</v>
      </c>
      <c r="L254" s="109" t="str">
        <f t="shared" si="55"/>
        <v>GSL</v>
      </c>
      <c r="M254" s="109" t="str">
        <f t="shared" si="55"/>
        <v>GSL</v>
      </c>
      <c r="N254" s="109" t="str">
        <f t="shared" si="55"/>
        <v>GSL</v>
      </c>
      <c r="O254" s="109" t="str">
        <f t="shared" si="55"/>
        <v>None</v>
      </c>
      <c r="P254" s="109" t="str">
        <f t="shared" si="55"/>
        <v>DSL</v>
      </c>
      <c r="Q254" s="109" t="str">
        <f t="shared" si="55"/>
        <v>GSL</v>
      </c>
      <c r="R254" s="109" t="str">
        <f t="shared" si="55"/>
        <v>None</v>
      </c>
      <c r="S254" s="109" t="str">
        <f t="shared" si="55"/>
        <v>None</v>
      </c>
      <c r="T254" s="109" t="str">
        <f t="shared" si="55"/>
        <v>DSL</v>
      </c>
      <c r="U254" s="109" t="str">
        <f t="shared" si="55"/>
        <v>DSL</v>
      </c>
      <c r="V254" s="109" t="str">
        <f t="shared" si="54"/>
        <v>None</v>
      </c>
      <c r="W254" s="109" t="str">
        <f t="shared" si="54"/>
        <v>HFO</v>
      </c>
      <c r="X254" s="109" t="str">
        <f t="shared" si="54"/>
        <v>None</v>
      </c>
      <c r="Y254" s="109" t="str">
        <f t="shared" si="54"/>
        <v>HFO</v>
      </c>
      <c r="Z254" s="109" t="str">
        <f t="shared" si="54"/>
        <v>COA</v>
      </c>
      <c r="AA254" s="109" t="str">
        <f t="shared" si="54"/>
        <v>COA</v>
      </c>
      <c r="AB254" s="109" t="str">
        <f t="shared" si="54"/>
        <v>NGA</v>
      </c>
      <c r="AC254" s="109" t="str">
        <f t="shared" si="54"/>
        <v>NGA</v>
      </c>
      <c r="AD254" s="109" t="str">
        <f t="shared" si="54"/>
        <v>NGA</v>
      </c>
      <c r="AE254" s="109" t="str">
        <f t="shared" si="54"/>
        <v>COA</v>
      </c>
      <c r="AF254" s="109" t="str">
        <f t="shared" si="54"/>
        <v>COA</v>
      </c>
      <c r="AG254" s="109" t="str">
        <f t="shared" si="54"/>
        <v>COA</v>
      </c>
      <c r="AH254" s="109" t="str">
        <f t="shared" si="54"/>
        <v>WST</v>
      </c>
      <c r="AI254" s="109" t="str">
        <f t="shared" si="54"/>
        <v>WST</v>
      </c>
      <c r="AJ254" s="109" t="str">
        <f t="shared" si="53"/>
        <v>None</v>
      </c>
      <c r="AK254" s="109" t="str">
        <f t="shared" si="53"/>
        <v>None</v>
      </c>
      <c r="AL254" s="109" t="str">
        <f t="shared" si="53"/>
        <v>None</v>
      </c>
      <c r="AM254" s="109" t="str">
        <f t="shared" si="53"/>
        <v>None</v>
      </c>
      <c r="AN254" s="109" t="str">
        <f t="shared" si="53"/>
        <v>None</v>
      </c>
      <c r="AO254" s="109" t="str">
        <f t="shared" si="53"/>
        <v>None</v>
      </c>
      <c r="AP254" s="109" t="str">
        <f t="shared" si="53"/>
        <v>None</v>
      </c>
      <c r="AQ254" s="109" t="str">
        <f t="shared" si="53"/>
        <v>None</v>
      </c>
      <c r="AR254" s="109" t="str">
        <f t="shared" si="53"/>
        <v>None</v>
      </c>
      <c r="AS254" s="109" t="str">
        <f t="shared" si="53"/>
        <v>None</v>
      </c>
      <c r="AT254" s="109" t="str">
        <f t="shared" si="53"/>
        <v>None</v>
      </c>
      <c r="AU254" s="109" t="str">
        <f t="shared" si="53"/>
        <v>None</v>
      </c>
      <c r="AV254" s="109" t="str">
        <f t="shared" si="53"/>
        <v>None</v>
      </c>
      <c r="AW254" s="109" t="str">
        <f t="shared" si="53"/>
        <v>None</v>
      </c>
      <c r="AX254" s="109" t="str">
        <f t="shared" si="53"/>
        <v>None</v>
      </c>
      <c r="AY254" s="115" t="str">
        <f t="shared" si="53"/>
        <v>NGA</v>
      </c>
    </row>
    <row r="255" spans="1:51" s="21" customFormat="1">
      <c r="A255" s="2"/>
      <c r="B255" s="2"/>
      <c r="C255"/>
      <c r="D255"/>
      <c r="E255"/>
      <c r="F255" s="110" t="str">
        <f t="shared" si="55"/>
        <v>None</v>
      </c>
      <c r="G255" s="111" t="str">
        <f t="shared" si="55"/>
        <v>HFO</v>
      </c>
      <c r="H255" s="111" t="str">
        <f t="shared" si="55"/>
        <v>NGA</v>
      </c>
      <c r="I255" s="111" t="str">
        <f t="shared" si="55"/>
        <v>LPG</v>
      </c>
      <c r="J255" s="111" t="str">
        <f t="shared" si="55"/>
        <v>LPG</v>
      </c>
      <c r="K255" s="111" t="str">
        <f t="shared" si="55"/>
        <v>LPG</v>
      </c>
      <c r="L255" s="111" t="str">
        <f t="shared" si="55"/>
        <v>GSL</v>
      </c>
      <c r="M255" s="111" t="str">
        <f t="shared" si="55"/>
        <v>GSL</v>
      </c>
      <c r="N255" s="111" t="str">
        <f t="shared" si="55"/>
        <v>GSL</v>
      </c>
      <c r="O255" s="111" t="str">
        <f t="shared" si="55"/>
        <v>None</v>
      </c>
      <c r="P255" s="111" t="str">
        <f t="shared" si="55"/>
        <v>DSL</v>
      </c>
      <c r="Q255" s="111" t="str">
        <f t="shared" si="55"/>
        <v>GSL</v>
      </c>
      <c r="R255" s="111" t="str">
        <f t="shared" si="55"/>
        <v>None</v>
      </c>
      <c r="S255" s="111" t="str">
        <f t="shared" si="55"/>
        <v>None</v>
      </c>
      <c r="T255" s="111" t="str">
        <f t="shared" si="55"/>
        <v>DSL</v>
      </c>
      <c r="U255" s="111" t="str">
        <f t="shared" si="55"/>
        <v>DSL</v>
      </c>
      <c r="V255" s="111" t="str">
        <f t="shared" si="54"/>
        <v>None</v>
      </c>
      <c r="W255" s="111" t="str">
        <f t="shared" si="54"/>
        <v>HFO</v>
      </c>
      <c r="X255" s="111" t="str">
        <f t="shared" si="54"/>
        <v>None</v>
      </c>
      <c r="Y255" s="111" t="str">
        <f t="shared" si="54"/>
        <v>HFO</v>
      </c>
      <c r="Z255" s="111" t="str">
        <f t="shared" si="54"/>
        <v>COA</v>
      </c>
      <c r="AA255" s="111" t="str">
        <f t="shared" si="54"/>
        <v>COA</v>
      </c>
      <c r="AB255" s="111" t="str">
        <f t="shared" si="54"/>
        <v>NGA</v>
      </c>
      <c r="AC255" s="111" t="str">
        <f t="shared" si="54"/>
        <v>NGA</v>
      </c>
      <c r="AD255" s="111" t="str">
        <f t="shared" si="54"/>
        <v>NGA</v>
      </c>
      <c r="AE255" s="111" t="str">
        <f t="shared" si="54"/>
        <v>COA</v>
      </c>
      <c r="AF255" s="111" t="str">
        <f t="shared" si="54"/>
        <v>COA</v>
      </c>
      <c r="AG255" s="111" t="str">
        <f t="shared" si="54"/>
        <v>COA</v>
      </c>
      <c r="AH255" s="111" t="str">
        <f t="shared" si="54"/>
        <v>WST</v>
      </c>
      <c r="AI255" s="111" t="str">
        <f t="shared" si="54"/>
        <v>WST</v>
      </c>
      <c r="AJ255" s="111" t="str">
        <f t="shared" si="53"/>
        <v>None</v>
      </c>
      <c r="AK255" s="111" t="str">
        <f t="shared" si="53"/>
        <v>None</v>
      </c>
      <c r="AL255" s="111" t="str">
        <f t="shared" si="53"/>
        <v>None</v>
      </c>
      <c r="AM255" s="111" t="str">
        <f t="shared" si="53"/>
        <v>None</v>
      </c>
      <c r="AN255" s="111" t="str">
        <f t="shared" si="53"/>
        <v>None</v>
      </c>
      <c r="AO255" s="111" t="str">
        <f t="shared" si="53"/>
        <v>None</v>
      </c>
      <c r="AP255" s="111" t="str">
        <f t="shared" si="53"/>
        <v>None</v>
      </c>
      <c r="AQ255" s="111" t="str">
        <f t="shared" si="53"/>
        <v>None</v>
      </c>
      <c r="AR255" s="111" t="str">
        <f t="shared" si="53"/>
        <v>None</v>
      </c>
      <c r="AS255" s="111" t="str">
        <f t="shared" si="53"/>
        <v>None</v>
      </c>
      <c r="AT255" s="111" t="str">
        <f t="shared" si="53"/>
        <v>None</v>
      </c>
      <c r="AU255" s="111" t="str">
        <f t="shared" si="53"/>
        <v>None</v>
      </c>
      <c r="AV255" s="111" t="str">
        <f t="shared" si="53"/>
        <v>None</v>
      </c>
      <c r="AW255" s="111" t="str">
        <f t="shared" si="53"/>
        <v>None</v>
      </c>
      <c r="AX255" s="111" t="str">
        <f t="shared" si="53"/>
        <v>None</v>
      </c>
      <c r="AY255" s="116" t="str">
        <f t="shared" si="53"/>
        <v>NGA</v>
      </c>
    </row>
  </sheetData>
  <mergeCells count="2">
    <mergeCell ref="C9:E9"/>
    <mergeCell ref="E3:O3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Mapping!$L$4:$L$23</xm:f>
          </x14:formula1>
          <xm:sqref>F9:AY9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121"/>
  <sheetViews>
    <sheetView topLeftCell="A24" workbookViewId="0">
      <selection activeCell="D62" sqref="D62"/>
    </sheetView>
  </sheetViews>
  <sheetFormatPr defaultRowHeight="15"/>
  <cols>
    <col min="3" max="3" width="78.140625" bestFit="1" customWidth="1"/>
    <col min="4" max="4" width="20.5703125" customWidth="1"/>
    <col min="5" max="5" width="68" bestFit="1" customWidth="1"/>
    <col min="8" max="12" width="12.85546875" customWidth="1"/>
  </cols>
  <sheetData>
    <row r="2" spans="2:12">
      <c r="B2" s="24" t="s">
        <v>1138</v>
      </c>
      <c r="C2" s="24"/>
      <c r="D2" s="24"/>
      <c r="E2" s="24"/>
      <c r="H2" s="24" t="s">
        <v>1139</v>
      </c>
    </row>
    <row r="3" spans="2:12">
      <c r="B3" s="8" t="s">
        <v>1137</v>
      </c>
      <c r="C3" s="9"/>
      <c r="D3" s="8"/>
      <c r="E3" s="25"/>
      <c r="H3" s="8" t="s">
        <v>1003</v>
      </c>
      <c r="I3" s="8" t="s">
        <v>1002</v>
      </c>
      <c r="J3" s="8" t="s">
        <v>1004</v>
      </c>
      <c r="K3" s="8" t="s">
        <v>1000</v>
      </c>
      <c r="L3" s="8"/>
    </row>
    <row r="4" spans="2:12">
      <c r="B4" s="206" t="s">
        <v>510</v>
      </c>
      <c r="C4" s="207" t="s">
        <v>519</v>
      </c>
      <c r="D4" s="216" t="s">
        <v>752</v>
      </c>
      <c r="E4" s="207"/>
      <c r="H4" s="45" t="s">
        <v>960</v>
      </c>
      <c r="I4" s="46" t="s">
        <v>979</v>
      </c>
      <c r="J4" s="47" t="s">
        <v>980</v>
      </c>
      <c r="K4" s="55">
        <v>1</v>
      </c>
      <c r="L4" s="46" t="str">
        <f t="shared" ref="L4:L23" si="0">IF(K4=1,H4,"None")</f>
        <v>NGA</v>
      </c>
    </row>
    <row r="5" spans="2:12">
      <c r="B5" s="204" t="s">
        <v>520</v>
      </c>
      <c r="C5" s="208" t="s">
        <v>521</v>
      </c>
      <c r="D5" s="205">
        <v>14</v>
      </c>
      <c r="E5" s="208" t="s">
        <v>753</v>
      </c>
      <c r="H5" s="45" t="s">
        <v>1072</v>
      </c>
      <c r="I5" s="46" t="s">
        <v>981</v>
      </c>
      <c r="J5" s="47" t="s">
        <v>980</v>
      </c>
      <c r="K5" s="55">
        <v>1</v>
      </c>
      <c r="L5" s="46" t="str">
        <f t="shared" si="0"/>
        <v>COA</v>
      </c>
    </row>
    <row r="6" spans="2:12">
      <c r="B6" s="204" t="s">
        <v>522</v>
      </c>
      <c r="C6" s="208" t="s">
        <v>523</v>
      </c>
      <c r="D6" s="205">
        <v>14</v>
      </c>
      <c r="E6" s="208" t="s">
        <v>753</v>
      </c>
      <c r="H6" s="45" t="s">
        <v>1074</v>
      </c>
      <c r="I6" s="46" t="s">
        <v>982</v>
      </c>
      <c r="J6" s="47" t="s">
        <v>980</v>
      </c>
      <c r="K6" s="55">
        <v>1</v>
      </c>
      <c r="L6" s="46" t="str">
        <f t="shared" si="0"/>
        <v>DSL</v>
      </c>
    </row>
    <row r="7" spans="2:12">
      <c r="B7" s="204" t="s">
        <v>524</v>
      </c>
      <c r="C7" s="208" t="s">
        <v>525</v>
      </c>
      <c r="D7" s="205">
        <v>14</v>
      </c>
      <c r="E7" s="208" t="s">
        <v>753</v>
      </c>
      <c r="H7" s="45" t="s">
        <v>1073</v>
      </c>
      <c r="I7" s="46" t="s">
        <v>986</v>
      </c>
      <c r="J7" s="47" t="s">
        <v>980</v>
      </c>
      <c r="K7" s="56">
        <v>1</v>
      </c>
      <c r="L7" s="46" t="str">
        <f t="shared" si="0"/>
        <v>HFO</v>
      </c>
    </row>
    <row r="8" spans="2:12">
      <c r="B8" s="204" t="s">
        <v>526</v>
      </c>
      <c r="C8" s="208" t="s">
        <v>527</v>
      </c>
      <c r="D8" s="205">
        <v>1</v>
      </c>
      <c r="E8" s="208" t="s">
        <v>754</v>
      </c>
      <c r="H8" s="45" t="s">
        <v>780</v>
      </c>
      <c r="I8" s="46" t="s">
        <v>987</v>
      </c>
      <c r="J8" s="47" t="s">
        <v>980</v>
      </c>
      <c r="K8" s="56">
        <v>1</v>
      </c>
      <c r="L8" s="46" t="str">
        <f t="shared" si="0"/>
        <v>LPG</v>
      </c>
    </row>
    <row r="9" spans="2:12">
      <c r="B9" s="204" t="s">
        <v>528</v>
      </c>
      <c r="C9" s="208" t="s">
        <v>529</v>
      </c>
      <c r="D9" s="205">
        <v>14</v>
      </c>
      <c r="E9" s="208" t="s">
        <v>753</v>
      </c>
      <c r="H9" s="45" t="s">
        <v>1075</v>
      </c>
      <c r="I9" s="46" t="s">
        <v>988</v>
      </c>
      <c r="J9" s="47" t="s">
        <v>980</v>
      </c>
      <c r="K9" s="56">
        <v>1</v>
      </c>
      <c r="L9" s="46" t="str">
        <f t="shared" si="0"/>
        <v>WST</v>
      </c>
    </row>
    <row r="10" spans="2:12">
      <c r="B10" s="204" t="s">
        <v>530</v>
      </c>
      <c r="C10" s="208" t="s">
        <v>531</v>
      </c>
      <c r="D10" s="205">
        <v>1</v>
      </c>
      <c r="E10" s="208" t="s">
        <v>754</v>
      </c>
      <c r="H10" s="48" t="s">
        <v>1076</v>
      </c>
      <c r="I10" s="51" t="s">
        <v>997</v>
      </c>
      <c r="J10" s="47" t="s">
        <v>980</v>
      </c>
      <c r="K10" s="57">
        <v>1</v>
      </c>
      <c r="L10" s="46" t="str">
        <f t="shared" si="0"/>
        <v>GSL</v>
      </c>
    </row>
    <row r="11" spans="2:12">
      <c r="B11" s="204" t="s">
        <v>532</v>
      </c>
      <c r="C11" s="208" t="s">
        <v>533</v>
      </c>
      <c r="D11" s="205">
        <v>15</v>
      </c>
      <c r="E11" s="208" t="s">
        <v>755</v>
      </c>
      <c r="H11" s="45" t="s">
        <v>1093</v>
      </c>
      <c r="I11" s="47" t="s">
        <v>983</v>
      </c>
      <c r="J11" s="47" t="s">
        <v>980</v>
      </c>
      <c r="K11" s="56">
        <v>0</v>
      </c>
      <c r="L11" s="46" t="str">
        <f t="shared" si="0"/>
        <v>None</v>
      </c>
    </row>
    <row r="12" spans="2:12">
      <c r="B12" s="204" t="s">
        <v>534</v>
      </c>
      <c r="C12" s="208" t="s">
        <v>535</v>
      </c>
      <c r="D12" s="205">
        <v>15</v>
      </c>
      <c r="E12" s="208" t="s">
        <v>755</v>
      </c>
      <c r="H12" s="45" t="s">
        <v>1094</v>
      </c>
      <c r="I12" s="47" t="s">
        <v>984</v>
      </c>
      <c r="J12" s="47" t="s">
        <v>980</v>
      </c>
      <c r="K12" s="56">
        <v>0</v>
      </c>
      <c r="L12" s="46" t="str">
        <f t="shared" si="0"/>
        <v>None</v>
      </c>
    </row>
    <row r="13" spans="2:12">
      <c r="B13" s="204" t="s">
        <v>536</v>
      </c>
      <c r="C13" s="208" t="s">
        <v>537</v>
      </c>
      <c r="D13" s="205">
        <v>15</v>
      </c>
      <c r="E13" s="208" t="s">
        <v>755</v>
      </c>
      <c r="H13" s="45" t="s">
        <v>1095</v>
      </c>
      <c r="I13" s="46" t="s">
        <v>985</v>
      </c>
      <c r="J13" s="47" t="s">
        <v>980</v>
      </c>
      <c r="K13" s="56">
        <v>0</v>
      </c>
      <c r="L13" s="46" t="str">
        <f t="shared" si="0"/>
        <v>None</v>
      </c>
    </row>
    <row r="14" spans="2:12">
      <c r="B14" s="204" t="s">
        <v>538</v>
      </c>
      <c r="C14" s="208" t="s">
        <v>539</v>
      </c>
      <c r="D14" s="205">
        <v>15</v>
      </c>
      <c r="E14" s="208" t="s">
        <v>755</v>
      </c>
      <c r="H14" s="45" t="s">
        <v>1096</v>
      </c>
      <c r="I14" s="46" t="s">
        <v>989</v>
      </c>
      <c r="J14" s="47" t="s">
        <v>980</v>
      </c>
      <c r="K14" s="56">
        <v>0</v>
      </c>
      <c r="L14" s="46" t="str">
        <f t="shared" si="0"/>
        <v>None</v>
      </c>
    </row>
    <row r="15" spans="2:12">
      <c r="B15" s="204" t="s">
        <v>540</v>
      </c>
      <c r="C15" s="208" t="s">
        <v>541</v>
      </c>
      <c r="D15" s="205">
        <v>15</v>
      </c>
      <c r="E15" s="208" t="s">
        <v>755</v>
      </c>
      <c r="H15" s="48" t="s">
        <v>1097</v>
      </c>
      <c r="I15" s="47" t="s">
        <v>990</v>
      </c>
      <c r="J15" s="47" t="s">
        <v>980</v>
      </c>
      <c r="K15" s="57">
        <v>0</v>
      </c>
      <c r="L15" s="46" t="str">
        <f t="shared" si="0"/>
        <v>None</v>
      </c>
    </row>
    <row r="16" spans="2:12">
      <c r="B16" s="204" t="s">
        <v>542</v>
      </c>
      <c r="C16" s="208" t="s">
        <v>543</v>
      </c>
      <c r="D16" s="205">
        <v>15</v>
      </c>
      <c r="E16" s="208" t="s">
        <v>755</v>
      </c>
      <c r="H16" s="48" t="s">
        <v>1098</v>
      </c>
      <c r="I16" s="47" t="s">
        <v>991</v>
      </c>
      <c r="J16" s="47" t="s">
        <v>980</v>
      </c>
      <c r="K16" s="57">
        <v>0</v>
      </c>
      <c r="L16" s="46" t="str">
        <f t="shared" si="0"/>
        <v>None</v>
      </c>
    </row>
    <row r="17" spans="2:12">
      <c r="B17" s="204" t="s">
        <v>544</v>
      </c>
      <c r="C17" s="208" t="s">
        <v>545</v>
      </c>
      <c r="D17" s="205">
        <v>15</v>
      </c>
      <c r="E17" s="208" t="s">
        <v>755</v>
      </c>
      <c r="H17" s="49" t="s">
        <v>1099</v>
      </c>
      <c r="I17" s="50" t="s">
        <v>992</v>
      </c>
      <c r="J17" s="50" t="s">
        <v>980</v>
      </c>
      <c r="K17" s="57">
        <v>0</v>
      </c>
      <c r="L17" s="46" t="str">
        <f t="shared" si="0"/>
        <v>None</v>
      </c>
    </row>
    <row r="18" spans="2:12">
      <c r="B18" s="204" t="s">
        <v>546</v>
      </c>
      <c r="C18" s="208" t="s">
        <v>547</v>
      </c>
      <c r="D18" s="205">
        <v>2</v>
      </c>
      <c r="E18" s="208" t="s">
        <v>756</v>
      </c>
      <c r="H18" s="48" t="s">
        <v>1100</v>
      </c>
      <c r="I18" s="51" t="s">
        <v>993</v>
      </c>
      <c r="J18" s="47" t="s">
        <v>980</v>
      </c>
      <c r="K18" s="57">
        <v>0</v>
      </c>
      <c r="L18" s="46" t="str">
        <f t="shared" si="0"/>
        <v>None</v>
      </c>
    </row>
    <row r="19" spans="2:12">
      <c r="B19" s="204" t="s">
        <v>548</v>
      </c>
      <c r="C19" s="208" t="s">
        <v>549</v>
      </c>
      <c r="D19" s="205">
        <v>2</v>
      </c>
      <c r="E19" s="208" t="s">
        <v>756</v>
      </c>
      <c r="H19" s="48" t="s">
        <v>1101</v>
      </c>
      <c r="I19" s="47" t="s">
        <v>994</v>
      </c>
      <c r="J19" s="47" t="s">
        <v>980</v>
      </c>
      <c r="K19" s="57">
        <v>0</v>
      </c>
      <c r="L19" s="46" t="str">
        <f t="shared" si="0"/>
        <v>None</v>
      </c>
    </row>
    <row r="20" spans="2:12">
      <c r="B20" s="204" t="s">
        <v>550</v>
      </c>
      <c r="C20" s="208" t="s">
        <v>551</v>
      </c>
      <c r="D20" s="205">
        <v>2</v>
      </c>
      <c r="E20" s="208" t="s">
        <v>756</v>
      </c>
      <c r="H20" s="49" t="s">
        <v>1102</v>
      </c>
      <c r="I20" s="50" t="s">
        <v>995</v>
      </c>
      <c r="J20" s="50" t="s">
        <v>980</v>
      </c>
      <c r="K20" s="57">
        <v>0</v>
      </c>
      <c r="L20" s="46" t="str">
        <f t="shared" si="0"/>
        <v>None</v>
      </c>
    </row>
    <row r="21" spans="2:12">
      <c r="B21" s="204" t="s">
        <v>552</v>
      </c>
      <c r="C21" s="208" t="s">
        <v>553</v>
      </c>
      <c r="D21" s="205">
        <v>2</v>
      </c>
      <c r="E21" s="208" t="s">
        <v>756</v>
      </c>
      <c r="H21" s="48" t="s">
        <v>1103</v>
      </c>
      <c r="I21" s="51" t="s">
        <v>996</v>
      </c>
      <c r="J21" s="47" t="s">
        <v>980</v>
      </c>
      <c r="K21" s="57">
        <v>0</v>
      </c>
      <c r="L21" s="46" t="str">
        <f t="shared" si="0"/>
        <v>None</v>
      </c>
    </row>
    <row r="22" spans="2:12">
      <c r="B22" s="204" t="s">
        <v>554</v>
      </c>
      <c r="C22" s="208" t="s">
        <v>555</v>
      </c>
      <c r="D22" s="205">
        <v>2</v>
      </c>
      <c r="E22" s="208" t="s">
        <v>756</v>
      </c>
      <c r="H22" s="48" t="s">
        <v>1104</v>
      </c>
      <c r="I22" s="51" t="s">
        <v>998</v>
      </c>
      <c r="J22" s="47" t="s">
        <v>980</v>
      </c>
      <c r="K22" s="57">
        <v>0</v>
      </c>
      <c r="L22" s="46" t="str">
        <f t="shared" si="0"/>
        <v>None</v>
      </c>
    </row>
    <row r="23" spans="2:12">
      <c r="B23" s="204" t="s">
        <v>556</v>
      </c>
      <c r="C23" s="208" t="s">
        <v>557</v>
      </c>
      <c r="D23" s="205">
        <v>2</v>
      </c>
      <c r="E23" s="208" t="s">
        <v>756</v>
      </c>
      <c r="H23" s="52" t="s">
        <v>1105</v>
      </c>
      <c r="I23" s="53" t="s">
        <v>999</v>
      </c>
      <c r="J23" s="54" t="s">
        <v>980</v>
      </c>
      <c r="K23" s="58">
        <v>0</v>
      </c>
      <c r="L23" s="46" t="str">
        <f t="shared" si="0"/>
        <v>None</v>
      </c>
    </row>
    <row r="24" spans="2:12">
      <c r="B24" s="204" t="s">
        <v>558</v>
      </c>
      <c r="C24" s="208" t="s">
        <v>559</v>
      </c>
      <c r="D24" s="205">
        <v>6</v>
      </c>
      <c r="E24" s="208" t="s">
        <v>757</v>
      </c>
    </row>
    <row r="25" spans="2:12">
      <c r="B25" s="204" t="s">
        <v>560</v>
      </c>
      <c r="C25" s="208" t="s">
        <v>561</v>
      </c>
      <c r="D25" s="205">
        <v>6</v>
      </c>
      <c r="E25" s="208" t="s">
        <v>757</v>
      </c>
    </row>
    <row r="26" spans="2:12">
      <c r="B26" s="204" t="s">
        <v>562</v>
      </c>
      <c r="C26" s="208" t="s">
        <v>563</v>
      </c>
      <c r="D26" s="205">
        <v>18</v>
      </c>
      <c r="E26" s="208" t="s">
        <v>758</v>
      </c>
    </row>
    <row r="27" spans="2:12">
      <c r="B27" s="204" t="s">
        <v>564</v>
      </c>
      <c r="C27" s="208" t="s">
        <v>565</v>
      </c>
      <c r="D27" s="205">
        <v>18</v>
      </c>
      <c r="E27" s="208" t="s">
        <v>758</v>
      </c>
    </row>
    <row r="28" spans="2:12">
      <c r="B28" s="204" t="s">
        <v>566</v>
      </c>
      <c r="C28" s="208" t="s">
        <v>567</v>
      </c>
      <c r="D28" s="205">
        <v>18</v>
      </c>
      <c r="E28" s="208" t="s">
        <v>758</v>
      </c>
    </row>
    <row r="29" spans="2:12">
      <c r="B29" s="204" t="s">
        <v>568</v>
      </c>
      <c r="C29" s="208" t="s">
        <v>569</v>
      </c>
      <c r="D29" s="205">
        <v>3</v>
      </c>
      <c r="E29" s="208" t="s">
        <v>759</v>
      </c>
    </row>
    <row r="30" spans="2:12">
      <c r="B30" s="204" t="s">
        <v>570</v>
      </c>
      <c r="C30" s="208" t="s">
        <v>571</v>
      </c>
      <c r="D30" s="205">
        <v>3</v>
      </c>
      <c r="E30" s="208" t="s">
        <v>759</v>
      </c>
    </row>
    <row r="31" spans="2:12">
      <c r="B31" s="204" t="s">
        <v>572</v>
      </c>
      <c r="C31" s="208" t="s">
        <v>573</v>
      </c>
      <c r="D31" s="205">
        <v>19</v>
      </c>
      <c r="E31" s="208" t="s">
        <v>760</v>
      </c>
    </row>
    <row r="32" spans="2:12">
      <c r="B32" s="204" t="s">
        <v>574</v>
      </c>
      <c r="C32" s="208" t="s">
        <v>575</v>
      </c>
      <c r="D32" s="205">
        <v>19</v>
      </c>
      <c r="E32" s="208" t="s">
        <v>760</v>
      </c>
    </row>
    <row r="33" spans="2:5">
      <c r="B33" s="204" t="s">
        <v>576</v>
      </c>
      <c r="C33" s="208" t="s">
        <v>577</v>
      </c>
      <c r="D33" s="205">
        <v>19</v>
      </c>
      <c r="E33" s="208" t="s">
        <v>760</v>
      </c>
    </row>
    <row r="34" spans="2:5">
      <c r="B34" s="204" t="s">
        <v>578</v>
      </c>
      <c r="C34" s="208" t="s">
        <v>579</v>
      </c>
      <c r="D34" s="205">
        <v>19</v>
      </c>
      <c r="E34" s="208" t="s">
        <v>760</v>
      </c>
    </row>
    <row r="35" spans="2:5">
      <c r="B35" s="204" t="s">
        <v>580</v>
      </c>
      <c r="C35" s="208" t="s">
        <v>581</v>
      </c>
      <c r="D35" s="205">
        <v>19</v>
      </c>
      <c r="E35" s="208" t="s">
        <v>760</v>
      </c>
    </row>
    <row r="36" spans="2:5">
      <c r="B36" s="204" t="s">
        <v>582</v>
      </c>
      <c r="C36" s="208" t="s">
        <v>583</v>
      </c>
      <c r="D36" s="205">
        <v>19</v>
      </c>
      <c r="E36" s="208" t="s">
        <v>760</v>
      </c>
    </row>
    <row r="37" spans="2:5">
      <c r="B37" s="204" t="s">
        <v>584</v>
      </c>
      <c r="C37" s="208" t="s">
        <v>585</v>
      </c>
      <c r="D37" s="205">
        <v>19</v>
      </c>
      <c r="E37" s="208" t="s">
        <v>760</v>
      </c>
    </row>
    <row r="38" spans="2:5">
      <c r="B38" s="204" t="s">
        <v>586</v>
      </c>
      <c r="C38" s="208" t="s">
        <v>587</v>
      </c>
      <c r="D38" s="205">
        <v>19</v>
      </c>
      <c r="E38" s="208" t="s">
        <v>760</v>
      </c>
    </row>
    <row r="39" spans="2:5">
      <c r="B39" s="204" t="s">
        <v>588</v>
      </c>
      <c r="C39" s="208" t="s">
        <v>589</v>
      </c>
      <c r="D39" s="205">
        <v>19</v>
      </c>
      <c r="E39" s="208" t="s">
        <v>760</v>
      </c>
    </row>
    <row r="40" spans="2:5">
      <c r="B40" s="204" t="s">
        <v>590</v>
      </c>
      <c r="C40" s="208" t="s">
        <v>591</v>
      </c>
      <c r="D40" s="205">
        <v>19</v>
      </c>
      <c r="E40" s="208" t="s">
        <v>760</v>
      </c>
    </row>
    <row r="41" spans="2:5">
      <c r="B41" s="204" t="s">
        <v>592</v>
      </c>
      <c r="C41" s="208" t="s">
        <v>593</v>
      </c>
      <c r="D41" s="205">
        <v>19</v>
      </c>
      <c r="E41" s="208" t="s">
        <v>760</v>
      </c>
    </row>
    <row r="42" spans="2:5">
      <c r="B42" s="204" t="s">
        <v>594</v>
      </c>
      <c r="C42" s="208" t="s">
        <v>595</v>
      </c>
      <c r="D42" s="205">
        <v>2</v>
      </c>
      <c r="E42" s="208" t="s">
        <v>756</v>
      </c>
    </row>
    <row r="43" spans="2:5">
      <c r="B43" s="204" t="s">
        <v>596</v>
      </c>
      <c r="C43" s="208" t="s">
        <v>597</v>
      </c>
      <c r="D43" s="205">
        <v>2</v>
      </c>
      <c r="E43" s="208" t="s">
        <v>756</v>
      </c>
    </row>
    <row r="44" spans="2:5">
      <c r="B44" s="204" t="s">
        <v>598</v>
      </c>
      <c r="C44" s="208" t="s">
        <v>599</v>
      </c>
      <c r="D44" s="205">
        <v>2</v>
      </c>
      <c r="E44" s="208" t="s">
        <v>756</v>
      </c>
    </row>
    <row r="45" spans="2:5">
      <c r="B45" s="204" t="s">
        <v>600</v>
      </c>
      <c r="C45" s="208" t="s">
        <v>601</v>
      </c>
      <c r="D45" s="205">
        <v>2</v>
      </c>
      <c r="E45" s="208" t="s">
        <v>756</v>
      </c>
    </row>
    <row r="46" spans="2:5">
      <c r="B46" s="204" t="s">
        <v>602</v>
      </c>
      <c r="C46" s="208" t="s">
        <v>603</v>
      </c>
      <c r="D46" s="205">
        <v>7</v>
      </c>
      <c r="E46" s="208" t="s">
        <v>761</v>
      </c>
    </row>
    <row r="47" spans="2:5">
      <c r="B47" s="204" t="s">
        <v>604</v>
      </c>
      <c r="C47" s="208" t="s">
        <v>605</v>
      </c>
      <c r="D47" s="205">
        <v>8</v>
      </c>
      <c r="E47" s="208" t="s">
        <v>762</v>
      </c>
    </row>
    <row r="48" spans="2:5">
      <c r="B48" s="204" t="s">
        <v>606</v>
      </c>
      <c r="C48" s="208" t="s">
        <v>607</v>
      </c>
      <c r="D48" s="205">
        <v>20</v>
      </c>
      <c r="E48" s="208" t="s">
        <v>763</v>
      </c>
    </row>
    <row r="49" spans="2:5">
      <c r="B49" s="204" t="s">
        <v>518</v>
      </c>
      <c r="C49" s="208" t="s">
        <v>608</v>
      </c>
      <c r="D49" s="205">
        <v>17</v>
      </c>
      <c r="E49" s="208" t="s">
        <v>764</v>
      </c>
    </row>
    <row r="50" spans="2:5">
      <c r="B50" s="204" t="s">
        <v>517</v>
      </c>
      <c r="C50" s="208" t="s">
        <v>609</v>
      </c>
      <c r="D50" s="205">
        <v>17</v>
      </c>
      <c r="E50" s="208" t="s">
        <v>764</v>
      </c>
    </row>
    <row r="51" spans="2:5">
      <c r="B51" s="204" t="s">
        <v>610</v>
      </c>
      <c r="C51" s="208" t="s">
        <v>611</v>
      </c>
      <c r="D51" s="205">
        <v>17</v>
      </c>
      <c r="E51" s="208" t="s">
        <v>764</v>
      </c>
    </row>
    <row r="52" spans="2:5">
      <c r="B52" s="204" t="s">
        <v>612</v>
      </c>
      <c r="C52" s="208" t="s">
        <v>613</v>
      </c>
      <c r="D52" s="205">
        <v>16</v>
      </c>
      <c r="E52" s="208" t="s">
        <v>765</v>
      </c>
    </row>
    <row r="53" spans="2:5">
      <c r="B53" s="204" t="s">
        <v>614</v>
      </c>
      <c r="C53" s="208" t="s">
        <v>615</v>
      </c>
      <c r="D53" s="205">
        <v>16</v>
      </c>
      <c r="E53" s="208" t="s">
        <v>765</v>
      </c>
    </row>
    <row r="54" spans="2:5">
      <c r="B54" s="204" t="s">
        <v>616</v>
      </c>
      <c r="C54" s="208" t="s">
        <v>617</v>
      </c>
      <c r="D54" s="205">
        <v>16</v>
      </c>
      <c r="E54" s="208" t="s">
        <v>765</v>
      </c>
    </row>
    <row r="55" spans="2:5">
      <c r="B55" s="204" t="s">
        <v>618</v>
      </c>
      <c r="C55" s="208" t="s">
        <v>619</v>
      </c>
      <c r="D55" s="205">
        <v>16</v>
      </c>
      <c r="E55" s="208" t="s">
        <v>765</v>
      </c>
    </row>
    <row r="56" spans="2:5">
      <c r="B56" s="204" t="s">
        <v>620</v>
      </c>
      <c r="C56" s="208" t="s">
        <v>621</v>
      </c>
      <c r="D56" s="205">
        <v>10</v>
      </c>
      <c r="E56" s="208" t="s">
        <v>766</v>
      </c>
    </row>
    <row r="57" spans="2:5">
      <c r="B57" s="204" t="s">
        <v>622</v>
      </c>
      <c r="C57" s="208" t="s">
        <v>623</v>
      </c>
      <c r="D57" s="205">
        <v>10</v>
      </c>
      <c r="E57" s="208" t="s">
        <v>766</v>
      </c>
    </row>
    <row r="58" spans="2:5">
      <c r="B58" s="204" t="s">
        <v>624</v>
      </c>
      <c r="C58" s="208" t="s">
        <v>625</v>
      </c>
      <c r="D58" s="205">
        <v>9</v>
      </c>
      <c r="E58" s="208" t="s">
        <v>767</v>
      </c>
    </row>
    <row r="59" spans="2:5">
      <c r="B59" s="204" t="s">
        <v>626</v>
      </c>
      <c r="C59" s="208" t="s">
        <v>627</v>
      </c>
      <c r="D59" s="205">
        <v>9</v>
      </c>
      <c r="E59" s="208" t="s">
        <v>767</v>
      </c>
    </row>
    <row r="60" spans="2:5">
      <c r="B60" s="204" t="s">
        <v>628</v>
      </c>
      <c r="C60" s="208" t="s">
        <v>629</v>
      </c>
      <c r="D60" s="205">
        <v>11</v>
      </c>
      <c r="E60" s="208" t="s">
        <v>768</v>
      </c>
    </row>
    <row r="61" spans="2:5">
      <c r="B61" s="204" t="s">
        <v>630</v>
      </c>
      <c r="C61" s="208" t="s">
        <v>631</v>
      </c>
      <c r="D61" s="205">
        <v>11</v>
      </c>
      <c r="E61" s="208" t="s">
        <v>768</v>
      </c>
    </row>
    <row r="62" spans="2:5">
      <c r="B62" s="204" t="s">
        <v>632</v>
      </c>
      <c r="C62" s="208" t="s">
        <v>633</v>
      </c>
      <c r="D62" s="205">
        <v>12</v>
      </c>
      <c r="E62" s="208" t="s">
        <v>769</v>
      </c>
    </row>
    <row r="63" spans="2:5">
      <c r="B63" s="204" t="s">
        <v>634</v>
      </c>
      <c r="C63" s="208" t="s">
        <v>635</v>
      </c>
      <c r="D63" s="205">
        <v>21</v>
      </c>
      <c r="E63" s="208" t="s">
        <v>770</v>
      </c>
    </row>
    <row r="64" spans="2:5">
      <c r="B64" s="204" t="s">
        <v>636</v>
      </c>
      <c r="C64" s="208" t="s">
        <v>637</v>
      </c>
      <c r="D64" s="205">
        <v>21</v>
      </c>
      <c r="E64" s="208" t="s">
        <v>770</v>
      </c>
    </row>
    <row r="65" spans="2:5">
      <c r="B65" s="204" t="s">
        <v>638</v>
      </c>
      <c r="C65" s="208" t="s">
        <v>639</v>
      </c>
      <c r="D65" s="205">
        <v>12</v>
      </c>
      <c r="E65" s="208" t="s">
        <v>769</v>
      </c>
    </row>
    <row r="66" spans="2:5">
      <c r="B66" s="204" t="s">
        <v>640</v>
      </c>
      <c r="C66" s="208" t="s">
        <v>641</v>
      </c>
      <c r="D66" s="205">
        <v>12</v>
      </c>
      <c r="E66" s="208" t="s">
        <v>769</v>
      </c>
    </row>
    <row r="67" spans="2:5">
      <c r="B67" s="204" t="s">
        <v>642</v>
      </c>
      <c r="C67" s="208" t="s">
        <v>643</v>
      </c>
      <c r="D67" s="205">
        <v>4</v>
      </c>
      <c r="E67" s="208" t="s">
        <v>771</v>
      </c>
    </row>
    <row r="68" spans="2:5">
      <c r="B68" s="204" t="s">
        <v>644</v>
      </c>
      <c r="C68" s="208" t="s">
        <v>645</v>
      </c>
      <c r="D68" s="205">
        <v>4</v>
      </c>
      <c r="E68" s="208" t="s">
        <v>771</v>
      </c>
    </row>
    <row r="69" spans="2:5">
      <c r="B69" s="204" t="s">
        <v>646</v>
      </c>
      <c r="C69" s="208" t="s">
        <v>647</v>
      </c>
      <c r="D69" s="205">
        <v>4</v>
      </c>
      <c r="E69" s="208" t="s">
        <v>771</v>
      </c>
    </row>
    <row r="70" spans="2:5">
      <c r="B70" s="204" t="s">
        <v>648</v>
      </c>
      <c r="C70" s="208" t="s">
        <v>649</v>
      </c>
      <c r="D70" s="205">
        <v>4</v>
      </c>
      <c r="E70" s="208" t="s">
        <v>771</v>
      </c>
    </row>
    <row r="71" spans="2:5">
      <c r="B71" s="204" t="s">
        <v>650</v>
      </c>
      <c r="C71" s="208" t="s">
        <v>651</v>
      </c>
      <c r="D71" s="205">
        <v>4</v>
      </c>
      <c r="E71" s="208" t="s">
        <v>771</v>
      </c>
    </row>
    <row r="72" spans="2:5">
      <c r="B72" s="204" t="s">
        <v>652</v>
      </c>
      <c r="C72" s="208" t="s">
        <v>653</v>
      </c>
      <c r="D72" s="205">
        <v>4</v>
      </c>
      <c r="E72" s="208" t="s">
        <v>771</v>
      </c>
    </row>
    <row r="73" spans="2:5">
      <c r="B73" s="204" t="s">
        <v>654</v>
      </c>
      <c r="C73" s="208" t="s">
        <v>655</v>
      </c>
      <c r="D73" s="205">
        <v>4</v>
      </c>
      <c r="E73" s="208" t="s">
        <v>771</v>
      </c>
    </row>
    <row r="74" spans="2:5">
      <c r="B74" s="204" t="s">
        <v>656</v>
      </c>
      <c r="C74" s="208" t="s">
        <v>657</v>
      </c>
      <c r="D74" s="205">
        <v>4</v>
      </c>
      <c r="E74" s="208" t="s">
        <v>771</v>
      </c>
    </row>
    <row r="75" spans="2:5">
      <c r="B75" s="204" t="s">
        <v>658</v>
      </c>
      <c r="C75" s="208" t="s">
        <v>659</v>
      </c>
      <c r="D75" s="205">
        <v>4</v>
      </c>
      <c r="E75" s="208" t="s">
        <v>771</v>
      </c>
    </row>
    <row r="76" spans="2:5">
      <c r="B76" s="204" t="s">
        <v>660</v>
      </c>
      <c r="C76" s="208" t="s">
        <v>661</v>
      </c>
      <c r="D76" s="205">
        <v>4</v>
      </c>
      <c r="E76" s="208" t="s">
        <v>771</v>
      </c>
    </row>
    <row r="77" spans="2:5">
      <c r="B77" s="204" t="s">
        <v>662</v>
      </c>
      <c r="C77" s="208" t="s">
        <v>663</v>
      </c>
      <c r="D77" s="205">
        <v>4</v>
      </c>
      <c r="E77" s="208" t="s">
        <v>771</v>
      </c>
    </row>
    <row r="78" spans="2:5">
      <c r="B78" s="204" t="s">
        <v>664</v>
      </c>
      <c r="C78" s="208" t="s">
        <v>665</v>
      </c>
      <c r="D78" s="205">
        <v>4</v>
      </c>
      <c r="E78" s="208" t="s">
        <v>771</v>
      </c>
    </row>
    <row r="79" spans="2:5">
      <c r="B79" s="204" t="s">
        <v>666</v>
      </c>
      <c r="C79" s="208" t="s">
        <v>667</v>
      </c>
      <c r="D79" s="205">
        <v>4</v>
      </c>
      <c r="E79" s="208" t="s">
        <v>771</v>
      </c>
    </row>
    <row r="80" spans="2:5">
      <c r="B80" s="204" t="s">
        <v>668</v>
      </c>
      <c r="C80" s="208" t="s">
        <v>669</v>
      </c>
      <c r="D80" s="205">
        <v>4</v>
      </c>
      <c r="E80" s="208" t="s">
        <v>771</v>
      </c>
    </row>
    <row r="81" spans="2:5">
      <c r="B81" s="204" t="s">
        <v>670</v>
      </c>
      <c r="C81" s="208" t="s">
        <v>671</v>
      </c>
      <c r="D81" s="205">
        <v>4</v>
      </c>
      <c r="E81" s="208" t="s">
        <v>771</v>
      </c>
    </row>
    <row r="82" spans="2:5">
      <c r="B82" s="204" t="s">
        <v>672</v>
      </c>
      <c r="C82" s="208" t="s">
        <v>673</v>
      </c>
      <c r="D82" s="205">
        <v>13</v>
      </c>
      <c r="E82" s="208" t="s">
        <v>772</v>
      </c>
    </row>
    <row r="83" spans="2:5">
      <c r="B83" s="204" t="s">
        <v>674</v>
      </c>
      <c r="C83" s="208" t="s">
        <v>675</v>
      </c>
      <c r="D83" s="205">
        <v>13</v>
      </c>
      <c r="E83" s="208" t="s">
        <v>772</v>
      </c>
    </row>
    <row r="84" spans="2:5">
      <c r="B84" s="204" t="s">
        <v>676</v>
      </c>
      <c r="C84" s="208" t="s">
        <v>677</v>
      </c>
      <c r="D84" s="205">
        <v>4</v>
      </c>
      <c r="E84" s="208" t="s">
        <v>771</v>
      </c>
    </row>
    <row r="85" spans="2:5">
      <c r="B85" s="204" t="s">
        <v>678</v>
      </c>
      <c r="C85" s="208" t="s">
        <v>679</v>
      </c>
      <c r="D85" s="205">
        <v>4</v>
      </c>
      <c r="E85" s="208" t="s">
        <v>771</v>
      </c>
    </row>
    <row r="86" spans="2:5">
      <c r="B86" s="204" t="s">
        <v>680</v>
      </c>
      <c r="C86" s="208" t="s">
        <v>681</v>
      </c>
      <c r="D86" s="205">
        <v>4</v>
      </c>
      <c r="E86" s="208" t="s">
        <v>771</v>
      </c>
    </row>
    <row r="87" spans="2:5">
      <c r="B87" s="209" t="s">
        <v>682</v>
      </c>
      <c r="C87" s="217" t="s">
        <v>683</v>
      </c>
      <c r="D87" s="210">
        <v>4</v>
      </c>
      <c r="E87" s="208" t="s">
        <v>771</v>
      </c>
    </row>
    <row r="88" spans="2:5">
      <c r="B88" s="209" t="s">
        <v>684</v>
      </c>
      <c r="C88" s="217" t="s">
        <v>685</v>
      </c>
      <c r="D88" s="210">
        <v>4</v>
      </c>
      <c r="E88" s="208" t="s">
        <v>771</v>
      </c>
    </row>
    <row r="89" spans="2:5">
      <c r="B89" s="204" t="s">
        <v>686</v>
      </c>
      <c r="C89" s="208" t="s">
        <v>687</v>
      </c>
      <c r="D89" s="205">
        <v>5</v>
      </c>
      <c r="E89" s="208" t="s">
        <v>773</v>
      </c>
    </row>
    <row r="90" spans="2:5">
      <c r="B90" s="204" t="s">
        <v>688</v>
      </c>
      <c r="C90" s="208" t="s">
        <v>689</v>
      </c>
      <c r="D90" s="205">
        <v>4</v>
      </c>
      <c r="E90" s="208" t="s">
        <v>771</v>
      </c>
    </row>
    <row r="91" spans="2:5">
      <c r="B91" s="211" t="s">
        <v>690</v>
      </c>
      <c r="C91" s="218" t="s">
        <v>691</v>
      </c>
      <c r="D91" s="212">
        <v>4</v>
      </c>
      <c r="E91" s="208" t="s">
        <v>771</v>
      </c>
    </row>
    <row r="92" spans="2:5">
      <c r="B92" s="204" t="s">
        <v>692</v>
      </c>
      <c r="C92" s="208" t="s">
        <v>693</v>
      </c>
      <c r="D92" s="205">
        <v>4</v>
      </c>
      <c r="E92" s="208" t="s">
        <v>771</v>
      </c>
    </row>
    <row r="93" spans="2:5">
      <c r="B93" s="204" t="s">
        <v>694</v>
      </c>
      <c r="C93" s="208" t="s">
        <v>695</v>
      </c>
      <c r="D93" s="205">
        <v>4</v>
      </c>
      <c r="E93" s="208" t="s">
        <v>771</v>
      </c>
    </row>
    <row r="94" spans="2:5">
      <c r="B94" s="204" t="s">
        <v>696</v>
      </c>
      <c r="C94" s="208" t="s">
        <v>697</v>
      </c>
      <c r="D94" s="205">
        <v>4</v>
      </c>
      <c r="E94" s="208" t="s">
        <v>771</v>
      </c>
    </row>
    <row r="95" spans="2:5">
      <c r="B95" s="204" t="s">
        <v>698</v>
      </c>
      <c r="C95" s="208" t="s">
        <v>699</v>
      </c>
      <c r="D95" s="205">
        <v>4</v>
      </c>
      <c r="E95" s="208" t="s">
        <v>771</v>
      </c>
    </row>
    <row r="96" spans="2:5">
      <c r="B96" s="204" t="s">
        <v>700</v>
      </c>
      <c r="C96" s="208" t="s">
        <v>701</v>
      </c>
      <c r="D96" s="205">
        <v>4</v>
      </c>
      <c r="E96" s="208" t="s">
        <v>771</v>
      </c>
    </row>
    <row r="97" spans="2:5">
      <c r="B97" s="204" t="s">
        <v>702</v>
      </c>
      <c r="C97" s="208" t="s">
        <v>703</v>
      </c>
      <c r="D97" s="205">
        <v>4</v>
      </c>
      <c r="E97" s="208" t="s">
        <v>771</v>
      </c>
    </row>
    <row r="98" spans="2:5">
      <c r="B98" s="204" t="s">
        <v>704</v>
      </c>
      <c r="C98" s="208" t="s">
        <v>705</v>
      </c>
      <c r="D98" s="205">
        <v>4</v>
      </c>
      <c r="E98" s="208" t="s">
        <v>771</v>
      </c>
    </row>
    <row r="99" spans="2:5">
      <c r="B99" s="211" t="s">
        <v>706</v>
      </c>
      <c r="C99" s="218" t="s">
        <v>707</v>
      </c>
      <c r="D99" s="212">
        <v>5</v>
      </c>
      <c r="E99" s="208" t="s">
        <v>773</v>
      </c>
    </row>
    <row r="100" spans="2:5">
      <c r="B100" s="204" t="s">
        <v>708</v>
      </c>
      <c r="C100" s="208" t="s">
        <v>709</v>
      </c>
      <c r="D100" s="205">
        <v>5</v>
      </c>
      <c r="E100" s="208" t="s">
        <v>773</v>
      </c>
    </row>
    <row r="101" spans="2:5">
      <c r="B101" s="204" t="s">
        <v>710</v>
      </c>
      <c r="C101" s="208" t="s">
        <v>711</v>
      </c>
      <c r="D101" s="205">
        <v>4</v>
      </c>
      <c r="E101" s="208" t="s">
        <v>771</v>
      </c>
    </row>
    <row r="102" spans="2:5">
      <c r="B102" s="204" t="s">
        <v>712</v>
      </c>
      <c r="C102" s="208" t="s">
        <v>713</v>
      </c>
      <c r="D102" s="205">
        <v>5</v>
      </c>
      <c r="E102" s="208" t="s">
        <v>773</v>
      </c>
    </row>
    <row r="103" spans="2:5">
      <c r="B103" s="204" t="s">
        <v>714</v>
      </c>
      <c r="C103" s="208" t="s">
        <v>715</v>
      </c>
      <c r="D103" s="205">
        <v>5</v>
      </c>
      <c r="E103" s="208" t="s">
        <v>773</v>
      </c>
    </row>
    <row r="104" spans="2:5">
      <c r="B104" s="209" t="s">
        <v>716</v>
      </c>
      <c r="C104" s="217" t="s">
        <v>717</v>
      </c>
      <c r="D104" s="210">
        <v>5</v>
      </c>
      <c r="E104" s="208" t="s">
        <v>773</v>
      </c>
    </row>
    <row r="105" spans="2:5">
      <c r="B105" s="209" t="s">
        <v>718</v>
      </c>
      <c r="C105" s="217" t="s">
        <v>719</v>
      </c>
      <c r="D105" s="210">
        <v>5</v>
      </c>
      <c r="E105" s="208" t="s">
        <v>773</v>
      </c>
    </row>
    <row r="106" spans="2:5">
      <c r="B106" s="204" t="s">
        <v>720</v>
      </c>
      <c r="C106" s="208" t="s">
        <v>721</v>
      </c>
      <c r="D106" s="205">
        <v>4</v>
      </c>
      <c r="E106" s="208" t="s">
        <v>771</v>
      </c>
    </row>
    <row r="107" spans="2:5">
      <c r="B107" s="211" t="s">
        <v>722</v>
      </c>
      <c r="C107" s="218" t="s">
        <v>723</v>
      </c>
      <c r="D107" s="212">
        <v>5</v>
      </c>
      <c r="E107" s="208" t="s">
        <v>773</v>
      </c>
    </row>
    <row r="108" spans="2:5">
      <c r="B108" s="204" t="s">
        <v>724</v>
      </c>
      <c r="C108" s="208" t="s">
        <v>725</v>
      </c>
      <c r="D108" s="205">
        <v>5</v>
      </c>
      <c r="E108" s="208" t="s">
        <v>773</v>
      </c>
    </row>
    <row r="109" spans="2:5">
      <c r="B109" s="204" t="s">
        <v>726</v>
      </c>
      <c r="C109" s="208" t="s">
        <v>727</v>
      </c>
      <c r="D109" s="205">
        <v>5</v>
      </c>
      <c r="E109" s="208" t="s">
        <v>773</v>
      </c>
    </row>
    <row r="110" spans="2:5">
      <c r="B110" s="204" t="s">
        <v>728</v>
      </c>
      <c r="C110" s="208" t="s">
        <v>729</v>
      </c>
      <c r="D110" s="205">
        <v>5</v>
      </c>
      <c r="E110" s="208" t="s">
        <v>773</v>
      </c>
    </row>
    <row r="111" spans="2:5">
      <c r="B111" s="209" t="s">
        <v>730</v>
      </c>
      <c r="C111" s="217" t="s">
        <v>731</v>
      </c>
      <c r="D111" s="210">
        <v>4</v>
      </c>
      <c r="E111" s="208" t="s">
        <v>771</v>
      </c>
    </row>
    <row r="112" spans="2:5">
      <c r="B112" s="209" t="s">
        <v>732</v>
      </c>
      <c r="C112" s="217" t="s">
        <v>733</v>
      </c>
      <c r="D112" s="210">
        <v>4</v>
      </c>
      <c r="E112" s="208" t="s">
        <v>771</v>
      </c>
    </row>
    <row r="113" spans="2:5">
      <c r="B113" s="204" t="s">
        <v>734</v>
      </c>
      <c r="C113" s="208" t="s">
        <v>735</v>
      </c>
      <c r="D113" s="205">
        <v>5</v>
      </c>
      <c r="E113" s="208" t="s">
        <v>773</v>
      </c>
    </row>
    <row r="114" spans="2:5">
      <c r="B114" s="209" t="s">
        <v>736</v>
      </c>
      <c r="C114" s="217" t="s">
        <v>737</v>
      </c>
      <c r="D114" s="210">
        <v>4</v>
      </c>
      <c r="E114" s="208" t="s">
        <v>771</v>
      </c>
    </row>
    <row r="115" spans="2:5">
      <c r="B115" s="209" t="s">
        <v>738</v>
      </c>
      <c r="C115" s="217" t="s">
        <v>739</v>
      </c>
      <c r="D115" s="210">
        <v>4</v>
      </c>
      <c r="E115" s="208" t="s">
        <v>771</v>
      </c>
    </row>
    <row r="116" spans="2:5">
      <c r="B116" s="204" t="s">
        <v>740</v>
      </c>
      <c r="C116" s="208" t="s">
        <v>741</v>
      </c>
      <c r="D116" s="205">
        <v>5</v>
      </c>
      <c r="E116" s="208" t="s">
        <v>773</v>
      </c>
    </row>
    <row r="117" spans="2:5">
      <c r="B117" s="204" t="s">
        <v>742</v>
      </c>
      <c r="C117" s="208" t="s">
        <v>743</v>
      </c>
      <c r="D117" s="205">
        <v>4</v>
      </c>
      <c r="E117" s="208" t="s">
        <v>771</v>
      </c>
    </row>
    <row r="118" spans="2:5">
      <c r="B118" s="204" t="s">
        <v>744</v>
      </c>
      <c r="C118" s="208" t="s">
        <v>745</v>
      </c>
      <c r="D118" s="205">
        <v>4</v>
      </c>
      <c r="E118" s="208" t="s">
        <v>771</v>
      </c>
    </row>
    <row r="119" spans="2:5">
      <c r="B119" s="204" t="s">
        <v>746</v>
      </c>
      <c r="C119" s="208" t="s">
        <v>747</v>
      </c>
      <c r="D119" s="205">
        <v>4</v>
      </c>
      <c r="E119" s="208" t="s">
        <v>771</v>
      </c>
    </row>
    <row r="120" spans="2:5">
      <c r="B120" s="204" t="s">
        <v>748</v>
      </c>
      <c r="C120" s="208" t="s">
        <v>749</v>
      </c>
      <c r="D120" s="205">
        <v>4</v>
      </c>
      <c r="E120" s="208" t="s">
        <v>771</v>
      </c>
    </row>
    <row r="121" spans="2:5">
      <c r="B121" s="213" t="s">
        <v>750</v>
      </c>
      <c r="C121" s="215" t="s">
        <v>751</v>
      </c>
      <c r="D121" s="214">
        <v>4</v>
      </c>
      <c r="E121" s="21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LOG</vt:lpstr>
      <vt:lpstr>Intro</vt:lpstr>
      <vt:lpstr>ETS_Emi_Coeff</vt:lpstr>
      <vt:lpstr>NETS_Emi_Coeff</vt:lpstr>
      <vt:lpstr>CO2-qoute-share</vt:lpstr>
      <vt:lpstr>NA117_CO2_GJ</vt:lpstr>
      <vt:lpstr>CO2-qoute-data-2012</vt:lpstr>
      <vt:lpstr>E-mat-AnvGJ2012</vt:lpstr>
      <vt:lpstr>Mapping</vt:lpstr>
      <vt:lpstr>Kriterieområde1NR117_E_mat_Energi</vt:lpstr>
      <vt:lpstr>Kriterieområde1NR117_Kvoteomf_Energi</vt:lpstr>
      <vt:lpstr>Kriterieområde2NR117_E_mat_Energi</vt:lpstr>
      <vt:lpstr>Kriterieområde2NR117_Kvoteomf_Energi</vt:lpstr>
      <vt:lpstr>SumområdeNR117_Anv_E_mat</vt:lpstr>
      <vt:lpstr>SumområdeNR117_Kvoteomf_Energi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Maimann</dc:creator>
  <cp:lastModifiedBy>Olexandr Balyk</cp:lastModifiedBy>
  <dcterms:created xsi:type="dcterms:W3CDTF">2013-06-26T08:41:54Z</dcterms:created>
  <dcterms:modified xsi:type="dcterms:W3CDTF">2017-09-14T10:08:26Z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447963893413543</vt:r8>
  </property>
</Properties>
</file>