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6B07CBF-C416-4082-B2B6-78A5EF0D4C18}" xr6:coauthVersionLast="45" xr6:coauthVersionMax="45" xr10:uidLastSave="{00000000-0000-0000-0000-000000000000}"/>
  <bookViews>
    <workbookView xWindow="-108" yWindow="-108" windowWidth="41496" windowHeight="16896" xr2:uid="{00000000-000D-0000-FFFF-FFFF00000000}"/>
  </bookViews>
  <sheets>
    <sheet name="LOG" sheetId="8" r:id="rId1"/>
    <sheet name="ELC_Prices" sheetId="2" r:id="rId2"/>
    <sheet name="ELC_TransmissionLines_3" sheetId="7" r:id="rId3"/>
    <sheet name="ELC_TransmissionLines_2_old" sheetId="4" r:id="rId4"/>
    <sheet name="ELC_TransmissionLines_1_old" sheetId="1" r:id="rId5"/>
    <sheet name="ELC_prices_Balmorel_IT3" sheetId="5" r:id="rId6"/>
    <sheet name="ELC_prices_Balmorel_IT2" sheetId="6" r:id="rId7"/>
    <sheet name="ELC_data_Balmorel_IT1" sheetId="3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CP68" i="2" l="1"/>
  <c r="CP69" i="2"/>
  <c r="CY69" i="2" s="1"/>
  <c r="CP70" i="2"/>
  <c r="CP71" i="2"/>
  <c r="CY71" i="2" s="1"/>
  <c r="CP72" i="2"/>
  <c r="CY72" i="2" s="1"/>
  <c r="CP73" i="2"/>
  <c r="CY73" i="2" s="1"/>
  <c r="CP74" i="2"/>
  <c r="CY74" i="2" s="1"/>
  <c r="CP75" i="2"/>
  <c r="CP76" i="2"/>
  <c r="CP77" i="2"/>
  <c r="CY77" i="2" s="1"/>
  <c r="CP78" i="2"/>
  <c r="CP79" i="2"/>
  <c r="CY79" i="2" s="1"/>
  <c r="CP80" i="2"/>
  <c r="CY80" i="2" s="1"/>
  <c r="CP81" i="2"/>
  <c r="CY81" i="2" s="1"/>
  <c r="CP82" i="2"/>
  <c r="CY82" i="2" s="1"/>
  <c r="CP83" i="2"/>
  <c r="CY83" i="2" s="1"/>
  <c r="CP84" i="2"/>
  <c r="CP85" i="2"/>
  <c r="CY85" i="2" s="1"/>
  <c r="CP86" i="2"/>
  <c r="CY86" i="2" s="1"/>
  <c r="CP87" i="2"/>
  <c r="CY87" i="2" s="1"/>
  <c r="CP88" i="2"/>
  <c r="CY88" i="2" s="1"/>
  <c r="CP89" i="2"/>
  <c r="CY89" i="2" s="1"/>
  <c r="CP90" i="2"/>
  <c r="CY90" i="2" s="1"/>
  <c r="CP91" i="2"/>
  <c r="CP92" i="2"/>
  <c r="CY92" i="2" s="1"/>
  <c r="CP93" i="2"/>
  <c r="CY93" i="2" s="1"/>
  <c r="CP94" i="2"/>
  <c r="CY94" i="2" s="1"/>
  <c r="CP95" i="2"/>
  <c r="CY95" i="2" s="1"/>
  <c r="CP96" i="2"/>
  <c r="CY96" i="2" s="1"/>
  <c r="CP97" i="2"/>
  <c r="CY97" i="2" s="1"/>
  <c r="CP98" i="2"/>
  <c r="CY98" i="2" s="1"/>
  <c r="CP67" i="2"/>
  <c r="CY67" i="2" s="1"/>
  <c r="CP36" i="2"/>
  <c r="CY36" i="2" s="1"/>
  <c r="CP37" i="2"/>
  <c r="CY37" i="2" s="1"/>
  <c r="CP38" i="2"/>
  <c r="CY38" i="2" s="1"/>
  <c r="CP39" i="2"/>
  <c r="CY39" i="2" s="1"/>
  <c r="CP40" i="2"/>
  <c r="CY40" i="2" s="1"/>
  <c r="CP41" i="2"/>
  <c r="CY41" i="2" s="1"/>
  <c r="CP42" i="2"/>
  <c r="CP43" i="2"/>
  <c r="CY43" i="2" s="1"/>
  <c r="CP44" i="2"/>
  <c r="CY44" i="2" s="1"/>
  <c r="CP45" i="2"/>
  <c r="CY45" i="2" s="1"/>
  <c r="CP46" i="2"/>
  <c r="CP47" i="2"/>
  <c r="CY47" i="2" s="1"/>
  <c r="CP48" i="2"/>
  <c r="CY48" i="2" s="1"/>
  <c r="CP49" i="2"/>
  <c r="CY49" i="2" s="1"/>
  <c r="CP50" i="2"/>
  <c r="CY50" i="2" s="1"/>
  <c r="CP51" i="2"/>
  <c r="CY51" i="2" s="1"/>
  <c r="CP52" i="2"/>
  <c r="CY52" i="2" s="1"/>
  <c r="CP53" i="2"/>
  <c r="CY53" i="2" s="1"/>
  <c r="CP54" i="2"/>
  <c r="CY54" i="2" s="1"/>
  <c r="CP55" i="2"/>
  <c r="CY55" i="2" s="1"/>
  <c r="CP56" i="2"/>
  <c r="CY56" i="2" s="1"/>
  <c r="CP57" i="2"/>
  <c r="CY57" i="2" s="1"/>
  <c r="CP58" i="2"/>
  <c r="CY58" i="2" s="1"/>
  <c r="CP59" i="2"/>
  <c r="CY59" i="2" s="1"/>
  <c r="CP60" i="2"/>
  <c r="CY60" i="2" s="1"/>
  <c r="CP61" i="2"/>
  <c r="CY61" i="2" s="1"/>
  <c r="CP62" i="2"/>
  <c r="CY62" i="2" s="1"/>
  <c r="CP63" i="2"/>
  <c r="CY63" i="2" s="1"/>
  <c r="CP64" i="2"/>
  <c r="CY64" i="2" s="1"/>
  <c r="CP65" i="2"/>
  <c r="CY65" i="2" s="1"/>
  <c r="CP66" i="2"/>
  <c r="CP35" i="2"/>
  <c r="CY35" i="2" s="1"/>
  <c r="CP4" i="2"/>
  <c r="CY4" i="2" s="1"/>
  <c r="CP5" i="2"/>
  <c r="CY5" i="2" s="1"/>
  <c r="CP6" i="2"/>
  <c r="CY6" i="2" s="1"/>
  <c r="CP7" i="2"/>
  <c r="CY7" i="2" s="1"/>
  <c r="CP8" i="2"/>
  <c r="CY8" i="2" s="1"/>
  <c r="CP9" i="2"/>
  <c r="CY9" i="2" s="1"/>
  <c r="CP10" i="2"/>
  <c r="CY10" i="2" s="1"/>
  <c r="CP11" i="2"/>
  <c r="CY11" i="2" s="1"/>
  <c r="CP12" i="2"/>
  <c r="CY12" i="2" s="1"/>
  <c r="CP13" i="2"/>
  <c r="CY13" i="2" s="1"/>
  <c r="CP14" i="2"/>
  <c r="CY14" i="2" s="1"/>
  <c r="CP15" i="2"/>
  <c r="CY15" i="2" s="1"/>
  <c r="CP16" i="2"/>
  <c r="CY16" i="2" s="1"/>
  <c r="CP17" i="2"/>
  <c r="CY17" i="2" s="1"/>
  <c r="CP18" i="2"/>
  <c r="CY18" i="2" s="1"/>
  <c r="CP19" i="2"/>
  <c r="CY19" i="2" s="1"/>
  <c r="CP20" i="2"/>
  <c r="CY20" i="2" s="1"/>
  <c r="CP21" i="2"/>
  <c r="CY21" i="2" s="1"/>
  <c r="CP22" i="2"/>
  <c r="CY22" i="2" s="1"/>
  <c r="CP23" i="2"/>
  <c r="CY23" i="2" s="1"/>
  <c r="CP24" i="2"/>
  <c r="CP25" i="2"/>
  <c r="CY25" i="2" s="1"/>
  <c r="CP26" i="2"/>
  <c r="CY26" i="2" s="1"/>
  <c r="CP27" i="2"/>
  <c r="CY27" i="2" s="1"/>
  <c r="CP28" i="2"/>
  <c r="CY28" i="2" s="1"/>
  <c r="CP29" i="2"/>
  <c r="CY29" i="2" s="1"/>
  <c r="CP30" i="2"/>
  <c r="CY30" i="2" s="1"/>
  <c r="CP31" i="2"/>
  <c r="CY31" i="2" s="1"/>
  <c r="CP32" i="2"/>
  <c r="CY32" i="2" s="1"/>
  <c r="CP33" i="2"/>
  <c r="CY33" i="2" s="1"/>
  <c r="CP34" i="2"/>
  <c r="CY34" i="2" s="1"/>
  <c r="CY42" i="2"/>
  <c r="CY46" i="2"/>
  <c r="CY66" i="2"/>
  <c r="CY70" i="2"/>
  <c r="CY78" i="2"/>
  <c r="CP3" i="2"/>
  <c r="CY3" i="2" s="1"/>
  <c r="CY91" i="2"/>
  <c r="CY84" i="2"/>
  <c r="CY76" i="2"/>
  <c r="CY75" i="2"/>
  <c r="CY68" i="2"/>
  <c r="CY24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67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35" i="2"/>
  <c r="BW4" i="2"/>
  <c r="BW5" i="2"/>
  <c r="CF5" i="2" s="1"/>
  <c r="BW6" i="2"/>
  <c r="BW7" i="2"/>
  <c r="CF7" i="2" s="1"/>
  <c r="BW8" i="2"/>
  <c r="BW9" i="2"/>
  <c r="CF9" i="2" s="1"/>
  <c r="BW10" i="2"/>
  <c r="BW11" i="2"/>
  <c r="CF11" i="2" s="1"/>
  <c r="BW12" i="2"/>
  <c r="BW13" i="2"/>
  <c r="CF13" i="2" s="1"/>
  <c r="BW14" i="2"/>
  <c r="CF14" i="2" s="1"/>
  <c r="BW15" i="2"/>
  <c r="BW16" i="2"/>
  <c r="BW17" i="2"/>
  <c r="CF17" i="2" s="1"/>
  <c r="BW18" i="2"/>
  <c r="BW19" i="2"/>
  <c r="BW20" i="2"/>
  <c r="BW21" i="2"/>
  <c r="CF21" i="2" s="1"/>
  <c r="BW22" i="2"/>
  <c r="CF22" i="2" s="1"/>
  <c r="BW23" i="2"/>
  <c r="CF23" i="2" s="1"/>
  <c r="BW24" i="2"/>
  <c r="BW25" i="2"/>
  <c r="CF25" i="2" s="1"/>
  <c r="BW26" i="2"/>
  <c r="BW27" i="2"/>
  <c r="BW28" i="2"/>
  <c r="CF28" i="2" s="1"/>
  <c r="BW29" i="2"/>
  <c r="BW30" i="2"/>
  <c r="CF30" i="2" s="1"/>
  <c r="BW31" i="2"/>
  <c r="BW32" i="2"/>
  <c r="BW33" i="2"/>
  <c r="BW34" i="2"/>
  <c r="CF43" i="2"/>
  <c r="BW3" i="2"/>
  <c r="CF3" i="2" s="1"/>
  <c r="CF19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67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35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67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35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67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3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CF16" i="2" l="1"/>
  <c r="CF18" i="2"/>
  <c r="CF8" i="2"/>
  <c r="CF6" i="2"/>
  <c r="CF12" i="2"/>
  <c r="CF15" i="2"/>
  <c r="CF10" i="2"/>
  <c r="CF4" i="2"/>
  <c r="CF20" i="2"/>
  <c r="CF24" i="2"/>
  <c r="CF26" i="2"/>
  <c r="CF59" i="2"/>
  <c r="CF67" i="2"/>
  <c r="CF75" i="2"/>
  <c r="CF29" i="2"/>
  <c r="CF47" i="2"/>
  <c r="CF55" i="2"/>
  <c r="CF63" i="2"/>
  <c r="CF71" i="2"/>
  <c r="CF79" i="2"/>
  <c r="CF87" i="2"/>
  <c r="CF95" i="2"/>
  <c r="CF51" i="2"/>
  <c r="CF83" i="2"/>
  <c r="CF91" i="2"/>
  <c r="CF27" i="2"/>
  <c r="CF31" i="2"/>
  <c r="CF33" i="2"/>
  <c r="CF35" i="2"/>
  <c r="CF37" i="2"/>
  <c r="CF39" i="2"/>
  <c r="CF41" i="2"/>
  <c r="CF32" i="2"/>
  <c r="CF34" i="2"/>
  <c r="CF36" i="2"/>
  <c r="CF38" i="2"/>
  <c r="CF40" i="2"/>
  <c r="CF42" i="2"/>
  <c r="CF46" i="2"/>
  <c r="CF50" i="2"/>
  <c r="CF54" i="2"/>
  <c r="CF58" i="2"/>
  <c r="CF62" i="2"/>
  <c r="CF66" i="2"/>
  <c r="CF70" i="2"/>
  <c r="CF74" i="2"/>
  <c r="CF78" i="2"/>
  <c r="CF82" i="2"/>
  <c r="CF86" i="2"/>
  <c r="CF90" i="2"/>
  <c r="CF94" i="2"/>
  <c r="CF98" i="2"/>
  <c r="CF45" i="2"/>
  <c r="CF49" i="2"/>
  <c r="CF53" i="2"/>
  <c r="CF57" i="2"/>
  <c r="CF61" i="2"/>
  <c r="CF65" i="2"/>
  <c r="CF69" i="2"/>
  <c r="CF73" i="2"/>
  <c r="CF77" i="2"/>
  <c r="CF81" i="2"/>
  <c r="CF85" i="2"/>
  <c r="CF89" i="2"/>
  <c r="CF93" i="2"/>
  <c r="CF97" i="2"/>
  <c r="CF44" i="2"/>
  <c r="CF48" i="2"/>
  <c r="CF52" i="2"/>
  <c r="CF56" i="2"/>
  <c r="CF60" i="2"/>
  <c r="CF64" i="2"/>
  <c r="CF68" i="2"/>
  <c r="CF72" i="2"/>
  <c r="CF76" i="2"/>
  <c r="CF80" i="2"/>
  <c r="CF84" i="2"/>
  <c r="CF88" i="2"/>
  <c r="CF92" i="2"/>
  <c r="CF96" i="2"/>
  <c r="H71" i="1"/>
  <c r="G71" i="1"/>
  <c r="E71" i="1"/>
  <c r="BJ9" i="2" l="1"/>
  <c r="BJ13" i="2"/>
  <c r="BJ25" i="2"/>
  <c r="BJ29" i="2"/>
  <c r="BJ41" i="2"/>
  <c r="BJ45" i="2"/>
  <c r="BJ57" i="2"/>
  <c r="BJ61" i="2"/>
  <c r="BJ73" i="2"/>
  <c r="BJ77" i="2"/>
  <c r="BJ89" i="2"/>
  <c r="BJ93" i="2"/>
  <c r="BA14" i="2"/>
  <c r="BK14" i="2" s="1"/>
  <c r="BA25" i="2"/>
  <c r="BK25" i="2" s="1"/>
  <c r="BA33" i="2"/>
  <c r="BK33" i="2" s="1"/>
  <c r="BA46" i="2"/>
  <c r="BK46" i="2" s="1"/>
  <c r="BA57" i="2"/>
  <c r="BK57" i="2" s="1"/>
  <c r="BA65" i="2"/>
  <c r="BK65" i="2" s="1"/>
  <c r="BA70" i="2"/>
  <c r="BK70" i="2" s="1"/>
  <c r="BA78" i="2"/>
  <c r="BK78" i="2" s="1"/>
  <c r="BA81" i="2"/>
  <c r="BK81" i="2" s="1"/>
  <c r="BA86" i="2"/>
  <c r="BK86" i="2" s="1"/>
  <c r="BA89" i="2"/>
  <c r="BK89" i="2" s="1"/>
  <c r="BA97" i="2"/>
  <c r="BK97" i="2" s="1"/>
  <c r="BJ68" i="2"/>
  <c r="BA69" i="2"/>
  <c r="BK69" i="2" s="1"/>
  <c r="BJ70" i="2"/>
  <c r="BJ72" i="2"/>
  <c r="BA73" i="2"/>
  <c r="BK73" i="2" s="1"/>
  <c r="BJ74" i="2"/>
  <c r="BJ75" i="2"/>
  <c r="BJ76" i="2"/>
  <c r="BA77" i="2"/>
  <c r="BK77" i="2" s="1"/>
  <c r="BJ78" i="2"/>
  <c r="BJ80" i="2"/>
  <c r="BJ81" i="2"/>
  <c r="BJ82" i="2"/>
  <c r="BJ84" i="2"/>
  <c r="BA85" i="2"/>
  <c r="BK85" i="2" s="1"/>
  <c r="BJ86" i="2"/>
  <c r="BJ88" i="2"/>
  <c r="BJ90" i="2"/>
  <c r="BJ92" i="2"/>
  <c r="BA93" i="2"/>
  <c r="BK93" i="2" s="1"/>
  <c r="BJ96" i="2"/>
  <c r="BJ97" i="2"/>
  <c r="BJ67" i="2"/>
  <c r="BJ36" i="2"/>
  <c r="BA37" i="2"/>
  <c r="BK37" i="2" s="1"/>
  <c r="BJ40" i="2"/>
  <c r="BA41" i="2"/>
  <c r="BK41" i="2" s="1"/>
  <c r="BJ43" i="2"/>
  <c r="BJ44" i="2"/>
  <c r="BA45" i="2"/>
  <c r="BK45" i="2" s="1"/>
  <c r="BJ46" i="2"/>
  <c r="BJ48" i="2"/>
  <c r="BA49" i="2"/>
  <c r="BK49" i="2" s="1"/>
  <c r="BJ52" i="2"/>
  <c r="BA53" i="2"/>
  <c r="BK53" i="2" s="1"/>
  <c r="BJ54" i="2"/>
  <c r="BJ56" i="2"/>
  <c r="BJ60" i="2"/>
  <c r="BA61" i="2"/>
  <c r="BK61" i="2" s="1"/>
  <c r="BJ64" i="2"/>
  <c r="BJ65" i="2"/>
  <c r="BJ35" i="2"/>
  <c r="BJ4" i="2"/>
  <c r="BA5" i="2"/>
  <c r="BK5" i="2" s="1"/>
  <c r="BJ8" i="2"/>
  <c r="BA9" i="2"/>
  <c r="BK9" i="2" s="1"/>
  <c r="BJ11" i="2"/>
  <c r="BJ12" i="2"/>
  <c r="BA13" i="2"/>
  <c r="BK13" i="2" s="1"/>
  <c r="BJ14" i="2"/>
  <c r="BJ16" i="2"/>
  <c r="BA17" i="2"/>
  <c r="BK17" i="2" s="1"/>
  <c r="BJ20" i="2"/>
  <c r="BA21" i="2"/>
  <c r="BK21" i="2" s="1"/>
  <c r="BJ22" i="2"/>
  <c r="BJ24" i="2"/>
  <c r="BJ28" i="2"/>
  <c r="BA29" i="2"/>
  <c r="BK29" i="2" s="1"/>
  <c r="BJ32" i="2"/>
  <c r="BJ33" i="2"/>
  <c r="BJ3" i="2"/>
  <c r="AO5" i="2"/>
  <c r="AO9" i="2"/>
  <c r="AO11" i="2"/>
  <c r="AO13" i="2"/>
  <c r="AO17" i="2"/>
  <c r="AO21" i="2"/>
  <c r="AO25" i="2"/>
  <c r="AO29" i="2"/>
  <c r="AO31" i="2"/>
  <c r="AO33" i="2"/>
  <c r="AO34" i="2"/>
  <c r="AO36" i="2"/>
  <c r="AO37" i="2"/>
  <c r="AO39" i="2"/>
  <c r="AO41" i="2"/>
  <c r="AO42" i="2"/>
  <c r="AO44" i="2"/>
  <c r="AO45" i="2"/>
  <c r="AO47" i="2"/>
  <c r="AO49" i="2"/>
  <c r="AO50" i="2"/>
  <c r="AO53" i="2"/>
  <c r="AO55" i="2"/>
  <c r="AO57" i="2"/>
  <c r="AO58" i="2"/>
  <c r="AO60" i="2"/>
  <c r="AO61" i="2"/>
  <c r="AO63" i="2"/>
  <c r="AO65" i="2"/>
  <c r="AO66" i="2"/>
  <c r="AO68" i="2"/>
  <c r="AO69" i="2"/>
  <c r="AO70" i="2"/>
  <c r="AO71" i="2"/>
  <c r="AO73" i="2"/>
  <c r="AO74" i="2"/>
  <c r="AO76" i="2"/>
  <c r="AO77" i="2"/>
  <c r="AO78" i="2"/>
  <c r="AO79" i="2"/>
  <c r="AO81" i="2"/>
  <c r="AO82" i="2"/>
  <c r="AO84" i="2"/>
  <c r="AO85" i="2"/>
  <c r="AO86" i="2"/>
  <c r="AO87" i="2"/>
  <c r="AO89" i="2"/>
  <c r="AO90" i="2"/>
  <c r="AO92" i="2"/>
  <c r="AO93" i="2"/>
  <c r="AO94" i="2"/>
  <c r="AO95" i="2"/>
  <c r="AO97" i="2"/>
  <c r="AO98" i="2"/>
  <c r="AF4" i="2"/>
  <c r="AP4" i="2" s="1"/>
  <c r="AF6" i="2"/>
  <c r="AP6" i="2" s="1"/>
  <c r="AF10" i="2"/>
  <c r="AP10" i="2" s="1"/>
  <c r="AF11" i="2"/>
  <c r="AP11" i="2" s="1"/>
  <c r="AF14" i="2"/>
  <c r="AP14" i="2" s="1"/>
  <c r="AF15" i="2"/>
  <c r="AP15" i="2" s="1"/>
  <c r="AF20" i="2"/>
  <c r="AP20" i="2" s="1"/>
  <c r="AF22" i="2"/>
  <c r="AP22" i="2" s="1"/>
  <c r="AF26" i="2"/>
  <c r="AP26" i="2" s="1"/>
  <c r="AF27" i="2"/>
  <c r="AP27" i="2" s="1"/>
  <c r="AF30" i="2"/>
  <c r="AP30" i="2" s="1"/>
  <c r="AF31" i="2"/>
  <c r="AP31" i="2" s="1"/>
  <c r="AF32" i="2"/>
  <c r="AP32" i="2" s="1"/>
  <c r="AF38" i="2"/>
  <c r="AP38" i="2" s="1"/>
  <c r="AF42" i="2"/>
  <c r="AP42" i="2" s="1"/>
  <c r="AF43" i="2"/>
  <c r="AP43" i="2" s="1"/>
  <c r="AF46" i="2"/>
  <c r="AP46" i="2" s="1"/>
  <c r="AF47" i="2"/>
  <c r="AP47" i="2" s="1"/>
  <c r="AF48" i="2"/>
  <c r="AP48" i="2" s="1"/>
  <c r="AF52" i="2"/>
  <c r="AP52" i="2" s="1"/>
  <c r="AF54" i="2"/>
  <c r="AP54" i="2" s="1"/>
  <c r="AF58" i="2"/>
  <c r="AP58" i="2" s="1"/>
  <c r="AF59" i="2"/>
  <c r="AP59" i="2" s="1"/>
  <c r="AF62" i="2"/>
  <c r="AP62" i="2" s="1"/>
  <c r="AF63" i="2"/>
  <c r="AP63" i="2" s="1"/>
  <c r="AF64" i="2"/>
  <c r="AP64" i="2" s="1"/>
  <c r="AF68" i="2"/>
  <c r="AP68" i="2" s="1"/>
  <c r="AF70" i="2"/>
  <c r="AP70" i="2" s="1"/>
  <c r="AF74" i="2"/>
  <c r="AP74" i="2" s="1"/>
  <c r="AF75" i="2"/>
  <c r="AP75" i="2" s="1"/>
  <c r="AF78" i="2"/>
  <c r="AP78" i="2" s="1"/>
  <c r="AF79" i="2"/>
  <c r="AP79" i="2" s="1"/>
  <c r="AF84" i="2"/>
  <c r="AP84" i="2" s="1"/>
  <c r="AF86" i="2"/>
  <c r="AP86" i="2" s="1"/>
  <c r="AF90" i="2"/>
  <c r="AP90" i="2" s="1"/>
  <c r="AF91" i="2"/>
  <c r="AP91" i="2" s="1"/>
  <c r="AF94" i="2"/>
  <c r="AP94" i="2" s="1"/>
  <c r="AF95" i="2"/>
  <c r="AP95" i="2" s="1"/>
  <c r="AF96" i="2"/>
  <c r="AP96" i="2" s="1"/>
  <c r="AF69" i="2"/>
  <c r="AP69" i="2" s="1"/>
  <c r="AF71" i="2"/>
  <c r="AP71" i="2" s="1"/>
  <c r="AF73" i="2"/>
  <c r="AP73" i="2" s="1"/>
  <c r="AO75" i="2"/>
  <c r="AF76" i="2"/>
  <c r="AP76" i="2" s="1"/>
  <c r="AF77" i="2"/>
  <c r="AP77" i="2" s="1"/>
  <c r="AO80" i="2"/>
  <c r="AF81" i="2"/>
  <c r="AP81" i="2" s="1"/>
  <c r="AF82" i="2"/>
  <c r="AP82" i="2" s="1"/>
  <c r="AO83" i="2"/>
  <c r="AF85" i="2"/>
  <c r="AP85" i="2" s="1"/>
  <c r="AF87" i="2"/>
  <c r="AP87" i="2" s="1"/>
  <c r="AF89" i="2"/>
  <c r="AP89" i="2" s="1"/>
  <c r="AO91" i="2"/>
  <c r="AF92" i="2"/>
  <c r="AP92" i="2" s="1"/>
  <c r="AF93" i="2"/>
  <c r="AP93" i="2" s="1"/>
  <c r="AO96" i="2"/>
  <c r="AF97" i="2"/>
  <c r="AP97" i="2" s="1"/>
  <c r="AF98" i="2"/>
  <c r="AP98" i="2" s="1"/>
  <c r="AO67" i="2"/>
  <c r="AF36" i="2"/>
  <c r="AP36" i="2" s="1"/>
  <c r="AF37" i="2"/>
  <c r="AP37" i="2" s="1"/>
  <c r="AO38" i="2"/>
  <c r="AF39" i="2"/>
  <c r="AP39" i="2" s="1"/>
  <c r="AF41" i="2"/>
  <c r="AP41" i="2" s="1"/>
  <c r="AO43" i="2"/>
  <c r="AF44" i="2"/>
  <c r="AP44" i="2" s="1"/>
  <c r="AF45" i="2"/>
  <c r="AP45" i="2" s="1"/>
  <c r="AO46" i="2"/>
  <c r="AO48" i="2"/>
  <c r="AF49" i="2"/>
  <c r="AP49" i="2" s="1"/>
  <c r="AF50" i="2"/>
  <c r="AP50" i="2" s="1"/>
  <c r="AO51" i="2"/>
  <c r="AO52" i="2"/>
  <c r="AF53" i="2"/>
  <c r="AP53" i="2" s="1"/>
  <c r="AO54" i="2"/>
  <c r="AF55" i="2"/>
  <c r="AP55" i="2" s="1"/>
  <c r="AF57" i="2"/>
  <c r="AP57" i="2" s="1"/>
  <c r="AO59" i="2"/>
  <c r="AF60" i="2"/>
  <c r="AP60" i="2" s="1"/>
  <c r="AF61" i="2"/>
  <c r="AP61" i="2" s="1"/>
  <c r="AO62" i="2"/>
  <c r="AO64" i="2"/>
  <c r="AF65" i="2"/>
  <c r="AP65" i="2" s="1"/>
  <c r="AF66" i="2"/>
  <c r="AP66" i="2" s="1"/>
  <c r="AO35" i="2"/>
  <c r="AO4" i="2"/>
  <c r="AF5" i="2"/>
  <c r="AP5" i="2" s="1"/>
  <c r="AO6" i="2"/>
  <c r="AO7" i="2"/>
  <c r="AF9" i="2"/>
  <c r="AP9" i="2" s="1"/>
  <c r="AO10" i="2"/>
  <c r="AF13" i="2"/>
  <c r="AP13" i="2" s="1"/>
  <c r="AO14" i="2"/>
  <c r="AO15" i="2"/>
  <c r="AO16" i="2"/>
  <c r="AF17" i="2"/>
  <c r="AP17" i="2" s="1"/>
  <c r="AO18" i="2"/>
  <c r="AO19" i="2"/>
  <c r="AO20" i="2"/>
  <c r="AF21" i="2"/>
  <c r="AP21" i="2" s="1"/>
  <c r="AO22" i="2"/>
  <c r="AO23" i="2"/>
  <c r="AF25" i="2"/>
  <c r="AP25" i="2" s="1"/>
  <c r="AO26" i="2"/>
  <c r="AO27" i="2"/>
  <c r="AF29" i="2"/>
  <c r="AP29" i="2" s="1"/>
  <c r="AO30" i="2"/>
  <c r="AO32" i="2"/>
  <c r="AF33" i="2"/>
  <c r="AP33" i="2" s="1"/>
  <c r="AF34" i="2"/>
  <c r="AP34" i="2" s="1"/>
  <c r="AO3" i="2"/>
  <c r="R11" i="2"/>
  <c r="R19" i="2"/>
  <c r="R27" i="2"/>
  <c r="R35" i="2"/>
  <c r="R37" i="2"/>
  <c r="R39" i="2"/>
  <c r="R40" i="2"/>
  <c r="R41" i="2"/>
  <c r="R44" i="2"/>
  <c r="R45" i="2"/>
  <c r="R47" i="2"/>
  <c r="R49" i="2"/>
  <c r="R51" i="2"/>
  <c r="R53" i="2"/>
  <c r="R55" i="2"/>
  <c r="R57" i="2"/>
  <c r="R59" i="2"/>
  <c r="R61" i="2"/>
  <c r="R63" i="2"/>
  <c r="R65" i="2"/>
  <c r="R67" i="2"/>
  <c r="R69" i="2"/>
  <c r="R71" i="2"/>
  <c r="R73" i="2"/>
  <c r="R75" i="2"/>
  <c r="R77" i="2"/>
  <c r="R79" i="2"/>
  <c r="R81" i="2"/>
  <c r="R83" i="2"/>
  <c r="R85" i="2"/>
  <c r="R87" i="2"/>
  <c r="R89" i="2"/>
  <c r="R91" i="2"/>
  <c r="R93" i="2"/>
  <c r="R95" i="2"/>
  <c r="R97" i="2"/>
  <c r="R3" i="2"/>
  <c r="F10" i="2"/>
  <c r="F13" i="2"/>
  <c r="F21" i="2"/>
  <c r="F26" i="2"/>
  <c r="F37" i="2"/>
  <c r="F45" i="2"/>
  <c r="F53" i="2"/>
  <c r="F61" i="2"/>
  <c r="F69" i="2"/>
  <c r="F85" i="2"/>
  <c r="F90" i="2"/>
  <c r="F93" i="2"/>
  <c r="F97" i="2"/>
  <c r="F98" i="2"/>
  <c r="F68" i="2"/>
  <c r="F70" i="2"/>
  <c r="F71" i="2"/>
  <c r="F72" i="2"/>
  <c r="S72" i="2" s="1"/>
  <c r="F73" i="2"/>
  <c r="G73" i="2" s="1"/>
  <c r="H73" i="2" s="1"/>
  <c r="U73" i="2" s="1"/>
  <c r="R74" i="2"/>
  <c r="F75" i="2"/>
  <c r="F76" i="2"/>
  <c r="F77" i="2"/>
  <c r="F78" i="2"/>
  <c r="F79" i="2"/>
  <c r="F80" i="2"/>
  <c r="F81" i="2"/>
  <c r="G81" i="2" s="1"/>
  <c r="H81" i="2" s="1"/>
  <c r="U81" i="2" s="1"/>
  <c r="F82" i="2"/>
  <c r="F83" i="2"/>
  <c r="F84" i="2"/>
  <c r="F86" i="2"/>
  <c r="S86" i="2" s="1"/>
  <c r="F87" i="2"/>
  <c r="F88" i="2"/>
  <c r="F89" i="2"/>
  <c r="G89" i="2" s="1"/>
  <c r="H89" i="2" s="1"/>
  <c r="U89" i="2" s="1"/>
  <c r="R90" i="2"/>
  <c r="F91" i="2"/>
  <c r="R92" i="2"/>
  <c r="F94" i="2"/>
  <c r="F95" i="2"/>
  <c r="F96" i="2"/>
  <c r="R98" i="2"/>
  <c r="F67" i="2"/>
  <c r="F36" i="2"/>
  <c r="F39" i="2"/>
  <c r="F40" i="2"/>
  <c r="F41" i="2"/>
  <c r="F43" i="2"/>
  <c r="F44" i="2"/>
  <c r="F47" i="2"/>
  <c r="F48" i="2"/>
  <c r="F49" i="2"/>
  <c r="F51" i="2"/>
  <c r="F52" i="2"/>
  <c r="F54" i="2"/>
  <c r="F55" i="2"/>
  <c r="F56" i="2"/>
  <c r="F57" i="2"/>
  <c r="G57" i="2" s="1"/>
  <c r="H57" i="2" s="1"/>
  <c r="U57" i="2" s="1"/>
  <c r="R58" i="2"/>
  <c r="F59" i="2"/>
  <c r="F60" i="2"/>
  <c r="F62" i="2"/>
  <c r="F63" i="2"/>
  <c r="F64" i="2"/>
  <c r="F65" i="2"/>
  <c r="G65" i="2" s="1"/>
  <c r="H65" i="2" s="1"/>
  <c r="U65" i="2" s="1"/>
  <c r="F66" i="2"/>
  <c r="F35" i="2"/>
  <c r="F4" i="2"/>
  <c r="F5" i="2"/>
  <c r="F7" i="2"/>
  <c r="F8" i="2"/>
  <c r="F9" i="2"/>
  <c r="R10" i="2"/>
  <c r="F11" i="2"/>
  <c r="F12" i="2"/>
  <c r="R13" i="2"/>
  <c r="F15" i="2"/>
  <c r="F16" i="2"/>
  <c r="F17" i="2"/>
  <c r="F19" i="2"/>
  <c r="F20" i="2"/>
  <c r="R21" i="2"/>
  <c r="F23" i="2"/>
  <c r="F24" i="2"/>
  <c r="F25" i="2"/>
  <c r="R26" i="2"/>
  <c r="F27" i="2"/>
  <c r="F28" i="2"/>
  <c r="F29" i="2"/>
  <c r="F31" i="2"/>
  <c r="F32" i="2"/>
  <c r="T65" i="2" l="1"/>
  <c r="T81" i="2"/>
  <c r="G72" i="2"/>
  <c r="H72" i="2" s="1"/>
  <c r="U72" i="2" s="1"/>
  <c r="T89" i="2"/>
  <c r="T73" i="2"/>
  <c r="T57" i="2"/>
  <c r="G76" i="2"/>
  <c r="S76" i="2"/>
  <c r="BJ34" i="2"/>
  <c r="BA34" i="2"/>
  <c r="BK34" i="2" s="1"/>
  <c r="BJ30" i="2"/>
  <c r="BA30" i="2"/>
  <c r="BK30" i="2" s="1"/>
  <c r="BJ26" i="2"/>
  <c r="BA26" i="2"/>
  <c r="BK26" i="2" s="1"/>
  <c r="BJ18" i="2"/>
  <c r="BA18" i="2"/>
  <c r="BK18" i="2" s="1"/>
  <c r="BJ10" i="2"/>
  <c r="BA10" i="2"/>
  <c r="BK10" i="2" s="1"/>
  <c r="BJ6" i="2"/>
  <c r="BA6" i="2"/>
  <c r="BK6" i="2" s="1"/>
  <c r="BJ66" i="2"/>
  <c r="BA66" i="2"/>
  <c r="BK66" i="2" s="1"/>
  <c r="BJ62" i="2"/>
  <c r="BA62" i="2"/>
  <c r="BK62" i="2" s="1"/>
  <c r="BJ58" i="2"/>
  <c r="BA58" i="2"/>
  <c r="BK58" i="2" s="1"/>
  <c r="BJ50" i="2"/>
  <c r="BA50" i="2"/>
  <c r="BK50" i="2" s="1"/>
  <c r="BJ42" i="2"/>
  <c r="BA42" i="2"/>
  <c r="BK42" i="2" s="1"/>
  <c r="BJ38" i="2"/>
  <c r="BA38" i="2"/>
  <c r="BK38" i="2" s="1"/>
  <c r="BJ98" i="2"/>
  <c r="BA98" i="2"/>
  <c r="BK98" i="2" s="1"/>
  <c r="BJ94" i="2"/>
  <c r="BA94" i="2"/>
  <c r="BK94" i="2" s="1"/>
  <c r="BA43" i="2"/>
  <c r="BK43" i="2" s="1"/>
  <c r="BA22" i="2"/>
  <c r="BK22" i="2" s="1"/>
  <c r="F33" i="2"/>
  <c r="R33" i="2"/>
  <c r="G29" i="2"/>
  <c r="S29" i="2"/>
  <c r="G5" i="2"/>
  <c r="S5" i="2"/>
  <c r="G77" i="2"/>
  <c r="S77" i="2"/>
  <c r="G93" i="2"/>
  <c r="S93" i="2"/>
  <c r="G85" i="2"/>
  <c r="S85" i="2"/>
  <c r="G53" i="2"/>
  <c r="S53" i="2"/>
  <c r="G37" i="2"/>
  <c r="S37" i="2"/>
  <c r="G21" i="2"/>
  <c r="S21" i="2"/>
  <c r="BJ31" i="2"/>
  <c r="BA31" i="2"/>
  <c r="BK31" i="2" s="1"/>
  <c r="BJ27" i="2"/>
  <c r="BA27" i="2"/>
  <c r="BK27" i="2" s="1"/>
  <c r="BJ23" i="2"/>
  <c r="BA23" i="2"/>
  <c r="BK23" i="2" s="1"/>
  <c r="BJ19" i="2"/>
  <c r="BA19" i="2"/>
  <c r="BK19" i="2" s="1"/>
  <c r="BJ15" i="2"/>
  <c r="BA15" i="2"/>
  <c r="BK15" i="2" s="1"/>
  <c r="BJ7" i="2"/>
  <c r="BA7" i="2"/>
  <c r="BK7" i="2" s="1"/>
  <c r="BJ63" i="2"/>
  <c r="BA63" i="2"/>
  <c r="BK63" i="2" s="1"/>
  <c r="BJ59" i="2"/>
  <c r="BA59" i="2"/>
  <c r="BK59" i="2" s="1"/>
  <c r="BJ55" i="2"/>
  <c r="BA55" i="2"/>
  <c r="BK55" i="2" s="1"/>
  <c r="BJ51" i="2"/>
  <c r="BA51" i="2"/>
  <c r="BK51" i="2" s="1"/>
  <c r="BJ47" i="2"/>
  <c r="BA47" i="2"/>
  <c r="BK47" i="2" s="1"/>
  <c r="BJ39" i="2"/>
  <c r="BA39" i="2"/>
  <c r="BK39" i="2" s="1"/>
  <c r="BJ95" i="2"/>
  <c r="BA95" i="2"/>
  <c r="BK95" i="2" s="1"/>
  <c r="BJ91" i="2"/>
  <c r="BA91" i="2"/>
  <c r="BK91" i="2" s="1"/>
  <c r="BJ87" i="2"/>
  <c r="BA87" i="2"/>
  <c r="BK87" i="2" s="1"/>
  <c r="BJ83" i="2"/>
  <c r="BA83" i="2"/>
  <c r="BK83" i="2" s="1"/>
  <c r="BJ79" i="2"/>
  <c r="BA79" i="2"/>
  <c r="BK79" i="2" s="1"/>
  <c r="BJ71" i="2"/>
  <c r="BA71" i="2"/>
  <c r="BK71" i="2" s="1"/>
  <c r="BA3" i="2"/>
  <c r="BK3" i="2" s="1"/>
  <c r="BA67" i="2"/>
  <c r="BK67" i="2" s="1"/>
  <c r="G32" i="2"/>
  <c r="S32" i="2"/>
  <c r="G28" i="2"/>
  <c r="S28" i="2"/>
  <c r="G24" i="2"/>
  <c r="S24" i="2"/>
  <c r="G20" i="2"/>
  <c r="S20" i="2"/>
  <c r="G16" i="2"/>
  <c r="S16" i="2"/>
  <c r="G12" i="2"/>
  <c r="S12" i="2"/>
  <c r="G8" i="2"/>
  <c r="S8" i="2"/>
  <c r="G4" i="2"/>
  <c r="S4" i="2"/>
  <c r="G64" i="2"/>
  <c r="S64" i="2"/>
  <c r="G60" i="2"/>
  <c r="S60" i="2"/>
  <c r="G56" i="2"/>
  <c r="S56" i="2"/>
  <c r="G52" i="2"/>
  <c r="S52" i="2"/>
  <c r="G48" i="2"/>
  <c r="S48" i="2"/>
  <c r="G44" i="2"/>
  <c r="S44" i="2"/>
  <c r="G40" i="2"/>
  <c r="S40" i="2"/>
  <c r="G36" i="2"/>
  <c r="S36" i="2"/>
  <c r="G96" i="2"/>
  <c r="S96" i="2"/>
  <c r="S88" i="2"/>
  <c r="G88" i="2"/>
  <c r="G84" i="2"/>
  <c r="S84" i="2"/>
  <c r="G80" i="2"/>
  <c r="S80" i="2"/>
  <c r="G68" i="2"/>
  <c r="S68" i="2"/>
  <c r="F92" i="2"/>
  <c r="G69" i="2"/>
  <c r="S69" i="2"/>
  <c r="G13" i="2"/>
  <c r="S13" i="2"/>
  <c r="R96" i="2"/>
  <c r="R88" i="2"/>
  <c r="R84" i="2"/>
  <c r="R80" i="2"/>
  <c r="R76" i="2"/>
  <c r="R72" i="2"/>
  <c r="R68" i="2"/>
  <c r="R64" i="2"/>
  <c r="R60" i="2"/>
  <c r="R56" i="2"/>
  <c r="R52" i="2"/>
  <c r="R32" i="2"/>
  <c r="R24" i="2"/>
  <c r="R16" i="2"/>
  <c r="R8" i="2"/>
  <c r="G31" i="2"/>
  <c r="S31" i="2"/>
  <c r="G27" i="2"/>
  <c r="S27" i="2"/>
  <c r="G23" i="2"/>
  <c r="S23" i="2"/>
  <c r="G19" i="2"/>
  <c r="S19" i="2"/>
  <c r="G15" i="2"/>
  <c r="S15" i="2"/>
  <c r="G11" i="2"/>
  <c r="S11" i="2"/>
  <c r="G7" i="2"/>
  <c r="S7" i="2"/>
  <c r="G35" i="2"/>
  <c r="S35" i="2"/>
  <c r="G63" i="2"/>
  <c r="S63" i="2"/>
  <c r="G59" i="2"/>
  <c r="S59" i="2"/>
  <c r="G55" i="2"/>
  <c r="S55" i="2"/>
  <c r="G51" i="2"/>
  <c r="S51" i="2"/>
  <c r="G47" i="2"/>
  <c r="S47" i="2"/>
  <c r="G43" i="2"/>
  <c r="S43" i="2"/>
  <c r="G39" i="2"/>
  <c r="S39" i="2"/>
  <c r="G67" i="2"/>
  <c r="S67" i="2"/>
  <c r="G95" i="2"/>
  <c r="S95" i="2"/>
  <c r="G91" i="2"/>
  <c r="S91" i="2"/>
  <c r="G87" i="2"/>
  <c r="S87" i="2"/>
  <c r="G83" i="2"/>
  <c r="S83" i="2"/>
  <c r="G79" i="2"/>
  <c r="S79" i="2"/>
  <c r="G75" i="2"/>
  <c r="S75" i="2"/>
  <c r="G71" i="2"/>
  <c r="S71" i="2"/>
  <c r="G98" i="2"/>
  <c r="S98" i="2"/>
  <c r="G90" i="2"/>
  <c r="S90" i="2"/>
  <c r="G61" i="2"/>
  <c r="S61" i="2"/>
  <c r="G45" i="2"/>
  <c r="S45" i="2"/>
  <c r="G26" i="2"/>
  <c r="S26" i="2"/>
  <c r="G10" i="2"/>
  <c r="S10" i="2"/>
  <c r="R43" i="2"/>
  <c r="R31" i="2"/>
  <c r="R23" i="2"/>
  <c r="R15" i="2"/>
  <c r="R7" i="2"/>
  <c r="BA75" i="2"/>
  <c r="BK75" i="2" s="1"/>
  <c r="BA35" i="2"/>
  <c r="BK35" i="2" s="1"/>
  <c r="F34" i="2"/>
  <c r="R34" i="2"/>
  <c r="F30" i="2"/>
  <c r="R30" i="2"/>
  <c r="F22" i="2"/>
  <c r="R22" i="2"/>
  <c r="F18" i="2"/>
  <c r="R18" i="2"/>
  <c r="F14" i="2"/>
  <c r="R14" i="2"/>
  <c r="F6" i="2"/>
  <c r="R6" i="2"/>
  <c r="G66" i="2"/>
  <c r="S66" i="2"/>
  <c r="G62" i="2"/>
  <c r="S62" i="2"/>
  <c r="S54" i="2"/>
  <c r="G54" i="2"/>
  <c r="F50" i="2"/>
  <c r="R50" i="2"/>
  <c r="F46" i="2"/>
  <c r="R46" i="2"/>
  <c r="R42" i="2"/>
  <c r="F42" i="2"/>
  <c r="F38" i="2"/>
  <c r="R38" i="2"/>
  <c r="G94" i="2"/>
  <c r="S94" i="2"/>
  <c r="G82" i="2"/>
  <c r="S82" i="2"/>
  <c r="G78" i="2"/>
  <c r="S78" i="2"/>
  <c r="S70" i="2"/>
  <c r="G70" i="2"/>
  <c r="G97" i="2"/>
  <c r="S97" i="2"/>
  <c r="G86" i="2"/>
  <c r="F74" i="2"/>
  <c r="F58" i="2"/>
  <c r="R94" i="2"/>
  <c r="R86" i="2"/>
  <c r="R82" i="2"/>
  <c r="R78" i="2"/>
  <c r="R70" i="2"/>
  <c r="R66" i="2"/>
  <c r="R62" i="2"/>
  <c r="R54" i="2"/>
  <c r="R48" i="2"/>
  <c r="R36" i="2"/>
  <c r="R28" i="2"/>
  <c r="R20" i="2"/>
  <c r="R12" i="2"/>
  <c r="R4" i="2"/>
  <c r="AO28" i="2"/>
  <c r="AF28" i="2"/>
  <c r="AP28" i="2" s="1"/>
  <c r="AO24" i="2"/>
  <c r="AF24" i="2"/>
  <c r="AP24" i="2" s="1"/>
  <c r="AO12" i="2"/>
  <c r="AF12" i="2"/>
  <c r="AP12" i="2" s="1"/>
  <c r="AO8" i="2"/>
  <c r="AF8" i="2"/>
  <c r="AP8" i="2" s="1"/>
  <c r="AO56" i="2"/>
  <c r="AF56" i="2"/>
  <c r="AP56" i="2" s="1"/>
  <c r="AO40" i="2"/>
  <c r="AF40" i="2"/>
  <c r="AP40" i="2" s="1"/>
  <c r="AO88" i="2"/>
  <c r="AF88" i="2"/>
  <c r="AP88" i="2" s="1"/>
  <c r="AO72" i="2"/>
  <c r="AF72" i="2"/>
  <c r="AP72" i="2" s="1"/>
  <c r="AF80" i="2"/>
  <c r="AP80" i="2" s="1"/>
  <c r="AF16" i="2"/>
  <c r="AP16" i="2" s="1"/>
  <c r="BA54" i="2"/>
  <c r="BK54" i="2" s="1"/>
  <c r="BA11" i="2"/>
  <c r="BK11" i="2" s="1"/>
  <c r="R29" i="2"/>
  <c r="R25" i="2"/>
  <c r="R17" i="2"/>
  <c r="R9" i="2"/>
  <c r="R5" i="2"/>
  <c r="AF3" i="2"/>
  <c r="AP3" i="2" s="1"/>
  <c r="AF83" i="2"/>
  <c r="AP83" i="2" s="1"/>
  <c r="AF67" i="2"/>
  <c r="AP67" i="2" s="1"/>
  <c r="AF51" i="2"/>
  <c r="AP51" i="2" s="1"/>
  <c r="AF35" i="2"/>
  <c r="AP35" i="2" s="1"/>
  <c r="AF19" i="2"/>
  <c r="AP19" i="2" s="1"/>
  <c r="BJ49" i="2"/>
  <c r="BJ17" i="2"/>
  <c r="G25" i="2"/>
  <c r="S25" i="2"/>
  <c r="G17" i="2"/>
  <c r="S17" i="2"/>
  <c r="G9" i="2"/>
  <c r="S9" i="2"/>
  <c r="G49" i="2"/>
  <c r="S49" i="2"/>
  <c r="G41" i="2"/>
  <c r="S41" i="2"/>
  <c r="S89" i="2"/>
  <c r="S81" i="2"/>
  <c r="S73" i="2"/>
  <c r="S65" i="2"/>
  <c r="S57" i="2"/>
  <c r="AF23" i="2"/>
  <c r="AP23" i="2" s="1"/>
  <c r="AF18" i="2"/>
  <c r="AP18" i="2" s="1"/>
  <c r="AF7" i="2"/>
  <c r="AP7" i="2" s="1"/>
  <c r="BJ85" i="2"/>
  <c r="BJ69" i="2"/>
  <c r="BJ53" i="2"/>
  <c r="BJ37" i="2"/>
  <c r="BJ21" i="2"/>
  <c r="BJ5" i="2"/>
  <c r="BA82" i="2"/>
  <c r="BK82" i="2" s="1"/>
  <c r="BA90" i="2"/>
  <c r="BK90" i="2" s="1"/>
  <c r="BA74" i="2"/>
  <c r="BK74" i="2" s="1"/>
  <c r="BA96" i="2"/>
  <c r="BK96" i="2" s="1"/>
  <c r="BA92" i="2"/>
  <c r="BK92" i="2" s="1"/>
  <c r="BA88" i="2"/>
  <c r="BK88" i="2" s="1"/>
  <c r="BA84" i="2"/>
  <c r="BK84" i="2" s="1"/>
  <c r="BA80" i="2"/>
  <c r="BK80" i="2" s="1"/>
  <c r="BA76" i="2"/>
  <c r="BK76" i="2" s="1"/>
  <c r="BA72" i="2"/>
  <c r="BK72" i="2" s="1"/>
  <c r="BA68" i="2"/>
  <c r="BK68" i="2" s="1"/>
  <c r="BA64" i="2"/>
  <c r="BK64" i="2" s="1"/>
  <c r="BA60" i="2"/>
  <c r="BK60" i="2" s="1"/>
  <c r="BA56" i="2"/>
  <c r="BK56" i="2" s="1"/>
  <c r="BA52" i="2"/>
  <c r="BK52" i="2" s="1"/>
  <c r="BA48" i="2"/>
  <c r="BK48" i="2" s="1"/>
  <c r="BA44" i="2"/>
  <c r="BK44" i="2" s="1"/>
  <c r="BA40" i="2"/>
  <c r="BK40" i="2" s="1"/>
  <c r="BA36" i="2"/>
  <c r="BK36" i="2" s="1"/>
  <c r="BA32" i="2"/>
  <c r="BK32" i="2" s="1"/>
  <c r="BA28" i="2"/>
  <c r="BK28" i="2" s="1"/>
  <c r="BA24" i="2"/>
  <c r="BK24" i="2" s="1"/>
  <c r="BA20" i="2"/>
  <c r="BK20" i="2" s="1"/>
  <c r="BA16" i="2"/>
  <c r="BK16" i="2" s="1"/>
  <c r="BA12" i="2"/>
  <c r="BK12" i="2" s="1"/>
  <c r="BA8" i="2"/>
  <c r="BK8" i="2" s="1"/>
  <c r="BA4" i="2"/>
  <c r="BK4" i="2" s="1"/>
  <c r="F3" i="2"/>
  <c r="G3" i="2" s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F55" i="1"/>
  <c r="G55" i="1"/>
  <c r="H55" i="1"/>
  <c r="E55" i="1"/>
  <c r="T72" i="2" l="1"/>
  <c r="H13" i="2"/>
  <c r="U13" i="2" s="1"/>
  <c r="T13" i="2"/>
  <c r="H37" i="2"/>
  <c r="U37" i="2" s="1"/>
  <c r="T37" i="2"/>
  <c r="H85" i="2"/>
  <c r="U85" i="2" s="1"/>
  <c r="T85" i="2"/>
  <c r="T77" i="2"/>
  <c r="H77" i="2"/>
  <c r="U77" i="2" s="1"/>
  <c r="H29" i="2"/>
  <c r="U29" i="2" s="1"/>
  <c r="T29" i="2"/>
  <c r="G42" i="2"/>
  <c r="S42" i="2"/>
  <c r="H10" i="2"/>
  <c r="U10" i="2" s="1"/>
  <c r="T10" i="2"/>
  <c r="H45" i="2"/>
  <c r="U45" i="2" s="1"/>
  <c r="T45" i="2"/>
  <c r="H90" i="2"/>
  <c r="U90" i="2" s="1"/>
  <c r="T90" i="2"/>
  <c r="H71" i="2"/>
  <c r="U71" i="2" s="1"/>
  <c r="T71" i="2"/>
  <c r="H79" i="2"/>
  <c r="U79" i="2" s="1"/>
  <c r="T79" i="2"/>
  <c r="H87" i="2"/>
  <c r="U87" i="2" s="1"/>
  <c r="T87" i="2"/>
  <c r="H95" i="2"/>
  <c r="U95" i="2" s="1"/>
  <c r="T95" i="2"/>
  <c r="H39" i="2"/>
  <c r="U39" i="2" s="1"/>
  <c r="T39" i="2"/>
  <c r="H47" i="2"/>
  <c r="U47" i="2" s="1"/>
  <c r="T47" i="2"/>
  <c r="H55" i="2"/>
  <c r="U55" i="2" s="1"/>
  <c r="T55" i="2"/>
  <c r="H63" i="2"/>
  <c r="U63" i="2" s="1"/>
  <c r="T63" i="2"/>
  <c r="H7" i="2"/>
  <c r="U7" i="2" s="1"/>
  <c r="T7" i="2"/>
  <c r="H15" i="2"/>
  <c r="U15" i="2" s="1"/>
  <c r="T15" i="2"/>
  <c r="H23" i="2"/>
  <c r="U23" i="2" s="1"/>
  <c r="T23" i="2"/>
  <c r="H31" i="2"/>
  <c r="U31" i="2" s="1"/>
  <c r="T31" i="2"/>
  <c r="G92" i="2"/>
  <c r="S92" i="2"/>
  <c r="H80" i="2"/>
  <c r="U80" i="2" s="1"/>
  <c r="T80" i="2"/>
  <c r="H36" i="2"/>
  <c r="U36" i="2" s="1"/>
  <c r="T36" i="2"/>
  <c r="H44" i="2"/>
  <c r="U44" i="2" s="1"/>
  <c r="T44" i="2"/>
  <c r="H52" i="2"/>
  <c r="U52" i="2" s="1"/>
  <c r="T52" i="2"/>
  <c r="H60" i="2"/>
  <c r="U60" i="2" s="1"/>
  <c r="T60" i="2"/>
  <c r="H4" i="2"/>
  <c r="U4" i="2" s="1"/>
  <c r="T4" i="2"/>
  <c r="H12" i="2"/>
  <c r="U12" i="2" s="1"/>
  <c r="T12" i="2"/>
  <c r="H20" i="2"/>
  <c r="U20" i="2" s="1"/>
  <c r="T20" i="2"/>
  <c r="H28" i="2"/>
  <c r="U28" i="2" s="1"/>
  <c r="T28" i="2"/>
  <c r="H41" i="2"/>
  <c r="U41" i="2" s="1"/>
  <c r="T41" i="2"/>
  <c r="H9" i="2"/>
  <c r="U9" i="2" s="1"/>
  <c r="T9" i="2"/>
  <c r="H25" i="2"/>
  <c r="U25" i="2" s="1"/>
  <c r="T25" i="2"/>
  <c r="G58" i="2"/>
  <c r="S58" i="2"/>
  <c r="H97" i="2"/>
  <c r="U97" i="2" s="1"/>
  <c r="T97" i="2"/>
  <c r="H78" i="2"/>
  <c r="U78" i="2" s="1"/>
  <c r="T78" i="2"/>
  <c r="H94" i="2"/>
  <c r="U94" i="2" s="1"/>
  <c r="T94" i="2"/>
  <c r="G50" i="2"/>
  <c r="S50" i="2"/>
  <c r="H62" i="2"/>
  <c r="U62" i="2" s="1"/>
  <c r="T62" i="2"/>
  <c r="S6" i="2"/>
  <c r="G6" i="2"/>
  <c r="G18" i="2"/>
  <c r="S18" i="2"/>
  <c r="G30" i="2"/>
  <c r="S30" i="2"/>
  <c r="G74" i="2"/>
  <c r="S74" i="2"/>
  <c r="H70" i="2"/>
  <c r="U70" i="2" s="1"/>
  <c r="T70" i="2"/>
  <c r="H54" i="2"/>
  <c r="U54" i="2" s="1"/>
  <c r="T54" i="2"/>
  <c r="H26" i="2"/>
  <c r="U26" i="2" s="1"/>
  <c r="T26" i="2"/>
  <c r="H61" i="2"/>
  <c r="U61" i="2" s="1"/>
  <c r="T61" i="2"/>
  <c r="H98" i="2"/>
  <c r="U98" i="2" s="1"/>
  <c r="T98" i="2"/>
  <c r="H75" i="2"/>
  <c r="U75" i="2" s="1"/>
  <c r="T75" i="2"/>
  <c r="H83" i="2"/>
  <c r="U83" i="2" s="1"/>
  <c r="T83" i="2"/>
  <c r="H91" i="2"/>
  <c r="U91" i="2" s="1"/>
  <c r="T91" i="2"/>
  <c r="H67" i="2"/>
  <c r="U67" i="2" s="1"/>
  <c r="T67" i="2"/>
  <c r="H43" i="2"/>
  <c r="U43" i="2" s="1"/>
  <c r="T43" i="2"/>
  <c r="H51" i="2"/>
  <c r="U51" i="2" s="1"/>
  <c r="T51" i="2"/>
  <c r="H59" i="2"/>
  <c r="U59" i="2" s="1"/>
  <c r="T59" i="2"/>
  <c r="H35" i="2"/>
  <c r="U35" i="2" s="1"/>
  <c r="T35" i="2"/>
  <c r="H11" i="2"/>
  <c r="U11" i="2" s="1"/>
  <c r="T11" i="2"/>
  <c r="H19" i="2"/>
  <c r="U19" i="2" s="1"/>
  <c r="T19" i="2"/>
  <c r="H27" i="2"/>
  <c r="U27" i="2" s="1"/>
  <c r="T27" i="2"/>
  <c r="H68" i="2"/>
  <c r="U68" i="2" s="1"/>
  <c r="T68" i="2"/>
  <c r="H84" i="2"/>
  <c r="U84" i="2" s="1"/>
  <c r="T84" i="2"/>
  <c r="H96" i="2"/>
  <c r="U96" i="2" s="1"/>
  <c r="T96" i="2"/>
  <c r="H40" i="2"/>
  <c r="U40" i="2" s="1"/>
  <c r="T40" i="2"/>
  <c r="H48" i="2"/>
  <c r="U48" i="2" s="1"/>
  <c r="T48" i="2"/>
  <c r="H56" i="2"/>
  <c r="U56" i="2" s="1"/>
  <c r="T56" i="2"/>
  <c r="H64" i="2"/>
  <c r="U64" i="2" s="1"/>
  <c r="T64" i="2"/>
  <c r="H8" i="2"/>
  <c r="U8" i="2" s="1"/>
  <c r="T8" i="2"/>
  <c r="H16" i="2"/>
  <c r="U16" i="2" s="1"/>
  <c r="T16" i="2"/>
  <c r="H24" i="2"/>
  <c r="U24" i="2" s="1"/>
  <c r="T24" i="2"/>
  <c r="H32" i="2"/>
  <c r="U32" i="2" s="1"/>
  <c r="T32" i="2"/>
  <c r="H49" i="2"/>
  <c r="U49" i="2" s="1"/>
  <c r="T49" i="2"/>
  <c r="H17" i="2"/>
  <c r="U17" i="2" s="1"/>
  <c r="T17" i="2"/>
  <c r="H86" i="2"/>
  <c r="U86" i="2" s="1"/>
  <c r="T86" i="2"/>
  <c r="H82" i="2"/>
  <c r="U82" i="2" s="1"/>
  <c r="T82" i="2"/>
  <c r="S38" i="2"/>
  <c r="G38" i="2"/>
  <c r="G46" i="2"/>
  <c r="S46" i="2"/>
  <c r="H66" i="2"/>
  <c r="U66" i="2" s="1"/>
  <c r="T66" i="2"/>
  <c r="G14" i="2"/>
  <c r="S14" i="2"/>
  <c r="S22" i="2"/>
  <c r="G22" i="2"/>
  <c r="G34" i="2"/>
  <c r="S34" i="2"/>
  <c r="H69" i="2"/>
  <c r="U69" i="2" s="1"/>
  <c r="T69" i="2"/>
  <c r="H88" i="2"/>
  <c r="U88" i="2" s="1"/>
  <c r="T88" i="2"/>
  <c r="H21" i="2"/>
  <c r="U21" i="2" s="1"/>
  <c r="T21" i="2"/>
  <c r="H53" i="2"/>
  <c r="U53" i="2" s="1"/>
  <c r="T53" i="2"/>
  <c r="H93" i="2"/>
  <c r="U93" i="2" s="1"/>
  <c r="T93" i="2"/>
  <c r="H5" i="2"/>
  <c r="U5" i="2" s="1"/>
  <c r="T5" i="2"/>
  <c r="G33" i="2"/>
  <c r="S33" i="2"/>
  <c r="H76" i="2"/>
  <c r="U76" i="2" s="1"/>
  <c r="T76" i="2"/>
  <c r="S3" i="2"/>
  <c r="H33" i="2" l="1"/>
  <c r="U33" i="2" s="1"/>
  <c r="T33" i="2"/>
  <c r="H74" i="2"/>
  <c r="U74" i="2" s="1"/>
  <c r="T74" i="2"/>
  <c r="H92" i="2"/>
  <c r="U92" i="2" s="1"/>
  <c r="T92" i="2"/>
  <c r="H6" i="2"/>
  <c r="U6" i="2" s="1"/>
  <c r="T6" i="2"/>
  <c r="H22" i="2"/>
  <c r="U22" i="2" s="1"/>
  <c r="T22" i="2"/>
  <c r="H38" i="2"/>
  <c r="U38" i="2" s="1"/>
  <c r="T38" i="2"/>
  <c r="H18" i="2"/>
  <c r="U18" i="2" s="1"/>
  <c r="T18" i="2"/>
  <c r="H42" i="2"/>
  <c r="U42" i="2" s="1"/>
  <c r="T42" i="2"/>
  <c r="T34" i="2"/>
  <c r="H34" i="2"/>
  <c r="U34" i="2" s="1"/>
  <c r="H14" i="2"/>
  <c r="U14" i="2" s="1"/>
  <c r="T14" i="2"/>
  <c r="H46" i="2"/>
  <c r="U46" i="2" s="1"/>
  <c r="T46" i="2"/>
  <c r="H30" i="2"/>
  <c r="U30" i="2" s="1"/>
  <c r="T30" i="2"/>
  <c r="T50" i="2"/>
  <c r="H50" i="2"/>
  <c r="U50" i="2" s="1"/>
  <c r="H58" i="2"/>
  <c r="U58" i="2" s="1"/>
  <c r="T58" i="2"/>
  <c r="H3" i="2"/>
  <c r="U3" i="2" s="1"/>
  <c r="T3" i="2"/>
</calcChain>
</file>

<file path=xl/sharedStrings.xml><?xml version="1.0" encoding="utf-8"?>
<sst xmlns="http://schemas.openxmlformats.org/spreadsheetml/2006/main" count="6634" uniqueCount="124">
  <si>
    <t>~TFM_INS</t>
  </si>
  <si>
    <t>Attribute</t>
  </si>
  <si>
    <t>DKE</t>
  </si>
  <si>
    <t>DKW</t>
  </si>
  <si>
    <t>NO1</t>
  </si>
  <si>
    <t>NO2</t>
  </si>
  <si>
    <t>SE2</t>
  </si>
  <si>
    <t>SE3</t>
  </si>
  <si>
    <t>SE4</t>
  </si>
  <si>
    <t>Year</t>
  </si>
  <si>
    <t>Pset_PN</t>
  </si>
  <si>
    <t>CAP_BND</t>
  </si>
  <si>
    <t>TB_ELCC_DKE_SE4_01</t>
  </si>
  <si>
    <t>TB_ELCC_DKW_NO1_01</t>
  </si>
  <si>
    <t>TB_ELCC_DKW_SE3_01</t>
  </si>
  <si>
    <t>TB_ELCC_NO1_NO2_01</t>
  </si>
  <si>
    <t>TB_ELCC_NO1_SE3_01</t>
  </si>
  <si>
    <t>TB_ELCC_NO2_SE2_01</t>
  </si>
  <si>
    <t>TB_ELCC_SE2_SE3_01</t>
  </si>
  <si>
    <t>TB_ELCC_SE3_SE4_01</t>
  </si>
  <si>
    <t>Sum of Capacity (MW)</t>
  </si>
  <si>
    <t>Column Labels</t>
  </si>
  <si>
    <t>Row Labels</t>
  </si>
  <si>
    <t>DE</t>
  </si>
  <si>
    <t>Grand Total</t>
  </si>
  <si>
    <t>NL</t>
  </si>
  <si>
    <t>UK</t>
  </si>
  <si>
    <t>Intra-regional trade</t>
  </si>
  <si>
    <t>Inter-regional trade</t>
  </si>
  <si>
    <t>EXPELC-DKDE</t>
  </si>
  <si>
    <t>EXPELC-DKNL</t>
  </si>
  <si>
    <t>EXPELC-NODE</t>
  </si>
  <si>
    <t>EXPELC-NONL</t>
  </si>
  <si>
    <t>EXPELC-SEDE</t>
  </si>
  <si>
    <t>IMPELC-DKDE</t>
  </si>
  <si>
    <t>IMPELC-DKNL</t>
  </si>
  <si>
    <t>IMPELC-NODE</t>
  </si>
  <si>
    <t>IMPELC-NOUK</t>
  </si>
  <si>
    <t>IMPELC-SEDE</t>
  </si>
  <si>
    <t>EXPELC-NOUK</t>
  </si>
  <si>
    <t>MW</t>
  </si>
  <si>
    <t/>
  </si>
  <si>
    <t>RWDA</t>
  </si>
  <si>
    <t>RWDC</t>
  </si>
  <si>
    <t>RWDD</t>
  </si>
  <si>
    <t>RWDB</t>
  </si>
  <si>
    <t>RNWA</t>
  </si>
  <si>
    <t>RNWC</t>
  </si>
  <si>
    <t>RNWD</t>
  </si>
  <si>
    <t>RNWB</t>
  </si>
  <si>
    <t>SWDA</t>
  </si>
  <si>
    <t>SWDC</t>
  </si>
  <si>
    <t>SWDD</t>
  </si>
  <si>
    <t>SWDB</t>
  </si>
  <si>
    <t>SNWA</t>
  </si>
  <si>
    <t>SNWC</t>
  </si>
  <si>
    <t>SNWD</t>
  </si>
  <si>
    <t>SNWB</t>
  </si>
  <si>
    <t>FWDA</t>
  </si>
  <si>
    <t>FWDC</t>
  </si>
  <si>
    <t>FWDD</t>
  </si>
  <si>
    <t>FWDB</t>
  </si>
  <si>
    <t>FNWA</t>
  </si>
  <si>
    <t>FNWC</t>
  </si>
  <si>
    <t>FNWD</t>
  </si>
  <si>
    <t>FNWB</t>
  </si>
  <si>
    <t>WWDA</t>
  </si>
  <si>
    <t>WWDC</t>
  </si>
  <si>
    <t>WWDD</t>
  </si>
  <si>
    <t>WWDB</t>
  </si>
  <si>
    <t>WNWA</t>
  </si>
  <si>
    <t>WNWC</t>
  </si>
  <si>
    <t>WNWD</t>
  </si>
  <si>
    <t>WNWB</t>
  </si>
  <si>
    <t>MEUR2015/PJ</t>
  </si>
  <si>
    <t>TimeSlice</t>
  </si>
  <si>
    <t>Other_Indexes</t>
  </si>
  <si>
    <t>Cset_CN</t>
  </si>
  <si>
    <t>CURR</t>
  </si>
  <si>
    <t>IRE_PRICE</t>
  </si>
  <si>
    <t>Imp</t>
  </si>
  <si>
    <t>ELCC</t>
  </si>
  <si>
    <t>MEUR15</t>
  </si>
  <si>
    <t>IMPELC*DE</t>
  </si>
  <si>
    <t>Exp</t>
  </si>
  <si>
    <t>IMPELC*NL</t>
  </si>
  <si>
    <t>EXPELC*NL</t>
  </si>
  <si>
    <t>EXPELC*DE</t>
  </si>
  <si>
    <t>IMPELC*UK</t>
  </si>
  <si>
    <t>EXPELC*UK</t>
  </si>
  <si>
    <t>SE1</t>
  </si>
  <si>
    <t>PL</t>
  </si>
  <si>
    <t>FIN</t>
  </si>
  <si>
    <t>LT</t>
  </si>
  <si>
    <t>EXPELC-SEFI</t>
  </si>
  <si>
    <t>EXPELC-SELT</t>
  </si>
  <si>
    <t>EXPELC-SEPL</t>
  </si>
  <si>
    <t>EXPELC-NOFI</t>
  </si>
  <si>
    <t>EXPELC-DKUK</t>
  </si>
  <si>
    <t>IMPELC-SEFI</t>
  </si>
  <si>
    <t>IMPELC-SELT</t>
  </si>
  <si>
    <t>IMPELC-SEPL</t>
  </si>
  <si>
    <t>IMPELC-NOFI</t>
  </si>
  <si>
    <t>IMPELC-NONL</t>
  </si>
  <si>
    <t>IMPELC-DKUK</t>
  </si>
  <si>
    <t>IMPELC*LT</t>
  </si>
  <si>
    <t>EXPELC*LT</t>
  </si>
  <si>
    <t>IMPELC*PL</t>
  </si>
  <si>
    <t>EXPELC*PL</t>
  </si>
  <si>
    <t>Date</t>
  </si>
  <si>
    <t>Name</t>
  </si>
  <si>
    <t>Sheet Name</t>
  </si>
  <si>
    <t>Cells</t>
  </si>
  <si>
    <t>Comments</t>
  </si>
  <si>
    <t>Martin Hagberg</t>
  </si>
  <si>
    <t>C7, C9, and so on</t>
  </si>
  <si>
    <t xml:space="preserve">Added year "0" for interpolation rule </t>
  </si>
  <si>
    <t>ELC_TransmissionLines_3</t>
  </si>
  <si>
    <t>J26 , K30</t>
  </si>
  <si>
    <t>Switch place on values (and think this should be right?)</t>
  </si>
  <si>
    <t>**~TFM_INS</t>
  </si>
  <si>
    <t>Mikkel Bosack</t>
  </si>
  <si>
    <t>Deleted, FI export files</t>
  </si>
  <si>
    <t>ELC_Prices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</si>
</sst>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.00_ ;_ * \-#,##0.00_ ;_ * &quot;-&quot;??_ ;_ @_ 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rgb="FF9C6500"/>
      <name val="Calibri"/>
      <family val="2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rgb="FF9C0006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</patternFill>
    </fill>
    <fill>
      <patternFill patternType="solid">
        <fgColor theme="9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6743"/>
        <bgColor rgb="FF000000"/>
      </patternFill>
    </fill>
    <fill>
      <patternFill patternType="solid">
        <fgColor rgb="FF948A54"/>
        <bgColor rgb="FF000000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0" borderId="12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1" fillId="5" borderId="13" applyNumberFormat="0" applyAlignment="0" applyProtection="0"/>
    <xf numFmtId="0" fontId="12" fillId="6" borderId="14" applyNumberFormat="0" applyAlignment="0" applyProtection="0"/>
    <xf numFmtId="0" fontId="13" fillId="6" borderId="13" applyNumberFormat="0" applyAlignment="0" applyProtection="0"/>
    <xf numFmtId="0" fontId="14" fillId="0" borderId="15" applyNumberFormat="0" applyFill="0" applyAlignment="0" applyProtection="0"/>
    <xf numFmtId="0" fontId="15" fillId="7" borderId="16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/>
    <xf numFmtId="0" fontId="22" fillId="0" borderId="0"/>
    <xf numFmtId="0" fontId="4" fillId="0" borderId="0"/>
    <xf numFmtId="0" fontId="23" fillId="0" borderId="0"/>
    <xf numFmtId="0" fontId="23" fillId="0" borderId="0"/>
    <xf numFmtId="0" fontId="24" fillId="34" borderId="21" applyNumberFormat="0" applyAlignment="0" applyProtection="0"/>
    <xf numFmtId="0" fontId="25" fillId="35" borderId="0" applyNumberFormat="0" applyBorder="0" applyAlignment="0" applyProtection="0"/>
    <xf numFmtId="0" fontId="26" fillId="36" borderId="22" applyNumberFormat="0" applyAlignment="0" applyProtection="0"/>
    <xf numFmtId="0" fontId="23" fillId="0" borderId="0"/>
    <xf numFmtId="9" fontId="22" fillId="0" borderId="0" applyFont="0" applyFill="0" applyBorder="0" applyAlignment="0" applyProtection="0"/>
    <xf numFmtId="0" fontId="27" fillId="0" borderId="23" applyNumberFormat="0" applyFill="0" applyAlignment="0" applyProtection="0"/>
    <xf numFmtId="0" fontId="23" fillId="0" borderId="0"/>
    <xf numFmtId="9" fontId="19" fillId="0" borderId="0" applyFont="0" applyFill="0" applyBorder="0" applyAlignment="0" applyProtection="0"/>
    <xf numFmtId="0" fontId="28" fillId="4" borderId="0" applyNumberFormat="0" applyBorder="0" applyAlignment="0" applyProtection="0"/>
    <xf numFmtId="0" fontId="19" fillId="0" borderId="0"/>
    <xf numFmtId="0" fontId="4" fillId="0" borderId="0"/>
    <xf numFmtId="0" fontId="4" fillId="0" borderId="0"/>
    <xf numFmtId="0" fontId="29" fillId="0" borderId="0" applyNumberFormat="0" applyFill="0" applyBorder="0" applyAlignment="0" applyProtection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4" fillId="0" borderId="0"/>
    <xf numFmtId="0" fontId="22" fillId="0" borderId="0"/>
    <xf numFmtId="0" fontId="19" fillId="0" borderId="0"/>
    <xf numFmtId="0" fontId="4" fillId="0" borderId="0"/>
    <xf numFmtId="0" fontId="22" fillId="0" borderId="0"/>
    <xf numFmtId="0" fontId="22" fillId="0" borderId="0"/>
    <xf numFmtId="0" fontId="20" fillId="0" borderId="0"/>
    <xf numFmtId="0" fontId="33" fillId="3" borderId="0" applyNumberFormat="0" applyBorder="0" applyAlignment="0" applyProtection="0"/>
    <xf numFmtId="0" fontId="22" fillId="0" borderId="0"/>
    <xf numFmtId="0" fontId="4" fillId="0" borderId="0"/>
    <xf numFmtId="0" fontId="19" fillId="0" borderId="0"/>
    <xf numFmtId="0" fontId="4" fillId="0" borderId="0"/>
    <xf numFmtId="0" fontId="30" fillId="44" borderId="0" applyNumberFormat="0" applyBorder="0" applyAlignment="0" applyProtection="0"/>
    <xf numFmtId="0" fontId="4" fillId="0" borderId="0"/>
    <xf numFmtId="0" fontId="10" fillId="4" borderId="0" applyNumberFormat="0" applyBorder="0" applyAlignment="0" applyProtection="0"/>
    <xf numFmtId="0" fontId="4" fillId="8" borderId="17" applyNumberFormat="0" applyFont="0" applyAlignment="0" applyProtection="0"/>
    <xf numFmtId="0" fontId="30" fillId="0" borderId="0" applyFill="0" applyProtection="0"/>
    <xf numFmtId="0" fontId="4" fillId="0" borderId="0"/>
    <xf numFmtId="0" fontId="4" fillId="8" borderId="17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2" fillId="0" borderId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2" fontId="0" fillId="0" borderId="0" xfId="0" applyNumberFormat="1"/>
    <xf numFmtId="1" fontId="0" fillId="0" borderId="0" xfId="0" applyNumberFormat="1"/>
    <xf numFmtId="2" fontId="0" fillId="0" borderId="3" xfId="0" applyNumberFormat="1" applyBorder="1"/>
    <xf numFmtId="2" fontId="0" fillId="0" borderId="0" xfId="0" applyNumberForma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1" fillId="0" borderId="7" xfId="0" applyFont="1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1" fontId="0" fillId="0" borderId="3" xfId="0" applyNumberFormat="1" applyBorder="1"/>
    <xf numFmtId="0" fontId="0" fillId="0" borderId="0" xfId="0"/>
    <xf numFmtId="0" fontId="19" fillId="0" borderId="0" xfId="39"/>
    <xf numFmtId="0" fontId="19" fillId="33" borderId="4" xfId="56" applyFont="1" applyFill="1" applyBorder="1"/>
    <xf numFmtId="0" fontId="19" fillId="37" borderId="6" xfId="56" applyFont="1" applyFill="1" applyBorder="1"/>
    <xf numFmtId="0" fontId="19" fillId="38" borderId="6" xfId="56" applyFont="1" applyFill="1" applyBorder="1"/>
    <xf numFmtId="0" fontId="19" fillId="39" borderId="19" xfId="56" applyFont="1" applyFill="1" applyBorder="1"/>
    <xf numFmtId="0" fontId="19" fillId="41" borderId="0" xfId="39" applyFont="1" applyFill="1"/>
    <xf numFmtId="0" fontId="19" fillId="41" borderId="0" xfId="39" applyFont="1" applyFill="1" applyAlignment="1" applyProtection="1">
      <alignment horizontal="center"/>
      <protection locked="0"/>
    </xf>
    <xf numFmtId="0" fontId="21" fillId="41" borderId="1" xfId="39" applyFont="1" applyFill="1" applyBorder="1" applyAlignment="1" applyProtection="1">
      <alignment horizontal="center" vertical="center" wrapText="1"/>
      <protection locked="0"/>
    </xf>
    <xf numFmtId="164" fontId="19" fillId="40" borderId="0" xfId="39" applyNumberFormat="1" applyFont="1" applyFill="1" applyBorder="1"/>
    <xf numFmtId="164" fontId="19" fillId="40" borderId="3" xfId="39" applyNumberFormat="1" applyFont="1" applyFill="1" applyBorder="1"/>
    <xf numFmtId="164" fontId="19" fillId="40" borderId="24" xfId="39" applyNumberFormat="1" applyFont="1" applyFill="1" applyBorder="1"/>
    <xf numFmtId="164" fontId="19" fillId="40" borderId="25" xfId="39" applyNumberFormat="1" applyFont="1" applyFill="1" applyBorder="1"/>
    <xf numFmtId="164" fontId="19" fillId="40" borderId="26" xfId="39" applyNumberFormat="1" applyFont="1" applyFill="1" applyBorder="1"/>
    <xf numFmtId="164" fontId="19" fillId="40" borderId="20" xfId="39" applyNumberFormat="1" applyFont="1" applyFill="1" applyBorder="1"/>
    <xf numFmtId="0" fontId="4" fillId="0" borderId="0" xfId="64"/>
    <xf numFmtId="0" fontId="4" fillId="0" borderId="3" xfId="64" applyBorder="1"/>
    <xf numFmtId="0" fontId="22" fillId="42" borderId="27" xfId="64" applyFont="1" applyFill="1" applyBorder="1"/>
    <xf numFmtId="0" fontId="31" fillId="43" borderId="27" xfId="64" applyFont="1" applyFill="1" applyBorder="1"/>
    <xf numFmtId="0" fontId="31" fillId="42" borderId="27" xfId="64" applyFont="1" applyFill="1" applyBorder="1"/>
    <xf numFmtId="0" fontId="31" fillId="0" borderId="0" xfId="64" applyFont="1" applyAlignment="1">
      <alignment horizontal="center"/>
    </xf>
    <xf numFmtId="0" fontId="32" fillId="0" borderId="0" xfId="64" applyFont="1"/>
    <xf numFmtId="2" fontId="0" fillId="0" borderId="0" xfId="0" applyNumberFormat="1"/>
    <xf numFmtId="0" fontId="0" fillId="0" borderId="0" xfId="64" applyFont="1"/>
    <xf numFmtId="0" fontId="0" fillId="0" borderId="3" xfId="64" applyFont="1" applyBorder="1"/>
    <xf numFmtId="9" fontId="0" fillId="45" borderId="0" xfId="0" applyNumberFormat="1" applyFill="1"/>
    <xf numFmtId="0" fontId="19" fillId="0" borderId="0" xfId="0" applyFont="1" applyFill="1" applyBorder="1"/>
    <xf numFmtId="0" fontId="0" fillId="0" borderId="0" xfId="0"/>
    <xf numFmtId="0" fontId="0" fillId="0" borderId="0" xfId="0" applyAlignment="1">
      <alignment horizontal="left"/>
    </xf>
    <xf numFmtId="164" fontId="19" fillId="48" borderId="0" xfId="0" applyNumberFormat="1" applyFont="1" applyFill="1" applyBorder="1"/>
    <xf numFmtId="0" fontId="34" fillId="49" borderId="6" xfId="56" applyFont="1" applyFill="1" applyBorder="1"/>
    <xf numFmtId="0" fontId="34" fillId="51" borderId="19" xfId="56" applyFont="1" applyFill="1" applyBorder="1"/>
    <xf numFmtId="0" fontId="34" fillId="50" borderId="6" xfId="56" applyFont="1" applyFill="1" applyBorder="1"/>
    <xf numFmtId="0" fontId="34" fillId="47" borderId="4" xfId="56" applyFont="1" applyFill="1" applyBorder="1"/>
    <xf numFmtId="164" fontId="19" fillId="48" borderId="26" xfId="0" applyNumberFormat="1" applyFont="1" applyFill="1" applyBorder="1"/>
    <xf numFmtId="0" fontId="19" fillId="46" borderId="0" xfId="0" applyFont="1" applyFill="1" applyBorder="1" applyAlignment="1" applyProtection="1">
      <alignment horizontal="center"/>
      <protection locked="0"/>
    </xf>
    <xf numFmtId="164" fontId="19" fillId="48" borderId="3" xfId="0" applyNumberFormat="1" applyFont="1" applyFill="1" applyBorder="1"/>
    <xf numFmtId="164" fontId="19" fillId="48" borderId="25" xfId="0" applyNumberFormat="1" applyFont="1" applyFill="1" applyBorder="1"/>
    <xf numFmtId="164" fontId="19" fillId="48" borderId="24" xfId="0" applyNumberFormat="1" applyFont="1" applyFill="1" applyBorder="1"/>
    <xf numFmtId="0" fontId="19" fillId="46" borderId="0" xfId="0" applyFont="1" applyFill="1" applyBorder="1"/>
    <xf numFmtId="164" fontId="19" fillId="48" borderId="20" xfId="0" applyNumberFormat="1" applyFont="1" applyFill="1" applyBorder="1"/>
    <xf numFmtId="2" fontId="0" fillId="0" borderId="0" xfId="0" applyNumberFormat="1" applyFill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0" fontId="0" fillId="0" borderId="0" xfId="0"/>
    <xf numFmtId="0" fontId="21" fillId="4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164" fontId="19" fillId="48" borderId="24" xfId="0" applyNumberFormat="1" applyFont="1" applyFill="1" applyBorder="1"/>
    <xf numFmtId="164" fontId="19" fillId="48" borderId="0" xfId="0" applyNumberFormat="1" applyFont="1" applyFill="1" applyBorder="1"/>
    <xf numFmtId="164" fontId="19" fillId="48" borderId="25" xfId="0" applyNumberFormat="1" applyFont="1" applyFill="1" applyBorder="1"/>
    <xf numFmtId="164" fontId="19" fillId="48" borderId="3" xfId="0" applyNumberFormat="1" applyFont="1" applyFill="1" applyBorder="1"/>
    <xf numFmtId="164" fontId="19" fillId="48" borderId="26" xfId="0" applyNumberFormat="1" applyFont="1" applyFill="1" applyBorder="1"/>
    <xf numFmtId="164" fontId="19" fillId="48" borderId="20" xfId="0" applyNumberFormat="1" applyFont="1" applyFill="1" applyBorder="1"/>
    <xf numFmtId="2" fontId="0" fillId="0" borderId="1" xfId="0" applyNumberFormat="1" applyBorder="1"/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/>
    <xf numFmtId="2" fontId="0" fillId="0" borderId="0" xfId="0" applyNumberFormat="1"/>
    <xf numFmtId="0" fontId="0" fillId="0" borderId="0" xfId="0" applyFill="1"/>
    <xf numFmtId="14" fontId="0" fillId="0" borderId="0" xfId="0" applyNumberFormat="1"/>
    <xf numFmtId="0" fontId="35" fillId="0" borderId="0" xfId="0" applyFont="1"/>
    <xf numFmtId="14" fontId="19" fillId="0" borderId="0" xfId="0" applyNumberFormat="1" applyFont="1"/>
    <xf numFmtId="0" fontId="19" fillId="0" borderId="0" xfId="0" applyFont="1"/>
    <xf numFmtId="0" fontId="0" fillId="0" borderId="0" xfId="0" applyFont="1"/>
  </cellXfs>
  <cellStyles count="93">
    <cellStyle name="20% - Accent1" xfId="16" builtinId="30" customBuiltin="1"/>
    <cellStyle name="20% - Accent1 2" xfId="80" xr:uid="{00000000-0005-0000-0000-000001000000}"/>
    <cellStyle name="20% - Accent2" xfId="20" builtinId="34" customBuiltin="1"/>
    <cellStyle name="20% - Accent2 2" xfId="82" xr:uid="{00000000-0005-0000-0000-000003000000}"/>
    <cellStyle name="20% - Accent3" xfId="24" builtinId="38" customBuiltin="1"/>
    <cellStyle name="20% - Accent3 2" xfId="84" xr:uid="{00000000-0005-0000-0000-000005000000}"/>
    <cellStyle name="20% - Accent4" xfId="28" builtinId="42" customBuiltin="1"/>
    <cellStyle name="20% - Accent4 2" xfId="86" xr:uid="{00000000-0005-0000-0000-000007000000}"/>
    <cellStyle name="20% - Accent5" xfId="32" builtinId="46" customBuiltin="1"/>
    <cellStyle name="20% - Accent5 2" xfId="88" xr:uid="{00000000-0005-0000-0000-000009000000}"/>
    <cellStyle name="20% - Accent6" xfId="36" builtinId="50" customBuiltin="1"/>
    <cellStyle name="20% - Accent6 2" xfId="90" xr:uid="{00000000-0005-0000-0000-00000B000000}"/>
    <cellStyle name="20% - Colore 2" xfId="73" xr:uid="{00000000-0005-0000-0000-00000C000000}"/>
    <cellStyle name="40% - Accent1" xfId="17" builtinId="31" customBuiltin="1"/>
    <cellStyle name="40% - Accent1 2" xfId="81" xr:uid="{00000000-0005-0000-0000-00000E000000}"/>
    <cellStyle name="40% - Accent2" xfId="21" builtinId="35" customBuiltin="1"/>
    <cellStyle name="40% - Accent2 2" xfId="83" xr:uid="{00000000-0005-0000-0000-000010000000}"/>
    <cellStyle name="40% - Accent3" xfId="25" builtinId="39" customBuiltin="1"/>
    <cellStyle name="40% - Accent3 2" xfId="85" xr:uid="{00000000-0005-0000-0000-000012000000}"/>
    <cellStyle name="40% - Accent4" xfId="29" builtinId="43" customBuiltin="1"/>
    <cellStyle name="40% - Accent4 2" xfId="87" xr:uid="{00000000-0005-0000-0000-000014000000}"/>
    <cellStyle name="40% - Accent5" xfId="33" builtinId="47" customBuiltin="1"/>
    <cellStyle name="40% - Accent5 2" xfId="89" xr:uid="{00000000-0005-0000-0000-000016000000}"/>
    <cellStyle name="40% - Accent6" xfId="37" builtinId="51" customBuiltin="1"/>
    <cellStyle name="40% - Accent6 2" xfId="91" xr:uid="{00000000-0005-0000-0000-000018000000}"/>
    <cellStyle name="60% - Accent1" xfId="18" builtinId="32" customBuiltin="1"/>
    <cellStyle name="60% - Accent2" xfId="22" builtinId="36" customBuiltin="1"/>
    <cellStyle name="60% - Accent3" xfId="26" builtinId="40" customBuiltin="1"/>
    <cellStyle name="60% - Accent4" xfId="30" builtinId="44" customBuiltin="1"/>
    <cellStyle name="60% - Accent5" xfId="34" builtinId="48" customBuiltin="1"/>
    <cellStyle name="60% - Accent6" xfId="38" builtinId="52" customBuiltin="1"/>
    <cellStyle name="Accent1" xfId="15" builtinId="29" customBuiltin="1"/>
    <cellStyle name="Accent2" xfId="19" builtinId="33" customBuiltin="1"/>
    <cellStyle name="Accent3" xfId="23" builtinId="37" customBuiltin="1"/>
    <cellStyle name="Accent4" xfId="27" builtinId="41" customBuiltin="1"/>
    <cellStyle name="Accent5" xfId="31" builtinId="45" customBuiltin="1"/>
    <cellStyle name="Accent6" xfId="35" builtinId="49" customBuiltin="1"/>
    <cellStyle name="Bad" xfId="6" builtinId="27" customBuiltin="1"/>
    <cellStyle name="Bad 2" xfId="68" xr:uid="{00000000-0005-0000-0000-000026000000}"/>
    <cellStyle name="Calculation" xfId="9" builtinId="22" customBuiltin="1"/>
    <cellStyle name="Check Cell" xfId="11" builtinId="23" customBuiltin="1"/>
    <cellStyle name="Comma 7" xfId="58" xr:uid="{00000000-0005-0000-0000-000029000000}"/>
    <cellStyle name="Comma0 - Type3" xfId="43" xr:uid="{00000000-0005-0000-0000-00002A000000}"/>
    <cellStyle name="Explanatory Text" xfId="13" builtinId="53" customBuiltin="1"/>
    <cellStyle name="Fixed2 - Type2" xfId="44" xr:uid="{00000000-0005-0000-0000-00002C000000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Input 2" xfId="45" xr:uid="{00000000-0005-0000-0000-000033000000}"/>
    <cellStyle name="Linked Cell" xfId="10" builtinId="24" customBuiltin="1"/>
    <cellStyle name="Neutral 2" xfId="46" xr:uid="{00000000-0005-0000-0000-000035000000}"/>
    <cellStyle name="Neutral 3" xfId="75" xr:uid="{00000000-0005-0000-0000-000036000000}"/>
    <cellStyle name="Neutral 4" xfId="53" xr:uid="{00000000-0005-0000-0000-000037000000}"/>
    <cellStyle name="Normal" xfId="0" builtinId="0"/>
    <cellStyle name="Normal 10" xfId="92" xr:uid="{00000000-0005-0000-0000-000039000000}"/>
    <cellStyle name="Normal 11" xfId="39" xr:uid="{00000000-0005-0000-0000-00003A000000}"/>
    <cellStyle name="Normal 11 2" xfId="71" xr:uid="{00000000-0005-0000-0000-00003B000000}"/>
    <cellStyle name="Normal 11 2 2" xfId="72" xr:uid="{00000000-0005-0000-0000-00003C000000}"/>
    <cellStyle name="Normal 11 3" xfId="63" xr:uid="{00000000-0005-0000-0000-00003D000000}"/>
    <cellStyle name="Normal 11 3 2" xfId="61" xr:uid="{00000000-0005-0000-0000-00003E000000}"/>
    <cellStyle name="Normal 2" xfId="41" xr:uid="{00000000-0005-0000-0000-00003F000000}"/>
    <cellStyle name="Normal 2 2" xfId="51" xr:uid="{00000000-0005-0000-0000-000040000000}"/>
    <cellStyle name="Normal 2 3" xfId="62" xr:uid="{00000000-0005-0000-0000-000041000000}"/>
    <cellStyle name="Normal 3" xfId="40" xr:uid="{00000000-0005-0000-0000-000042000000}"/>
    <cellStyle name="Normal 3 10" xfId="69" xr:uid="{00000000-0005-0000-0000-000043000000}"/>
    <cellStyle name="Normal 3 2" xfId="64" xr:uid="{00000000-0005-0000-0000-000044000000}"/>
    <cellStyle name="Normal 3 2 2 2" xfId="59" xr:uid="{00000000-0005-0000-0000-000045000000}"/>
    <cellStyle name="Normal 3 4" xfId="66" xr:uid="{00000000-0005-0000-0000-000046000000}"/>
    <cellStyle name="Normal 35" xfId="65" xr:uid="{00000000-0005-0000-0000-000047000000}"/>
    <cellStyle name="Normal 4" xfId="42" xr:uid="{00000000-0005-0000-0000-000048000000}"/>
    <cellStyle name="Normal 4 10" xfId="60" xr:uid="{00000000-0005-0000-0000-000049000000}"/>
    <cellStyle name="Normal 4 2" xfId="56" xr:uid="{00000000-0005-0000-0000-00004A000000}"/>
    <cellStyle name="Normal 4 2 2" xfId="70" xr:uid="{00000000-0005-0000-0000-00004B000000}"/>
    <cellStyle name="Normal 4 2 3" xfId="67" xr:uid="{00000000-0005-0000-0000-00004C000000}"/>
    <cellStyle name="Normal 5" xfId="54" xr:uid="{00000000-0005-0000-0000-00004D000000}"/>
    <cellStyle name="Normal 6" xfId="55" xr:uid="{00000000-0005-0000-0000-00004E000000}"/>
    <cellStyle name="Normal 7" xfId="74" xr:uid="{00000000-0005-0000-0000-00004F000000}"/>
    <cellStyle name="Normal 8" xfId="77" xr:uid="{00000000-0005-0000-0000-000050000000}"/>
    <cellStyle name="Normal 9" xfId="78" xr:uid="{00000000-0005-0000-0000-000051000000}"/>
    <cellStyle name="Note 2" xfId="76" xr:uid="{00000000-0005-0000-0000-000052000000}"/>
    <cellStyle name="Note 3" xfId="79" xr:uid="{00000000-0005-0000-0000-000053000000}"/>
    <cellStyle name="Output" xfId="8" builtinId="21" customBuiltin="1"/>
    <cellStyle name="Output 2" xfId="47" xr:uid="{00000000-0005-0000-0000-000055000000}"/>
    <cellStyle name="Percen - Type1" xfId="48" xr:uid="{00000000-0005-0000-0000-000056000000}"/>
    <cellStyle name="Percent 2" xfId="49" xr:uid="{00000000-0005-0000-0000-000057000000}"/>
    <cellStyle name="Percent 3" xfId="52" xr:uid="{00000000-0005-0000-0000-000058000000}"/>
    <cellStyle name="Title 2" xfId="57" xr:uid="{00000000-0005-0000-0000-000059000000}"/>
    <cellStyle name="Total" xfId="14" builtinId="25" customBuiltin="1"/>
    <cellStyle name="Total 2" xfId="50" xr:uid="{00000000-0005-0000-0000-00005B000000}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17</xdr:col>
      <xdr:colOff>420893</xdr:colOff>
      <xdr:row>18</xdr:row>
      <xdr:rowOff>8964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184776" y="1272988"/>
          <a:ext cx="5360446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/>
            <a:t>RAFS 20 September 2019:</a:t>
          </a:r>
        </a:p>
        <a:p>
          <a:endParaRPr lang="da-DK" sz="1100"/>
        </a:p>
        <a:p>
          <a:r>
            <a:rPr lang="da-DK" sz="1100"/>
            <a:t>The data here on the left were obtained from Flex4RES Balmorel</a:t>
          </a:r>
          <a:r>
            <a:rPr lang="da-DK" sz="1100" baseline="0"/>
            <a:t> model. The same for the bounds declared below.</a:t>
          </a:r>
        </a:p>
        <a:p>
          <a:endParaRPr lang="da-DK" sz="1100" baseline="0"/>
        </a:p>
        <a:p>
          <a:r>
            <a:rPr lang="da-DK" sz="1100" baseline="0"/>
            <a:t>However, I decided to exclude such projections because wrongly defined in the model and lacking of any descriptions. Instead, I am using the projections from NETP 2016 as upper bounds for expansions. We are still using the Flex4RES results for price projections per TS for the following years: 2020, 2030, 2040</a:t>
          </a:r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ESY-ALL\ESY\A_Student\Juan\NordicCO2\DataHarmoniza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15.466996180556" createdVersion="6" refreshedVersion="6" minRefreshableVersion="3" recordCount="246" xr:uid="{00000000-000A-0000-FFFF-FFFF03000000}">
  <cacheSource type="worksheet">
    <worksheetSource name="Table11" r:id="rId2"/>
  </cacheSource>
  <cacheFields count="7">
    <cacheField name="Iteration" numFmtId="0">
      <sharedItems containsSemiMixedTypes="0" containsString="0" containsNumber="1" containsInteger="1" minValue="1" maxValue="1"/>
    </cacheField>
    <cacheField name="Region from (TIMES)" numFmtId="0">
      <sharedItems count="11">
        <s v="DE"/>
        <s v="DKW"/>
        <s v="DKE"/>
        <s v="NL"/>
        <s v="NO1"/>
        <s v="NO2"/>
        <s v="SE1"/>
        <s v="SE2"/>
        <s v="SE3"/>
        <s v="SE4"/>
        <s v="UK"/>
      </sharedItems>
    </cacheField>
    <cacheField name="Region to (TIMES)" numFmtId="0">
      <sharedItems count="11">
        <s v="DE"/>
        <s v="DKE"/>
        <s v="NO1"/>
        <s v="DKW"/>
        <s v="SE4"/>
        <s v="NL"/>
        <s v="SE3"/>
        <s v="UK"/>
        <s v="NO2"/>
        <s v="SE1"/>
        <s v="SE2"/>
      </sharedItems>
    </cacheField>
    <cacheField name="Region from (BALMOREL)" numFmtId="0">
      <sharedItems/>
    </cacheField>
    <cacheField name="Region to (BALMOREL)" numFmtId="0">
      <sharedItems/>
    </cacheField>
    <cacheField name="Year" numFmtId="0">
      <sharedItems containsSemiMixedTypes="0" containsString="0" containsNumber="1" containsInteger="1" minValue="2020" maxValue="2040" count="3">
        <n v="2020"/>
        <n v="2030"/>
        <n v="2040"/>
      </sharedItems>
    </cacheField>
    <cacheField name="Capacity (MW)" numFmtId="1">
      <sharedItems containsSemiMixedTypes="0" containsString="0" containsNumber="1" minValue="100" maxValue="14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n v="1"/>
    <x v="0"/>
    <x v="0"/>
    <s v="DE4-E"/>
    <s v="DE4-N"/>
    <x v="0"/>
    <n v="3010"/>
  </r>
  <r>
    <n v="1"/>
    <x v="0"/>
    <x v="0"/>
    <s v="DE4-E"/>
    <s v="DE4-N"/>
    <x v="1"/>
    <n v="3010"/>
  </r>
  <r>
    <n v="1"/>
    <x v="0"/>
    <x v="0"/>
    <s v="DE4-E"/>
    <s v="DE4-N"/>
    <x v="2"/>
    <n v="3010"/>
  </r>
  <r>
    <n v="1"/>
    <x v="0"/>
    <x v="0"/>
    <s v="DE4-E"/>
    <s v="DE4-S"/>
    <x v="0"/>
    <n v="3010"/>
  </r>
  <r>
    <n v="1"/>
    <x v="0"/>
    <x v="0"/>
    <s v="DE4-E"/>
    <s v="DE4-S"/>
    <x v="1"/>
    <n v="3010"/>
  </r>
  <r>
    <n v="1"/>
    <x v="0"/>
    <x v="0"/>
    <s v="DE4-E"/>
    <s v="DE4-S"/>
    <x v="2"/>
    <n v="3010"/>
  </r>
  <r>
    <n v="1"/>
    <x v="0"/>
    <x v="0"/>
    <s v="DE4-E"/>
    <s v="DE4-W"/>
    <x v="0"/>
    <n v="6020"/>
  </r>
  <r>
    <n v="1"/>
    <x v="0"/>
    <x v="0"/>
    <s v="DE4-E"/>
    <s v="DE4-W"/>
    <x v="1"/>
    <n v="6020"/>
  </r>
  <r>
    <n v="1"/>
    <x v="0"/>
    <x v="0"/>
    <s v="DE4-E"/>
    <s v="DE4-W"/>
    <x v="2"/>
    <n v="6020"/>
  </r>
  <r>
    <n v="1"/>
    <x v="0"/>
    <x v="1"/>
    <s v="DE4-E"/>
    <s v="DK2"/>
    <x v="0"/>
    <n v="600"/>
  </r>
  <r>
    <n v="1"/>
    <x v="0"/>
    <x v="1"/>
    <s v="DE4-E"/>
    <s v="DK2"/>
    <x v="1"/>
    <n v="600"/>
  </r>
  <r>
    <n v="1"/>
    <x v="0"/>
    <x v="1"/>
    <s v="DE4-E"/>
    <s v="DK2"/>
    <x v="2"/>
    <n v="600"/>
  </r>
  <r>
    <n v="1"/>
    <x v="0"/>
    <x v="2"/>
    <s v="DE4-E"/>
    <s v="PL"/>
    <x v="0"/>
    <n v="2000"/>
  </r>
  <r>
    <n v="1"/>
    <x v="0"/>
    <x v="2"/>
    <s v="DE4-E"/>
    <s v="PL"/>
    <x v="1"/>
    <n v="2000"/>
  </r>
  <r>
    <n v="1"/>
    <x v="0"/>
    <x v="2"/>
    <s v="DE4-E"/>
    <s v="PL"/>
    <x v="2"/>
    <n v="2000"/>
  </r>
  <r>
    <n v="1"/>
    <x v="0"/>
    <x v="0"/>
    <s v="DE4-N"/>
    <s v="DE4-E"/>
    <x v="0"/>
    <n v="3010"/>
  </r>
  <r>
    <n v="1"/>
    <x v="0"/>
    <x v="0"/>
    <s v="DE4-N"/>
    <s v="DE4-E"/>
    <x v="1"/>
    <n v="3010"/>
  </r>
  <r>
    <n v="1"/>
    <x v="0"/>
    <x v="0"/>
    <s v="DE4-N"/>
    <s v="DE4-E"/>
    <x v="2"/>
    <n v="3010"/>
  </r>
  <r>
    <n v="1"/>
    <x v="0"/>
    <x v="0"/>
    <s v="DE4-N"/>
    <s v="DE4-W"/>
    <x v="0"/>
    <n v="8634"/>
  </r>
  <r>
    <n v="1"/>
    <x v="0"/>
    <x v="0"/>
    <s v="DE4-N"/>
    <s v="DE4-W"/>
    <x v="1"/>
    <n v="8634"/>
  </r>
  <r>
    <n v="1"/>
    <x v="0"/>
    <x v="0"/>
    <s v="DE4-N"/>
    <s v="DE4-W"/>
    <x v="2"/>
    <n v="8634"/>
  </r>
  <r>
    <n v="1"/>
    <x v="0"/>
    <x v="3"/>
    <s v="DE4-N"/>
    <s v="DK1"/>
    <x v="0"/>
    <n v="3118.5331820384599"/>
  </r>
  <r>
    <n v="1"/>
    <x v="0"/>
    <x v="3"/>
    <s v="DE4-N"/>
    <s v="DK1"/>
    <x v="1"/>
    <n v="3618.5331820384599"/>
  </r>
  <r>
    <n v="1"/>
    <x v="0"/>
    <x v="3"/>
    <s v="DE4-N"/>
    <s v="DK1"/>
    <x v="2"/>
    <n v="3618.5331820384599"/>
  </r>
  <r>
    <n v="1"/>
    <x v="0"/>
    <x v="2"/>
    <s v="DE4-N"/>
    <s v="NO2"/>
    <x v="0"/>
    <n v="1400"/>
  </r>
  <r>
    <n v="1"/>
    <x v="0"/>
    <x v="2"/>
    <s v="DE4-N"/>
    <s v="NO2"/>
    <x v="1"/>
    <n v="1400"/>
  </r>
  <r>
    <n v="1"/>
    <x v="0"/>
    <x v="2"/>
    <s v="DE4-N"/>
    <s v="NO2"/>
    <x v="2"/>
    <n v="1400"/>
  </r>
  <r>
    <n v="1"/>
    <x v="0"/>
    <x v="4"/>
    <s v="DE4-N"/>
    <s v="SE4"/>
    <x v="0"/>
    <n v="4025.4219693121499"/>
  </r>
  <r>
    <n v="1"/>
    <x v="0"/>
    <x v="4"/>
    <s v="DE4-N"/>
    <s v="SE4"/>
    <x v="1"/>
    <n v="4025.4219693121499"/>
  </r>
  <r>
    <n v="1"/>
    <x v="0"/>
    <x v="4"/>
    <s v="DE4-N"/>
    <s v="SE4"/>
    <x v="2"/>
    <n v="4025.4219693121499"/>
  </r>
  <r>
    <n v="1"/>
    <x v="0"/>
    <x v="0"/>
    <s v="DE4-S"/>
    <s v="DE4-E"/>
    <x v="0"/>
    <n v="3010"/>
  </r>
  <r>
    <n v="1"/>
    <x v="0"/>
    <x v="0"/>
    <s v="DE4-S"/>
    <s v="DE4-E"/>
    <x v="1"/>
    <n v="3010"/>
  </r>
  <r>
    <n v="1"/>
    <x v="0"/>
    <x v="0"/>
    <s v="DE4-S"/>
    <s v="DE4-E"/>
    <x v="2"/>
    <n v="3010"/>
  </r>
  <r>
    <n v="1"/>
    <x v="0"/>
    <x v="0"/>
    <s v="DE4-S"/>
    <s v="DE4-W"/>
    <x v="0"/>
    <n v="14416"/>
  </r>
  <r>
    <n v="1"/>
    <x v="0"/>
    <x v="0"/>
    <s v="DE4-S"/>
    <s v="DE4-W"/>
    <x v="1"/>
    <n v="14416"/>
  </r>
  <r>
    <n v="1"/>
    <x v="0"/>
    <x v="0"/>
    <s v="DE4-S"/>
    <s v="DE4-W"/>
    <x v="2"/>
    <n v="14416"/>
  </r>
  <r>
    <n v="1"/>
    <x v="0"/>
    <x v="5"/>
    <s v="DE4-S"/>
    <s v="NE"/>
    <x v="0"/>
    <n v="2632.0606102198699"/>
  </r>
  <r>
    <n v="1"/>
    <x v="0"/>
    <x v="5"/>
    <s v="DE4-S"/>
    <s v="NE"/>
    <x v="1"/>
    <n v="2718.59601460674"/>
  </r>
  <r>
    <n v="1"/>
    <x v="0"/>
    <x v="5"/>
    <s v="DE4-S"/>
    <s v="NE"/>
    <x v="2"/>
    <n v="2718.59601460674"/>
  </r>
  <r>
    <n v="1"/>
    <x v="0"/>
    <x v="0"/>
    <s v="DE4-W"/>
    <s v="DE4-E"/>
    <x v="0"/>
    <n v="6020"/>
  </r>
  <r>
    <n v="1"/>
    <x v="0"/>
    <x v="0"/>
    <s v="DE4-W"/>
    <s v="DE4-E"/>
    <x v="1"/>
    <n v="6020"/>
  </r>
  <r>
    <n v="1"/>
    <x v="0"/>
    <x v="0"/>
    <s v="DE4-W"/>
    <s v="DE4-E"/>
    <x v="2"/>
    <n v="6020"/>
  </r>
  <r>
    <n v="1"/>
    <x v="0"/>
    <x v="0"/>
    <s v="DE4-W"/>
    <s v="DE4-N"/>
    <x v="0"/>
    <n v="8634"/>
  </r>
  <r>
    <n v="1"/>
    <x v="0"/>
    <x v="0"/>
    <s v="DE4-W"/>
    <s v="DE4-N"/>
    <x v="1"/>
    <n v="8634"/>
  </r>
  <r>
    <n v="1"/>
    <x v="0"/>
    <x v="0"/>
    <s v="DE4-W"/>
    <s v="DE4-N"/>
    <x v="2"/>
    <n v="8634"/>
  </r>
  <r>
    <n v="1"/>
    <x v="0"/>
    <x v="0"/>
    <s v="DE4-W"/>
    <s v="DE4-S"/>
    <x v="0"/>
    <n v="14416"/>
  </r>
  <r>
    <n v="1"/>
    <x v="0"/>
    <x v="0"/>
    <s v="DE4-W"/>
    <s v="DE4-S"/>
    <x v="1"/>
    <n v="14416"/>
  </r>
  <r>
    <n v="1"/>
    <x v="0"/>
    <x v="0"/>
    <s v="DE4-W"/>
    <s v="DE4-S"/>
    <x v="2"/>
    <n v="14416"/>
  </r>
  <r>
    <n v="1"/>
    <x v="0"/>
    <x v="1"/>
    <s v="DE4-W"/>
    <s v="DK2"/>
    <x v="0"/>
    <n v="400"/>
  </r>
  <r>
    <n v="1"/>
    <x v="0"/>
    <x v="1"/>
    <s v="DE4-W"/>
    <s v="DK2"/>
    <x v="1"/>
    <n v="400"/>
  </r>
  <r>
    <n v="1"/>
    <x v="0"/>
    <x v="1"/>
    <s v="DE4-W"/>
    <s v="DK2"/>
    <x v="2"/>
    <n v="400"/>
  </r>
  <r>
    <n v="1"/>
    <x v="0"/>
    <x v="5"/>
    <s v="DE4-W"/>
    <s v="NE"/>
    <x v="0"/>
    <n v="5900"/>
  </r>
  <r>
    <n v="1"/>
    <x v="0"/>
    <x v="5"/>
    <s v="DE4-W"/>
    <s v="NE"/>
    <x v="1"/>
    <n v="5900"/>
  </r>
  <r>
    <n v="1"/>
    <x v="0"/>
    <x v="5"/>
    <s v="DE4-W"/>
    <s v="NE"/>
    <x v="2"/>
    <n v="5900"/>
  </r>
  <r>
    <n v="1"/>
    <x v="1"/>
    <x v="0"/>
    <s v="DK1"/>
    <s v="DE4-N"/>
    <x v="0"/>
    <n v="3118.5331820384599"/>
  </r>
  <r>
    <n v="1"/>
    <x v="1"/>
    <x v="0"/>
    <s v="DK1"/>
    <s v="DE4-N"/>
    <x v="1"/>
    <n v="3618.5331820384599"/>
  </r>
  <r>
    <n v="1"/>
    <x v="1"/>
    <x v="0"/>
    <s v="DK1"/>
    <s v="DE4-N"/>
    <x v="2"/>
    <n v="3618.5331820384599"/>
  </r>
  <r>
    <n v="1"/>
    <x v="1"/>
    <x v="1"/>
    <s v="DK1"/>
    <s v="DK2"/>
    <x v="0"/>
    <n v="600"/>
  </r>
  <r>
    <n v="1"/>
    <x v="1"/>
    <x v="1"/>
    <s v="DK1"/>
    <s v="DK2"/>
    <x v="1"/>
    <n v="600"/>
  </r>
  <r>
    <n v="1"/>
    <x v="1"/>
    <x v="1"/>
    <s v="DK1"/>
    <s v="DK2"/>
    <x v="2"/>
    <n v="600"/>
  </r>
  <r>
    <n v="1"/>
    <x v="1"/>
    <x v="5"/>
    <s v="DK1"/>
    <s v="NE"/>
    <x v="0"/>
    <n v="700"/>
  </r>
  <r>
    <n v="1"/>
    <x v="1"/>
    <x v="5"/>
    <s v="DK1"/>
    <s v="NE"/>
    <x v="1"/>
    <n v="700"/>
  </r>
  <r>
    <n v="1"/>
    <x v="1"/>
    <x v="5"/>
    <s v="DK1"/>
    <s v="NE"/>
    <x v="2"/>
    <n v="700"/>
  </r>
  <r>
    <n v="1"/>
    <x v="1"/>
    <x v="2"/>
    <s v="DK1"/>
    <s v="NO2"/>
    <x v="0"/>
    <n v="2476.191558292991"/>
  </r>
  <r>
    <n v="1"/>
    <x v="1"/>
    <x v="2"/>
    <s v="DK1"/>
    <s v="NO2"/>
    <x v="1"/>
    <n v="2476.191558292991"/>
  </r>
  <r>
    <n v="1"/>
    <x v="1"/>
    <x v="2"/>
    <s v="DK1"/>
    <s v="NO2"/>
    <x v="2"/>
    <n v="2476.191558292991"/>
  </r>
  <r>
    <n v="1"/>
    <x v="1"/>
    <x v="6"/>
    <s v="DK1"/>
    <s v="SE3"/>
    <x v="0"/>
    <n v="740"/>
  </r>
  <r>
    <n v="1"/>
    <x v="1"/>
    <x v="6"/>
    <s v="DK1"/>
    <s v="SE3"/>
    <x v="1"/>
    <n v="740"/>
  </r>
  <r>
    <n v="1"/>
    <x v="1"/>
    <x v="6"/>
    <s v="DK1"/>
    <s v="SE3"/>
    <x v="2"/>
    <n v="740"/>
  </r>
  <r>
    <n v="1"/>
    <x v="1"/>
    <x v="7"/>
    <s v="DK1"/>
    <s v="UK"/>
    <x v="1"/>
    <n v="1400"/>
  </r>
  <r>
    <n v="1"/>
    <x v="1"/>
    <x v="7"/>
    <s v="DK1"/>
    <s v="UK"/>
    <x v="2"/>
    <n v="1400"/>
  </r>
  <r>
    <n v="1"/>
    <x v="2"/>
    <x v="0"/>
    <s v="DK2"/>
    <s v="DE4-E"/>
    <x v="0"/>
    <n v="585"/>
  </r>
  <r>
    <n v="1"/>
    <x v="2"/>
    <x v="0"/>
    <s v="DK2"/>
    <s v="DE4-E"/>
    <x v="1"/>
    <n v="585"/>
  </r>
  <r>
    <n v="1"/>
    <x v="2"/>
    <x v="0"/>
    <s v="DK2"/>
    <s v="DE4-E"/>
    <x v="2"/>
    <n v="585"/>
  </r>
  <r>
    <n v="1"/>
    <x v="2"/>
    <x v="0"/>
    <s v="DK2"/>
    <s v="DE4-W"/>
    <x v="0"/>
    <n v="400"/>
  </r>
  <r>
    <n v="1"/>
    <x v="2"/>
    <x v="0"/>
    <s v="DK2"/>
    <s v="DE4-W"/>
    <x v="1"/>
    <n v="400"/>
  </r>
  <r>
    <n v="1"/>
    <x v="2"/>
    <x v="0"/>
    <s v="DK2"/>
    <s v="DE4-W"/>
    <x v="2"/>
    <n v="400"/>
  </r>
  <r>
    <n v="1"/>
    <x v="2"/>
    <x v="3"/>
    <s v="DK2"/>
    <s v="DK1"/>
    <x v="0"/>
    <n v="600"/>
  </r>
  <r>
    <n v="1"/>
    <x v="2"/>
    <x v="3"/>
    <s v="DK2"/>
    <s v="DK1"/>
    <x v="1"/>
    <n v="600"/>
  </r>
  <r>
    <n v="1"/>
    <x v="2"/>
    <x v="3"/>
    <s v="DK2"/>
    <s v="DK1"/>
    <x v="2"/>
    <n v="600"/>
  </r>
  <r>
    <n v="1"/>
    <x v="2"/>
    <x v="4"/>
    <s v="DK2"/>
    <s v="SE4"/>
    <x v="0"/>
    <n v="2923.7402384626903"/>
  </r>
  <r>
    <n v="1"/>
    <x v="2"/>
    <x v="4"/>
    <s v="DK2"/>
    <s v="SE4"/>
    <x v="1"/>
    <n v="2923.7402384626903"/>
  </r>
  <r>
    <n v="1"/>
    <x v="2"/>
    <x v="4"/>
    <s v="DK2"/>
    <s v="SE4"/>
    <x v="2"/>
    <n v="2923.7402384626903"/>
  </r>
  <r>
    <n v="1"/>
    <x v="2"/>
    <x v="1"/>
    <s v="EE"/>
    <s v="FIN"/>
    <x v="0"/>
    <n v="1000"/>
  </r>
  <r>
    <n v="1"/>
    <x v="2"/>
    <x v="1"/>
    <s v="EE"/>
    <s v="FIN"/>
    <x v="1"/>
    <n v="1000"/>
  </r>
  <r>
    <n v="1"/>
    <x v="2"/>
    <x v="1"/>
    <s v="EE"/>
    <s v="FIN"/>
    <x v="2"/>
    <n v="1000"/>
  </r>
  <r>
    <n v="1"/>
    <x v="2"/>
    <x v="1"/>
    <s v="EE"/>
    <s v="LV"/>
    <x v="0"/>
    <n v="800"/>
  </r>
  <r>
    <n v="1"/>
    <x v="2"/>
    <x v="1"/>
    <s v="EE"/>
    <s v="LV"/>
    <x v="1"/>
    <n v="800"/>
  </r>
  <r>
    <n v="1"/>
    <x v="2"/>
    <x v="1"/>
    <s v="EE"/>
    <s v="LV"/>
    <x v="2"/>
    <n v="800"/>
  </r>
  <r>
    <n v="1"/>
    <x v="2"/>
    <x v="1"/>
    <s v="FIN"/>
    <s v="EE"/>
    <x v="0"/>
    <n v="1000"/>
  </r>
  <r>
    <n v="1"/>
    <x v="2"/>
    <x v="1"/>
    <s v="FIN"/>
    <s v="EE"/>
    <x v="1"/>
    <n v="1000"/>
  </r>
  <r>
    <n v="1"/>
    <x v="2"/>
    <x v="1"/>
    <s v="FIN"/>
    <s v="EE"/>
    <x v="2"/>
    <n v="1000"/>
  </r>
  <r>
    <n v="1"/>
    <x v="2"/>
    <x v="8"/>
    <s v="FIN"/>
    <s v="NO4"/>
    <x v="0"/>
    <n v="100"/>
  </r>
  <r>
    <n v="1"/>
    <x v="2"/>
    <x v="8"/>
    <s v="FIN"/>
    <s v="NO4"/>
    <x v="1"/>
    <n v="700"/>
  </r>
  <r>
    <n v="1"/>
    <x v="2"/>
    <x v="8"/>
    <s v="FIN"/>
    <s v="NO4"/>
    <x v="2"/>
    <n v="700"/>
  </r>
  <r>
    <n v="1"/>
    <x v="2"/>
    <x v="9"/>
    <s v="FIN"/>
    <s v="SE1"/>
    <x v="0"/>
    <n v="1300"/>
  </r>
  <r>
    <n v="1"/>
    <x v="2"/>
    <x v="9"/>
    <s v="FIN"/>
    <s v="SE1"/>
    <x v="1"/>
    <n v="1300"/>
  </r>
  <r>
    <n v="1"/>
    <x v="2"/>
    <x v="9"/>
    <s v="FIN"/>
    <s v="SE1"/>
    <x v="2"/>
    <n v="1300"/>
  </r>
  <r>
    <n v="1"/>
    <x v="2"/>
    <x v="6"/>
    <s v="FIN"/>
    <s v="SE3"/>
    <x v="0"/>
    <n v="1350"/>
  </r>
  <r>
    <n v="1"/>
    <x v="2"/>
    <x v="6"/>
    <s v="FIN"/>
    <s v="SE3"/>
    <x v="1"/>
    <n v="1350"/>
  </r>
  <r>
    <n v="1"/>
    <x v="2"/>
    <x v="6"/>
    <s v="FIN"/>
    <s v="SE3"/>
    <x v="2"/>
    <n v="1350"/>
  </r>
  <r>
    <n v="1"/>
    <x v="2"/>
    <x v="1"/>
    <s v="LT"/>
    <s v="LV"/>
    <x v="0"/>
    <n v="700"/>
  </r>
  <r>
    <n v="1"/>
    <x v="2"/>
    <x v="1"/>
    <s v="LT"/>
    <s v="LV"/>
    <x v="1"/>
    <n v="700"/>
  </r>
  <r>
    <n v="1"/>
    <x v="2"/>
    <x v="1"/>
    <s v="LT"/>
    <s v="LV"/>
    <x v="2"/>
    <n v="700"/>
  </r>
  <r>
    <n v="1"/>
    <x v="2"/>
    <x v="2"/>
    <s v="LT"/>
    <s v="PL"/>
    <x v="0"/>
    <n v="1000"/>
  </r>
  <r>
    <n v="1"/>
    <x v="2"/>
    <x v="2"/>
    <s v="LT"/>
    <s v="PL"/>
    <x v="1"/>
    <n v="1000"/>
  </r>
  <r>
    <n v="1"/>
    <x v="2"/>
    <x v="2"/>
    <s v="LT"/>
    <s v="PL"/>
    <x v="2"/>
    <n v="1000"/>
  </r>
  <r>
    <n v="1"/>
    <x v="2"/>
    <x v="4"/>
    <s v="LT"/>
    <s v="SE4"/>
    <x v="0"/>
    <n v="700"/>
  </r>
  <r>
    <n v="1"/>
    <x v="2"/>
    <x v="4"/>
    <s v="LT"/>
    <s v="SE4"/>
    <x v="1"/>
    <n v="700"/>
  </r>
  <r>
    <n v="1"/>
    <x v="2"/>
    <x v="4"/>
    <s v="LT"/>
    <s v="SE4"/>
    <x v="2"/>
    <n v="700"/>
  </r>
  <r>
    <n v="1"/>
    <x v="2"/>
    <x v="1"/>
    <s v="LV"/>
    <s v="EE"/>
    <x v="0"/>
    <n v="800"/>
  </r>
  <r>
    <n v="1"/>
    <x v="2"/>
    <x v="1"/>
    <s v="LV"/>
    <s v="EE"/>
    <x v="1"/>
    <n v="800"/>
  </r>
  <r>
    <n v="1"/>
    <x v="2"/>
    <x v="1"/>
    <s v="LV"/>
    <s v="EE"/>
    <x v="2"/>
    <n v="800"/>
  </r>
  <r>
    <n v="1"/>
    <x v="2"/>
    <x v="1"/>
    <s v="LV"/>
    <s v="LT"/>
    <x v="0"/>
    <n v="1200"/>
  </r>
  <r>
    <n v="1"/>
    <x v="2"/>
    <x v="1"/>
    <s v="LV"/>
    <s v="LT"/>
    <x v="1"/>
    <n v="1200"/>
  </r>
  <r>
    <n v="1"/>
    <x v="2"/>
    <x v="1"/>
    <s v="LV"/>
    <s v="LT"/>
    <x v="2"/>
    <n v="1200"/>
  </r>
  <r>
    <n v="1"/>
    <x v="3"/>
    <x v="0"/>
    <s v="NE"/>
    <s v="DE4-S"/>
    <x v="0"/>
    <n v="2632.0606102198699"/>
  </r>
  <r>
    <n v="1"/>
    <x v="3"/>
    <x v="0"/>
    <s v="NE"/>
    <s v="DE4-S"/>
    <x v="1"/>
    <n v="2718.59601460674"/>
  </r>
  <r>
    <n v="1"/>
    <x v="3"/>
    <x v="0"/>
    <s v="NE"/>
    <s v="DE4-S"/>
    <x v="2"/>
    <n v="2718.59601460674"/>
  </r>
  <r>
    <n v="1"/>
    <x v="3"/>
    <x v="0"/>
    <s v="NE"/>
    <s v="DE4-W"/>
    <x v="0"/>
    <n v="5100"/>
  </r>
  <r>
    <n v="1"/>
    <x v="3"/>
    <x v="0"/>
    <s v="NE"/>
    <s v="DE4-W"/>
    <x v="1"/>
    <n v="5100"/>
  </r>
  <r>
    <n v="1"/>
    <x v="3"/>
    <x v="0"/>
    <s v="NE"/>
    <s v="DE4-W"/>
    <x v="2"/>
    <n v="5100"/>
  </r>
  <r>
    <n v="1"/>
    <x v="3"/>
    <x v="3"/>
    <s v="NE"/>
    <s v="DK1"/>
    <x v="0"/>
    <n v="700"/>
  </r>
  <r>
    <n v="1"/>
    <x v="3"/>
    <x v="3"/>
    <s v="NE"/>
    <s v="DK1"/>
    <x v="1"/>
    <n v="700"/>
  </r>
  <r>
    <n v="1"/>
    <x v="3"/>
    <x v="3"/>
    <s v="NE"/>
    <s v="DK1"/>
    <x v="2"/>
    <n v="700"/>
  </r>
  <r>
    <n v="1"/>
    <x v="3"/>
    <x v="2"/>
    <s v="NE"/>
    <s v="NO2"/>
    <x v="0"/>
    <n v="700"/>
  </r>
  <r>
    <n v="1"/>
    <x v="3"/>
    <x v="2"/>
    <s v="NE"/>
    <s v="NO2"/>
    <x v="1"/>
    <n v="1400"/>
  </r>
  <r>
    <n v="1"/>
    <x v="3"/>
    <x v="2"/>
    <s v="NE"/>
    <s v="NO2"/>
    <x v="2"/>
    <n v="1400"/>
  </r>
  <r>
    <n v="1"/>
    <x v="3"/>
    <x v="7"/>
    <s v="NE"/>
    <s v="UK"/>
    <x v="0"/>
    <n v="4741.9052842748006"/>
  </r>
  <r>
    <n v="1"/>
    <x v="3"/>
    <x v="7"/>
    <s v="NE"/>
    <s v="UK"/>
    <x v="1"/>
    <n v="4741.9052842748006"/>
  </r>
  <r>
    <n v="1"/>
    <x v="3"/>
    <x v="7"/>
    <s v="NE"/>
    <s v="UK"/>
    <x v="2"/>
    <n v="4741.9052842748006"/>
  </r>
  <r>
    <n v="1"/>
    <x v="4"/>
    <x v="2"/>
    <s v="NO1"/>
    <s v="NO2"/>
    <x v="0"/>
    <n v="2500"/>
  </r>
  <r>
    <n v="1"/>
    <x v="4"/>
    <x v="2"/>
    <s v="NO1"/>
    <s v="NO2"/>
    <x v="1"/>
    <n v="2500"/>
  </r>
  <r>
    <n v="1"/>
    <x v="4"/>
    <x v="2"/>
    <s v="NO1"/>
    <s v="NO2"/>
    <x v="2"/>
    <n v="2500"/>
  </r>
  <r>
    <n v="1"/>
    <x v="4"/>
    <x v="8"/>
    <s v="NO1"/>
    <s v="NO3"/>
    <x v="0"/>
    <n v="1491.7214624706389"/>
  </r>
  <r>
    <n v="1"/>
    <x v="4"/>
    <x v="8"/>
    <s v="NO1"/>
    <s v="NO3"/>
    <x v="1"/>
    <n v="1491.7214624706389"/>
  </r>
  <r>
    <n v="1"/>
    <x v="4"/>
    <x v="8"/>
    <s v="NO1"/>
    <s v="NO3"/>
    <x v="2"/>
    <n v="1491.7214624706389"/>
  </r>
  <r>
    <n v="1"/>
    <x v="4"/>
    <x v="6"/>
    <s v="NO1"/>
    <s v="SE3"/>
    <x v="0"/>
    <n v="3345"/>
  </r>
  <r>
    <n v="1"/>
    <x v="4"/>
    <x v="6"/>
    <s v="NO1"/>
    <s v="SE3"/>
    <x v="1"/>
    <n v="3345"/>
  </r>
  <r>
    <n v="1"/>
    <x v="4"/>
    <x v="6"/>
    <s v="NO1"/>
    <s v="SE3"/>
    <x v="2"/>
    <n v="3345"/>
  </r>
  <r>
    <n v="1"/>
    <x v="4"/>
    <x v="0"/>
    <s v="NO2"/>
    <s v="DE4-N"/>
    <x v="0"/>
    <n v="1400"/>
  </r>
  <r>
    <n v="1"/>
    <x v="4"/>
    <x v="0"/>
    <s v="NO2"/>
    <s v="DE4-N"/>
    <x v="1"/>
    <n v="1400"/>
  </r>
  <r>
    <n v="1"/>
    <x v="4"/>
    <x v="0"/>
    <s v="NO2"/>
    <s v="DE4-N"/>
    <x v="2"/>
    <n v="1400"/>
  </r>
  <r>
    <n v="1"/>
    <x v="4"/>
    <x v="3"/>
    <s v="NO2"/>
    <s v="DK1"/>
    <x v="0"/>
    <n v="2476.191558292991"/>
  </r>
  <r>
    <n v="1"/>
    <x v="4"/>
    <x v="3"/>
    <s v="NO2"/>
    <s v="DK1"/>
    <x v="1"/>
    <n v="2476.191558292991"/>
  </r>
  <r>
    <n v="1"/>
    <x v="4"/>
    <x v="3"/>
    <s v="NO2"/>
    <s v="DK1"/>
    <x v="2"/>
    <n v="2476.191558292991"/>
  </r>
  <r>
    <n v="1"/>
    <x v="4"/>
    <x v="5"/>
    <s v="NO2"/>
    <s v="NE"/>
    <x v="0"/>
    <n v="700"/>
  </r>
  <r>
    <n v="1"/>
    <x v="4"/>
    <x v="5"/>
    <s v="NO2"/>
    <s v="NE"/>
    <x v="1"/>
    <n v="1400"/>
  </r>
  <r>
    <n v="1"/>
    <x v="4"/>
    <x v="5"/>
    <s v="NO2"/>
    <s v="NE"/>
    <x v="2"/>
    <n v="1400"/>
  </r>
  <r>
    <n v="1"/>
    <x v="4"/>
    <x v="2"/>
    <s v="NO2"/>
    <s v="NO1"/>
    <x v="0"/>
    <n v="3200"/>
  </r>
  <r>
    <n v="1"/>
    <x v="4"/>
    <x v="2"/>
    <s v="NO2"/>
    <s v="NO1"/>
    <x v="1"/>
    <n v="3200"/>
  </r>
  <r>
    <n v="1"/>
    <x v="4"/>
    <x v="2"/>
    <s v="NO2"/>
    <s v="NO1"/>
    <x v="2"/>
    <n v="3200"/>
  </r>
  <r>
    <n v="1"/>
    <x v="4"/>
    <x v="2"/>
    <s v="NO2"/>
    <s v="NO5"/>
    <x v="0"/>
    <n v="1559.066237391186"/>
  </r>
  <r>
    <n v="1"/>
    <x v="4"/>
    <x v="2"/>
    <s v="NO2"/>
    <s v="NO5"/>
    <x v="1"/>
    <n v="1559.066237391186"/>
  </r>
  <r>
    <n v="1"/>
    <x v="4"/>
    <x v="2"/>
    <s v="NO2"/>
    <s v="NO5"/>
    <x v="2"/>
    <n v="1559.066237391186"/>
  </r>
  <r>
    <n v="1"/>
    <x v="4"/>
    <x v="7"/>
    <s v="NO2"/>
    <s v="UK"/>
    <x v="0"/>
    <n v="5916.3695168294998"/>
  </r>
  <r>
    <n v="1"/>
    <x v="4"/>
    <x v="7"/>
    <s v="NO2"/>
    <s v="UK"/>
    <x v="1"/>
    <n v="7316.3695168294998"/>
  </r>
  <r>
    <n v="1"/>
    <x v="4"/>
    <x v="7"/>
    <s v="NO2"/>
    <s v="UK"/>
    <x v="2"/>
    <n v="7316.3695168294998"/>
  </r>
  <r>
    <n v="1"/>
    <x v="5"/>
    <x v="2"/>
    <s v="NO3"/>
    <s v="NO1"/>
    <x v="0"/>
    <n v="1541.7214624706389"/>
  </r>
  <r>
    <n v="1"/>
    <x v="5"/>
    <x v="2"/>
    <s v="NO3"/>
    <s v="NO1"/>
    <x v="1"/>
    <n v="1541.7214624706389"/>
  </r>
  <r>
    <n v="1"/>
    <x v="5"/>
    <x v="2"/>
    <s v="NO3"/>
    <s v="NO1"/>
    <x v="2"/>
    <n v="1541.7214624706389"/>
  </r>
  <r>
    <n v="1"/>
    <x v="5"/>
    <x v="8"/>
    <s v="NO3"/>
    <s v="NO4"/>
    <x v="0"/>
    <n v="200"/>
  </r>
  <r>
    <n v="1"/>
    <x v="5"/>
    <x v="8"/>
    <s v="NO3"/>
    <s v="NO4"/>
    <x v="1"/>
    <n v="200"/>
  </r>
  <r>
    <n v="1"/>
    <x v="5"/>
    <x v="8"/>
    <s v="NO3"/>
    <s v="NO4"/>
    <x v="2"/>
    <n v="200"/>
  </r>
  <r>
    <n v="1"/>
    <x v="5"/>
    <x v="2"/>
    <s v="NO3"/>
    <s v="NO5"/>
    <x v="0"/>
    <n v="1690.1565446900991"/>
  </r>
  <r>
    <n v="1"/>
    <x v="5"/>
    <x v="2"/>
    <s v="NO3"/>
    <s v="NO5"/>
    <x v="1"/>
    <n v="1690.1565446900991"/>
  </r>
  <r>
    <n v="1"/>
    <x v="5"/>
    <x v="2"/>
    <s v="NO3"/>
    <s v="NO5"/>
    <x v="2"/>
    <n v="1690.1565446900991"/>
  </r>
  <r>
    <n v="1"/>
    <x v="5"/>
    <x v="10"/>
    <s v="NO3"/>
    <s v="SE2"/>
    <x v="0"/>
    <n v="600"/>
  </r>
  <r>
    <n v="1"/>
    <x v="5"/>
    <x v="10"/>
    <s v="NO3"/>
    <s v="SE2"/>
    <x v="1"/>
    <n v="600"/>
  </r>
  <r>
    <n v="1"/>
    <x v="5"/>
    <x v="10"/>
    <s v="NO3"/>
    <s v="SE2"/>
    <x v="2"/>
    <n v="600"/>
  </r>
  <r>
    <n v="1"/>
    <x v="5"/>
    <x v="1"/>
    <s v="NO4"/>
    <s v="FIN"/>
    <x v="1"/>
    <n v="600"/>
  </r>
  <r>
    <n v="1"/>
    <x v="5"/>
    <x v="1"/>
    <s v="NO4"/>
    <s v="FIN"/>
    <x v="2"/>
    <n v="600"/>
  </r>
  <r>
    <n v="1"/>
    <x v="5"/>
    <x v="8"/>
    <s v="NO4"/>
    <s v="NO3"/>
    <x v="0"/>
    <n v="1000"/>
  </r>
  <r>
    <n v="1"/>
    <x v="5"/>
    <x v="8"/>
    <s v="NO4"/>
    <s v="NO3"/>
    <x v="1"/>
    <n v="1000"/>
  </r>
  <r>
    <n v="1"/>
    <x v="5"/>
    <x v="8"/>
    <s v="NO4"/>
    <s v="NO3"/>
    <x v="2"/>
    <n v="1000"/>
  </r>
  <r>
    <n v="1"/>
    <x v="5"/>
    <x v="10"/>
    <s v="NO4"/>
    <s v="SE2"/>
    <x v="0"/>
    <n v="1943.9840898064999"/>
  </r>
  <r>
    <n v="1"/>
    <x v="5"/>
    <x v="10"/>
    <s v="NO4"/>
    <s v="SE2"/>
    <x v="1"/>
    <n v="1943.9975352209101"/>
  </r>
  <r>
    <n v="1"/>
    <x v="5"/>
    <x v="10"/>
    <s v="NO4"/>
    <s v="SE2"/>
    <x v="2"/>
    <n v="1943.9975352209101"/>
  </r>
  <r>
    <n v="1"/>
    <x v="4"/>
    <x v="2"/>
    <s v="NO5"/>
    <s v="NO2"/>
    <x v="0"/>
    <n v="1559.066237391186"/>
  </r>
  <r>
    <n v="1"/>
    <x v="4"/>
    <x v="2"/>
    <s v="NO5"/>
    <s v="NO2"/>
    <x v="1"/>
    <n v="1559.066237391186"/>
  </r>
  <r>
    <n v="1"/>
    <x v="4"/>
    <x v="2"/>
    <s v="NO5"/>
    <s v="NO2"/>
    <x v="2"/>
    <n v="1559.066237391186"/>
  </r>
  <r>
    <n v="1"/>
    <x v="4"/>
    <x v="8"/>
    <s v="NO5"/>
    <s v="NO3"/>
    <x v="0"/>
    <n v="1690.1565446900991"/>
  </r>
  <r>
    <n v="1"/>
    <x v="4"/>
    <x v="8"/>
    <s v="NO5"/>
    <s v="NO3"/>
    <x v="1"/>
    <n v="1690.1565446900991"/>
  </r>
  <r>
    <n v="1"/>
    <x v="4"/>
    <x v="8"/>
    <s v="NO5"/>
    <s v="NO3"/>
    <x v="2"/>
    <n v="1690.1565446900991"/>
  </r>
  <r>
    <n v="1"/>
    <x v="4"/>
    <x v="0"/>
    <s v="PL"/>
    <s v="DE4-E"/>
    <x v="0"/>
    <n v="2000"/>
  </r>
  <r>
    <n v="1"/>
    <x v="4"/>
    <x v="0"/>
    <s v="PL"/>
    <s v="DE4-E"/>
    <x v="1"/>
    <n v="2000"/>
  </r>
  <r>
    <n v="1"/>
    <x v="4"/>
    <x v="0"/>
    <s v="PL"/>
    <s v="DE4-E"/>
    <x v="2"/>
    <n v="2000"/>
  </r>
  <r>
    <n v="1"/>
    <x v="4"/>
    <x v="1"/>
    <s v="PL"/>
    <s v="LT"/>
    <x v="0"/>
    <n v="1000"/>
  </r>
  <r>
    <n v="1"/>
    <x v="4"/>
    <x v="1"/>
    <s v="PL"/>
    <s v="LT"/>
    <x v="1"/>
    <n v="1000"/>
  </r>
  <r>
    <n v="1"/>
    <x v="4"/>
    <x v="1"/>
    <s v="PL"/>
    <s v="LT"/>
    <x v="2"/>
    <n v="1000"/>
  </r>
  <r>
    <n v="1"/>
    <x v="6"/>
    <x v="1"/>
    <s v="SE1"/>
    <s v="FIN"/>
    <x v="0"/>
    <n v="1300"/>
  </r>
  <r>
    <n v="1"/>
    <x v="6"/>
    <x v="1"/>
    <s v="SE1"/>
    <s v="FIN"/>
    <x v="1"/>
    <n v="1300"/>
  </r>
  <r>
    <n v="1"/>
    <x v="6"/>
    <x v="1"/>
    <s v="SE1"/>
    <s v="FIN"/>
    <x v="2"/>
    <n v="1300"/>
  </r>
  <r>
    <n v="1"/>
    <x v="6"/>
    <x v="8"/>
    <s v="SE1"/>
    <s v="NO4"/>
    <x v="0"/>
    <n v="600"/>
  </r>
  <r>
    <n v="1"/>
    <x v="6"/>
    <x v="8"/>
    <s v="SE1"/>
    <s v="NO4"/>
    <x v="1"/>
    <n v="600"/>
  </r>
  <r>
    <n v="1"/>
    <x v="6"/>
    <x v="8"/>
    <s v="SE1"/>
    <s v="NO4"/>
    <x v="2"/>
    <n v="600"/>
  </r>
  <r>
    <n v="1"/>
    <x v="6"/>
    <x v="10"/>
    <s v="SE1"/>
    <s v="SE2"/>
    <x v="0"/>
    <n v="3300"/>
  </r>
  <r>
    <n v="1"/>
    <x v="6"/>
    <x v="10"/>
    <s v="SE1"/>
    <s v="SE2"/>
    <x v="1"/>
    <n v="3300"/>
  </r>
  <r>
    <n v="1"/>
    <x v="6"/>
    <x v="10"/>
    <s v="SE1"/>
    <s v="SE2"/>
    <x v="2"/>
    <n v="3300"/>
  </r>
  <r>
    <n v="1"/>
    <x v="7"/>
    <x v="8"/>
    <s v="SE2"/>
    <s v="NO3"/>
    <x v="0"/>
    <n v="1000"/>
  </r>
  <r>
    <n v="1"/>
    <x v="7"/>
    <x v="8"/>
    <s v="SE2"/>
    <s v="NO3"/>
    <x v="1"/>
    <n v="1000"/>
  </r>
  <r>
    <n v="1"/>
    <x v="7"/>
    <x v="8"/>
    <s v="SE2"/>
    <s v="NO3"/>
    <x v="2"/>
    <n v="1000"/>
  </r>
  <r>
    <n v="1"/>
    <x v="7"/>
    <x v="8"/>
    <s v="SE2"/>
    <s v="NO4"/>
    <x v="0"/>
    <n v="1993.9840898064999"/>
  </r>
  <r>
    <n v="1"/>
    <x v="7"/>
    <x v="8"/>
    <s v="SE2"/>
    <s v="NO4"/>
    <x v="1"/>
    <n v="1993.9975352209101"/>
  </r>
  <r>
    <n v="1"/>
    <x v="7"/>
    <x v="8"/>
    <s v="SE2"/>
    <s v="NO4"/>
    <x v="2"/>
    <n v="1993.9975352209101"/>
  </r>
  <r>
    <n v="1"/>
    <x v="7"/>
    <x v="9"/>
    <s v="SE2"/>
    <s v="SE1"/>
    <x v="0"/>
    <n v="3300"/>
  </r>
  <r>
    <n v="1"/>
    <x v="7"/>
    <x v="9"/>
    <s v="SE2"/>
    <s v="SE1"/>
    <x v="1"/>
    <n v="3300"/>
  </r>
  <r>
    <n v="1"/>
    <x v="7"/>
    <x v="9"/>
    <s v="SE2"/>
    <s v="SE1"/>
    <x v="2"/>
    <n v="3300"/>
  </r>
  <r>
    <n v="1"/>
    <x v="7"/>
    <x v="6"/>
    <s v="SE2"/>
    <s v="SE3"/>
    <x v="0"/>
    <n v="7300"/>
  </r>
  <r>
    <n v="1"/>
    <x v="7"/>
    <x v="6"/>
    <s v="SE2"/>
    <s v="SE3"/>
    <x v="1"/>
    <n v="7300"/>
  </r>
  <r>
    <n v="1"/>
    <x v="7"/>
    <x v="6"/>
    <s v="SE2"/>
    <s v="SE3"/>
    <x v="2"/>
    <n v="7300"/>
  </r>
  <r>
    <n v="1"/>
    <x v="8"/>
    <x v="3"/>
    <s v="SE3"/>
    <s v="DK1"/>
    <x v="0"/>
    <n v="680"/>
  </r>
  <r>
    <n v="1"/>
    <x v="8"/>
    <x v="3"/>
    <s v="SE3"/>
    <s v="DK1"/>
    <x v="1"/>
    <n v="680"/>
  </r>
  <r>
    <n v="1"/>
    <x v="8"/>
    <x v="3"/>
    <s v="SE3"/>
    <s v="DK1"/>
    <x v="2"/>
    <n v="680"/>
  </r>
  <r>
    <n v="1"/>
    <x v="8"/>
    <x v="1"/>
    <s v="SE3"/>
    <s v="FIN"/>
    <x v="0"/>
    <n v="1350"/>
  </r>
  <r>
    <n v="1"/>
    <x v="8"/>
    <x v="1"/>
    <s v="SE3"/>
    <s v="FIN"/>
    <x v="1"/>
    <n v="1350"/>
  </r>
  <r>
    <n v="1"/>
    <x v="8"/>
    <x v="1"/>
    <s v="SE3"/>
    <s v="FIN"/>
    <x v="2"/>
    <n v="1350"/>
  </r>
  <r>
    <n v="1"/>
    <x v="8"/>
    <x v="2"/>
    <s v="SE3"/>
    <s v="NO1"/>
    <x v="0"/>
    <n v="3295"/>
  </r>
  <r>
    <n v="1"/>
    <x v="8"/>
    <x v="2"/>
    <s v="SE3"/>
    <s v="NO1"/>
    <x v="1"/>
    <n v="3295"/>
  </r>
  <r>
    <n v="1"/>
    <x v="8"/>
    <x v="2"/>
    <s v="SE3"/>
    <s v="NO1"/>
    <x v="2"/>
    <n v="3295"/>
  </r>
  <r>
    <n v="1"/>
    <x v="8"/>
    <x v="10"/>
    <s v="SE3"/>
    <s v="SE2"/>
    <x v="0"/>
    <n v="7300"/>
  </r>
  <r>
    <n v="1"/>
    <x v="8"/>
    <x v="10"/>
    <s v="SE3"/>
    <s v="SE2"/>
    <x v="1"/>
    <n v="7300"/>
  </r>
  <r>
    <n v="1"/>
    <x v="8"/>
    <x v="10"/>
    <s v="SE3"/>
    <s v="SE2"/>
    <x v="2"/>
    <n v="7300"/>
  </r>
  <r>
    <n v="1"/>
    <x v="8"/>
    <x v="4"/>
    <s v="SE3"/>
    <s v="SE4"/>
    <x v="0"/>
    <n v="6500"/>
  </r>
  <r>
    <n v="1"/>
    <x v="8"/>
    <x v="4"/>
    <s v="SE3"/>
    <s v="SE4"/>
    <x v="1"/>
    <n v="6500"/>
  </r>
  <r>
    <n v="1"/>
    <x v="8"/>
    <x v="4"/>
    <s v="SE3"/>
    <s v="SE4"/>
    <x v="2"/>
    <n v="6500"/>
  </r>
  <r>
    <n v="1"/>
    <x v="9"/>
    <x v="0"/>
    <s v="SE4"/>
    <s v="DE4-N"/>
    <x v="0"/>
    <n v="4035.4219693121499"/>
  </r>
  <r>
    <n v="1"/>
    <x v="9"/>
    <x v="0"/>
    <s v="SE4"/>
    <s v="DE4-N"/>
    <x v="1"/>
    <n v="4035.4219693121499"/>
  </r>
  <r>
    <n v="1"/>
    <x v="9"/>
    <x v="0"/>
    <s v="SE4"/>
    <s v="DE4-N"/>
    <x v="2"/>
    <n v="4035.4219693121499"/>
  </r>
  <r>
    <n v="1"/>
    <x v="9"/>
    <x v="1"/>
    <s v="SE4"/>
    <s v="DK2"/>
    <x v="0"/>
    <n v="2523.7402384626903"/>
  </r>
  <r>
    <n v="1"/>
    <x v="9"/>
    <x v="1"/>
    <s v="SE4"/>
    <s v="DK2"/>
    <x v="1"/>
    <n v="2523.7402384626903"/>
  </r>
  <r>
    <n v="1"/>
    <x v="9"/>
    <x v="1"/>
    <s v="SE4"/>
    <s v="DK2"/>
    <x v="2"/>
    <n v="2523.7402384626903"/>
  </r>
  <r>
    <n v="1"/>
    <x v="9"/>
    <x v="1"/>
    <s v="SE4"/>
    <s v="LT"/>
    <x v="0"/>
    <n v="700"/>
  </r>
  <r>
    <n v="1"/>
    <x v="9"/>
    <x v="1"/>
    <s v="SE4"/>
    <s v="LT"/>
    <x v="1"/>
    <n v="700"/>
  </r>
  <r>
    <n v="1"/>
    <x v="9"/>
    <x v="1"/>
    <s v="SE4"/>
    <s v="LT"/>
    <x v="2"/>
    <n v="700"/>
  </r>
  <r>
    <n v="1"/>
    <x v="9"/>
    <x v="6"/>
    <s v="SE4"/>
    <s v="SE3"/>
    <x v="0"/>
    <n v="3200"/>
  </r>
  <r>
    <n v="1"/>
    <x v="9"/>
    <x v="6"/>
    <s v="SE4"/>
    <s v="SE3"/>
    <x v="1"/>
    <n v="3200"/>
  </r>
  <r>
    <n v="1"/>
    <x v="9"/>
    <x v="6"/>
    <s v="SE4"/>
    <s v="SE3"/>
    <x v="2"/>
    <n v="3200"/>
  </r>
  <r>
    <n v="1"/>
    <x v="10"/>
    <x v="3"/>
    <s v="UK"/>
    <s v="DK1"/>
    <x v="1"/>
    <n v="1400"/>
  </r>
  <r>
    <n v="1"/>
    <x v="10"/>
    <x v="3"/>
    <s v="UK"/>
    <s v="DK1"/>
    <x v="2"/>
    <n v="1400"/>
  </r>
  <r>
    <n v="1"/>
    <x v="10"/>
    <x v="5"/>
    <s v="UK"/>
    <s v="NE"/>
    <x v="0"/>
    <n v="4741.9052842748006"/>
  </r>
  <r>
    <n v="1"/>
    <x v="10"/>
    <x v="5"/>
    <s v="UK"/>
    <s v="NE"/>
    <x v="1"/>
    <n v="4741.9052842748006"/>
  </r>
  <r>
    <n v="1"/>
    <x v="10"/>
    <x v="5"/>
    <s v="UK"/>
    <s v="NE"/>
    <x v="2"/>
    <n v="4741.9052842748006"/>
  </r>
  <r>
    <n v="1"/>
    <x v="10"/>
    <x v="2"/>
    <s v="UK"/>
    <s v="NO2"/>
    <x v="0"/>
    <n v="5916.3695168294998"/>
  </r>
  <r>
    <n v="1"/>
    <x v="10"/>
    <x v="2"/>
    <s v="UK"/>
    <s v="NO2"/>
    <x v="1"/>
    <n v="7316.3695168294998"/>
  </r>
  <r>
    <n v="1"/>
    <x v="10"/>
    <x v="2"/>
    <s v="UK"/>
    <s v="NO2"/>
    <x v="2"/>
    <n v="7316.3695168294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8:T11" firstHeaderRow="1" firstDataRow="2" firstDataCol="1" rowPageCount="1" colPageCount="1"/>
  <pivotFields count="7">
    <pivotField showAll="0"/>
    <pivotField axis="axisRow" showAll="0">
      <items count="12">
        <item h="1" x="0"/>
        <item h="1" x="2"/>
        <item h="1" x="1"/>
        <item h="1" x="3"/>
        <item h="1" x="4"/>
        <item h="1" x="5"/>
        <item h="1" x="6"/>
        <item h="1" x="7"/>
        <item h="1" x="8"/>
        <item x="9"/>
        <item h="1" x="10"/>
        <item t="default"/>
      </items>
    </pivotField>
    <pivotField axis="axisCol" showAll="0">
      <items count="12">
        <item x="0"/>
        <item x="1"/>
        <item x="3"/>
        <item x="5"/>
        <item x="2"/>
        <item x="8"/>
        <item x="9"/>
        <item x="10"/>
        <item x="6"/>
        <item x="4"/>
        <item x="7"/>
        <item t="default"/>
      </items>
    </pivotField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dataField="1" numFmtId="1" showAll="0"/>
  </pivotFields>
  <rowFields count="1">
    <field x="1"/>
  </rowFields>
  <rowItems count="2">
    <i>
      <x v="9"/>
    </i>
    <i t="grand">
      <x/>
    </i>
  </rowItems>
  <colFields count="1">
    <field x="2"/>
  </colFields>
  <colItems count="4">
    <i>
      <x/>
    </i>
    <i>
      <x v="1"/>
    </i>
    <i>
      <x v="8"/>
    </i>
    <i t="grand">
      <x/>
    </i>
  </colItems>
  <pageFields count="1">
    <pageField fld="5" hier="-1"/>
  </pageFields>
  <dataFields count="1">
    <dataField name="Sum of Capacity (MW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5:Q64" firstHeaderRow="1" firstDataRow="2" firstDataCol="1" rowPageCount="1" colPageCount="1"/>
  <pivotFields count="7">
    <pivotField showAll="0"/>
    <pivotField axis="axisRow" showAll="0">
      <items count="12">
        <item x="0"/>
        <item x="2"/>
        <item x="1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x="0"/>
        <item h="1" x="1"/>
        <item h="1" x="3"/>
        <item x="5"/>
        <item h="1" x="2"/>
        <item h="1" x="8"/>
        <item h="1" x="9"/>
        <item h="1" x="10"/>
        <item h="1" x="6"/>
        <item h="1" x="4"/>
        <item x="7"/>
        <item t="default"/>
      </items>
    </pivotField>
    <pivotField showAll="0"/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9"/>
    </i>
    <i>
      <x v="10"/>
    </i>
    <i t="grand">
      <x/>
    </i>
  </rowItems>
  <colFields count="1">
    <field x="2"/>
  </colFields>
  <colItems count="4">
    <i>
      <x/>
    </i>
    <i>
      <x v="3"/>
    </i>
    <i>
      <x v="10"/>
    </i>
    <i t="grand">
      <x/>
    </i>
  </colItems>
  <pageFields count="1">
    <pageField fld="5" hier="-1"/>
  </pageFields>
  <dataFields count="1">
    <dataField name="Sum of Capacity (MW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2:E5"/>
  <sheetViews>
    <sheetView tabSelected="1" workbookViewId="0">
      <selection activeCell="B11" sqref="B11"/>
    </sheetView>
  </sheetViews>
  <sheetFormatPr defaultRowHeight="14.4" x14ac:dyDescent="0.3"/>
  <cols>
    <col min="1" max="1" width="10.44140625" bestFit="1" customWidth="1"/>
    <col min="2" max="2" width="14.6640625" bestFit="1" customWidth="1"/>
    <col min="3" max="3" width="23.5546875" bestFit="1" customWidth="1"/>
    <col min="4" max="4" width="39.33203125" customWidth="1"/>
    <col min="5" max="5" width="31" customWidth="1"/>
  </cols>
  <sheetData>
    <row r="2" spans="1:5" x14ac:dyDescent="0.3">
      <c r="A2" s="94" t="s">
        <v>109</v>
      </c>
      <c r="B2" s="94" t="s">
        <v>110</v>
      </c>
      <c r="C2" s="94" t="s">
        <v>111</v>
      </c>
      <c r="D2" s="94" t="s">
        <v>112</v>
      </c>
      <c r="E2" s="94" t="s">
        <v>113</v>
      </c>
    </row>
    <row r="3" spans="1:5" s="97" customFormat="1" x14ac:dyDescent="0.3">
      <c r="A3" s="95">
        <v>44067</v>
      </c>
      <c r="B3" s="96" t="s">
        <v>121</v>
      </c>
      <c r="C3" s="97" t="s">
        <v>123</v>
      </c>
      <c r="D3" s="96"/>
      <c r="E3" s="96" t="s">
        <v>122</v>
      </c>
    </row>
    <row r="4" spans="1:5" x14ac:dyDescent="0.3">
      <c r="A4" s="93">
        <v>43636</v>
      </c>
      <c r="B4" t="s">
        <v>114</v>
      </c>
      <c r="C4" t="s">
        <v>117</v>
      </c>
      <c r="D4" t="s">
        <v>115</v>
      </c>
      <c r="E4" t="s">
        <v>116</v>
      </c>
    </row>
    <row r="5" spans="1:5" x14ac:dyDescent="0.3">
      <c r="A5" s="93">
        <v>43637</v>
      </c>
      <c r="B5" s="90" t="s">
        <v>114</v>
      </c>
      <c r="C5" s="90" t="s">
        <v>117</v>
      </c>
      <c r="D5" s="90" t="s">
        <v>118</v>
      </c>
      <c r="E5" s="90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B98"/>
  <sheetViews>
    <sheetView workbookViewId="0">
      <selection activeCell="H23" sqref="H23"/>
    </sheetView>
  </sheetViews>
  <sheetFormatPr defaultRowHeight="14.4" x14ac:dyDescent="0.3"/>
  <cols>
    <col min="1" max="1" width="11.109375" bestFit="1" customWidth="1"/>
    <col min="2" max="2" width="9.44140625" bestFit="1" customWidth="1"/>
    <col min="3" max="3" width="13.6640625" bestFit="1" customWidth="1"/>
    <col min="9" max="9" width="12.6640625" bestFit="1" customWidth="1"/>
    <col min="12" max="12" width="8.88671875" style="24"/>
    <col min="15" max="15" width="9.44140625" bestFit="1" customWidth="1"/>
    <col min="33" max="33" width="10.44140625" bestFit="1" customWidth="1"/>
    <col min="43" max="43" width="10.21875" bestFit="1" customWidth="1"/>
    <col min="54" max="54" width="10.5546875" bestFit="1" customWidth="1"/>
    <col min="64" max="64" width="10.33203125" bestFit="1" customWidth="1"/>
    <col min="76" max="76" width="10.109375" bestFit="1" customWidth="1"/>
    <col min="85" max="85" width="9.88671875" bestFit="1" customWidth="1"/>
    <col min="95" max="95" width="10.109375" bestFit="1" customWidth="1"/>
  </cols>
  <sheetData>
    <row r="1" spans="1:106" x14ac:dyDescent="0.3">
      <c r="A1" s="45" t="s">
        <v>0</v>
      </c>
      <c r="B1" s="39"/>
      <c r="C1" s="39"/>
      <c r="D1" s="39"/>
      <c r="E1" s="39"/>
      <c r="F1" s="39"/>
      <c r="G1" s="39"/>
      <c r="H1" s="39"/>
      <c r="I1" s="44"/>
      <c r="J1" s="44"/>
      <c r="K1" s="44"/>
      <c r="L1" s="44"/>
      <c r="M1" s="49">
        <v>0.95</v>
      </c>
      <c r="N1" s="45" t="s">
        <v>0</v>
      </c>
      <c r="O1" s="39"/>
      <c r="P1" s="39"/>
      <c r="Q1" s="39"/>
      <c r="R1" s="39"/>
      <c r="S1" s="39"/>
      <c r="T1" s="39"/>
      <c r="U1" s="39"/>
      <c r="V1" s="44"/>
      <c r="W1" s="44"/>
      <c r="X1" s="44"/>
      <c r="AA1" s="45" t="s">
        <v>0</v>
      </c>
      <c r="AB1" s="39"/>
      <c r="AC1" s="39"/>
      <c r="AD1" s="39"/>
      <c r="AE1" s="39"/>
      <c r="AF1" s="39"/>
      <c r="AG1" s="44"/>
      <c r="AH1" s="44"/>
      <c r="AI1" s="44"/>
      <c r="AJ1" s="24"/>
      <c r="AK1" s="45" t="s">
        <v>0</v>
      </c>
      <c r="AL1" s="39"/>
      <c r="AM1" s="39"/>
      <c r="AN1" s="39"/>
      <c r="AO1" s="39"/>
      <c r="AP1" s="39"/>
      <c r="AQ1" s="44"/>
      <c r="AR1" s="44"/>
      <c r="AS1" s="44"/>
      <c r="AV1" s="45" t="s">
        <v>0</v>
      </c>
      <c r="AW1" s="39"/>
      <c r="AX1" s="39"/>
      <c r="AY1" s="39"/>
      <c r="AZ1" s="39"/>
      <c r="BA1" s="39"/>
      <c r="BB1" s="44"/>
      <c r="BC1" s="44"/>
      <c r="BD1" s="44"/>
      <c r="BE1" s="24"/>
      <c r="BF1" s="45" t="s">
        <v>0</v>
      </c>
      <c r="BG1" s="39"/>
      <c r="BH1" s="39"/>
      <c r="BI1" s="39"/>
      <c r="BJ1" s="39"/>
      <c r="BK1" s="39"/>
      <c r="BL1" s="44"/>
      <c r="BM1" s="44"/>
      <c r="BN1" s="44"/>
      <c r="BS1" s="45" t="s">
        <v>0</v>
      </c>
      <c r="BT1" s="39"/>
      <c r="BU1" s="39"/>
      <c r="BV1" s="39"/>
      <c r="BW1" s="39"/>
      <c r="BX1" s="44"/>
      <c r="BY1" s="44"/>
      <c r="BZ1" s="44"/>
      <c r="CA1" s="77"/>
      <c r="CB1" s="45" t="s">
        <v>0</v>
      </c>
      <c r="CC1" s="39"/>
      <c r="CD1" s="39"/>
      <c r="CE1" s="39"/>
      <c r="CF1" s="39"/>
      <c r="CG1" s="44"/>
      <c r="CH1" s="44"/>
      <c r="CI1" s="44"/>
      <c r="CL1" s="45" t="s">
        <v>0</v>
      </c>
      <c r="CM1" s="39"/>
      <c r="CN1" s="39"/>
      <c r="CO1" s="39"/>
      <c r="CP1" s="39"/>
      <c r="CQ1" s="44"/>
      <c r="CR1" s="44"/>
      <c r="CS1" s="44"/>
      <c r="CT1" s="77"/>
      <c r="CU1" s="45" t="s">
        <v>0</v>
      </c>
      <c r="CV1" s="39"/>
      <c r="CW1" s="39"/>
      <c r="CX1" s="39"/>
      <c r="CY1" s="39"/>
      <c r="CZ1" s="44"/>
      <c r="DA1" s="44"/>
      <c r="DB1" s="44"/>
    </row>
    <row r="2" spans="1:106" ht="15" thickBot="1" x14ac:dyDescent="0.35">
      <c r="A2" s="43" t="s">
        <v>75</v>
      </c>
      <c r="B2" s="43" t="s">
        <v>1</v>
      </c>
      <c r="C2" s="43" t="s">
        <v>76</v>
      </c>
      <c r="D2" s="43" t="s">
        <v>9</v>
      </c>
      <c r="E2" s="42" t="s">
        <v>2</v>
      </c>
      <c r="F2" s="42" t="s">
        <v>3</v>
      </c>
      <c r="G2" s="42" t="s">
        <v>4</v>
      </c>
      <c r="H2" s="42" t="s">
        <v>8</v>
      </c>
      <c r="I2" s="41" t="s">
        <v>10</v>
      </c>
      <c r="J2" s="41" t="s">
        <v>77</v>
      </c>
      <c r="K2" s="41" t="s">
        <v>78</v>
      </c>
      <c r="L2"/>
      <c r="N2" s="43" t="s">
        <v>75</v>
      </c>
      <c r="O2" s="43" t="s">
        <v>1</v>
      </c>
      <c r="P2" s="43" t="s">
        <v>76</v>
      </c>
      <c r="Q2" s="43" t="s">
        <v>9</v>
      </c>
      <c r="R2" s="42" t="s">
        <v>2</v>
      </c>
      <c r="S2" s="42" t="s">
        <v>3</v>
      </c>
      <c r="T2" s="42" t="s">
        <v>4</v>
      </c>
      <c r="U2" s="42" t="s">
        <v>8</v>
      </c>
      <c r="V2" s="41" t="s">
        <v>10</v>
      </c>
      <c r="W2" s="41" t="s">
        <v>77</v>
      </c>
      <c r="X2" s="41" t="s">
        <v>78</v>
      </c>
      <c r="AA2" s="43" t="s">
        <v>75</v>
      </c>
      <c r="AB2" s="43" t="s">
        <v>1</v>
      </c>
      <c r="AC2" s="43" t="s">
        <v>76</v>
      </c>
      <c r="AD2" s="43" t="s">
        <v>9</v>
      </c>
      <c r="AE2" s="42" t="s">
        <v>3</v>
      </c>
      <c r="AF2" s="42" t="s">
        <v>4</v>
      </c>
      <c r="AG2" s="41" t="s">
        <v>10</v>
      </c>
      <c r="AH2" s="41" t="s">
        <v>77</v>
      </c>
      <c r="AI2" s="41" t="s">
        <v>78</v>
      </c>
      <c r="AJ2" s="24"/>
      <c r="AK2" s="43" t="s">
        <v>75</v>
      </c>
      <c r="AL2" s="43" t="s">
        <v>1</v>
      </c>
      <c r="AM2" s="43" t="s">
        <v>76</v>
      </c>
      <c r="AN2" s="43" t="s">
        <v>9</v>
      </c>
      <c r="AO2" s="42" t="s">
        <v>3</v>
      </c>
      <c r="AP2" s="42" t="s">
        <v>4</v>
      </c>
      <c r="AQ2" s="41" t="s">
        <v>10</v>
      </c>
      <c r="AR2" s="41" t="s">
        <v>77</v>
      </c>
      <c r="AS2" s="41" t="s">
        <v>78</v>
      </c>
      <c r="AV2" s="43" t="s">
        <v>75</v>
      </c>
      <c r="AW2" s="43" t="s">
        <v>1</v>
      </c>
      <c r="AX2" s="43" t="s">
        <v>76</v>
      </c>
      <c r="AY2" s="43" t="s">
        <v>9</v>
      </c>
      <c r="AZ2" s="42" t="s">
        <v>3</v>
      </c>
      <c r="BA2" s="42" t="s">
        <v>4</v>
      </c>
      <c r="BB2" s="41" t="s">
        <v>10</v>
      </c>
      <c r="BC2" s="41" t="s">
        <v>77</v>
      </c>
      <c r="BD2" s="41" t="s">
        <v>78</v>
      </c>
      <c r="BE2" s="24"/>
      <c r="BF2" s="43" t="s">
        <v>75</v>
      </c>
      <c r="BG2" s="43" t="s">
        <v>1</v>
      </c>
      <c r="BH2" s="43" t="s">
        <v>76</v>
      </c>
      <c r="BI2" s="43" t="s">
        <v>9</v>
      </c>
      <c r="BJ2" s="42" t="s">
        <v>3</v>
      </c>
      <c r="BK2" s="42" t="s">
        <v>4</v>
      </c>
      <c r="BL2" s="41" t="s">
        <v>10</v>
      </c>
      <c r="BM2" s="41" t="s">
        <v>77</v>
      </c>
      <c r="BN2" s="41" t="s">
        <v>78</v>
      </c>
      <c r="BS2" s="43" t="s">
        <v>75</v>
      </c>
      <c r="BT2" s="43" t="s">
        <v>1</v>
      </c>
      <c r="BU2" s="43" t="s">
        <v>76</v>
      </c>
      <c r="BV2" s="43" t="s">
        <v>9</v>
      </c>
      <c r="BW2" s="42" t="s">
        <v>8</v>
      </c>
      <c r="BX2" s="41" t="s">
        <v>10</v>
      </c>
      <c r="BY2" s="41" t="s">
        <v>77</v>
      </c>
      <c r="BZ2" s="41" t="s">
        <v>78</v>
      </c>
      <c r="CA2" s="77"/>
      <c r="CB2" s="43" t="s">
        <v>75</v>
      </c>
      <c r="CC2" s="43" t="s">
        <v>1</v>
      </c>
      <c r="CD2" s="43" t="s">
        <v>76</v>
      </c>
      <c r="CE2" s="43" t="s">
        <v>9</v>
      </c>
      <c r="CF2" s="42" t="s">
        <v>8</v>
      </c>
      <c r="CG2" s="41" t="s">
        <v>10</v>
      </c>
      <c r="CH2" s="41" t="s">
        <v>77</v>
      </c>
      <c r="CI2" s="41" t="s">
        <v>78</v>
      </c>
      <c r="CL2" s="43" t="s">
        <v>75</v>
      </c>
      <c r="CM2" s="43" t="s">
        <v>1</v>
      </c>
      <c r="CN2" s="43" t="s">
        <v>76</v>
      </c>
      <c r="CO2" s="43" t="s">
        <v>9</v>
      </c>
      <c r="CP2" s="42" t="s">
        <v>8</v>
      </c>
      <c r="CQ2" s="41" t="s">
        <v>10</v>
      </c>
      <c r="CR2" s="41" t="s">
        <v>77</v>
      </c>
      <c r="CS2" s="41" t="s">
        <v>78</v>
      </c>
      <c r="CT2" s="77"/>
      <c r="CU2" s="43" t="s">
        <v>75</v>
      </c>
      <c r="CV2" s="43" t="s">
        <v>1</v>
      </c>
      <c r="CW2" s="43" t="s">
        <v>76</v>
      </c>
      <c r="CX2" s="43" t="s">
        <v>9</v>
      </c>
      <c r="CY2" s="42" t="s">
        <v>8</v>
      </c>
      <c r="CZ2" s="41" t="s">
        <v>10</v>
      </c>
      <c r="DA2" s="41" t="s">
        <v>77</v>
      </c>
      <c r="DB2" s="41" t="s">
        <v>78</v>
      </c>
    </row>
    <row r="3" spans="1:106" x14ac:dyDescent="0.3">
      <c r="A3" s="39" t="s">
        <v>42</v>
      </c>
      <c r="B3" s="39" t="s">
        <v>79</v>
      </c>
      <c r="C3" s="47" t="s">
        <v>80</v>
      </c>
      <c r="D3" s="39">
        <v>2020</v>
      </c>
      <c r="E3" s="46">
        <f>ELC_prices_Balmorel_IT3!B5</f>
        <v>9.9427334294918861</v>
      </c>
      <c r="F3" s="46">
        <f>E3</f>
        <v>9.9427334294918861</v>
      </c>
      <c r="G3" s="46">
        <f t="shared" ref="G3" si="0">F3</f>
        <v>9.9427334294918861</v>
      </c>
      <c r="H3" s="46">
        <f>G3</f>
        <v>9.9427334294918861</v>
      </c>
      <c r="I3" t="s">
        <v>83</v>
      </c>
      <c r="J3" t="s">
        <v>81</v>
      </c>
      <c r="K3" t="s">
        <v>82</v>
      </c>
      <c r="N3" t="s">
        <v>42</v>
      </c>
      <c r="O3" t="s">
        <v>79</v>
      </c>
      <c r="P3" t="s">
        <v>84</v>
      </c>
      <c r="Q3">
        <v>2020</v>
      </c>
      <c r="R3" s="46">
        <f>E3*$M$1</f>
        <v>9.4455967580172917</v>
      </c>
      <c r="S3" s="46">
        <f t="shared" ref="S3:U3" si="1">F3*$M$1</f>
        <v>9.4455967580172917</v>
      </c>
      <c r="T3" s="46">
        <f>G3*$M$1</f>
        <v>9.4455967580172917</v>
      </c>
      <c r="U3" s="46">
        <f t="shared" si="1"/>
        <v>9.4455967580172917</v>
      </c>
      <c r="V3" t="s">
        <v>87</v>
      </c>
      <c r="W3" t="s">
        <v>81</v>
      </c>
      <c r="X3" t="s">
        <v>82</v>
      </c>
      <c r="AA3" s="39" t="s">
        <v>42</v>
      </c>
      <c r="AB3" s="39" t="s">
        <v>79</v>
      </c>
      <c r="AC3" s="47" t="s">
        <v>80</v>
      </c>
      <c r="AD3" s="39">
        <v>2020</v>
      </c>
      <c r="AE3" s="46">
        <f>ELC_prices_Balmorel_IT3!E5</f>
        <v>9.6594733510896695</v>
      </c>
      <c r="AF3" s="46">
        <f>AE3</f>
        <v>9.6594733510896695</v>
      </c>
      <c r="AG3" s="24" t="s">
        <v>85</v>
      </c>
      <c r="AH3" s="24" t="s">
        <v>81</v>
      </c>
      <c r="AI3" s="24" t="s">
        <v>82</v>
      </c>
      <c r="AJ3" s="24"/>
      <c r="AK3" s="24" t="s">
        <v>42</v>
      </c>
      <c r="AL3" s="24" t="s">
        <v>79</v>
      </c>
      <c r="AM3" s="24" t="s">
        <v>84</v>
      </c>
      <c r="AN3" s="24">
        <v>2020</v>
      </c>
      <c r="AO3" s="46">
        <f>AE3*$M$1</f>
        <v>9.1764996835351855</v>
      </c>
      <c r="AP3" s="46">
        <f>AF3*$M$1</f>
        <v>9.1764996835351855</v>
      </c>
      <c r="AQ3" s="24" t="s">
        <v>86</v>
      </c>
      <c r="AR3" s="24" t="s">
        <v>81</v>
      </c>
      <c r="AS3" s="24" t="s">
        <v>82</v>
      </c>
      <c r="AV3" s="39" t="s">
        <v>42</v>
      </c>
      <c r="AW3" s="39" t="s">
        <v>79</v>
      </c>
      <c r="AX3" s="47" t="s">
        <v>80</v>
      </c>
      <c r="AY3" s="39">
        <v>2020</v>
      </c>
      <c r="AZ3" s="46">
        <f>ELC_prices_Balmorel_IT3!G5</f>
        <v>9.6856268199711231</v>
      </c>
      <c r="BA3" s="46">
        <f>AZ3</f>
        <v>9.6856268199711231</v>
      </c>
      <c r="BB3" s="24" t="s">
        <v>88</v>
      </c>
      <c r="BC3" s="24" t="s">
        <v>81</v>
      </c>
      <c r="BD3" s="24" t="s">
        <v>82</v>
      </c>
      <c r="BE3" s="24"/>
      <c r="BF3" s="24" t="s">
        <v>42</v>
      </c>
      <c r="BG3" s="24" t="s">
        <v>79</v>
      </c>
      <c r="BH3" s="24" t="s">
        <v>84</v>
      </c>
      <c r="BI3" s="24">
        <v>2020</v>
      </c>
      <c r="BJ3" s="46">
        <f>AZ3*$M$1</f>
        <v>9.2013454789725664</v>
      </c>
      <c r="BK3" s="46">
        <f>BA3*$M$1</f>
        <v>9.2013454789725664</v>
      </c>
      <c r="BL3" s="24" t="s">
        <v>89</v>
      </c>
      <c r="BM3" s="24" t="s">
        <v>81</v>
      </c>
      <c r="BN3" s="24" t="s">
        <v>82</v>
      </c>
      <c r="BS3" s="39" t="s">
        <v>42</v>
      </c>
      <c r="BT3" s="39" t="s">
        <v>79</v>
      </c>
      <c r="BU3" s="47" t="s">
        <v>80</v>
      </c>
      <c r="BV3" s="39">
        <v>2020</v>
      </c>
      <c r="BW3" s="78">
        <f>ELC_prices_Balmorel_IT3!D5</f>
        <v>8.5323835068778013</v>
      </c>
      <c r="BX3" s="77" t="s">
        <v>105</v>
      </c>
      <c r="BY3" s="77" t="s">
        <v>81</v>
      </c>
      <c r="BZ3" s="77" t="s">
        <v>82</v>
      </c>
      <c r="CA3" s="77"/>
      <c r="CB3" s="77" t="s">
        <v>42</v>
      </c>
      <c r="CC3" s="77" t="s">
        <v>79</v>
      </c>
      <c r="CD3" s="77" t="s">
        <v>84</v>
      </c>
      <c r="CE3" s="77">
        <v>2020</v>
      </c>
      <c r="CF3" s="78">
        <f t="shared" ref="CF3:CF34" si="2">BW3*$M$1</f>
        <v>8.1057643315339103</v>
      </c>
      <c r="CG3" s="77" t="s">
        <v>106</v>
      </c>
      <c r="CH3" s="77" t="s">
        <v>81</v>
      </c>
      <c r="CI3" s="77" t="s">
        <v>82</v>
      </c>
      <c r="CL3" s="39" t="s">
        <v>42</v>
      </c>
      <c r="CM3" s="39" t="s">
        <v>79</v>
      </c>
      <c r="CN3" s="47" t="s">
        <v>80</v>
      </c>
      <c r="CO3" s="39">
        <v>2020</v>
      </c>
      <c r="CP3" s="78">
        <f>ELC_prices_Balmorel_IT3!F5</f>
        <v>9.2155603897939624</v>
      </c>
      <c r="CQ3" s="77" t="s">
        <v>107</v>
      </c>
      <c r="CR3" s="77" t="s">
        <v>81</v>
      </c>
      <c r="CS3" s="77" t="s">
        <v>82</v>
      </c>
      <c r="CT3" s="77"/>
      <c r="CU3" s="77" t="s">
        <v>42</v>
      </c>
      <c r="CV3" s="77" t="s">
        <v>79</v>
      </c>
      <c r="CW3" s="77" t="s">
        <v>84</v>
      </c>
      <c r="CX3" s="77">
        <v>2020</v>
      </c>
      <c r="CY3" s="78">
        <f t="shared" ref="CY3:CY34" si="3">CP3*$M$1</f>
        <v>8.7547823703042642</v>
      </c>
      <c r="CZ3" s="77" t="s">
        <v>108</v>
      </c>
      <c r="DA3" s="77" t="s">
        <v>81</v>
      </c>
      <c r="DB3" s="77" t="s">
        <v>82</v>
      </c>
    </row>
    <row r="4" spans="1:106" x14ac:dyDescent="0.3">
      <c r="A4" s="39" t="s">
        <v>43</v>
      </c>
      <c r="B4" s="39" t="s">
        <v>79</v>
      </c>
      <c r="C4" s="47" t="s">
        <v>80</v>
      </c>
      <c r="D4" s="39">
        <v>2020</v>
      </c>
      <c r="E4" s="78">
        <f>ELC_prices_Balmorel_IT3!B6</f>
        <v>9.8530632279334611</v>
      </c>
      <c r="F4" s="46">
        <f t="shared" ref="F4:H4" si="4">E4</f>
        <v>9.8530632279334611</v>
      </c>
      <c r="G4" s="46">
        <f t="shared" si="4"/>
        <v>9.8530632279334611</v>
      </c>
      <c r="H4" s="46">
        <f t="shared" si="4"/>
        <v>9.8530632279334611</v>
      </c>
      <c r="I4" t="s">
        <v>83</v>
      </c>
      <c r="J4" t="s">
        <v>81</v>
      </c>
      <c r="K4" t="s">
        <v>82</v>
      </c>
      <c r="N4" t="s">
        <v>43</v>
      </c>
      <c r="O4" t="s">
        <v>79</v>
      </c>
      <c r="P4" t="s">
        <v>84</v>
      </c>
      <c r="Q4">
        <v>2020</v>
      </c>
      <c r="R4" s="46">
        <f t="shared" ref="R4:R67" si="5">E4*$M$1</f>
        <v>9.3604100665367884</v>
      </c>
      <c r="S4" s="46">
        <f t="shared" ref="S4:S67" si="6">F4*$M$1</f>
        <v>9.3604100665367884</v>
      </c>
      <c r="T4" s="46">
        <f t="shared" ref="T4:T67" si="7">G4*$M$1</f>
        <v>9.3604100665367884</v>
      </c>
      <c r="U4" s="46">
        <f t="shared" ref="U4:U67" si="8">H4*$M$1</f>
        <v>9.3604100665367884</v>
      </c>
      <c r="V4" s="24" t="s">
        <v>87</v>
      </c>
      <c r="W4" t="s">
        <v>81</v>
      </c>
      <c r="X4" t="s">
        <v>82</v>
      </c>
      <c r="AA4" s="39" t="s">
        <v>43</v>
      </c>
      <c r="AB4" s="39" t="s">
        <v>79</v>
      </c>
      <c r="AC4" s="47" t="s">
        <v>80</v>
      </c>
      <c r="AD4" s="39">
        <v>2020</v>
      </c>
      <c r="AE4" s="78">
        <f>ELC_prices_Balmorel_IT3!E6</f>
        <v>9.5625679917053166</v>
      </c>
      <c r="AF4" s="46">
        <f t="shared" ref="AF4:AF67" si="9">AE4</f>
        <v>9.5625679917053166</v>
      </c>
      <c r="AG4" s="24" t="s">
        <v>85</v>
      </c>
      <c r="AH4" s="24" t="s">
        <v>81</v>
      </c>
      <c r="AI4" s="24" t="s">
        <v>82</v>
      </c>
      <c r="AJ4" s="24"/>
      <c r="AK4" s="24" t="s">
        <v>43</v>
      </c>
      <c r="AL4" s="24" t="s">
        <v>79</v>
      </c>
      <c r="AM4" s="24" t="s">
        <v>84</v>
      </c>
      <c r="AN4" s="24">
        <v>2020</v>
      </c>
      <c r="AO4" s="46">
        <f t="shared" ref="AO4:AO67" si="10">AE4*$M$1</f>
        <v>9.0844395921200505</v>
      </c>
      <c r="AP4" s="46">
        <f t="shared" ref="AP4:AP67" si="11">AF4*$M$1</f>
        <v>9.0844395921200505</v>
      </c>
      <c r="AQ4" s="24" t="s">
        <v>86</v>
      </c>
      <c r="AR4" s="24" t="s">
        <v>81</v>
      </c>
      <c r="AS4" s="24" t="s">
        <v>82</v>
      </c>
      <c r="AV4" s="39" t="s">
        <v>43</v>
      </c>
      <c r="AW4" s="39" t="s">
        <v>79</v>
      </c>
      <c r="AX4" s="47" t="s">
        <v>80</v>
      </c>
      <c r="AY4" s="39">
        <v>2020</v>
      </c>
      <c r="AZ4" s="78">
        <f>ELC_prices_Balmorel_IT3!G6</f>
        <v>9.6002385936285375</v>
      </c>
      <c r="BA4" s="46">
        <f t="shared" ref="BA4:BA67" si="12">AZ4</f>
        <v>9.6002385936285375</v>
      </c>
      <c r="BB4" s="24" t="s">
        <v>88</v>
      </c>
      <c r="BC4" s="24" t="s">
        <v>81</v>
      </c>
      <c r="BD4" s="24" t="s">
        <v>82</v>
      </c>
      <c r="BE4" s="24"/>
      <c r="BF4" s="24" t="s">
        <v>43</v>
      </c>
      <c r="BG4" s="24" t="s">
        <v>79</v>
      </c>
      <c r="BH4" s="24" t="s">
        <v>84</v>
      </c>
      <c r="BI4" s="24">
        <v>2020</v>
      </c>
      <c r="BJ4" s="46">
        <f t="shared" ref="BJ4:BJ67" si="13">AZ4*$M$1</f>
        <v>9.1202266639471095</v>
      </c>
      <c r="BK4" s="46">
        <f t="shared" ref="BK4:BK67" si="14">BA4*$M$1</f>
        <v>9.1202266639471095</v>
      </c>
      <c r="BL4" s="24" t="s">
        <v>89</v>
      </c>
      <c r="BM4" s="24" t="s">
        <v>81</v>
      </c>
      <c r="BN4" s="24" t="s">
        <v>82</v>
      </c>
      <c r="BS4" s="39" t="s">
        <v>43</v>
      </c>
      <c r="BT4" s="39" t="s">
        <v>79</v>
      </c>
      <c r="BU4" s="47" t="s">
        <v>80</v>
      </c>
      <c r="BV4" s="39">
        <v>2020</v>
      </c>
      <c r="BW4" s="78">
        <f>ELC_prices_Balmorel_IT3!D6</f>
        <v>8.4715706256772645</v>
      </c>
      <c r="BX4" s="77" t="s">
        <v>105</v>
      </c>
      <c r="BY4" s="77" t="s">
        <v>81</v>
      </c>
      <c r="BZ4" s="77" t="s">
        <v>82</v>
      </c>
      <c r="CA4" s="77"/>
      <c r="CB4" s="77" t="s">
        <v>43</v>
      </c>
      <c r="CC4" s="77" t="s">
        <v>79</v>
      </c>
      <c r="CD4" s="77" t="s">
        <v>84</v>
      </c>
      <c r="CE4" s="77">
        <v>2020</v>
      </c>
      <c r="CF4" s="78">
        <f t="shared" si="2"/>
        <v>8.0479920943934005</v>
      </c>
      <c r="CG4" s="77" t="s">
        <v>106</v>
      </c>
      <c r="CH4" s="77" t="s">
        <v>81</v>
      </c>
      <c r="CI4" s="77" t="s">
        <v>82</v>
      </c>
      <c r="CL4" s="39" t="s">
        <v>43</v>
      </c>
      <c r="CM4" s="39" t="s">
        <v>79</v>
      </c>
      <c r="CN4" s="47" t="s">
        <v>80</v>
      </c>
      <c r="CO4" s="39">
        <v>2020</v>
      </c>
      <c r="CP4" s="78">
        <f>ELC_prices_Balmorel_IT3!F6</f>
        <v>9.1421100784928235</v>
      </c>
      <c r="CQ4" s="77" t="s">
        <v>107</v>
      </c>
      <c r="CR4" s="77" t="s">
        <v>81</v>
      </c>
      <c r="CS4" s="77" t="s">
        <v>82</v>
      </c>
      <c r="CT4" s="77"/>
      <c r="CU4" s="77" t="s">
        <v>43</v>
      </c>
      <c r="CV4" s="77" t="s">
        <v>79</v>
      </c>
      <c r="CW4" s="77" t="s">
        <v>84</v>
      </c>
      <c r="CX4" s="77">
        <v>2020</v>
      </c>
      <c r="CY4" s="78">
        <f t="shared" si="3"/>
        <v>8.6850045745681825</v>
      </c>
      <c r="CZ4" s="77" t="s">
        <v>108</v>
      </c>
      <c r="DA4" s="77" t="s">
        <v>81</v>
      </c>
      <c r="DB4" s="77" t="s">
        <v>82</v>
      </c>
    </row>
    <row r="5" spans="1:106" x14ac:dyDescent="0.3">
      <c r="A5" s="39" t="s">
        <v>44</v>
      </c>
      <c r="B5" s="39" t="s">
        <v>79</v>
      </c>
      <c r="C5" s="47" t="s">
        <v>80</v>
      </c>
      <c r="D5" s="39">
        <v>2020</v>
      </c>
      <c r="E5" s="78">
        <f>ELC_prices_Balmorel_IT3!B7</f>
        <v>9.8540115061928315</v>
      </c>
      <c r="F5" s="46">
        <f t="shared" ref="F5:H5" si="15">E5</f>
        <v>9.8540115061928315</v>
      </c>
      <c r="G5" s="46">
        <f t="shared" si="15"/>
        <v>9.8540115061928315</v>
      </c>
      <c r="H5" s="46">
        <f t="shared" si="15"/>
        <v>9.8540115061928315</v>
      </c>
      <c r="I5" t="s">
        <v>83</v>
      </c>
      <c r="J5" t="s">
        <v>81</v>
      </c>
      <c r="K5" t="s">
        <v>82</v>
      </c>
      <c r="N5" t="s">
        <v>44</v>
      </c>
      <c r="O5" t="s">
        <v>79</v>
      </c>
      <c r="P5" t="s">
        <v>84</v>
      </c>
      <c r="Q5">
        <v>2020</v>
      </c>
      <c r="R5" s="46">
        <f t="shared" si="5"/>
        <v>9.3613109308831888</v>
      </c>
      <c r="S5" s="46">
        <f t="shared" si="6"/>
        <v>9.3613109308831888</v>
      </c>
      <c r="T5" s="46">
        <f t="shared" si="7"/>
        <v>9.3613109308831888</v>
      </c>
      <c r="U5" s="46">
        <f t="shared" si="8"/>
        <v>9.3613109308831888</v>
      </c>
      <c r="V5" s="24" t="s">
        <v>87</v>
      </c>
      <c r="W5" t="s">
        <v>81</v>
      </c>
      <c r="X5" t="s">
        <v>82</v>
      </c>
      <c r="AA5" s="39" t="s">
        <v>44</v>
      </c>
      <c r="AB5" s="39" t="s">
        <v>79</v>
      </c>
      <c r="AC5" s="47" t="s">
        <v>80</v>
      </c>
      <c r="AD5" s="39">
        <v>2020</v>
      </c>
      <c r="AE5" s="78">
        <f>ELC_prices_Balmorel_IT3!E7</f>
        <v>9.6008744403135733</v>
      </c>
      <c r="AF5" s="46">
        <f t="shared" si="9"/>
        <v>9.6008744403135733</v>
      </c>
      <c r="AG5" s="24" t="s">
        <v>85</v>
      </c>
      <c r="AH5" s="24" t="s">
        <v>81</v>
      </c>
      <c r="AI5" s="24" t="s">
        <v>82</v>
      </c>
      <c r="AJ5" s="24"/>
      <c r="AK5" s="24" t="s">
        <v>44</v>
      </c>
      <c r="AL5" s="24" t="s">
        <v>79</v>
      </c>
      <c r="AM5" s="24" t="s">
        <v>84</v>
      </c>
      <c r="AN5" s="24">
        <v>2020</v>
      </c>
      <c r="AO5" s="46">
        <f t="shared" si="10"/>
        <v>9.1208307182978938</v>
      </c>
      <c r="AP5" s="46">
        <f t="shared" si="11"/>
        <v>9.1208307182978938</v>
      </c>
      <c r="AQ5" s="24" t="s">
        <v>86</v>
      </c>
      <c r="AR5" s="24" t="s">
        <v>81</v>
      </c>
      <c r="AS5" s="24" t="s">
        <v>82</v>
      </c>
      <c r="AV5" s="39" t="s">
        <v>44</v>
      </c>
      <c r="AW5" s="39" t="s">
        <v>79</v>
      </c>
      <c r="AX5" s="47" t="s">
        <v>80</v>
      </c>
      <c r="AY5" s="39">
        <v>2020</v>
      </c>
      <c r="AZ5" s="78">
        <f>ELC_prices_Balmorel_IT3!G7</f>
        <v>9.6008550222374325</v>
      </c>
      <c r="BA5" s="46">
        <f t="shared" si="12"/>
        <v>9.6008550222374325</v>
      </c>
      <c r="BB5" s="24" t="s">
        <v>88</v>
      </c>
      <c r="BC5" s="24" t="s">
        <v>81</v>
      </c>
      <c r="BD5" s="24" t="s">
        <v>82</v>
      </c>
      <c r="BE5" s="24"/>
      <c r="BF5" s="24" t="s">
        <v>44</v>
      </c>
      <c r="BG5" s="24" t="s">
        <v>79</v>
      </c>
      <c r="BH5" s="24" t="s">
        <v>84</v>
      </c>
      <c r="BI5" s="24">
        <v>2020</v>
      </c>
      <c r="BJ5" s="46">
        <f t="shared" si="13"/>
        <v>9.1208122711255601</v>
      </c>
      <c r="BK5" s="46">
        <f t="shared" si="14"/>
        <v>9.1208122711255601</v>
      </c>
      <c r="BL5" s="24" t="s">
        <v>89</v>
      </c>
      <c r="BM5" s="24" t="s">
        <v>81</v>
      </c>
      <c r="BN5" s="24" t="s">
        <v>82</v>
      </c>
      <c r="BS5" s="39" t="s">
        <v>44</v>
      </c>
      <c r="BT5" s="39" t="s">
        <v>79</v>
      </c>
      <c r="BU5" s="47" t="s">
        <v>80</v>
      </c>
      <c r="BV5" s="39">
        <v>2020</v>
      </c>
      <c r="BW5" s="78">
        <f>ELC_prices_Balmorel_IT3!D7</f>
        <v>8.4703881623760235</v>
      </c>
      <c r="BX5" s="77" t="s">
        <v>105</v>
      </c>
      <c r="BY5" s="77" t="s">
        <v>81</v>
      </c>
      <c r="BZ5" s="77" t="s">
        <v>82</v>
      </c>
      <c r="CA5" s="77"/>
      <c r="CB5" s="77" t="s">
        <v>44</v>
      </c>
      <c r="CC5" s="77" t="s">
        <v>79</v>
      </c>
      <c r="CD5" s="77" t="s">
        <v>84</v>
      </c>
      <c r="CE5" s="77">
        <v>2020</v>
      </c>
      <c r="CF5" s="78">
        <f t="shared" si="2"/>
        <v>8.0468687542572219</v>
      </c>
      <c r="CG5" s="77" t="s">
        <v>106</v>
      </c>
      <c r="CH5" s="77" t="s">
        <v>81</v>
      </c>
      <c r="CI5" s="77" t="s">
        <v>82</v>
      </c>
      <c r="CL5" s="39" t="s">
        <v>44</v>
      </c>
      <c r="CM5" s="39" t="s">
        <v>79</v>
      </c>
      <c r="CN5" s="47" t="s">
        <v>80</v>
      </c>
      <c r="CO5" s="39">
        <v>2020</v>
      </c>
      <c r="CP5" s="78">
        <f>ELC_prices_Balmorel_IT3!F7</f>
        <v>9.1421100784928235</v>
      </c>
      <c r="CQ5" s="77" t="s">
        <v>107</v>
      </c>
      <c r="CR5" s="77" t="s">
        <v>81</v>
      </c>
      <c r="CS5" s="77" t="s">
        <v>82</v>
      </c>
      <c r="CT5" s="77"/>
      <c r="CU5" s="77" t="s">
        <v>44</v>
      </c>
      <c r="CV5" s="77" t="s">
        <v>79</v>
      </c>
      <c r="CW5" s="77" t="s">
        <v>84</v>
      </c>
      <c r="CX5" s="77">
        <v>2020</v>
      </c>
      <c r="CY5" s="78">
        <f t="shared" si="3"/>
        <v>8.6850045745681825</v>
      </c>
      <c r="CZ5" s="77" t="s">
        <v>108</v>
      </c>
      <c r="DA5" s="77" t="s">
        <v>81</v>
      </c>
      <c r="DB5" s="77" t="s">
        <v>82</v>
      </c>
    </row>
    <row r="6" spans="1:106" x14ac:dyDescent="0.3">
      <c r="A6" s="39" t="s">
        <v>45</v>
      </c>
      <c r="B6" s="39" t="s">
        <v>79</v>
      </c>
      <c r="C6" s="47" t="s">
        <v>80</v>
      </c>
      <c r="D6" s="39">
        <v>2020</v>
      </c>
      <c r="E6" s="78">
        <f>ELC_prices_Balmorel_IT3!B8</f>
        <v>9.9688051088952321</v>
      </c>
      <c r="F6" s="46">
        <f t="shared" ref="F6:H6" si="16">E6</f>
        <v>9.9688051088952321</v>
      </c>
      <c r="G6" s="46">
        <f t="shared" si="16"/>
        <v>9.9688051088952321</v>
      </c>
      <c r="H6" s="46">
        <f t="shared" si="16"/>
        <v>9.9688051088952321</v>
      </c>
      <c r="I6" t="s">
        <v>83</v>
      </c>
      <c r="J6" t="s">
        <v>81</v>
      </c>
      <c r="K6" t="s">
        <v>82</v>
      </c>
      <c r="N6" t="s">
        <v>45</v>
      </c>
      <c r="O6" t="s">
        <v>79</v>
      </c>
      <c r="P6" t="s">
        <v>84</v>
      </c>
      <c r="Q6">
        <v>2020</v>
      </c>
      <c r="R6" s="46">
        <f t="shared" si="5"/>
        <v>9.4703648534504694</v>
      </c>
      <c r="S6" s="46">
        <f t="shared" si="6"/>
        <v>9.4703648534504694</v>
      </c>
      <c r="T6" s="46">
        <f t="shared" si="7"/>
        <v>9.4703648534504694</v>
      </c>
      <c r="U6" s="46">
        <f t="shared" si="8"/>
        <v>9.4703648534504694</v>
      </c>
      <c r="V6" s="24" t="s">
        <v>87</v>
      </c>
      <c r="W6" t="s">
        <v>81</v>
      </c>
      <c r="X6" t="s">
        <v>82</v>
      </c>
      <c r="AA6" s="39" t="s">
        <v>45</v>
      </c>
      <c r="AB6" s="39" t="s">
        <v>79</v>
      </c>
      <c r="AC6" s="47" t="s">
        <v>80</v>
      </c>
      <c r="AD6" s="39">
        <v>2020</v>
      </c>
      <c r="AE6" s="78">
        <f>ELC_prices_Balmorel_IT3!E8</f>
        <v>9.6618745710279512</v>
      </c>
      <c r="AF6" s="46">
        <f t="shared" si="9"/>
        <v>9.6618745710279512</v>
      </c>
      <c r="AG6" s="24" t="s">
        <v>85</v>
      </c>
      <c r="AH6" s="24" t="s">
        <v>81</v>
      </c>
      <c r="AI6" s="24" t="s">
        <v>82</v>
      </c>
      <c r="AJ6" s="24"/>
      <c r="AK6" s="24" t="s">
        <v>45</v>
      </c>
      <c r="AL6" s="24" t="s">
        <v>79</v>
      </c>
      <c r="AM6" s="24" t="s">
        <v>84</v>
      </c>
      <c r="AN6" s="24">
        <v>2020</v>
      </c>
      <c r="AO6" s="46">
        <f t="shared" si="10"/>
        <v>9.178780842476554</v>
      </c>
      <c r="AP6" s="46">
        <f t="shared" si="11"/>
        <v>9.178780842476554</v>
      </c>
      <c r="AQ6" s="24" t="s">
        <v>86</v>
      </c>
      <c r="AR6" s="24" t="s">
        <v>81</v>
      </c>
      <c r="AS6" s="24" t="s">
        <v>82</v>
      </c>
      <c r="AV6" s="39" t="s">
        <v>45</v>
      </c>
      <c r="AW6" s="39" t="s">
        <v>79</v>
      </c>
      <c r="AX6" s="47" t="s">
        <v>80</v>
      </c>
      <c r="AY6" s="39">
        <v>2020</v>
      </c>
      <c r="AZ6" s="78">
        <f>ELC_prices_Balmorel_IT3!G8</f>
        <v>9.7089667213107447</v>
      </c>
      <c r="BA6" s="46">
        <f t="shared" si="12"/>
        <v>9.7089667213107447</v>
      </c>
      <c r="BB6" s="24" t="s">
        <v>88</v>
      </c>
      <c r="BC6" s="24" t="s">
        <v>81</v>
      </c>
      <c r="BD6" s="24" t="s">
        <v>82</v>
      </c>
      <c r="BE6" s="24"/>
      <c r="BF6" s="24" t="s">
        <v>45</v>
      </c>
      <c r="BG6" s="24" t="s">
        <v>79</v>
      </c>
      <c r="BH6" s="24" t="s">
        <v>84</v>
      </c>
      <c r="BI6" s="24">
        <v>2020</v>
      </c>
      <c r="BJ6" s="46">
        <f t="shared" si="13"/>
        <v>9.2235183852452067</v>
      </c>
      <c r="BK6" s="46">
        <f t="shared" si="14"/>
        <v>9.2235183852452067</v>
      </c>
      <c r="BL6" s="24" t="s">
        <v>89</v>
      </c>
      <c r="BM6" s="24" t="s">
        <v>81</v>
      </c>
      <c r="BN6" s="24" t="s">
        <v>82</v>
      </c>
      <c r="BS6" s="39" t="s">
        <v>45</v>
      </c>
      <c r="BT6" s="39" t="s">
        <v>79</v>
      </c>
      <c r="BU6" s="47" t="s">
        <v>80</v>
      </c>
      <c r="BV6" s="39">
        <v>2020</v>
      </c>
      <c r="BW6" s="78">
        <f>ELC_prices_Balmorel_IT3!D8</f>
        <v>8.553415121355485</v>
      </c>
      <c r="BX6" s="77" t="s">
        <v>105</v>
      </c>
      <c r="BY6" s="77" t="s">
        <v>81</v>
      </c>
      <c r="BZ6" s="77" t="s">
        <v>82</v>
      </c>
      <c r="CA6" s="77"/>
      <c r="CB6" s="77" t="s">
        <v>45</v>
      </c>
      <c r="CC6" s="77" t="s">
        <v>79</v>
      </c>
      <c r="CD6" s="77" t="s">
        <v>84</v>
      </c>
      <c r="CE6" s="77">
        <v>2020</v>
      </c>
      <c r="CF6" s="78">
        <f t="shared" si="2"/>
        <v>8.1257443652877104</v>
      </c>
      <c r="CG6" s="77" t="s">
        <v>106</v>
      </c>
      <c r="CH6" s="77" t="s">
        <v>81</v>
      </c>
      <c r="CI6" s="77" t="s">
        <v>82</v>
      </c>
      <c r="CL6" s="39" t="s">
        <v>45</v>
      </c>
      <c r="CM6" s="39" t="s">
        <v>79</v>
      </c>
      <c r="CN6" s="47" t="s">
        <v>80</v>
      </c>
      <c r="CO6" s="39">
        <v>2020</v>
      </c>
      <c r="CP6" s="78">
        <f>ELC_prices_Balmorel_IT3!F8</f>
        <v>9.2409094937911682</v>
      </c>
      <c r="CQ6" s="77" t="s">
        <v>107</v>
      </c>
      <c r="CR6" s="77" t="s">
        <v>81</v>
      </c>
      <c r="CS6" s="77" t="s">
        <v>82</v>
      </c>
      <c r="CT6" s="77"/>
      <c r="CU6" s="77" t="s">
        <v>45</v>
      </c>
      <c r="CV6" s="77" t="s">
        <v>79</v>
      </c>
      <c r="CW6" s="77" t="s">
        <v>84</v>
      </c>
      <c r="CX6" s="77">
        <v>2020</v>
      </c>
      <c r="CY6" s="78">
        <f t="shared" si="3"/>
        <v>8.7788640191016096</v>
      </c>
      <c r="CZ6" s="77" t="s">
        <v>108</v>
      </c>
      <c r="DA6" s="77" t="s">
        <v>81</v>
      </c>
      <c r="DB6" s="77" t="s">
        <v>82</v>
      </c>
    </row>
    <row r="7" spans="1:106" x14ac:dyDescent="0.3">
      <c r="A7" s="39" t="s">
        <v>46</v>
      </c>
      <c r="B7" s="39" t="s">
        <v>79</v>
      </c>
      <c r="C7" s="47" t="s">
        <v>80</v>
      </c>
      <c r="D7" s="39">
        <v>2020</v>
      </c>
      <c r="E7" s="78">
        <f>ELC_prices_Balmorel_IT3!B9</f>
        <v>9.8181679918541462</v>
      </c>
      <c r="F7" s="46">
        <f t="shared" ref="F7:H7" si="17">E7</f>
        <v>9.8181679918541462</v>
      </c>
      <c r="G7" s="46">
        <f t="shared" si="17"/>
        <v>9.8181679918541462</v>
      </c>
      <c r="H7" s="46">
        <f t="shared" si="17"/>
        <v>9.8181679918541462</v>
      </c>
      <c r="I7" t="s">
        <v>83</v>
      </c>
      <c r="J7" t="s">
        <v>81</v>
      </c>
      <c r="K7" t="s">
        <v>82</v>
      </c>
      <c r="N7" t="s">
        <v>46</v>
      </c>
      <c r="O7" t="s">
        <v>79</v>
      </c>
      <c r="P7" t="s">
        <v>84</v>
      </c>
      <c r="Q7">
        <v>2020</v>
      </c>
      <c r="R7" s="46">
        <f t="shared" si="5"/>
        <v>9.3272595922614379</v>
      </c>
      <c r="S7" s="46">
        <f t="shared" si="6"/>
        <v>9.3272595922614379</v>
      </c>
      <c r="T7" s="46">
        <f t="shared" si="7"/>
        <v>9.3272595922614379</v>
      </c>
      <c r="U7" s="46">
        <f t="shared" si="8"/>
        <v>9.3272595922614379</v>
      </c>
      <c r="V7" s="24" t="s">
        <v>87</v>
      </c>
      <c r="W7" t="s">
        <v>81</v>
      </c>
      <c r="X7" t="s">
        <v>82</v>
      </c>
      <c r="AA7" s="39" t="s">
        <v>46</v>
      </c>
      <c r="AB7" s="39" t="s">
        <v>79</v>
      </c>
      <c r="AC7" s="47" t="s">
        <v>80</v>
      </c>
      <c r="AD7" s="39">
        <v>2020</v>
      </c>
      <c r="AE7" s="78">
        <f>ELC_prices_Balmorel_IT3!E9</f>
        <v>9.564060627396664</v>
      </c>
      <c r="AF7" s="46">
        <f t="shared" si="9"/>
        <v>9.564060627396664</v>
      </c>
      <c r="AG7" s="24" t="s">
        <v>85</v>
      </c>
      <c r="AH7" s="24" t="s">
        <v>81</v>
      </c>
      <c r="AI7" s="24" t="s">
        <v>82</v>
      </c>
      <c r="AJ7" s="24"/>
      <c r="AK7" s="24" t="s">
        <v>46</v>
      </c>
      <c r="AL7" s="24" t="s">
        <v>79</v>
      </c>
      <c r="AM7" s="24" t="s">
        <v>84</v>
      </c>
      <c r="AN7" s="24">
        <v>2020</v>
      </c>
      <c r="AO7" s="46">
        <f t="shared" si="10"/>
        <v>9.0858575960268304</v>
      </c>
      <c r="AP7" s="46">
        <f t="shared" si="11"/>
        <v>9.0858575960268304</v>
      </c>
      <c r="AQ7" s="24" t="s">
        <v>86</v>
      </c>
      <c r="AR7" s="24" t="s">
        <v>81</v>
      </c>
      <c r="AS7" s="24" t="s">
        <v>82</v>
      </c>
      <c r="AV7" s="39" t="s">
        <v>46</v>
      </c>
      <c r="AW7" s="39" t="s">
        <v>79</v>
      </c>
      <c r="AX7" s="47" t="s">
        <v>80</v>
      </c>
      <c r="AY7" s="39">
        <v>2020</v>
      </c>
      <c r="AZ7" s="78">
        <f>ELC_prices_Balmorel_IT3!G9</f>
        <v>9.5640415457795722</v>
      </c>
      <c r="BA7" s="46">
        <f t="shared" si="12"/>
        <v>9.5640415457795722</v>
      </c>
      <c r="BB7" s="24" t="s">
        <v>88</v>
      </c>
      <c r="BC7" s="24" t="s">
        <v>81</v>
      </c>
      <c r="BD7" s="24" t="s">
        <v>82</v>
      </c>
      <c r="BE7" s="24"/>
      <c r="BF7" s="24" t="s">
        <v>46</v>
      </c>
      <c r="BG7" s="24" t="s">
        <v>79</v>
      </c>
      <c r="BH7" s="24" t="s">
        <v>84</v>
      </c>
      <c r="BI7" s="24">
        <v>2020</v>
      </c>
      <c r="BJ7" s="46">
        <f t="shared" si="13"/>
        <v>9.0858394684905939</v>
      </c>
      <c r="BK7" s="46">
        <f t="shared" si="14"/>
        <v>9.0858394684905939</v>
      </c>
      <c r="BL7" s="24" t="s">
        <v>89</v>
      </c>
      <c r="BM7" s="24" t="s">
        <v>81</v>
      </c>
      <c r="BN7" s="24" t="s">
        <v>82</v>
      </c>
      <c r="BS7" s="39" t="s">
        <v>46</v>
      </c>
      <c r="BT7" s="39" t="s">
        <v>79</v>
      </c>
      <c r="BU7" s="47" t="s">
        <v>80</v>
      </c>
      <c r="BV7" s="39">
        <v>2020</v>
      </c>
      <c r="BW7" s="78">
        <f>ELC_prices_Balmorel_IT3!D9</f>
        <v>8.4359547695863899</v>
      </c>
      <c r="BX7" s="77" t="s">
        <v>105</v>
      </c>
      <c r="BY7" s="77" t="s">
        <v>81</v>
      </c>
      <c r="BZ7" s="77" t="s">
        <v>82</v>
      </c>
      <c r="CA7" s="77"/>
      <c r="CB7" s="77" t="s">
        <v>46</v>
      </c>
      <c r="CC7" s="77" t="s">
        <v>79</v>
      </c>
      <c r="CD7" s="77" t="s">
        <v>84</v>
      </c>
      <c r="CE7" s="77">
        <v>2020</v>
      </c>
      <c r="CF7" s="78">
        <f t="shared" si="2"/>
        <v>8.0141570311070698</v>
      </c>
      <c r="CG7" s="77" t="s">
        <v>106</v>
      </c>
      <c r="CH7" s="77" t="s">
        <v>81</v>
      </c>
      <c r="CI7" s="77" t="s">
        <v>82</v>
      </c>
      <c r="CL7" s="39" t="s">
        <v>46</v>
      </c>
      <c r="CM7" s="39" t="s">
        <v>79</v>
      </c>
      <c r="CN7" s="47" t="s">
        <v>80</v>
      </c>
      <c r="CO7" s="39">
        <v>2020</v>
      </c>
      <c r="CP7" s="78">
        <f>ELC_prices_Balmorel_IT3!F9</f>
        <v>9.1078446070682322</v>
      </c>
      <c r="CQ7" s="77" t="s">
        <v>107</v>
      </c>
      <c r="CR7" s="77" t="s">
        <v>81</v>
      </c>
      <c r="CS7" s="77" t="s">
        <v>82</v>
      </c>
      <c r="CT7" s="77"/>
      <c r="CU7" s="77" t="s">
        <v>46</v>
      </c>
      <c r="CV7" s="77" t="s">
        <v>79</v>
      </c>
      <c r="CW7" s="77" t="s">
        <v>84</v>
      </c>
      <c r="CX7" s="77">
        <v>2020</v>
      </c>
      <c r="CY7" s="78">
        <f t="shared" si="3"/>
        <v>8.6524523767148196</v>
      </c>
      <c r="CZ7" s="77" t="s">
        <v>108</v>
      </c>
      <c r="DA7" s="77" t="s">
        <v>81</v>
      </c>
      <c r="DB7" s="77" t="s">
        <v>82</v>
      </c>
    </row>
    <row r="8" spans="1:106" x14ac:dyDescent="0.3">
      <c r="A8" s="39" t="s">
        <v>47</v>
      </c>
      <c r="B8" s="39" t="s">
        <v>79</v>
      </c>
      <c r="C8" s="47" t="s">
        <v>80</v>
      </c>
      <c r="D8" s="39">
        <v>2020</v>
      </c>
      <c r="E8" s="78">
        <f>ELC_prices_Balmorel_IT3!B10</f>
        <v>9.8181673398290314</v>
      </c>
      <c r="F8" s="46">
        <f t="shared" ref="F8:H8" si="18">E8</f>
        <v>9.8181673398290314</v>
      </c>
      <c r="G8" s="46">
        <f t="shared" si="18"/>
        <v>9.8181673398290314</v>
      </c>
      <c r="H8" s="46">
        <f t="shared" si="18"/>
        <v>9.8181673398290314</v>
      </c>
      <c r="I8" t="s">
        <v>83</v>
      </c>
      <c r="J8" t="s">
        <v>81</v>
      </c>
      <c r="K8" t="s">
        <v>82</v>
      </c>
      <c r="N8" t="s">
        <v>47</v>
      </c>
      <c r="O8" t="s">
        <v>79</v>
      </c>
      <c r="P8" t="s">
        <v>84</v>
      </c>
      <c r="Q8">
        <v>2020</v>
      </c>
      <c r="R8" s="46">
        <f t="shared" si="5"/>
        <v>9.3272589728375799</v>
      </c>
      <c r="S8" s="46">
        <f t="shared" si="6"/>
        <v>9.3272589728375799</v>
      </c>
      <c r="T8" s="46">
        <f t="shared" si="7"/>
        <v>9.3272589728375799</v>
      </c>
      <c r="U8" s="46">
        <f t="shared" si="8"/>
        <v>9.3272589728375799</v>
      </c>
      <c r="V8" s="24" t="s">
        <v>87</v>
      </c>
      <c r="W8" t="s">
        <v>81</v>
      </c>
      <c r="X8" t="s">
        <v>82</v>
      </c>
      <c r="AA8" s="39" t="s">
        <v>47</v>
      </c>
      <c r="AB8" s="39" t="s">
        <v>79</v>
      </c>
      <c r="AC8" s="47" t="s">
        <v>80</v>
      </c>
      <c r="AD8" s="39">
        <v>2020</v>
      </c>
      <c r="AE8" s="78">
        <f>ELC_prices_Balmorel_IT3!E10</f>
        <v>9.5668916102712434</v>
      </c>
      <c r="AF8" s="46">
        <f t="shared" si="9"/>
        <v>9.5668916102712434</v>
      </c>
      <c r="AG8" s="24" t="s">
        <v>85</v>
      </c>
      <c r="AH8" s="24" t="s">
        <v>81</v>
      </c>
      <c r="AI8" s="24" t="s">
        <v>82</v>
      </c>
      <c r="AJ8" s="24"/>
      <c r="AK8" s="24" t="s">
        <v>47</v>
      </c>
      <c r="AL8" s="24" t="s">
        <v>79</v>
      </c>
      <c r="AM8" s="24" t="s">
        <v>84</v>
      </c>
      <c r="AN8" s="24">
        <v>2020</v>
      </c>
      <c r="AO8" s="46">
        <f t="shared" si="10"/>
        <v>9.0885470297576809</v>
      </c>
      <c r="AP8" s="46">
        <f t="shared" si="11"/>
        <v>9.0885470297576809</v>
      </c>
      <c r="AQ8" s="24" t="s">
        <v>86</v>
      </c>
      <c r="AR8" s="24" t="s">
        <v>81</v>
      </c>
      <c r="AS8" s="24" t="s">
        <v>82</v>
      </c>
      <c r="AV8" s="39" t="s">
        <v>47</v>
      </c>
      <c r="AW8" s="39" t="s">
        <v>79</v>
      </c>
      <c r="AX8" s="47" t="s">
        <v>80</v>
      </c>
      <c r="AY8" s="39">
        <v>2020</v>
      </c>
      <c r="AZ8" s="78">
        <f>ELC_prices_Balmorel_IT3!G10</f>
        <v>9.5668725512426871</v>
      </c>
      <c r="BA8" s="46">
        <f t="shared" si="12"/>
        <v>9.5668725512426871</v>
      </c>
      <c r="BB8" s="24" t="s">
        <v>88</v>
      </c>
      <c r="BC8" s="24" t="s">
        <v>81</v>
      </c>
      <c r="BD8" s="24" t="s">
        <v>82</v>
      </c>
      <c r="BE8" s="24"/>
      <c r="BF8" s="24" t="s">
        <v>47</v>
      </c>
      <c r="BG8" s="24" t="s">
        <v>79</v>
      </c>
      <c r="BH8" s="24" t="s">
        <v>84</v>
      </c>
      <c r="BI8" s="24">
        <v>2020</v>
      </c>
      <c r="BJ8" s="46">
        <f t="shared" si="13"/>
        <v>9.0885289236805527</v>
      </c>
      <c r="BK8" s="46">
        <f t="shared" si="14"/>
        <v>9.0885289236805527</v>
      </c>
      <c r="BL8" s="24" t="s">
        <v>89</v>
      </c>
      <c r="BM8" s="24" t="s">
        <v>81</v>
      </c>
      <c r="BN8" s="24" t="s">
        <v>82</v>
      </c>
      <c r="BS8" s="39" t="s">
        <v>47</v>
      </c>
      <c r="BT8" s="39" t="s">
        <v>79</v>
      </c>
      <c r="BU8" s="47" t="s">
        <v>80</v>
      </c>
      <c r="BV8" s="39">
        <v>2020</v>
      </c>
      <c r="BW8" s="78">
        <f>ELC_prices_Balmorel_IT3!D10</f>
        <v>8.4438345854244723</v>
      </c>
      <c r="BX8" s="77" t="s">
        <v>105</v>
      </c>
      <c r="BY8" s="77" t="s">
        <v>81</v>
      </c>
      <c r="BZ8" s="77" t="s">
        <v>82</v>
      </c>
      <c r="CA8" s="77"/>
      <c r="CB8" s="77" t="s">
        <v>47</v>
      </c>
      <c r="CC8" s="77" t="s">
        <v>79</v>
      </c>
      <c r="CD8" s="77" t="s">
        <v>84</v>
      </c>
      <c r="CE8" s="77">
        <v>2020</v>
      </c>
      <c r="CF8" s="78">
        <f t="shared" si="2"/>
        <v>8.0216428561532478</v>
      </c>
      <c r="CG8" s="77" t="s">
        <v>106</v>
      </c>
      <c r="CH8" s="77" t="s">
        <v>81</v>
      </c>
      <c r="CI8" s="77" t="s">
        <v>82</v>
      </c>
      <c r="CL8" s="39" t="s">
        <v>47</v>
      </c>
      <c r="CM8" s="39" t="s">
        <v>79</v>
      </c>
      <c r="CN8" s="47" t="s">
        <v>80</v>
      </c>
      <c r="CO8" s="39">
        <v>2020</v>
      </c>
      <c r="CP8" s="78">
        <f>ELC_prices_Balmorel_IT3!F10</f>
        <v>9.1094031852850801</v>
      </c>
      <c r="CQ8" s="77" t="s">
        <v>107</v>
      </c>
      <c r="CR8" s="77" t="s">
        <v>81</v>
      </c>
      <c r="CS8" s="77" t="s">
        <v>82</v>
      </c>
      <c r="CT8" s="77"/>
      <c r="CU8" s="77" t="s">
        <v>47</v>
      </c>
      <c r="CV8" s="77" t="s">
        <v>79</v>
      </c>
      <c r="CW8" s="77" t="s">
        <v>84</v>
      </c>
      <c r="CX8" s="77">
        <v>2020</v>
      </c>
      <c r="CY8" s="78">
        <f t="shared" si="3"/>
        <v>8.6539330260208249</v>
      </c>
      <c r="CZ8" s="77" t="s">
        <v>108</v>
      </c>
      <c r="DA8" s="77" t="s">
        <v>81</v>
      </c>
      <c r="DB8" s="77" t="s">
        <v>82</v>
      </c>
    </row>
    <row r="9" spans="1:106" x14ac:dyDescent="0.3">
      <c r="A9" s="39" t="s">
        <v>48</v>
      </c>
      <c r="B9" s="39" t="s">
        <v>79</v>
      </c>
      <c r="C9" s="47" t="s">
        <v>80</v>
      </c>
      <c r="D9" s="39">
        <v>2020</v>
      </c>
      <c r="E9" s="78">
        <f>ELC_prices_Balmorel_IT3!B11</f>
        <v>9.8181673398290314</v>
      </c>
      <c r="F9" s="46">
        <f t="shared" ref="F9:H9" si="19">E9</f>
        <v>9.8181673398290314</v>
      </c>
      <c r="G9" s="46">
        <f t="shared" si="19"/>
        <v>9.8181673398290314</v>
      </c>
      <c r="H9" s="46">
        <f t="shared" si="19"/>
        <v>9.8181673398290314</v>
      </c>
      <c r="I9" t="s">
        <v>83</v>
      </c>
      <c r="J9" t="s">
        <v>81</v>
      </c>
      <c r="K9" t="s">
        <v>82</v>
      </c>
      <c r="N9" t="s">
        <v>48</v>
      </c>
      <c r="O9" t="s">
        <v>79</v>
      </c>
      <c r="P9" t="s">
        <v>84</v>
      </c>
      <c r="Q9">
        <v>2020</v>
      </c>
      <c r="R9" s="46">
        <f t="shared" si="5"/>
        <v>9.3272589728375799</v>
      </c>
      <c r="S9" s="46">
        <f t="shared" si="6"/>
        <v>9.3272589728375799</v>
      </c>
      <c r="T9" s="46">
        <f t="shared" si="7"/>
        <v>9.3272589728375799</v>
      </c>
      <c r="U9" s="46">
        <f t="shared" si="8"/>
        <v>9.3272589728375799</v>
      </c>
      <c r="V9" s="24" t="s">
        <v>87</v>
      </c>
      <c r="W9" t="s">
        <v>81</v>
      </c>
      <c r="X9" t="s">
        <v>82</v>
      </c>
      <c r="AA9" s="39" t="s">
        <v>48</v>
      </c>
      <c r="AB9" s="39" t="s">
        <v>79</v>
      </c>
      <c r="AC9" s="47" t="s">
        <v>80</v>
      </c>
      <c r="AD9" s="39">
        <v>2020</v>
      </c>
      <c r="AE9" s="78">
        <f>ELC_prices_Balmorel_IT3!E11</f>
        <v>9.5668916102712434</v>
      </c>
      <c r="AF9" s="46">
        <f t="shared" si="9"/>
        <v>9.5668916102712434</v>
      </c>
      <c r="AG9" s="24" t="s">
        <v>85</v>
      </c>
      <c r="AH9" s="24" t="s">
        <v>81</v>
      </c>
      <c r="AI9" s="24" t="s">
        <v>82</v>
      </c>
      <c r="AJ9" s="24"/>
      <c r="AK9" s="24" t="s">
        <v>48</v>
      </c>
      <c r="AL9" s="24" t="s">
        <v>79</v>
      </c>
      <c r="AM9" s="24" t="s">
        <v>84</v>
      </c>
      <c r="AN9" s="24">
        <v>2020</v>
      </c>
      <c r="AO9" s="46">
        <f t="shared" si="10"/>
        <v>9.0885470297576809</v>
      </c>
      <c r="AP9" s="46">
        <f t="shared" si="11"/>
        <v>9.0885470297576809</v>
      </c>
      <c r="AQ9" s="24" t="s">
        <v>86</v>
      </c>
      <c r="AR9" s="24" t="s">
        <v>81</v>
      </c>
      <c r="AS9" s="24" t="s">
        <v>82</v>
      </c>
      <c r="AV9" s="39" t="s">
        <v>48</v>
      </c>
      <c r="AW9" s="39" t="s">
        <v>79</v>
      </c>
      <c r="AX9" s="47" t="s">
        <v>80</v>
      </c>
      <c r="AY9" s="39">
        <v>2020</v>
      </c>
      <c r="AZ9" s="78">
        <f>ELC_prices_Balmorel_IT3!G11</f>
        <v>9.5668725512426871</v>
      </c>
      <c r="BA9" s="46">
        <f t="shared" si="12"/>
        <v>9.5668725512426871</v>
      </c>
      <c r="BB9" s="24" t="s">
        <v>88</v>
      </c>
      <c r="BC9" s="24" t="s">
        <v>81</v>
      </c>
      <c r="BD9" s="24" t="s">
        <v>82</v>
      </c>
      <c r="BE9" s="24"/>
      <c r="BF9" s="24" t="s">
        <v>48</v>
      </c>
      <c r="BG9" s="24" t="s">
        <v>79</v>
      </c>
      <c r="BH9" s="24" t="s">
        <v>84</v>
      </c>
      <c r="BI9" s="24">
        <v>2020</v>
      </c>
      <c r="BJ9" s="46">
        <f t="shared" si="13"/>
        <v>9.0885289236805527</v>
      </c>
      <c r="BK9" s="46">
        <f t="shared" si="14"/>
        <v>9.0885289236805527</v>
      </c>
      <c r="BL9" s="24" t="s">
        <v>89</v>
      </c>
      <c r="BM9" s="24" t="s">
        <v>81</v>
      </c>
      <c r="BN9" s="24" t="s">
        <v>82</v>
      </c>
      <c r="BS9" s="39" t="s">
        <v>48</v>
      </c>
      <c r="BT9" s="39" t="s">
        <v>79</v>
      </c>
      <c r="BU9" s="47" t="s">
        <v>80</v>
      </c>
      <c r="BV9" s="39">
        <v>2020</v>
      </c>
      <c r="BW9" s="78">
        <f>ELC_prices_Balmorel_IT3!D11</f>
        <v>8.4368209834486283</v>
      </c>
      <c r="BX9" s="77" t="s">
        <v>105</v>
      </c>
      <c r="BY9" s="77" t="s">
        <v>81</v>
      </c>
      <c r="BZ9" s="77" t="s">
        <v>82</v>
      </c>
      <c r="CA9" s="77"/>
      <c r="CB9" s="77" t="s">
        <v>48</v>
      </c>
      <c r="CC9" s="77" t="s">
        <v>79</v>
      </c>
      <c r="CD9" s="77" t="s">
        <v>84</v>
      </c>
      <c r="CE9" s="77">
        <v>2020</v>
      </c>
      <c r="CF9" s="78">
        <f t="shared" si="2"/>
        <v>8.0149799342761963</v>
      </c>
      <c r="CG9" s="77" t="s">
        <v>106</v>
      </c>
      <c r="CH9" s="77" t="s">
        <v>81</v>
      </c>
      <c r="CI9" s="77" t="s">
        <v>82</v>
      </c>
      <c r="CL9" s="39" t="s">
        <v>48</v>
      </c>
      <c r="CM9" s="39" t="s">
        <v>79</v>
      </c>
      <c r="CN9" s="47" t="s">
        <v>80</v>
      </c>
      <c r="CO9" s="39">
        <v>2020</v>
      </c>
      <c r="CP9" s="78">
        <f>ELC_prices_Balmorel_IT3!F11</f>
        <v>9.1023895833092361</v>
      </c>
      <c r="CQ9" s="77" t="s">
        <v>107</v>
      </c>
      <c r="CR9" s="77" t="s">
        <v>81</v>
      </c>
      <c r="CS9" s="77" t="s">
        <v>82</v>
      </c>
      <c r="CT9" s="77"/>
      <c r="CU9" s="77" t="s">
        <v>48</v>
      </c>
      <c r="CV9" s="77" t="s">
        <v>79</v>
      </c>
      <c r="CW9" s="77" t="s">
        <v>84</v>
      </c>
      <c r="CX9" s="77">
        <v>2020</v>
      </c>
      <c r="CY9" s="78">
        <f t="shared" si="3"/>
        <v>8.6472701041437734</v>
      </c>
      <c r="CZ9" s="77" t="s">
        <v>108</v>
      </c>
      <c r="DA9" s="77" t="s">
        <v>81</v>
      </c>
      <c r="DB9" s="77" t="s">
        <v>82</v>
      </c>
    </row>
    <row r="10" spans="1:106" x14ac:dyDescent="0.3">
      <c r="A10" s="39" t="s">
        <v>49</v>
      </c>
      <c r="B10" s="39" t="s">
        <v>79</v>
      </c>
      <c r="C10" s="47" t="s">
        <v>80</v>
      </c>
      <c r="D10" s="39">
        <v>2020</v>
      </c>
      <c r="E10" s="78">
        <f>ELC_prices_Balmorel_IT3!B12</f>
        <v>9.8181673398290314</v>
      </c>
      <c r="F10" s="46">
        <f t="shared" ref="F10:H10" si="20">E10</f>
        <v>9.8181673398290314</v>
      </c>
      <c r="G10" s="46">
        <f t="shared" si="20"/>
        <v>9.8181673398290314</v>
      </c>
      <c r="H10" s="46">
        <f t="shared" si="20"/>
        <v>9.8181673398290314</v>
      </c>
      <c r="I10" t="s">
        <v>83</v>
      </c>
      <c r="J10" t="s">
        <v>81</v>
      </c>
      <c r="K10" t="s">
        <v>82</v>
      </c>
      <c r="N10" t="s">
        <v>49</v>
      </c>
      <c r="O10" t="s">
        <v>79</v>
      </c>
      <c r="P10" t="s">
        <v>84</v>
      </c>
      <c r="Q10">
        <v>2020</v>
      </c>
      <c r="R10" s="46">
        <f t="shared" si="5"/>
        <v>9.3272589728375799</v>
      </c>
      <c r="S10" s="46">
        <f t="shared" si="6"/>
        <v>9.3272589728375799</v>
      </c>
      <c r="T10" s="46">
        <f t="shared" si="7"/>
        <v>9.3272589728375799</v>
      </c>
      <c r="U10" s="46">
        <f t="shared" si="8"/>
        <v>9.3272589728375799</v>
      </c>
      <c r="V10" s="24" t="s">
        <v>87</v>
      </c>
      <c r="W10" t="s">
        <v>81</v>
      </c>
      <c r="X10" t="s">
        <v>82</v>
      </c>
      <c r="AA10" s="39" t="s">
        <v>49</v>
      </c>
      <c r="AB10" s="39" t="s">
        <v>79</v>
      </c>
      <c r="AC10" s="47" t="s">
        <v>80</v>
      </c>
      <c r="AD10" s="39">
        <v>2020</v>
      </c>
      <c r="AE10" s="78">
        <f>ELC_prices_Balmorel_IT3!E12</f>
        <v>9.5630697833905316</v>
      </c>
      <c r="AF10" s="46">
        <f t="shared" si="9"/>
        <v>9.5630697833905316</v>
      </c>
      <c r="AG10" s="24" t="s">
        <v>85</v>
      </c>
      <c r="AH10" s="24" t="s">
        <v>81</v>
      </c>
      <c r="AI10" s="24" t="s">
        <v>82</v>
      </c>
      <c r="AJ10" s="24"/>
      <c r="AK10" s="24" t="s">
        <v>49</v>
      </c>
      <c r="AL10" s="24" t="s">
        <v>79</v>
      </c>
      <c r="AM10" s="24" t="s">
        <v>84</v>
      </c>
      <c r="AN10" s="24">
        <v>2020</v>
      </c>
      <c r="AO10" s="46">
        <f t="shared" si="10"/>
        <v>9.0849162942210047</v>
      </c>
      <c r="AP10" s="46">
        <f t="shared" si="11"/>
        <v>9.0849162942210047</v>
      </c>
      <c r="AQ10" s="24" t="s">
        <v>86</v>
      </c>
      <c r="AR10" s="24" t="s">
        <v>81</v>
      </c>
      <c r="AS10" s="24" t="s">
        <v>82</v>
      </c>
      <c r="AV10" s="39" t="s">
        <v>49</v>
      </c>
      <c r="AW10" s="39" t="s">
        <v>79</v>
      </c>
      <c r="AX10" s="47" t="s">
        <v>80</v>
      </c>
      <c r="AY10" s="39">
        <v>2020</v>
      </c>
      <c r="AZ10" s="78">
        <f>ELC_prices_Balmorel_IT3!G12</f>
        <v>9.5630506938675257</v>
      </c>
      <c r="BA10" s="46">
        <f t="shared" si="12"/>
        <v>9.5630506938675257</v>
      </c>
      <c r="BB10" s="24" t="s">
        <v>88</v>
      </c>
      <c r="BC10" s="24" t="s">
        <v>81</v>
      </c>
      <c r="BD10" s="24" t="s">
        <v>82</v>
      </c>
      <c r="BE10" s="24"/>
      <c r="BF10" s="24" t="s">
        <v>49</v>
      </c>
      <c r="BG10" s="24" t="s">
        <v>79</v>
      </c>
      <c r="BH10" s="24" t="s">
        <v>84</v>
      </c>
      <c r="BI10" s="24">
        <v>2020</v>
      </c>
      <c r="BJ10" s="46">
        <f t="shared" si="13"/>
        <v>9.0848981591741484</v>
      </c>
      <c r="BK10" s="46">
        <f t="shared" si="14"/>
        <v>9.0848981591741484</v>
      </c>
      <c r="BL10" s="24" t="s">
        <v>89</v>
      </c>
      <c r="BM10" s="24" t="s">
        <v>81</v>
      </c>
      <c r="BN10" s="24" t="s">
        <v>82</v>
      </c>
      <c r="BS10" s="39" t="s">
        <v>49</v>
      </c>
      <c r="BT10" s="39" t="s">
        <v>79</v>
      </c>
      <c r="BU10" s="47" t="s">
        <v>80</v>
      </c>
      <c r="BV10" s="39">
        <v>2020</v>
      </c>
      <c r="BW10" s="78">
        <f>ELC_prices_Balmorel_IT3!D12</f>
        <v>8.4396264532086924</v>
      </c>
      <c r="BX10" s="77" t="s">
        <v>105</v>
      </c>
      <c r="BY10" s="77" t="s">
        <v>81</v>
      </c>
      <c r="BZ10" s="77" t="s">
        <v>82</v>
      </c>
      <c r="CA10" s="77"/>
      <c r="CB10" s="77" t="s">
        <v>49</v>
      </c>
      <c r="CC10" s="77" t="s">
        <v>79</v>
      </c>
      <c r="CD10" s="77" t="s">
        <v>84</v>
      </c>
      <c r="CE10" s="77">
        <v>2020</v>
      </c>
      <c r="CF10" s="78">
        <f t="shared" si="2"/>
        <v>8.0176451305482566</v>
      </c>
      <c r="CG10" s="77" t="s">
        <v>106</v>
      </c>
      <c r="CH10" s="77" t="s">
        <v>81</v>
      </c>
      <c r="CI10" s="77" t="s">
        <v>82</v>
      </c>
      <c r="CL10" s="39" t="s">
        <v>49</v>
      </c>
      <c r="CM10" s="39" t="s">
        <v>79</v>
      </c>
      <c r="CN10" s="47" t="s">
        <v>80</v>
      </c>
      <c r="CO10" s="39">
        <v>2020</v>
      </c>
      <c r="CP10" s="78">
        <f>ELC_prices_Balmorel_IT3!F12</f>
        <v>9.1094031852850801</v>
      </c>
      <c r="CQ10" s="77" t="s">
        <v>107</v>
      </c>
      <c r="CR10" s="77" t="s">
        <v>81</v>
      </c>
      <c r="CS10" s="77" t="s">
        <v>82</v>
      </c>
      <c r="CT10" s="77"/>
      <c r="CU10" s="77" t="s">
        <v>49</v>
      </c>
      <c r="CV10" s="77" t="s">
        <v>79</v>
      </c>
      <c r="CW10" s="77" t="s">
        <v>84</v>
      </c>
      <c r="CX10" s="77">
        <v>2020</v>
      </c>
      <c r="CY10" s="78">
        <f t="shared" si="3"/>
        <v>8.6539330260208249</v>
      </c>
      <c r="CZ10" s="77" t="s">
        <v>108</v>
      </c>
      <c r="DA10" s="77" t="s">
        <v>81</v>
      </c>
      <c r="DB10" s="77" t="s">
        <v>82</v>
      </c>
    </row>
    <row r="11" spans="1:106" x14ac:dyDescent="0.3">
      <c r="A11" s="39" t="s">
        <v>50</v>
      </c>
      <c r="B11" s="39" t="s">
        <v>79</v>
      </c>
      <c r="C11" s="47" t="s">
        <v>80</v>
      </c>
      <c r="D11" s="39">
        <v>2020</v>
      </c>
      <c r="E11" s="78">
        <f>ELC_prices_Balmorel_IT3!B13</f>
        <v>3.9197789871700879</v>
      </c>
      <c r="F11" s="46">
        <f t="shared" ref="F11:H11" si="21">E11</f>
        <v>3.9197789871700879</v>
      </c>
      <c r="G11" s="46">
        <f t="shared" si="21"/>
        <v>3.9197789871700879</v>
      </c>
      <c r="H11" s="46">
        <f t="shared" si="21"/>
        <v>3.9197789871700879</v>
      </c>
      <c r="I11" t="s">
        <v>83</v>
      </c>
      <c r="J11" t="s">
        <v>81</v>
      </c>
      <c r="K11" t="s">
        <v>82</v>
      </c>
      <c r="N11" t="s">
        <v>50</v>
      </c>
      <c r="O11" t="s">
        <v>79</v>
      </c>
      <c r="P11" t="s">
        <v>84</v>
      </c>
      <c r="Q11">
        <v>2020</v>
      </c>
      <c r="R11" s="46">
        <f t="shared" si="5"/>
        <v>3.7237900378115834</v>
      </c>
      <c r="S11" s="46">
        <f t="shared" si="6"/>
        <v>3.7237900378115834</v>
      </c>
      <c r="T11" s="46">
        <f t="shared" si="7"/>
        <v>3.7237900378115834</v>
      </c>
      <c r="U11" s="46">
        <f t="shared" si="8"/>
        <v>3.7237900378115834</v>
      </c>
      <c r="V11" s="24" t="s">
        <v>87</v>
      </c>
      <c r="W11" t="s">
        <v>81</v>
      </c>
      <c r="X11" t="s">
        <v>82</v>
      </c>
      <c r="AA11" s="39" t="s">
        <v>50</v>
      </c>
      <c r="AB11" s="39" t="s">
        <v>79</v>
      </c>
      <c r="AC11" s="47" t="s">
        <v>80</v>
      </c>
      <c r="AD11" s="39">
        <v>2020</v>
      </c>
      <c r="AE11" s="78">
        <f>ELC_prices_Balmorel_IT3!E13</f>
        <v>3.821826880711352</v>
      </c>
      <c r="AF11" s="46">
        <f t="shared" si="9"/>
        <v>3.821826880711352</v>
      </c>
      <c r="AG11" s="24" t="s">
        <v>85</v>
      </c>
      <c r="AH11" s="24" t="s">
        <v>81</v>
      </c>
      <c r="AI11" s="24" t="s">
        <v>82</v>
      </c>
      <c r="AJ11" s="24"/>
      <c r="AK11" s="24" t="s">
        <v>50</v>
      </c>
      <c r="AL11" s="24" t="s">
        <v>79</v>
      </c>
      <c r="AM11" s="24" t="s">
        <v>84</v>
      </c>
      <c r="AN11" s="24">
        <v>2020</v>
      </c>
      <c r="AO11" s="46">
        <f t="shared" si="10"/>
        <v>3.6307355366757843</v>
      </c>
      <c r="AP11" s="46">
        <f t="shared" si="11"/>
        <v>3.6307355366757843</v>
      </c>
      <c r="AQ11" s="24" t="s">
        <v>86</v>
      </c>
      <c r="AR11" s="24" t="s">
        <v>81</v>
      </c>
      <c r="AS11" s="24" t="s">
        <v>82</v>
      </c>
      <c r="AV11" s="39" t="s">
        <v>50</v>
      </c>
      <c r="AW11" s="39" t="s">
        <v>79</v>
      </c>
      <c r="AX11" s="47" t="s">
        <v>80</v>
      </c>
      <c r="AY11" s="39">
        <v>2020</v>
      </c>
      <c r="AZ11" s="78">
        <f>ELC_prices_Balmorel_IT3!G13</f>
        <v>3.8218573751571276</v>
      </c>
      <c r="BA11" s="46">
        <f t="shared" si="12"/>
        <v>3.8218573751571276</v>
      </c>
      <c r="BB11" s="24" t="s">
        <v>88</v>
      </c>
      <c r="BC11" s="24" t="s">
        <v>81</v>
      </c>
      <c r="BD11" s="24" t="s">
        <v>82</v>
      </c>
      <c r="BE11" s="24"/>
      <c r="BF11" s="24" t="s">
        <v>50</v>
      </c>
      <c r="BG11" s="24" t="s">
        <v>79</v>
      </c>
      <c r="BH11" s="24" t="s">
        <v>84</v>
      </c>
      <c r="BI11" s="24">
        <v>2020</v>
      </c>
      <c r="BJ11" s="46">
        <f t="shared" si="13"/>
        <v>3.6307645063992711</v>
      </c>
      <c r="BK11" s="46">
        <f t="shared" si="14"/>
        <v>3.6307645063992711</v>
      </c>
      <c r="BL11" s="24" t="s">
        <v>89</v>
      </c>
      <c r="BM11" s="24" t="s">
        <v>81</v>
      </c>
      <c r="BN11" s="24" t="s">
        <v>82</v>
      </c>
      <c r="BS11" s="39" t="s">
        <v>50</v>
      </c>
      <c r="BT11" s="39" t="s">
        <v>79</v>
      </c>
      <c r="BU11" s="47" t="s">
        <v>80</v>
      </c>
      <c r="BV11" s="39">
        <v>2020</v>
      </c>
      <c r="BW11" s="78">
        <f>ELC_prices_Balmorel_IT3!D13</f>
        <v>3.9977241565046064</v>
      </c>
      <c r="BX11" s="77" t="s">
        <v>105</v>
      </c>
      <c r="BY11" s="77" t="s">
        <v>81</v>
      </c>
      <c r="BZ11" s="77" t="s">
        <v>82</v>
      </c>
      <c r="CA11" s="77"/>
      <c r="CB11" s="77" t="s">
        <v>50</v>
      </c>
      <c r="CC11" s="77" t="s">
        <v>79</v>
      </c>
      <c r="CD11" s="77" t="s">
        <v>84</v>
      </c>
      <c r="CE11" s="77">
        <v>2020</v>
      </c>
      <c r="CF11" s="78">
        <f t="shared" si="2"/>
        <v>3.7978379486793759</v>
      </c>
      <c r="CG11" s="77" t="s">
        <v>106</v>
      </c>
      <c r="CH11" s="77" t="s">
        <v>81</v>
      </c>
      <c r="CI11" s="77" t="s">
        <v>82</v>
      </c>
      <c r="CL11" s="39" t="s">
        <v>50</v>
      </c>
      <c r="CM11" s="39" t="s">
        <v>79</v>
      </c>
      <c r="CN11" s="47" t="s">
        <v>80</v>
      </c>
      <c r="CO11" s="39">
        <v>2020</v>
      </c>
      <c r="CP11" s="78">
        <f>ELC_prices_Balmorel_IT3!F13</f>
        <v>3.9977531262280106</v>
      </c>
      <c r="CQ11" s="77" t="s">
        <v>107</v>
      </c>
      <c r="CR11" s="77" t="s">
        <v>81</v>
      </c>
      <c r="CS11" s="77" t="s">
        <v>82</v>
      </c>
      <c r="CT11" s="77"/>
      <c r="CU11" s="77" t="s">
        <v>50</v>
      </c>
      <c r="CV11" s="77" t="s">
        <v>79</v>
      </c>
      <c r="CW11" s="77" t="s">
        <v>84</v>
      </c>
      <c r="CX11" s="77">
        <v>2020</v>
      </c>
      <c r="CY11" s="78">
        <f t="shared" si="3"/>
        <v>3.7978654699166099</v>
      </c>
      <c r="CZ11" s="77" t="s">
        <v>108</v>
      </c>
      <c r="DA11" s="77" t="s">
        <v>81</v>
      </c>
      <c r="DB11" s="77" t="s">
        <v>82</v>
      </c>
    </row>
    <row r="12" spans="1:106" x14ac:dyDescent="0.3">
      <c r="A12" s="39" t="s">
        <v>51</v>
      </c>
      <c r="B12" s="39" t="s">
        <v>79</v>
      </c>
      <c r="C12" s="47" t="s">
        <v>80</v>
      </c>
      <c r="D12" s="39">
        <v>2020</v>
      </c>
      <c r="E12" s="78">
        <f>ELC_prices_Balmorel_IT3!B14</f>
        <v>3.9197789871701203</v>
      </c>
      <c r="F12" s="46">
        <f t="shared" ref="F12:H12" si="22">E12</f>
        <v>3.9197789871701203</v>
      </c>
      <c r="G12" s="46">
        <f t="shared" si="22"/>
        <v>3.9197789871701203</v>
      </c>
      <c r="H12" s="46">
        <f t="shared" si="22"/>
        <v>3.9197789871701203</v>
      </c>
      <c r="I12" t="s">
        <v>83</v>
      </c>
      <c r="J12" t="s">
        <v>81</v>
      </c>
      <c r="K12" t="s">
        <v>82</v>
      </c>
      <c r="N12" t="s">
        <v>51</v>
      </c>
      <c r="O12" t="s">
        <v>79</v>
      </c>
      <c r="P12" t="s">
        <v>84</v>
      </c>
      <c r="Q12">
        <v>2020</v>
      </c>
      <c r="R12" s="46">
        <f t="shared" si="5"/>
        <v>3.723790037811614</v>
      </c>
      <c r="S12" s="46">
        <f t="shared" si="6"/>
        <v>3.723790037811614</v>
      </c>
      <c r="T12" s="46">
        <f t="shared" si="7"/>
        <v>3.723790037811614</v>
      </c>
      <c r="U12" s="46">
        <f t="shared" si="8"/>
        <v>3.723790037811614</v>
      </c>
      <c r="V12" s="24" t="s">
        <v>87</v>
      </c>
      <c r="W12" t="s">
        <v>81</v>
      </c>
      <c r="X12" t="s">
        <v>82</v>
      </c>
      <c r="AA12" s="39" t="s">
        <v>51</v>
      </c>
      <c r="AB12" s="39" t="s">
        <v>79</v>
      </c>
      <c r="AC12" s="47" t="s">
        <v>80</v>
      </c>
      <c r="AD12" s="39">
        <v>2020</v>
      </c>
      <c r="AE12" s="78">
        <f>ELC_prices_Balmorel_IT3!E14</f>
        <v>3.8218268807113605</v>
      </c>
      <c r="AF12" s="46">
        <f t="shared" si="9"/>
        <v>3.8218268807113605</v>
      </c>
      <c r="AG12" s="24" t="s">
        <v>85</v>
      </c>
      <c r="AH12" s="24" t="s">
        <v>81</v>
      </c>
      <c r="AI12" s="24" t="s">
        <v>82</v>
      </c>
      <c r="AJ12" s="24"/>
      <c r="AK12" s="24" t="s">
        <v>51</v>
      </c>
      <c r="AL12" s="24" t="s">
        <v>79</v>
      </c>
      <c r="AM12" s="24" t="s">
        <v>84</v>
      </c>
      <c r="AN12" s="24">
        <v>2020</v>
      </c>
      <c r="AO12" s="46">
        <f t="shared" si="10"/>
        <v>3.6307355366757923</v>
      </c>
      <c r="AP12" s="46">
        <f t="shared" si="11"/>
        <v>3.6307355366757923</v>
      </c>
      <c r="AQ12" s="24" t="s">
        <v>86</v>
      </c>
      <c r="AR12" s="24" t="s">
        <v>81</v>
      </c>
      <c r="AS12" s="24" t="s">
        <v>82</v>
      </c>
      <c r="AV12" s="39" t="s">
        <v>51</v>
      </c>
      <c r="AW12" s="39" t="s">
        <v>79</v>
      </c>
      <c r="AX12" s="47" t="s">
        <v>80</v>
      </c>
      <c r="AY12" s="39">
        <v>2020</v>
      </c>
      <c r="AZ12" s="78">
        <f>ELC_prices_Balmorel_IT3!G14</f>
        <v>3.8218573751571316</v>
      </c>
      <c r="BA12" s="46">
        <f t="shared" si="12"/>
        <v>3.8218573751571316</v>
      </c>
      <c r="BB12" s="24" t="s">
        <v>88</v>
      </c>
      <c r="BC12" s="24" t="s">
        <v>81</v>
      </c>
      <c r="BD12" s="24" t="s">
        <v>82</v>
      </c>
      <c r="BE12" s="24"/>
      <c r="BF12" s="24" t="s">
        <v>51</v>
      </c>
      <c r="BG12" s="24" t="s">
        <v>79</v>
      </c>
      <c r="BH12" s="24" t="s">
        <v>84</v>
      </c>
      <c r="BI12" s="24">
        <v>2020</v>
      </c>
      <c r="BJ12" s="46">
        <f t="shared" si="13"/>
        <v>3.6307645063992751</v>
      </c>
      <c r="BK12" s="46">
        <f t="shared" si="14"/>
        <v>3.6307645063992751</v>
      </c>
      <c r="BL12" s="24" t="s">
        <v>89</v>
      </c>
      <c r="BM12" s="24" t="s">
        <v>81</v>
      </c>
      <c r="BN12" s="24" t="s">
        <v>82</v>
      </c>
      <c r="BS12" s="39" t="s">
        <v>51</v>
      </c>
      <c r="BT12" s="39" t="s">
        <v>79</v>
      </c>
      <c r="BU12" s="47" t="s">
        <v>80</v>
      </c>
      <c r="BV12" s="39">
        <v>2020</v>
      </c>
      <c r="BW12" s="78">
        <f>ELC_prices_Balmorel_IT3!D14</f>
        <v>3.9977241565046162</v>
      </c>
      <c r="BX12" s="77" t="s">
        <v>105</v>
      </c>
      <c r="BY12" s="77" t="s">
        <v>81</v>
      </c>
      <c r="BZ12" s="77" t="s">
        <v>82</v>
      </c>
      <c r="CA12" s="77"/>
      <c r="CB12" s="77" t="s">
        <v>51</v>
      </c>
      <c r="CC12" s="77" t="s">
        <v>79</v>
      </c>
      <c r="CD12" s="77" t="s">
        <v>84</v>
      </c>
      <c r="CE12" s="77">
        <v>2020</v>
      </c>
      <c r="CF12" s="78">
        <f t="shared" si="2"/>
        <v>3.7978379486793852</v>
      </c>
      <c r="CG12" s="77" t="s">
        <v>106</v>
      </c>
      <c r="CH12" s="77" t="s">
        <v>81</v>
      </c>
      <c r="CI12" s="77" t="s">
        <v>82</v>
      </c>
      <c r="CL12" s="39" t="s">
        <v>51</v>
      </c>
      <c r="CM12" s="39" t="s">
        <v>79</v>
      </c>
      <c r="CN12" s="47" t="s">
        <v>80</v>
      </c>
      <c r="CO12" s="39">
        <v>2020</v>
      </c>
      <c r="CP12" s="78">
        <f>ELC_prices_Balmorel_IT3!F14</f>
        <v>3.9977531262280492</v>
      </c>
      <c r="CQ12" s="77" t="s">
        <v>107</v>
      </c>
      <c r="CR12" s="77" t="s">
        <v>81</v>
      </c>
      <c r="CS12" s="77" t="s">
        <v>82</v>
      </c>
      <c r="CT12" s="77"/>
      <c r="CU12" s="77" t="s">
        <v>51</v>
      </c>
      <c r="CV12" s="77" t="s">
        <v>79</v>
      </c>
      <c r="CW12" s="77" t="s">
        <v>84</v>
      </c>
      <c r="CX12" s="77">
        <v>2020</v>
      </c>
      <c r="CY12" s="78">
        <f t="shared" si="3"/>
        <v>3.7978654699166468</v>
      </c>
      <c r="CZ12" s="77" t="s">
        <v>108</v>
      </c>
      <c r="DA12" s="77" t="s">
        <v>81</v>
      </c>
      <c r="DB12" s="77" t="s">
        <v>82</v>
      </c>
    </row>
    <row r="13" spans="1:106" x14ac:dyDescent="0.3">
      <c r="A13" s="39" t="s">
        <v>52</v>
      </c>
      <c r="B13" s="39" t="s">
        <v>79</v>
      </c>
      <c r="C13" s="47" t="s">
        <v>80</v>
      </c>
      <c r="D13" s="39">
        <v>2020</v>
      </c>
      <c r="E13" s="78">
        <f>ELC_prices_Balmorel_IT3!B15</f>
        <v>3.9197789871701203</v>
      </c>
      <c r="F13" s="46">
        <f t="shared" ref="F13:H13" si="23">E13</f>
        <v>3.9197789871701203</v>
      </c>
      <c r="G13" s="46">
        <f t="shared" si="23"/>
        <v>3.9197789871701203</v>
      </c>
      <c r="H13" s="46">
        <f t="shared" si="23"/>
        <v>3.9197789871701203</v>
      </c>
      <c r="I13" t="s">
        <v>83</v>
      </c>
      <c r="J13" t="s">
        <v>81</v>
      </c>
      <c r="K13" t="s">
        <v>82</v>
      </c>
      <c r="N13" t="s">
        <v>52</v>
      </c>
      <c r="O13" t="s">
        <v>79</v>
      </c>
      <c r="P13" t="s">
        <v>84</v>
      </c>
      <c r="Q13">
        <v>2020</v>
      </c>
      <c r="R13" s="46">
        <f t="shared" si="5"/>
        <v>3.723790037811614</v>
      </c>
      <c r="S13" s="46">
        <f t="shared" si="6"/>
        <v>3.723790037811614</v>
      </c>
      <c r="T13" s="46">
        <f t="shared" si="7"/>
        <v>3.723790037811614</v>
      </c>
      <c r="U13" s="46">
        <f t="shared" si="8"/>
        <v>3.723790037811614</v>
      </c>
      <c r="V13" s="24" t="s">
        <v>87</v>
      </c>
      <c r="W13" t="s">
        <v>81</v>
      </c>
      <c r="X13" t="s">
        <v>82</v>
      </c>
      <c r="AA13" s="39" t="s">
        <v>52</v>
      </c>
      <c r="AB13" s="39" t="s">
        <v>79</v>
      </c>
      <c r="AC13" s="47" t="s">
        <v>80</v>
      </c>
      <c r="AD13" s="39">
        <v>2020</v>
      </c>
      <c r="AE13" s="78">
        <f>ELC_prices_Balmorel_IT3!E15</f>
        <v>3.8218268807113605</v>
      </c>
      <c r="AF13" s="46">
        <f t="shared" si="9"/>
        <v>3.8218268807113605</v>
      </c>
      <c r="AG13" s="24" t="s">
        <v>85</v>
      </c>
      <c r="AH13" s="24" t="s">
        <v>81</v>
      </c>
      <c r="AI13" s="24" t="s">
        <v>82</v>
      </c>
      <c r="AJ13" s="24"/>
      <c r="AK13" s="24" t="s">
        <v>52</v>
      </c>
      <c r="AL13" s="24" t="s">
        <v>79</v>
      </c>
      <c r="AM13" s="24" t="s">
        <v>84</v>
      </c>
      <c r="AN13" s="24">
        <v>2020</v>
      </c>
      <c r="AO13" s="46">
        <f t="shared" si="10"/>
        <v>3.6307355366757923</v>
      </c>
      <c r="AP13" s="46">
        <f t="shared" si="11"/>
        <v>3.6307355366757923</v>
      </c>
      <c r="AQ13" s="24" t="s">
        <v>86</v>
      </c>
      <c r="AR13" s="24" t="s">
        <v>81</v>
      </c>
      <c r="AS13" s="24" t="s">
        <v>82</v>
      </c>
      <c r="AV13" s="39" t="s">
        <v>52</v>
      </c>
      <c r="AW13" s="39" t="s">
        <v>79</v>
      </c>
      <c r="AX13" s="47" t="s">
        <v>80</v>
      </c>
      <c r="AY13" s="39">
        <v>2020</v>
      </c>
      <c r="AZ13" s="78">
        <f>ELC_prices_Balmorel_IT3!G15</f>
        <v>3.8218573751571316</v>
      </c>
      <c r="BA13" s="46">
        <f t="shared" si="12"/>
        <v>3.8218573751571316</v>
      </c>
      <c r="BB13" s="24" t="s">
        <v>88</v>
      </c>
      <c r="BC13" s="24" t="s">
        <v>81</v>
      </c>
      <c r="BD13" s="24" t="s">
        <v>82</v>
      </c>
      <c r="BE13" s="24"/>
      <c r="BF13" s="24" t="s">
        <v>52</v>
      </c>
      <c r="BG13" s="24" t="s">
        <v>79</v>
      </c>
      <c r="BH13" s="24" t="s">
        <v>84</v>
      </c>
      <c r="BI13" s="24">
        <v>2020</v>
      </c>
      <c r="BJ13" s="46">
        <f t="shared" si="13"/>
        <v>3.6307645063992751</v>
      </c>
      <c r="BK13" s="46">
        <f t="shared" si="14"/>
        <v>3.6307645063992751</v>
      </c>
      <c r="BL13" s="24" t="s">
        <v>89</v>
      </c>
      <c r="BM13" s="24" t="s">
        <v>81</v>
      </c>
      <c r="BN13" s="24" t="s">
        <v>82</v>
      </c>
      <c r="BS13" s="39" t="s">
        <v>52</v>
      </c>
      <c r="BT13" s="39" t="s">
        <v>79</v>
      </c>
      <c r="BU13" s="47" t="s">
        <v>80</v>
      </c>
      <c r="BV13" s="39">
        <v>2020</v>
      </c>
      <c r="BW13" s="78">
        <f>ELC_prices_Balmorel_IT3!D15</f>
        <v>3.9977241565046162</v>
      </c>
      <c r="BX13" s="77" t="s">
        <v>105</v>
      </c>
      <c r="BY13" s="77" t="s">
        <v>81</v>
      </c>
      <c r="BZ13" s="77" t="s">
        <v>82</v>
      </c>
      <c r="CA13" s="77"/>
      <c r="CB13" s="77" t="s">
        <v>52</v>
      </c>
      <c r="CC13" s="77" t="s">
        <v>79</v>
      </c>
      <c r="CD13" s="77" t="s">
        <v>84</v>
      </c>
      <c r="CE13" s="77">
        <v>2020</v>
      </c>
      <c r="CF13" s="78">
        <f t="shared" si="2"/>
        <v>3.7978379486793852</v>
      </c>
      <c r="CG13" s="77" t="s">
        <v>106</v>
      </c>
      <c r="CH13" s="77" t="s">
        <v>81</v>
      </c>
      <c r="CI13" s="77" t="s">
        <v>82</v>
      </c>
      <c r="CL13" s="39" t="s">
        <v>52</v>
      </c>
      <c r="CM13" s="39" t="s">
        <v>79</v>
      </c>
      <c r="CN13" s="47" t="s">
        <v>80</v>
      </c>
      <c r="CO13" s="39">
        <v>2020</v>
      </c>
      <c r="CP13" s="78">
        <f>ELC_prices_Balmorel_IT3!F15</f>
        <v>3.9977531262280492</v>
      </c>
      <c r="CQ13" s="77" t="s">
        <v>107</v>
      </c>
      <c r="CR13" s="77" t="s">
        <v>81</v>
      </c>
      <c r="CS13" s="77" t="s">
        <v>82</v>
      </c>
      <c r="CT13" s="77"/>
      <c r="CU13" s="77" t="s">
        <v>52</v>
      </c>
      <c r="CV13" s="77" t="s">
        <v>79</v>
      </c>
      <c r="CW13" s="77" t="s">
        <v>84</v>
      </c>
      <c r="CX13" s="77">
        <v>2020</v>
      </c>
      <c r="CY13" s="78">
        <f t="shared" si="3"/>
        <v>3.7978654699166468</v>
      </c>
      <c r="CZ13" s="77" t="s">
        <v>108</v>
      </c>
      <c r="DA13" s="77" t="s">
        <v>81</v>
      </c>
      <c r="DB13" s="77" t="s">
        <v>82</v>
      </c>
    </row>
    <row r="14" spans="1:106" x14ac:dyDescent="0.3">
      <c r="A14" s="39" t="s">
        <v>53</v>
      </c>
      <c r="B14" s="39" t="s">
        <v>79</v>
      </c>
      <c r="C14" s="47" t="s">
        <v>80</v>
      </c>
      <c r="D14" s="39">
        <v>2020</v>
      </c>
      <c r="E14" s="78">
        <f>ELC_prices_Balmorel_IT3!B16</f>
        <v>3.9197789871701203</v>
      </c>
      <c r="F14" s="46">
        <f t="shared" ref="F14:H14" si="24">E14</f>
        <v>3.9197789871701203</v>
      </c>
      <c r="G14" s="46">
        <f t="shared" si="24"/>
        <v>3.9197789871701203</v>
      </c>
      <c r="H14" s="46">
        <f t="shared" si="24"/>
        <v>3.9197789871701203</v>
      </c>
      <c r="I14" t="s">
        <v>83</v>
      </c>
      <c r="J14" t="s">
        <v>81</v>
      </c>
      <c r="K14" t="s">
        <v>82</v>
      </c>
      <c r="N14" t="s">
        <v>53</v>
      </c>
      <c r="O14" t="s">
        <v>79</v>
      </c>
      <c r="P14" t="s">
        <v>84</v>
      </c>
      <c r="Q14">
        <v>2020</v>
      </c>
      <c r="R14" s="46">
        <f t="shared" si="5"/>
        <v>3.723790037811614</v>
      </c>
      <c r="S14" s="46">
        <f t="shared" si="6"/>
        <v>3.723790037811614</v>
      </c>
      <c r="T14" s="46">
        <f t="shared" si="7"/>
        <v>3.723790037811614</v>
      </c>
      <c r="U14" s="46">
        <f t="shared" si="8"/>
        <v>3.723790037811614</v>
      </c>
      <c r="V14" s="24" t="s">
        <v>87</v>
      </c>
      <c r="W14" t="s">
        <v>81</v>
      </c>
      <c r="X14" t="s">
        <v>82</v>
      </c>
      <c r="AA14" s="39" t="s">
        <v>53</v>
      </c>
      <c r="AB14" s="39" t="s">
        <v>79</v>
      </c>
      <c r="AC14" s="47" t="s">
        <v>80</v>
      </c>
      <c r="AD14" s="39">
        <v>2020</v>
      </c>
      <c r="AE14" s="78">
        <f>ELC_prices_Balmorel_IT3!E16</f>
        <v>3.8218268807113605</v>
      </c>
      <c r="AF14" s="46">
        <f t="shared" si="9"/>
        <v>3.8218268807113605</v>
      </c>
      <c r="AG14" s="24" t="s">
        <v>85</v>
      </c>
      <c r="AH14" s="24" t="s">
        <v>81</v>
      </c>
      <c r="AI14" s="24" t="s">
        <v>82</v>
      </c>
      <c r="AJ14" s="24"/>
      <c r="AK14" s="24" t="s">
        <v>53</v>
      </c>
      <c r="AL14" s="24" t="s">
        <v>79</v>
      </c>
      <c r="AM14" s="24" t="s">
        <v>84</v>
      </c>
      <c r="AN14" s="24">
        <v>2020</v>
      </c>
      <c r="AO14" s="46">
        <f t="shared" si="10"/>
        <v>3.6307355366757923</v>
      </c>
      <c r="AP14" s="46">
        <f t="shared" si="11"/>
        <v>3.6307355366757923</v>
      </c>
      <c r="AQ14" s="24" t="s">
        <v>86</v>
      </c>
      <c r="AR14" s="24" t="s">
        <v>81</v>
      </c>
      <c r="AS14" s="24" t="s">
        <v>82</v>
      </c>
      <c r="AV14" s="39" t="s">
        <v>53</v>
      </c>
      <c r="AW14" s="39" t="s">
        <v>79</v>
      </c>
      <c r="AX14" s="47" t="s">
        <v>80</v>
      </c>
      <c r="AY14" s="39">
        <v>2020</v>
      </c>
      <c r="AZ14" s="78">
        <f>ELC_prices_Balmorel_IT3!G16</f>
        <v>3.8218573751571316</v>
      </c>
      <c r="BA14" s="46">
        <f t="shared" si="12"/>
        <v>3.8218573751571316</v>
      </c>
      <c r="BB14" s="24" t="s">
        <v>88</v>
      </c>
      <c r="BC14" s="24" t="s">
        <v>81</v>
      </c>
      <c r="BD14" s="24" t="s">
        <v>82</v>
      </c>
      <c r="BE14" s="24"/>
      <c r="BF14" s="24" t="s">
        <v>53</v>
      </c>
      <c r="BG14" s="24" t="s">
        <v>79</v>
      </c>
      <c r="BH14" s="24" t="s">
        <v>84</v>
      </c>
      <c r="BI14" s="24">
        <v>2020</v>
      </c>
      <c r="BJ14" s="46">
        <f t="shared" si="13"/>
        <v>3.6307645063992751</v>
      </c>
      <c r="BK14" s="46">
        <f t="shared" si="14"/>
        <v>3.6307645063992751</v>
      </c>
      <c r="BL14" s="24" t="s">
        <v>89</v>
      </c>
      <c r="BM14" s="24" t="s">
        <v>81</v>
      </c>
      <c r="BN14" s="24" t="s">
        <v>82</v>
      </c>
      <c r="BS14" s="39" t="s">
        <v>53</v>
      </c>
      <c r="BT14" s="39" t="s">
        <v>79</v>
      </c>
      <c r="BU14" s="47" t="s">
        <v>80</v>
      </c>
      <c r="BV14" s="39">
        <v>2020</v>
      </c>
      <c r="BW14" s="78">
        <f>ELC_prices_Balmorel_IT3!D16</f>
        <v>3.9977241565046162</v>
      </c>
      <c r="BX14" s="77" t="s">
        <v>105</v>
      </c>
      <c r="BY14" s="77" t="s">
        <v>81</v>
      </c>
      <c r="BZ14" s="77" t="s">
        <v>82</v>
      </c>
      <c r="CA14" s="77"/>
      <c r="CB14" s="77" t="s">
        <v>53</v>
      </c>
      <c r="CC14" s="77" t="s">
        <v>79</v>
      </c>
      <c r="CD14" s="77" t="s">
        <v>84</v>
      </c>
      <c r="CE14" s="77">
        <v>2020</v>
      </c>
      <c r="CF14" s="78">
        <f t="shared" si="2"/>
        <v>3.7978379486793852</v>
      </c>
      <c r="CG14" s="77" t="s">
        <v>106</v>
      </c>
      <c r="CH14" s="77" t="s">
        <v>81</v>
      </c>
      <c r="CI14" s="77" t="s">
        <v>82</v>
      </c>
      <c r="CL14" s="39" t="s">
        <v>53</v>
      </c>
      <c r="CM14" s="39" t="s">
        <v>79</v>
      </c>
      <c r="CN14" s="47" t="s">
        <v>80</v>
      </c>
      <c r="CO14" s="39">
        <v>2020</v>
      </c>
      <c r="CP14" s="78">
        <f>ELC_prices_Balmorel_IT3!F16</f>
        <v>3.9977531262280492</v>
      </c>
      <c r="CQ14" s="77" t="s">
        <v>107</v>
      </c>
      <c r="CR14" s="77" t="s">
        <v>81</v>
      </c>
      <c r="CS14" s="77" t="s">
        <v>82</v>
      </c>
      <c r="CT14" s="77"/>
      <c r="CU14" s="77" t="s">
        <v>53</v>
      </c>
      <c r="CV14" s="77" t="s">
        <v>79</v>
      </c>
      <c r="CW14" s="77" t="s">
        <v>84</v>
      </c>
      <c r="CX14" s="77">
        <v>2020</v>
      </c>
      <c r="CY14" s="78">
        <f t="shared" si="3"/>
        <v>3.7978654699166468</v>
      </c>
      <c r="CZ14" s="77" t="s">
        <v>108</v>
      </c>
      <c r="DA14" s="77" t="s">
        <v>81</v>
      </c>
      <c r="DB14" s="77" t="s">
        <v>82</v>
      </c>
    </row>
    <row r="15" spans="1:106" x14ac:dyDescent="0.3">
      <c r="A15" s="39" t="s">
        <v>54</v>
      </c>
      <c r="B15" s="39" t="s">
        <v>79</v>
      </c>
      <c r="C15" s="47" t="s">
        <v>80</v>
      </c>
      <c r="D15" s="39">
        <v>2020</v>
      </c>
      <c r="E15" s="78">
        <f>ELC_prices_Balmorel_IT3!B17</f>
        <v>3.9197789871701345</v>
      </c>
      <c r="F15" s="46">
        <f t="shared" ref="F15:H15" si="25">E15</f>
        <v>3.9197789871701345</v>
      </c>
      <c r="G15" s="46">
        <f t="shared" si="25"/>
        <v>3.9197789871701345</v>
      </c>
      <c r="H15" s="46">
        <f t="shared" si="25"/>
        <v>3.9197789871701345</v>
      </c>
      <c r="I15" t="s">
        <v>83</v>
      </c>
      <c r="J15" t="s">
        <v>81</v>
      </c>
      <c r="K15" t="s">
        <v>82</v>
      </c>
      <c r="N15" t="s">
        <v>54</v>
      </c>
      <c r="O15" t="s">
        <v>79</v>
      </c>
      <c r="P15" t="s">
        <v>84</v>
      </c>
      <c r="Q15">
        <v>2020</v>
      </c>
      <c r="R15" s="46">
        <f t="shared" si="5"/>
        <v>3.7237900378116278</v>
      </c>
      <c r="S15" s="46">
        <f t="shared" si="6"/>
        <v>3.7237900378116278</v>
      </c>
      <c r="T15" s="46">
        <f t="shared" si="7"/>
        <v>3.7237900378116278</v>
      </c>
      <c r="U15" s="46">
        <f t="shared" si="8"/>
        <v>3.7237900378116278</v>
      </c>
      <c r="V15" s="24" t="s">
        <v>87</v>
      </c>
      <c r="W15" t="s">
        <v>81</v>
      </c>
      <c r="X15" t="s">
        <v>82</v>
      </c>
      <c r="AA15" s="39" t="s">
        <v>54</v>
      </c>
      <c r="AB15" s="39" t="s">
        <v>79</v>
      </c>
      <c r="AC15" s="47" t="s">
        <v>80</v>
      </c>
      <c r="AD15" s="39">
        <v>2020</v>
      </c>
      <c r="AE15" s="78">
        <f>ELC_prices_Balmorel_IT3!E17</f>
        <v>3.821826880711364</v>
      </c>
      <c r="AF15" s="46">
        <f t="shared" si="9"/>
        <v>3.821826880711364</v>
      </c>
      <c r="AG15" s="24" t="s">
        <v>85</v>
      </c>
      <c r="AH15" s="24" t="s">
        <v>81</v>
      </c>
      <c r="AI15" s="24" t="s">
        <v>82</v>
      </c>
      <c r="AJ15" s="24"/>
      <c r="AK15" s="24" t="s">
        <v>54</v>
      </c>
      <c r="AL15" s="24" t="s">
        <v>79</v>
      </c>
      <c r="AM15" s="24" t="s">
        <v>84</v>
      </c>
      <c r="AN15" s="24">
        <v>2020</v>
      </c>
      <c r="AO15" s="46">
        <f t="shared" si="10"/>
        <v>3.6307355366757958</v>
      </c>
      <c r="AP15" s="46">
        <f t="shared" si="11"/>
        <v>3.6307355366757958</v>
      </c>
      <c r="AQ15" s="24" t="s">
        <v>86</v>
      </c>
      <c r="AR15" s="24" t="s">
        <v>81</v>
      </c>
      <c r="AS15" s="24" t="s">
        <v>82</v>
      </c>
      <c r="AV15" s="39" t="s">
        <v>54</v>
      </c>
      <c r="AW15" s="39" t="s">
        <v>79</v>
      </c>
      <c r="AX15" s="47" t="s">
        <v>80</v>
      </c>
      <c r="AY15" s="39">
        <v>2020</v>
      </c>
      <c r="AZ15" s="78">
        <f>ELC_prices_Balmorel_IT3!G17</f>
        <v>3.8218573751571281</v>
      </c>
      <c r="BA15" s="46">
        <f t="shared" si="12"/>
        <v>3.8218573751571281</v>
      </c>
      <c r="BB15" s="24" t="s">
        <v>88</v>
      </c>
      <c r="BC15" s="24" t="s">
        <v>81</v>
      </c>
      <c r="BD15" s="24" t="s">
        <v>82</v>
      </c>
      <c r="BE15" s="24"/>
      <c r="BF15" s="24" t="s">
        <v>54</v>
      </c>
      <c r="BG15" s="24" t="s">
        <v>79</v>
      </c>
      <c r="BH15" s="24" t="s">
        <v>84</v>
      </c>
      <c r="BI15" s="24">
        <v>2020</v>
      </c>
      <c r="BJ15" s="46">
        <f t="shared" si="13"/>
        <v>3.6307645063992715</v>
      </c>
      <c r="BK15" s="46">
        <f t="shared" si="14"/>
        <v>3.6307645063992715</v>
      </c>
      <c r="BL15" s="24" t="s">
        <v>89</v>
      </c>
      <c r="BM15" s="24" t="s">
        <v>81</v>
      </c>
      <c r="BN15" s="24" t="s">
        <v>82</v>
      </c>
      <c r="BS15" s="39" t="s">
        <v>54</v>
      </c>
      <c r="BT15" s="39" t="s">
        <v>79</v>
      </c>
      <c r="BU15" s="47" t="s">
        <v>80</v>
      </c>
      <c r="BV15" s="39">
        <v>2020</v>
      </c>
      <c r="BW15" s="78">
        <f>ELC_prices_Balmorel_IT3!D17</f>
        <v>3.9977241565046304</v>
      </c>
      <c r="BX15" s="77" t="s">
        <v>105</v>
      </c>
      <c r="BY15" s="77" t="s">
        <v>81</v>
      </c>
      <c r="BZ15" s="77" t="s">
        <v>82</v>
      </c>
      <c r="CA15" s="77"/>
      <c r="CB15" s="77" t="s">
        <v>54</v>
      </c>
      <c r="CC15" s="77" t="s">
        <v>79</v>
      </c>
      <c r="CD15" s="77" t="s">
        <v>84</v>
      </c>
      <c r="CE15" s="77">
        <v>2020</v>
      </c>
      <c r="CF15" s="78">
        <f t="shared" si="2"/>
        <v>3.7978379486793985</v>
      </c>
      <c r="CG15" s="77" t="s">
        <v>106</v>
      </c>
      <c r="CH15" s="77" t="s">
        <v>81</v>
      </c>
      <c r="CI15" s="77" t="s">
        <v>82</v>
      </c>
      <c r="CL15" s="39" t="s">
        <v>54</v>
      </c>
      <c r="CM15" s="39" t="s">
        <v>79</v>
      </c>
      <c r="CN15" s="47" t="s">
        <v>80</v>
      </c>
      <c r="CO15" s="39">
        <v>2020</v>
      </c>
      <c r="CP15" s="78">
        <f>ELC_prices_Balmorel_IT3!F17</f>
        <v>3.997753126228067</v>
      </c>
      <c r="CQ15" s="77" t="s">
        <v>107</v>
      </c>
      <c r="CR15" s="77" t="s">
        <v>81</v>
      </c>
      <c r="CS15" s="77" t="s">
        <v>82</v>
      </c>
      <c r="CT15" s="77"/>
      <c r="CU15" s="77" t="s">
        <v>54</v>
      </c>
      <c r="CV15" s="77" t="s">
        <v>79</v>
      </c>
      <c r="CW15" s="77" t="s">
        <v>84</v>
      </c>
      <c r="CX15" s="77">
        <v>2020</v>
      </c>
      <c r="CY15" s="78">
        <f t="shared" si="3"/>
        <v>3.7978654699166636</v>
      </c>
      <c r="CZ15" s="77" t="s">
        <v>108</v>
      </c>
      <c r="DA15" s="77" t="s">
        <v>81</v>
      </c>
      <c r="DB15" s="77" t="s">
        <v>82</v>
      </c>
    </row>
    <row r="16" spans="1:106" x14ac:dyDescent="0.3">
      <c r="A16" s="39" t="s">
        <v>55</v>
      </c>
      <c r="B16" s="39" t="s">
        <v>79</v>
      </c>
      <c r="C16" s="47" t="s">
        <v>80</v>
      </c>
      <c r="D16" s="39">
        <v>2020</v>
      </c>
      <c r="E16" s="78">
        <f>ELC_prices_Balmorel_IT3!B18</f>
        <v>3.9197789871701132</v>
      </c>
      <c r="F16" s="46">
        <f t="shared" ref="F16:H16" si="26">E16</f>
        <v>3.9197789871701132</v>
      </c>
      <c r="G16" s="46">
        <f t="shared" si="26"/>
        <v>3.9197789871701132</v>
      </c>
      <c r="H16" s="46">
        <f t="shared" si="26"/>
        <v>3.9197789871701132</v>
      </c>
      <c r="I16" t="s">
        <v>83</v>
      </c>
      <c r="J16" t="s">
        <v>81</v>
      </c>
      <c r="K16" t="s">
        <v>82</v>
      </c>
      <c r="N16" t="s">
        <v>55</v>
      </c>
      <c r="O16" t="s">
        <v>79</v>
      </c>
      <c r="P16" t="s">
        <v>84</v>
      </c>
      <c r="Q16">
        <v>2020</v>
      </c>
      <c r="R16" s="46">
        <f t="shared" si="5"/>
        <v>3.7237900378116073</v>
      </c>
      <c r="S16" s="46">
        <f t="shared" si="6"/>
        <v>3.7237900378116073</v>
      </c>
      <c r="T16" s="46">
        <f t="shared" si="7"/>
        <v>3.7237900378116073</v>
      </c>
      <c r="U16" s="46">
        <f t="shared" si="8"/>
        <v>3.7237900378116073</v>
      </c>
      <c r="V16" s="24" t="s">
        <v>87</v>
      </c>
      <c r="W16" t="s">
        <v>81</v>
      </c>
      <c r="X16" t="s">
        <v>82</v>
      </c>
      <c r="AA16" s="39" t="s">
        <v>55</v>
      </c>
      <c r="AB16" s="39" t="s">
        <v>79</v>
      </c>
      <c r="AC16" s="47" t="s">
        <v>80</v>
      </c>
      <c r="AD16" s="39">
        <v>2020</v>
      </c>
      <c r="AE16" s="78">
        <f>ELC_prices_Balmorel_IT3!E18</f>
        <v>3.8218268807113818</v>
      </c>
      <c r="AF16" s="46">
        <f t="shared" si="9"/>
        <v>3.8218268807113818</v>
      </c>
      <c r="AG16" s="24" t="s">
        <v>85</v>
      </c>
      <c r="AH16" s="24" t="s">
        <v>81</v>
      </c>
      <c r="AI16" s="24" t="s">
        <v>82</v>
      </c>
      <c r="AJ16" s="24"/>
      <c r="AK16" s="24" t="s">
        <v>55</v>
      </c>
      <c r="AL16" s="24" t="s">
        <v>79</v>
      </c>
      <c r="AM16" s="24" t="s">
        <v>84</v>
      </c>
      <c r="AN16" s="24">
        <v>2020</v>
      </c>
      <c r="AO16" s="46">
        <f t="shared" si="10"/>
        <v>3.6307355366758127</v>
      </c>
      <c r="AP16" s="46">
        <f t="shared" si="11"/>
        <v>3.6307355366758127</v>
      </c>
      <c r="AQ16" s="24" t="s">
        <v>86</v>
      </c>
      <c r="AR16" s="24" t="s">
        <v>81</v>
      </c>
      <c r="AS16" s="24" t="s">
        <v>82</v>
      </c>
      <c r="AV16" s="39" t="s">
        <v>55</v>
      </c>
      <c r="AW16" s="39" t="s">
        <v>79</v>
      </c>
      <c r="AX16" s="47" t="s">
        <v>80</v>
      </c>
      <c r="AY16" s="39">
        <v>2020</v>
      </c>
      <c r="AZ16" s="78">
        <f>ELC_prices_Balmorel_IT3!G18</f>
        <v>3.8218573751571094</v>
      </c>
      <c r="BA16" s="46">
        <f t="shared" si="12"/>
        <v>3.8218573751571094</v>
      </c>
      <c r="BB16" s="24" t="s">
        <v>88</v>
      </c>
      <c r="BC16" s="24" t="s">
        <v>81</v>
      </c>
      <c r="BD16" s="24" t="s">
        <v>82</v>
      </c>
      <c r="BE16" s="24"/>
      <c r="BF16" s="24" t="s">
        <v>55</v>
      </c>
      <c r="BG16" s="24" t="s">
        <v>79</v>
      </c>
      <c r="BH16" s="24" t="s">
        <v>84</v>
      </c>
      <c r="BI16" s="24">
        <v>2020</v>
      </c>
      <c r="BJ16" s="46">
        <f t="shared" si="13"/>
        <v>3.6307645063992537</v>
      </c>
      <c r="BK16" s="46">
        <f t="shared" si="14"/>
        <v>3.6307645063992537</v>
      </c>
      <c r="BL16" s="24" t="s">
        <v>89</v>
      </c>
      <c r="BM16" s="24" t="s">
        <v>81</v>
      </c>
      <c r="BN16" s="24" t="s">
        <v>82</v>
      </c>
      <c r="BS16" s="39" t="s">
        <v>55</v>
      </c>
      <c r="BT16" s="39" t="s">
        <v>79</v>
      </c>
      <c r="BU16" s="47" t="s">
        <v>80</v>
      </c>
      <c r="BV16" s="39">
        <v>2020</v>
      </c>
      <c r="BW16" s="78">
        <f>ELC_prices_Balmorel_IT3!D18</f>
        <v>3.9977241565046104</v>
      </c>
      <c r="BX16" s="77" t="s">
        <v>105</v>
      </c>
      <c r="BY16" s="77" t="s">
        <v>81</v>
      </c>
      <c r="BZ16" s="77" t="s">
        <v>82</v>
      </c>
      <c r="CA16" s="77"/>
      <c r="CB16" s="77" t="s">
        <v>55</v>
      </c>
      <c r="CC16" s="77" t="s">
        <v>79</v>
      </c>
      <c r="CD16" s="77" t="s">
        <v>84</v>
      </c>
      <c r="CE16" s="77">
        <v>2020</v>
      </c>
      <c r="CF16" s="78">
        <f t="shared" si="2"/>
        <v>3.7978379486793798</v>
      </c>
      <c r="CG16" s="77" t="s">
        <v>106</v>
      </c>
      <c r="CH16" s="77" t="s">
        <v>81</v>
      </c>
      <c r="CI16" s="77" t="s">
        <v>82</v>
      </c>
      <c r="CL16" s="39" t="s">
        <v>55</v>
      </c>
      <c r="CM16" s="39" t="s">
        <v>79</v>
      </c>
      <c r="CN16" s="47" t="s">
        <v>80</v>
      </c>
      <c r="CO16" s="39">
        <v>2020</v>
      </c>
      <c r="CP16" s="78">
        <f>ELC_prices_Balmorel_IT3!F18</f>
        <v>3.9977531262280639</v>
      </c>
      <c r="CQ16" s="77" t="s">
        <v>107</v>
      </c>
      <c r="CR16" s="77" t="s">
        <v>81</v>
      </c>
      <c r="CS16" s="77" t="s">
        <v>82</v>
      </c>
      <c r="CT16" s="77"/>
      <c r="CU16" s="77" t="s">
        <v>55</v>
      </c>
      <c r="CV16" s="77" t="s">
        <v>79</v>
      </c>
      <c r="CW16" s="77" t="s">
        <v>84</v>
      </c>
      <c r="CX16" s="77">
        <v>2020</v>
      </c>
      <c r="CY16" s="78">
        <f t="shared" si="3"/>
        <v>3.7978654699166605</v>
      </c>
      <c r="CZ16" s="77" t="s">
        <v>108</v>
      </c>
      <c r="DA16" s="77" t="s">
        <v>81</v>
      </c>
      <c r="DB16" s="77" t="s">
        <v>82</v>
      </c>
    </row>
    <row r="17" spans="1:106" x14ac:dyDescent="0.3">
      <c r="A17" s="39" t="s">
        <v>56</v>
      </c>
      <c r="B17" s="39" t="s">
        <v>79</v>
      </c>
      <c r="C17" s="47" t="s">
        <v>80</v>
      </c>
      <c r="D17" s="39">
        <v>2020</v>
      </c>
      <c r="E17" s="78">
        <f>ELC_prices_Balmorel_IT3!B19</f>
        <v>3.9197789871701132</v>
      </c>
      <c r="F17" s="46">
        <f t="shared" ref="F17:H17" si="27">E17</f>
        <v>3.9197789871701132</v>
      </c>
      <c r="G17" s="46">
        <f t="shared" si="27"/>
        <v>3.9197789871701132</v>
      </c>
      <c r="H17" s="46">
        <f t="shared" si="27"/>
        <v>3.9197789871701132</v>
      </c>
      <c r="I17" t="s">
        <v>83</v>
      </c>
      <c r="J17" t="s">
        <v>81</v>
      </c>
      <c r="K17" t="s">
        <v>82</v>
      </c>
      <c r="N17" t="s">
        <v>56</v>
      </c>
      <c r="O17" t="s">
        <v>79</v>
      </c>
      <c r="P17" t="s">
        <v>84</v>
      </c>
      <c r="Q17">
        <v>2020</v>
      </c>
      <c r="R17" s="46">
        <f t="shared" si="5"/>
        <v>3.7237900378116073</v>
      </c>
      <c r="S17" s="46">
        <f t="shared" si="6"/>
        <v>3.7237900378116073</v>
      </c>
      <c r="T17" s="46">
        <f t="shared" si="7"/>
        <v>3.7237900378116073</v>
      </c>
      <c r="U17" s="46">
        <f t="shared" si="8"/>
        <v>3.7237900378116073</v>
      </c>
      <c r="V17" s="24" t="s">
        <v>87</v>
      </c>
      <c r="W17" t="s">
        <v>81</v>
      </c>
      <c r="X17" t="s">
        <v>82</v>
      </c>
      <c r="AA17" s="39" t="s">
        <v>56</v>
      </c>
      <c r="AB17" s="39" t="s">
        <v>79</v>
      </c>
      <c r="AC17" s="47" t="s">
        <v>80</v>
      </c>
      <c r="AD17" s="39">
        <v>2020</v>
      </c>
      <c r="AE17" s="78">
        <f>ELC_prices_Balmorel_IT3!E19</f>
        <v>3.8218268807113818</v>
      </c>
      <c r="AF17" s="46">
        <f t="shared" si="9"/>
        <v>3.8218268807113818</v>
      </c>
      <c r="AG17" s="24" t="s">
        <v>85</v>
      </c>
      <c r="AH17" s="24" t="s">
        <v>81</v>
      </c>
      <c r="AI17" s="24" t="s">
        <v>82</v>
      </c>
      <c r="AJ17" s="24"/>
      <c r="AK17" s="24" t="s">
        <v>56</v>
      </c>
      <c r="AL17" s="24" t="s">
        <v>79</v>
      </c>
      <c r="AM17" s="24" t="s">
        <v>84</v>
      </c>
      <c r="AN17" s="24">
        <v>2020</v>
      </c>
      <c r="AO17" s="46">
        <f t="shared" si="10"/>
        <v>3.6307355366758127</v>
      </c>
      <c r="AP17" s="46">
        <f t="shared" si="11"/>
        <v>3.6307355366758127</v>
      </c>
      <c r="AQ17" s="24" t="s">
        <v>86</v>
      </c>
      <c r="AR17" s="24" t="s">
        <v>81</v>
      </c>
      <c r="AS17" s="24" t="s">
        <v>82</v>
      </c>
      <c r="AV17" s="39" t="s">
        <v>56</v>
      </c>
      <c r="AW17" s="39" t="s">
        <v>79</v>
      </c>
      <c r="AX17" s="47" t="s">
        <v>80</v>
      </c>
      <c r="AY17" s="39">
        <v>2020</v>
      </c>
      <c r="AZ17" s="78">
        <f>ELC_prices_Balmorel_IT3!G19</f>
        <v>3.8218573751571094</v>
      </c>
      <c r="BA17" s="46">
        <f t="shared" si="12"/>
        <v>3.8218573751571094</v>
      </c>
      <c r="BB17" s="24" t="s">
        <v>88</v>
      </c>
      <c r="BC17" s="24" t="s">
        <v>81</v>
      </c>
      <c r="BD17" s="24" t="s">
        <v>82</v>
      </c>
      <c r="BE17" s="24"/>
      <c r="BF17" s="24" t="s">
        <v>56</v>
      </c>
      <c r="BG17" s="24" t="s">
        <v>79</v>
      </c>
      <c r="BH17" s="24" t="s">
        <v>84</v>
      </c>
      <c r="BI17" s="24">
        <v>2020</v>
      </c>
      <c r="BJ17" s="46">
        <f t="shared" si="13"/>
        <v>3.6307645063992537</v>
      </c>
      <c r="BK17" s="46">
        <f t="shared" si="14"/>
        <v>3.6307645063992537</v>
      </c>
      <c r="BL17" s="24" t="s">
        <v>89</v>
      </c>
      <c r="BM17" s="24" t="s">
        <v>81</v>
      </c>
      <c r="BN17" s="24" t="s">
        <v>82</v>
      </c>
      <c r="BS17" s="39" t="s">
        <v>56</v>
      </c>
      <c r="BT17" s="39" t="s">
        <v>79</v>
      </c>
      <c r="BU17" s="47" t="s">
        <v>80</v>
      </c>
      <c r="BV17" s="39">
        <v>2020</v>
      </c>
      <c r="BW17" s="78">
        <f>ELC_prices_Balmorel_IT3!D19</f>
        <v>3.9977241565046104</v>
      </c>
      <c r="BX17" s="77" t="s">
        <v>105</v>
      </c>
      <c r="BY17" s="77" t="s">
        <v>81</v>
      </c>
      <c r="BZ17" s="77" t="s">
        <v>82</v>
      </c>
      <c r="CA17" s="77"/>
      <c r="CB17" s="77" t="s">
        <v>56</v>
      </c>
      <c r="CC17" s="77" t="s">
        <v>79</v>
      </c>
      <c r="CD17" s="77" t="s">
        <v>84</v>
      </c>
      <c r="CE17" s="77">
        <v>2020</v>
      </c>
      <c r="CF17" s="78">
        <f t="shared" si="2"/>
        <v>3.7978379486793798</v>
      </c>
      <c r="CG17" s="77" t="s">
        <v>106</v>
      </c>
      <c r="CH17" s="77" t="s">
        <v>81</v>
      </c>
      <c r="CI17" s="77" t="s">
        <v>82</v>
      </c>
      <c r="CL17" s="39" t="s">
        <v>56</v>
      </c>
      <c r="CM17" s="39" t="s">
        <v>79</v>
      </c>
      <c r="CN17" s="47" t="s">
        <v>80</v>
      </c>
      <c r="CO17" s="39">
        <v>2020</v>
      </c>
      <c r="CP17" s="78">
        <f>ELC_prices_Balmorel_IT3!F19</f>
        <v>3.9977531262280639</v>
      </c>
      <c r="CQ17" s="77" t="s">
        <v>107</v>
      </c>
      <c r="CR17" s="77" t="s">
        <v>81</v>
      </c>
      <c r="CS17" s="77" t="s">
        <v>82</v>
      </c>
      <c r="CT17" s="77"/>
      <c r="CU17" s="77" t="s">
        <v>56</v>
      </c>
      <c r="CV17" s="77" t="s">
        <v>79</v>
      </c>
      <c r="CW17" s="77" t="s">
        <v>84</v>
      </c>
      <c r="CX17" s="77">
        <v>2020</v>
      </c>
      <c r="CY17" s="78">
        <f t="shared" si="3"/>
        <v>3.7978654699166605</v>
      </c>
      <c r="CZ17" s="77" t="s">
        <v>108</v>
      </c>
      <c r="DA17" s="77" t="s">
        <v>81</v>
      </c>
      <c r="DB17" s="77" t="s">
        <v>82</v>
      </c>
    </row>
    <row r="18" spans="1:106" x14ac:dyDescent="0.3">
      <c r="A18" s="39" t="s">
        <v>57</v>
      </c>
      <c r="B18" s="39" t="s">
        <v>79</v>
      </c>
      <c r="C18" s="47" t="s">
        <v>80</v>
      </c>
      <c r="D18" s="39">
        <v>2020</v>
      </c>
      <c r="E18" s="78">
        <f>ELC_prices_Balmorel_IT3!B20</f>
        <v>3.9197789871701132</v>
      </c>
      <c r="F18" s="46">
        <f t="shared" ref="F18:H18" si="28">E18</f>
        <v>3.9197789871701132</v>
      </c>
      <c r="G18" s="46">
        <f t="shared" si="28"/>
        <v>3.9197789871701132</v>
      </c>
      <c r="H18" s="46">
        <f t="shared" si="28"/>
        <v>3.9197789871701132</v>
      </c>
      <c r="I18" t="s">
        <v>83</v>
      </c>
      <c r="J18" t="s">
        <v>81</v>
      </c>
      <c r="K18" t="s">
        <v>82</v>
      </c>
      <c r="N18" t="s">
        <v>57</v>
      </c>
      <c r="O18" t="s">
        <v>79</v>
      </c>
      <c r="P18" t="s">
        <v>84</v>
      </c>
      <c r="Q18">
        <v>2020</v>
      </c>
      <c r="R18" s="46">
        <f t="shared" si="5"/>
        <v>3.7237900378116073</v>
      </c>
      <c r="S18" s="46">
        <f t="shared" si="6"/>
        <v>3.7237900378116073</v>
      </c>
      <c r="T18" s="46">
        <f t="shared" si="7"/>
        <v>3.7237900378116073</v>
      </c>
      <c r="U18" s="46">
        <f t="shared" si="8"/>
        <v>3.7237900378116073</v>
      </c>
      <c r="V18" s="24" t="s">
        <v>87</v>
      </c>
      <c r="W18" t="s">
        <v>81</v>
      </c>
      <c r="X18" t="s">
        <v>82</v>
      </c>
      <c r="AA18" s="39" t="s">
        <v>57</v>
      </c>
      <c r="AB18" s="39" t="s">
        <v>79</v>
      </c>
      <c r="AC18" s="47" t="s">
        <v>80</v>
      </c>
      <c r="AD18" s="39">
        <v>2020</v>
      </c>
      <c r="AE18" s="78">
        <f>ELC_prices_Balmorel_IT3!E20</f>
        <v>3.8218268807113818</v>
      </c>
      <c r="AF18" s="46">
        <f t="shared" si="9"/>
        <v>3.8218268807113818</v>
      </c>
      <c r="AG18" s="24" t="s">
        <v>85</v>
      </c>
      <c r="AH18" s="24" t="s">
        <v>81</v>
      </c>
      <c r="AI18" s="24" t="s">
        <v>82</v>
      </c>
      <c r="AJ18" s="24"/>
      <c r="AK18" s="24" t="s">
        <v>57</v>
      </c>
      <c r="AL18" s="24" t="s">
        <v>79</v>
      </c>
      <c r="AM18" s="24" t="s">
        <v>84</v>
      </c>
      <c r="AN18" s="24">
        <v>2020</v>
      </c>
      <c r="AO18" s="46">
        <f t="shared" si="10"/>
        <v>3.6307355366758127</v>
      </c>
      <c r="AP18" s="46">
        <f t="shared" si="11"/>
        <v>3.6307355366758127</v>
      </c>
      <c r="AQ18" s="24" t="s">
        <v>86</v>
      </c>
      <c r="AR18" s="24" t="s">
        <v>81</v>
      </c>
      <c r="AS18" s="24" t="s">
        <v>82</v>
      </c>
      <c r="AV18" s="39" t="s">
        <v>57</v>
      </c>
      <c r="AW18" s="39" t="s">
        <v>79</v>
      </c>
      <c r="AX18" s="47" t="s">
        <v>80</v>
      </c>
      <c r="AY18" s="39">
        <v>2020</v>
      </c>
      <c r="AZ18" s="78">
        <f>ELC_prices_Balmorel_IT3!G20</f>
        <v>3.8218573751571094</v>
      </c>
      <c r="BA18" s="46">
        <f t="shared" si="12"/>
        <v>3.8218573751571094</v>
      </c>
      <c r="BB18" s="24" t="s">
        <v>88</v>
      </c>
      <c r="BC18" s="24" t="s">
        <v>81</v>
      </c>
      <c r="BD18" s="24" t="s">
        <v>82</v>
      </c>
      <c r="BE18" s="24"/>
      <c r="BF18" s="24" t="s">
        <v>57</v>
      </c>
      <c r="BG18" s="24" t="s">
        <v>79</v>
      </c>
      <c r="BH18" s="24" t="s">
        <v>84</v>
      </c>
      <c r="BI18" s="24">
        <v>2020</v>
      </c>
      <c r="BJ18" s="46">
        <f t="shared" si="13"/>
        <v>3.6307645063992537</v>
      </c>
      <c r="BK18" s="46">
        <f t="shared" si="14"/>
        <v>3.6307645063992537</v>
      </c>
      <c r="BL18" s="24" t="s">
        <v>89</v>
      </c>
      <c r="BM18" s="24" t="s">
        <v>81</v>
      </c>
      <c r="BN18" s="24" t="s">
        <v>82</v>
      </c>
      <c r="BS18" s="39" t="s">
        <v>57</v>
      </c>
      <c r="BT18" s="39" t="s">
        <v>79</v>
      </c>
      <c r="BU18" s="47" t="s">
        <v>80</v>
      </c>
      <c r="BV18" s="39">
        <v>2020</v>
      </c>
      <c r="BW18" s="78">
        <f>ELC_prices_Balmorel_IT3!D20</f>
        <v>3.9977241565046104</v>
      </c>
      <c r="BX18" s="77" t="s">
        <v>105</v>
      </c>
      <c r="BY18" s="77" t="s">
        <v>81</v>
      </c>
      <c r="BZ18" s="77" t="s">
        <v>82</v>
      </c>
      <c r="CA18" s="77"/>
      <c r="CB18" s="77" t="s">
        <v>57</v>
      </c>
      <c r="CC18" s="77" t="s">
        <v>79</v>
      </c>
      <c r="CD18" s="77" t="s">
        <v>84</v>
      </c>
      <c r="CE18" s="77">
        <v>2020</v>
      </c>
      <c r="CF18" s="78">
        <f t="shared" si="2"/>
        <v>3.7978379486793798</v>
      </c>
      <c r="CG18" s="77" t="s">
        <v>106</v>
      </c>
      <c r="CH18" s="77" t="s">
        <v>81</v>
      </c>
      <c r="CI18" s="77" t="s">
        <v>82</v>
      </c>
      <c r="CL18" s="39" t="s">
        <v>57</v>
      </c>
      <c r="CM18" s="39" t="s">
        <v>79</v>
      </c>
      <c r="CN18" s="47" t="s">
        <v>80</v>
      </c>
      <c r="CO18" s="39">
        <v>2020</v>
      </c>
      <c r="CP18" s="78">
        <f>ELC_prices_Balmorel_IT3!F20</f>
        <v>3.9977531262280639</v>
      </c>
      <c r="CQ18" s="77" t="s">
        <v>107</v>
      </c>
      <c r="CR18" s="77" t="s">
        <v>81</v>
      </c>
      <c r="CS18" s="77" t="s">
        <v>82</v>
      </c>
      <c r="CT18" s="77"/>
      <c r="CU18" s="77" t="s">
        <v>57</v>
      </c>
      <c r="CV18" s="77" t="s">
        <v>79</v>
      </c>
      <c r="CW18" s="77" t="s">
        <v>84</v>
      </c>
      <c r="CX18" s="77">
        <v>2020</v>
      </c>
      <c r="CY18" s="78">
        <f t="shared" si="3"/>
        <v>3.7978654699166605</v>
      </c>
      <c r="CZ18" s="77" t="s">
        <v>108</v>
      </c>
      <c r="DA18" s="77" t="s">
        <v>81</v>
      </c>
      <c r="DB18" s="77" t="s">
        <v>82</v>
      </c>
    </row>
    <row r="19" spans="1:106" x14ac:dyDescent="0.3">
      <c r="A19" s="39" t="s">
        <v>58</v>
      </c>
      <c r="B19" s="39" t="s">
        <v>79</v>
      </c>
      <c r="C19" s="47" t="s">
        <v>80</v>
      </c>
      <c r="D19" s="39">
        <v>2020</v>
      </c>
      <c r="E19" s="78">
        <f>ELC_prices_Balmorel_IT3!B21</f>
        <v>10.786568188837309</v>
      </c>
      <c r="F19" s="46">
        <f t="shared" ref="F19:H19" si="29">E19</f>
        <v>10.786568188837309</v>
      </c>
      <c r="G19" s="46">
        <f t="shared" si="29"/>
        <v>10.786568188837309</v>
      </c>
      <c r="H19" s="46">
        <f t="shared" si="29"/>
        <v>10.786568188837309</v>
      </c>
      <c r="I19" t="s">
        <v>83</v>
      </c>
      <c r="J19" t="s">
        <v>81</v>
      </c>
      <c r="K19" t="s">
        <v>82</v>
      </c>
      <c r="N19" t="s">
        <v>58</v>
      </c>
      <c r="O19" t="s">
        <v>79</v>
      </c>
      <c r="P19" t="s">
        <v>84</v>
      </c>
      <c r="Q19">
        <v>2020</v>
      </c>
      <c r="R19" s="46">
        <f t="shared" si="5"/>
        <v>10.247239779395443</v>
      </c>
      <c r="S19" s="46">
        <f t="shared" si="6"/>
        <v>10.247239779395443</v>
      </c>
      <c r="T19" s="46">
        <f t="shared" si="7"/>
        <v>10.247239779395443</v>
      </c>
      <c r="U19" s="46">
        <f t="shared" si="8"/>
        <v>10.247239779395443</v>
      </c>
      <c r="V19" s="24" t="s">
        <v>87</v>
      </c>
      <c r="W19" t="s">
        <v>81</v>
      </c>
      <c r="X19" t="s">
        <v>82</v>
      </c>
      <c r="AA19" s="39" t="s">
        <v>58</v>
      </c>
      <c r="AB19" s="39" t="s">
        <v>79</v>
      </c>
      <c r="AC19" s="47" t="s">
        <v>80</v>
      </c>
      <c r="AD19" s="39">
        <v>2020</v>
      </c>
      <c r="AE19" s="78">
        <f>ELC_prices_Balmorel_IT3!E21</f>
        <v>10.523061205219431</v>
      </c>
      <c r="AF19" s="46">
        <f t="shared" si="9"/>
        <v>10.523061205219431</v>
      </c>
      <c r="AG19" s="24" t="s">
        <v>85</v>
      </c>
      <c r="AH19" s="24" t="s">
        <v>81</v>
      </c>
      <c r="AI19" s="24" t="s">
        <v>82</v>
      </c>
      <c r="AJ19" s="24"/>
      <c r="AK19" s="24" t="s">
        <v>58</v>
      </c>
      <c r="AL19" s="24" t="s">
        <v>79</v>
      </c>
      <c r="AM19" s="24" t="s">
        <v>84</v>
      </c>
      <c r="AN19" s="24">
        <v>2020</v>
      </c>
      <c r="AO19" s="46">
        <f t="shared" si="10"/>
        <v>9.9969081449584589</v>
      </c>
      <c r="AP19" s="46">
        <f t="shared" si="11"/>
        <v>9.9969081449584589</v>
      </c>
      <c r="AQ19" s="24" t="s">
        <v>86</v>
      </c>
      <c r="AR19" s="24" t="s">
        <v>81</v>
      </c>
      <c r="AS19" s="24" t="s">
        <v>82</v>
      </c>
      <c r="AV19" s="39" t="s">
        <v>58</v>
      </c>
      <c r="AW19" s="39" t="s">
        <v>79</v>
      </c>
      <c r="AX19" s="47" t="s">
        <v>80</v>
      </c>
      <c r="AY19" s="39">
        <v>2020</v>
      </c>
      <c r="AZ19" s="78">
        <f>ELC_prices_Balmorel_IT3!G21</f>
        <v>10.529786065663455</v>
      </c>
      <c r="BA19" s="46">
        <f t="shared" si="12"/>
        <v>10.529786065663455</v>
      </c>
      <c r="BB19" s="24" t="s">
        <v>88</v>
      </c>
      <c r="BC19" s="24" t="s">
        <v>81</v>
      </c>
      <c r="BD19" s="24" t="s">
        <v>82</v>
      </c>
      <c r="BE19" s="24"/>
      <c r="BF19" s="24" t="s">
        <v>58</v>
      </c>
      <c r="BG19" s="24" t="s">
        <v>79</v>
      </c>
      <c r="BH19" s="24" t="s">
        <v>84</v>
      </c>
      <c r="BI19" s="24">
        <v>2020</v>
      </c>
      <c r="BJ19" s="46">
        <f t="shared" si="13"/>
        <v>10.003296762380282</v>
      </c>
      <c r="BK19" s="46">
        <f t="shared" si="14"/>
        <v>10.003296762380282</v>
      </c>
      <c r="BL19" s="24" t="s">
        <v>89</v>
      </c>
      <c r="BM19" s="24" t="s">
        <v>81</v>
      </c>
      <c r="BN19" s="24" t="s">
        <v>82</v>
      </c>
      <c r="BS19" s="39" t="s">
        <v>58</v>
      </c>
      <c r="BT19" s="39" t="s">
        <v>79</v>
      </c>
      <c r="BU19" s="47" t="s">
        <v>80</v>
      </c>
      <c r="BV19" s="39">
        <v>2020</v>
      </c>
      <c r="BW19" s="78">
        <f>ELC_prices_Balmorel_IT3!D21</f>
        <v>9.0440318683190988</v>
      </c>
      <c r="BX19" s="77" t="s">
        <v>105</v>
      </c>
      <c r="BY19" s="77" t="s">
        <v>81</v>
      </c>
      <c r="BZ19" s="77" t="s">
        <v>82</v>
      </c>
      <c r="CA19" s="77"/>
      <c r="CB19" s="77" t="s">
        <v>58</v>
      </c>
      <c r="CC19" s="77" t="s">
        <v>79</v>
      </c>
      <c r="CD19" s="77" t="s">
        <v>84</v>
      </c>
      <c r="CE19" s="77">
        <v>2020</v>
      </c>
      <c r="CF19" s="78">
        <f t="shared" si="2"/>
        <v>8.5918302749031437</v>
      </c>
      <c r="CG19" s="77" t="s">
        <v>106</v>
      </c>
      <c r="CH19" s="77" t="s">
        <v>81</v>
      </c>
      <c r="CI19" s="77" t="s">
        <v>82</v>
      </c>
      <c r="CL19" s="39" t="s">
        <v>58</v>
      </c>
      <c r="CM19" s="39" t="s">
        <v>79</v>
      </c>
      <c r="CN19" s="47" t="s">
        <v>80</v>
      </c>
      <c r="CO19" s="39">
        <v>2020</v>
      </c>
      <c r="CP19" s="78">
        <f>ELC_prices_Balmorel_IT3!F21</f>
        <v>9.8125944853975646</v>
      </c>
      <c r="CQ19" s="77" t="s">
        <v>107</v>
      </c>
      <c r="CR19" s="77" t="s">
        <v>81</v>
      </c>
      <c r="CS19" s="77" t="s">
        <v>82</v>
      </c>
      <c r="CT19" s="77"/>
      <c r="CU19" s="77" t="s">
        <v>58</v>
      </c>
      <c r="CV19" s="77" t="s">
        <v>79</v>
      </c>
      <c r="CW19" s="77" t="s">
        <v>84</v>
      </c>
      <c r="CX19" s="77">
        <v>2020</v>
      </c>
      <c r="CY19" s="78">
        <f t="shared" si="3"/>
        <v>9.3219647611276866</v>
      </c>
      <c r="CZ19" s="77" t="s">
        <v>108</v>
      </c>
      <c r="DA19" s="77" t="s">
        <v>81</v>
      </c>
      <c r="DB19" s="77" t="s">
        <v>82</v>
      </c>
    </row>
    <row r="20" spans="1:106" x14ac:dyDescent="0.3">
      <c r="A20" s="39" t="s">
        <v>59</v>
      </c>
      <c r="B20" s="39" t="s">
        <v>79</v>
      </c>
      <c r="C20" s="47" t="s">
        <v>80</v>
      </c>
      <c r="D20" s="39">
        <v>2020</v>
      </c>
      <c r="E20" s="78">
        <f>ELC_prices_Balmorel_IT3!B22</f>
        <v>10.785699794472656</v>
      </c>
      <c r="F20" s="46">
        <f t="shared" ref="F20:H20" si="30">E20</f>
        <v>10.785699794472656</v>
      </c>
      <c r="G20" s="46">
        <f t="shared" si="30"/>
        <v>10.785699794472656</v>
      </c>
      <c r="H20" s="46">
        <f t="shared" si="30"/>
        <v>10.785699794472656</v>
      </c>
      <c r="I20" t="s">
        <v>83</v>
      </c>
      <c r="J20" t="s">
        <v>81</v>
      </c>
      <c r="K20" t="s">
        <v>82</v>
      </c>
      <c r="N20" t="s">
        <v>59</v>
      </c>
      <c r="O20" t="s">
        <v>79</v>
      </c>
      <c r="P20" t="s">
        <v>84</v>
      </c>
      <c r="Q20">
        <v>2020</v>
      </c>
      <c r="R20" s="46">
        <f t="shared" si="5"/>
        <v>10.246414804749023</v>
      </c>
      <c r="S20" s="46">
        <f t="shared" si="6"/>
        <v>10.246414804749023</v>
      </c>
      <c r="T20" s="46">
        <f t="shared" si="7"/>
        <v>10.246414804749023</v>
      </c>
      <c r="U20" s="46">
        <f t="shared" si="8"/>
        <v>10.246414804749023</v>
      </c>
      <c r="V20" s="24" t="s">
        <v>87</v>
      </c>
      <c r="W20" t="s">
        <v>81</v>
      </c>
      <c r="X20" t="s">
        <v>82</v>
      </c>
      <c r="AA20" s="39" t="s">
        <v>59</v>
      </c>
      <c r="AB20" s="39" t="s">
        <v>79</v>
      </c>
      <c r="AC20" s="47" t="s">
        <v>80</v>
      </c>
      <c r="AD20" s="39">
        <v>2020</v>
      </c>
      <c r="AE20" s="78">
        <f>ELC_prices_Balmorel_IT3!E22</f>
        <v>10.52894084559995</v>
      </c>
      <c r="AF20" s="46">
        <f t="shared" si="9"/>
        <v>10.52894084559995</v>
      </c>
      <c r="AG20" s="24" t="s">
        <v>85</v>
      </c>
      <c r="AH20" s="24" t="s">
        <v>81</v>
      </c>
      <c r="AI20" s="24" t="s">
        <v>82</v>
      </c>
      <c r="AJ20" s="24"/>
      <c r="AK20" s="24" t="s">
        <v>59</v>
      </c>
      <c r="AL20" s="24" t="s">
        <v>79</v>
      </c>
      <c r="AM20" s="24" t="s">
        <v>84</v>
      </c>
      <c r="AN20" s="24">
        <v>2020</v>
      </c>
      <c r="AO20" s="46">
        <f t="shared" si="10"/>
        <v>10.002493803319952</v>
      </c>
      <c r="AP20" s="46">
        <f t="shared" si="11"/>
        <v>10.002493803319952</v>
      </c>
      <c r="AQ20" s="24" t="s">
        <v>86</v>
      </c>
      <c r="AR20" s="24" t="s">
        <v>81</v>
      </c>
      <c r="AS20" s="24" t="s">
        <v>82</v>
      </c>
      <c r="AV20" s="39" t="s">
        <v>59</v>
      </c>
      <c r="AW20" s="39" t="s">
        <v>79</v>
      </c>
      <c r="AX20" s="47" t="s">
        <v>80</v>
      </c>
      <c r="AY20" s="39">
        <v>2020</v>
      </c>
      <c r="AZ20" s="78">
        <f>ELC_prices_Balmorel_IT3!G22</f>
        <v>10.528917248763202</v>
      </c>
      <c r="BA20" s="46">
        <f t="shared" si="12"/>
        <v>10.528917248763202</v>
      </c>
      <c r="BB20" s="24" t="s">
        <v>88</v>
      </c>
      <c r="BC20" s="24" t="s">
        <v>81</v>
      </c>
      <c r="BD20" s="24" t="s">
        <v>82</v>
      </c>
      <c r="BE20" s="24"/>
      <c r="BF20" s="24" t="s">
        <v>59</v>
      </c>
      <c r="BG20" s="24" t="s">
        <v>79</v>
      </c>
      <c r="BH20" s="24" t="s">
        <v>84</v>
      </c>
      <c r="BI20" s="24">
        <v>2020</v>
      </c>
      <c r="BJ20" s="46">
        <f t="shared" si="13"/>
        <v>10.002471386325041</v>
      </c>
      <c r="BK20" s="46">
        <f t="shared" si="14"/>
        <v>10.002471386325041</v>
      </c>
      <c r="BL20" s="24" t="s">
        <v>89</v>
      </c>
      <c r="BM20" s="24" t="s">
        <v>81</v>
      </c>
      <c r="BN20" s="24" t="s">
        <v>82</v>
      </c>
      <c r="BS20" s="39" t="s">
        <v>59</v>
      </c>
      <c r="BT20" s="39" t="s">
        <v>79</v>
      </c>
      <c r="BU20" s="47" t="s">
        <v>80</v>
      </c>
      <c r="BV20" s="39">
        <v>2020</v>
      </c>
      <c r="BW20" s="78">
        <f>ELC_prices_Balmorel_IT3!D22</f>
        <v>9.1334773362172346</v>
      </c>
      <c r="BX20" s="77" t="s">
        <v>105</v>
      </c>
      <c r="BY20" s="77" t="s">
        <v>81</v>
      </c>
      <c r="BZ20" s="77" t="s">
        <v>82</v>
      </c>
      <c r="CA20" s="77"/>
      <c r="CB20" s="77" t="s">
        <v>59</v>
      </c>
      <c r="CC20" s="77" t="s">
        <v>79</v>
      </c>
      <c r="CD20" s="77" t="s">
        <v>84</v>
      </c>
      <c r="CE20" s="77">
        <v>2020</v>
      </c>
      <c r="CF20" s="78">
        <f t="shared" si="2"/>
        <v>8.6768034694063729</v>
      </c>
      <c r="CG20" s="77" t="s">
        <v>106</v>
      </c>
      <c r="CH20" s="77" t="s">
        <v>81</v>
      </c>
      <c r="CI20" s="77" t="s">
        <v>82</v>
      </c>
      <c r="CL20" s="39" t="s">
        <v>59</v>
      </c>
      <c r="CM20" s="39" t="s">
        <v>79</v>
      </c>
      <c r="CN20" s="47" t="s">
        <v>80</v>
      </c>
      <c r="CO20" s="39">
        <v>2020</v>
      </c>
      <c r="CP20" s="78">
        <f>ELC_prices_Balmorel_IT3!F22</f>
        <v>9.9099190563108213</v>
      </c>
      <c r="CQ20" s="77" t="s">
        <v>107</v>
      </c>
      <c r="CR20" s="77" t="s">
        <v>81</v>
      </c>
      <c r="CS20" s="77" t="s">
        <v>82</v>
      </c>
      <c r="CT20" s="77"/>
      <c r="CU20" s="77" t="s">
        <v>59</v>
      </c>
      <c r="CV20" s="77" t="s">
        <v>79</v>
      </c>
      <c r="CW20" s="77" t="s">
        <v>84</v>
      </c>
      <c r="CX20" s="77">
        <v>2020</v>
      </c>
      <c r="CY20" s="78">
        <f t="shared" si="3"/>
        <v>9.4144231034952792</v>
      </c>
      <c r="CZ20" s="77" t="s">
        <v>108</v>
      </c>
      <c r="DA20" s="77" t="s">
        <v>81</v>
      </c>
      <c r="DB20" s="77" t="s">
        <v>82</v>
      </c>
    </row>
    <row r="21" spans="1:106" x14ac:dyDescent="0.3">
      <c r="A21" s="39" t="s">
        <v>60</v>
      </c>
      <c r="B21" s="39" t="s">
        <v>79</v>
      </c>
      <c r="C21" s="47" t="s">
        <v>80</v>
      </c>
      <c r="D21" s="39">
        <v>2020</v>
      </c>
      <c r="E21" s="78">
        <f>ELC_prices_Balmorel_IT3!B23</f>
        <v>10.786567540891321</v>
      </c>
      <c r="F21" s="46">
        <f t="shared" ref="F21:H21" si="31">E21</f>
        <v>10.786567540891321</v>
      </c>
      <c r="G21" s="46">
        <f t="shared" si="31"/>
        <v>10.786567540891321</v>
      </c>
      <c r="H21" s="46">
        <f t="shared" si="31"/>
        <v>10.786567540891321</v>
      </c>
      <c r="I21" t="s">
        <v>83</v>
      </c>
      <c r="J21" t="s">
        <v>81</v>
      </c>
      <c r="K21" t="s">
        <v>82</v>
      </c>
      <c r="N21" t="s">
        <v>60</v>
      </c>
      <c r="O21" t="s">
        <v>79</v>
      </c>
      <c r="P21" t="s">
        <v>84</v>
      </c>
      <c r="Q21">
        <v>2020</v>
      </c>
      <c r="R21" s="46">
        <f t="shared" si="5"/>
        <v>10.247239163846753</v>
      </c>
      <c r="S21" s="46">
        <f t="shared" si="6"/>
        <v>10.247239163846753</v>
      </c>
      <c r="T21" s="46">
        <f t="shared" si="7"/>
        <v>10.247239163846753</v>
      </c>
      <c r="U21" s="46">
        <f t="shared" si="8"/>
        <v>10.247239163846753</v>
      </c>
      <c r="V21" s="24" t="s">
        <v>87</v>
      </c>
      <c r="W21" t="s">
        <v>81</v>
      </c>
      <c r="X21" t="s">
        <v>82</v>
      </c>
      <c r="AA21" s="39" t="s">
        <v>60</v>
      </c>
      <c r="AB21" s="39" t="s">
        <v>79</v>
      </c>
      <c r="AC21" s="47" t="s">
        <v>80</v>
      </c>
      <c r="AD21" s="39">
        <v>2020</v>
      </c>
      <c r="AE21" s="78">
        <f>ELC_prices_Balmorel_IT3!E23</f>
        <v>10.529808712968638</v>
      </c>
      <c r="AF21" s="46">
        <f t="shared" si="9"/>
        <v>10.529808712968638</v>
      </c>
      <c r="AG21" s="24" t="s">
        <v>85</v>
      </c>
      <c r="AH21" s="24" t="s">
        <v>81</v>
      </c>
      <c r="AI21" s="24" t="s">
        <v>82</v>
      </c>
      <c r="AJ21" s="24"/>
      <c r="AK21" s="24" t="s">
        <v>60</v>
      </c>
      <c r="AL21" s="24" t="s">
        <v>79</v>
      </c>
      <c r="AM21" s="24" t="s">
        <v>84</v>
      </c>
      <c r="AN21" s="24">
        <v>2020</v>
      </c>
      <c r="AO21" s="46">
        <f t="shared" si="10"/>
        <v>10.003318277320206</v>
      </c>
      <c r="AP21" s="46">
        <f t="shared" si="11"/>
        <v>10.003318277320206</v>
      </c>
      <c r="AQ21" s="24" t="s">
        <v>86</v>
      </c>
      <c r="AR21" s="24" t="s">
        <v>81</v>
      </c>
      <c r="AS21" s="24" t="s">
        <v>82</v>
      </c>
      <c r="AV21" s="39" t="s">
        <v>60</v>
      </c>
      <c r="AW21" s="39" t="s">
        <v>79</v>
      </c>
      <c r="AX21" s="47" t="s">
        <v>80</v>
      </c>
      <c r="AY21" s="39">
        <v>2020</v>
      </c>
      <c r="AZ21" s="78">
        <f>ELC_prices_Balmorel_IT3!G23</f>
        <v>10.529784247040187</v>
      </c>
      <c r="BA21" s="46">
        <f t="shared" si="12"/>
        <v>10.529784247040187</v>
      </c>
      <c r="BB21" s="24" t="s">
        <v>88</v>
      </c>
      <c r="BC21" s="24" t="s">
        <v>81</v>
      </c>
      <c r="BD21" s="24" t="s">
        <v>82</v>
      </c>
      <c r="BE21" s="24"/>
      <c r="BF21" s="24" t="s">
        <v>60</v>
      </c>
      <c r="BG21" s="24" t="s">
        <v>79</v>
      </c>
      <c r="BH21" s="24" t="s">
        <v>84</v>
      </c>
      <c r="BI21" s="24">
        <v>2020</v>
      </c>
      <c r="BJ21" s="46">
        <f t="shared" si="13"/>
        <v>10.003295034688177</v>
      </c>
      <c r="BK21" s="46">
        <f t="shared" si="14"/>
        <v>10.003295034688177</v>
      </c>
      <c r="BL21" s="24" t="s">
        <v>89</v>
      </c>
      <c r="BM21" s="24" t="s">
        <v>81</v>
      </c>
      <c r="BN21" s="24" t="s">
        <v>82</v>
      </c>
      <c r="BS21" s="39" t="s">
        <v>60</v>
      </c>
      <c r="BT21" s="39" t="s">
        <v>79</v>
      </c>
      <c r="BU21" s="47" t="s">
        <v>80</v>
      </c>
      <c r="BV21" s="39">
        <v>2020</v>
      </c>
      <c r="BW21" s="78">
        <f>ELC_prices_Balmorel_IT3!D23</f>
        <v>9.1306406556356841</v>
      </c>
      <c r="BX21" s="77" t="s">
        <v>105</v>
      </c>
      <c r="BY21" s="77" t="s">
        <v>81</v>
      </c>
      <c r="BZ21" s="77" t="s">
        <v>82</v>
      </c>
      <c r="CA21" s="77"/>
      <c r="CB21" s="77" t="s">
        <v>60</v>
      </c>
      <c r="CC21" s="77" t="s">
        <v>79</v>
      </c>
      <c r="CD21" s="77" t="s">
        <v>84</v>
      </c>
      <c r="CE21" s="77">
        <v>2020</v>
      </c>
      <c r="CF21" s="78">
        <f t="shared" si="2"/>
        <v>8.6741086228538986</v>
      </c>
      <c r="CG21" s="77" t="s">
        <v>106</v>
      </c>
      <c r="CH21" s="77" t="s">
        <v>81</v>
      </c>
      <c r="CI21" s="77" t="s">
        <v>82</v>
      </c>
      <c r="CL21" s="39" t="s">
        <v>60</v>
      </c>
      <c r="CM21" s="39" t="s">
        <v>79</v>
      </c>
      <c r="CN21" s="47" t="s">
        <v>80</v>
      </c>
      <c r="CO21" s="39">
        <v>2020</v>
      </c>
      <c r="CP21" s="78">
        <f>ELC_prices_Balmorel_IT3!F23</f>
        <v>9.9036893228494502</v>
      </c>
      <c r="CQ21" s="77" t="s">
        <v>107</v>
      </c>
      <c r="CR21" s="77" t="s">
        <v>81</v>
      </c>
      <c r="CS21" s="77" t="s">
        <v>82</v>
      </c>
      <c r="CT21" s="77"/>
      <c r="CU21" s="77" t="s">
        <v>60</v>
      </c>
      <c r="CV21" s="77" t="s">
        <v>79</v>
      </c>
      <c r="CW21" s="77" t="s">
        <v>84</v>
      </c>
      <c r="CX21" s="77">
        <v>2020</v>
      </c>
      <c r="CY21" s="78">
        <f t="shared" si="3"/>
        <v>9.408504856706978</v>
      </c>
      <c r="CZ21" s="77" t="s">
        <v>108</v>
      </c>
      <c r="DA21" s="77" t="s">
        <v>81</v>
      </c>
      <c r="DB21" s="77" t="s">
        <v>82</v>
      </c>
    </row>
    <row r="22" spans="1:106" x14ac:dyDescent="0.3">
      <c r="A22" s="39" t="s">
        <v>61</v>
      </c>
      <c r="B22" s="39" t="s">
        <v>79</v>
      </c>
      <c r="C22" s="47" t="s">
        <v>80</v>
      </c>
      <c r="D22" s="39">
        <v>2020</v>
      </c>
      <c r="E22" s="78">
        <f>ELC_prices_Balmorel_IT3!B24</f>
        <v>10.787435529952848</v>
      </c>
      <c r="F22" s="46">
        <f t="shared" ref="F22:H22" si="32">E22</f>
        <v>10.787435529952848</v>
      </c>
      <c r="G22" s="46">
        <f t="shared" si="32"/>
        <v>10.787435529952848</v>
      </c>
      <c r="H22" s="46">
        <f t="shared" si="32"/>
        <v>10.787435529952848</v>
      </c>
      <c r="I22" t="s">
        <v>83</v>
      </c>
      <c r="J22" t="s">
        <v>81</v>
      </c>
      <c r="K22" t="s">
        <v>82</v>
      </c>
      <c r="N22" t="s">
        <v>61</v>
      </c>
      <c r="O22" t="s">
        <v>79</v>
      </c>
      <c r="P22" t="s">
        <v>84</v>
      </c>
      <c r="Q22">
        <v>2020</v>
      </c>
      <c r="R22" s="46">
        <f t="shared" si="5"/>
        <v>10.248063753455206</v>
      </c>
      <c r="S22" s="46">
        <f t="shared" si="6"/>
        <v>10.248063753455206</v>
      </c>
      <c r="T22" s="46">
        <f t="shared" si="7"/>
        <v>10.248063753455206</v>
      </c>
      <c r="U22" s="46">
        <f t="shared" si="8"/>
        <v>10.248063753455206</v>
      </c>
      <c r="V22" s="24" t="s">
        <v>87</v>
      </c>
      <c r="W22" t="s">
        <v>81</v>
      </c>
      <c r="X22" t="s">
        <v>82</v>
      </c>
      <c r="AA22" s="39" t="s">
        <v>61</v>
      </c>
      <c r="AB22" s="39" t="s">
        <v>79</v>
      </c>
      <c r="AC22" s="47" t="s">
        <v>80</v>
      </c>
      <c r="AD22" s="39">
        <v>2020</v>
      </c>
      <c r="AE22" s="78">
        <f>ELC_prices_Balmorel_IT3!E24</f>
        <v>10.528940952336525</v>
      </c>
      <c r="AF22" s="46">
        <f t="shared" si="9"/>
        <v>10.528940952336525</v>
      </c>
      <c r="AG22" s="24" t="s">
        <v>85</v>
      </c>
      <c r="AH22" s="24" t="s">
        <v>81</v>
      </c>
      <c r="AI22" s="24" t="s">
        <v>82</v>
      </c>
      <c r="AJ22" s="24"/>
      <c r="AK22" s="24" t="s">
        <v>61</v>
      </c>
      <c r="AL22" s="24" t="s">
        <v>79</v>
      </c>
      <c r="AM22" s="24" t="s">
        <v>84</v>
      </c>
      <c r="AN22" s="24">
        <v>2020</v>
      </c>
      <c r="AO22" s="46">
        <f t="shared" si="10"/>
        <v>10.002493904719698</v>
      </c>
      <c r="AP22" s="46">
        <f t="shared" si="11"/>
        <v>10.002493904719698</v>
      </c>
      <c r="AQ22" s="24" t="s">
        <v>86</v>
      </c>
      <c r="AR22" s="24" t="s">
        <v>81</v>
      </c>
      <c r="AS22" s="24" t="s">
        <v>82</v>
      </c>
      <c r="AV22" s="39" t="s">
        <v>61</v>
      </c>
      <c r="AW22" s="39" t="s">
        <v>79</v>
      </c>
      <c r="AX22" s="47" t="s">
        <v>80</v>
      </c>
      <c r="AY22" s="39">
        <v>2020</v>
      </c>
      <c r="AZ22" s="78">
        <f>ELC_prices_Balmorel_IT3!G24</f>
        <v>10.528917885868559</v>
      </c>
      <c r="BA22" s="46">
        <f t="shared" si="12"/>
        <v>10.528917885868559</v>
      </c>
      <c r="BB22" s="24" t="s">
        <v>88</v>
      </c>
      <c r="BC22" s="24" t="s">
        <v>81</v>
      </c>
      <c r="BD22" s="24" t="s">
        <v>82</v>
      </c>
      <c r="BE22" s="24"/>
      <c r="BF22" s="24" t="s">
        <v>61</v>
      </c>
      <c r="BG22" s="24" t="s">
        <v>79</v>
      </c>
      <c r="BH22" s="24" t="s">
        <v>84</v>
      </c>
      <c r="BI22" s="24">
        <v>2020</v>
      </c>
      <c r="BJ22" s="46">
        <f t="shared" si="13"/>
        <v>10.002471991575131</v>
      </c>
      <c r="BK22" s="46">
        <f t="shared" si="14"/>
        <v>10.002471991575131</v>
      </c>
      <c r="BL22" s="24" t="s">
        <v>89</v>
      </c>
      <c r="BM22" s="24" t="s">
        <v>81</v>
      </c>
      <c r="BN22" s="24" t="s">
        <v>82</v>
      </c>
      <c r="BS22" s="39" t="s">
        <v>61</v>
      </c>
      <c r="BT22" s="39" t="s">
        <v>79</v>
      </c>
      <c r="BU22" s="47" t="s">
        <v>80</v>
      </c>
      <c r="BV22" s="39">
        <v>2020</v>
      </c>
      <c r="BW22" s="78">
        <f>ELC_prices_Balmorel_IT3!D24</f>
        <v>9.0511909986439445</v>
      </c>
      <c r="BX22" s="77" t="s">
        <v>105</v>
      </c>
      <c r="BY22" s="77" t="s">
        <v>81</v>
      </c>
      <c r="BZ22" s="77" t="s">
        <v>82</v>
      </c>
      <c r="CA22" s="77"/>
      <c r="CB22" s="77" t="s">
        <v>61</v>
      </c>
      <c r="CC22" s="77" t="s">
        <v>79</v>
      </c>
      <c r="CD22" s="77" t="s">
        <v>84</v>
      </c>
      <c r="CE22" s="77">
        <v>2020</v>
      </c>
      <c r="CF22" s="78">
        <f t="shared" si="2"/>
        <v>8.5986314487117461</v>
      </c>
      <c r="CG22" s="77" t="s">
        <v>106</v>
      </c>
      <c r="CH22" s="77" t="s">
        <v>81</v>
      </c>
      <c r="CI22" s="77" t="s">
        <v>82</v>
      </c>
      <c r="CL22" s="39" t="s">
        <v>61</v>
      </c>
      <c r="CM22" s="39" t="s">
        <v>79</v>
      </c>
      <c r="CN22" s="47" t="s">
        <v>80</v>
      </c>
      <c r="CO22" s="39">
        <v>2020</v>
      </c>
      <c r="CP22" s="78">
        <f>ELC_prices_Balmorel_IT3!F24</f>
        <v>9.8716924795537118</v>
      </c>
      <c r="CQ22" s="77" t="s">
        <v>107</v>
      </c>
      <c r="CR22" s="77" t="s">
        <v>81</v>
      </c>
      <c r="CS22" s="77" t="s">
        <v>82</v>
      </c>
      <c r="CT22" s="77"/>
      <c r="CU22" s="77" t="s">
        <v>61</v>
      </c>
      <c r="CV22" s="77" t="s">
        <v>79</v>
      </c>
      <c r="CW22" s="77" t="s">
        <v>84</v>
      </c>
      <c r="CX22" s="77">
        <v>2020</v>
      </c>
      <c r="CY22" s="78">
        <f t="shared" si="3"/>
        <v>9.378107855576026</v>
      </c>
      <c r="CZ22" s="77" t="s">
        <v>108</v>
      </c>
      <c r="DA22" s="77" t="s">
        <v>81</v>
      </c>
      <c r="DB22" s="77" t="s">
        <v>82</v>
      </c>
    </row>
    <row r="23" spans="1:106" x14ac:dyDescent="0.3">
      <c r="A23" s="39" t="s">
        <v>62</v>
      </c>
      <c r="B23" s="39" t="s">
        <v>79</v>
      </c>
      <c r="C23" s="47" t="s">
        <v>80</v>
      </c>
      <c r="D23" s="39">
        <v>2020</v>
      </c>
      <c r="E23" s="78">
        <f>ELC_prices_Balmorel_IT3!B25</f>
        <v>11.019538837643044</v>
      </c>
      <c r="F23" s="46">
        <f t="shared" ref="F23:H23" si="33">E23</f>
        <v>11.019538837643044</v>
      </c>
      <c r="G23" s="46">
        <f t="shared" si="33"/>
        <v>11.019538837643044</v>
      </c>
      <c r="H23" s="46">
        <f t="shared" si="33"/>
        <v>11.019538837643044</v>
      </c>
      <c r="I23" t="s">
        <v>83</v>
      </c>
      <c r="J23" t="s">
        <v>81</v>
      </c>
      <c r="K23" t="s">
        <v>82</v>
      </c>
      <c r="N23" t="s">
        <v>62</v>
      </c>
      <c r="O23" t="s">
        <v>79</v>
      </c>
      <c r="P23" t="s">
        <v>84</v>
      </c>
      <c r="Q23">
        <v>2020</v>
      </c>
      <c r="R23" s="46">
        <f t="shared" si="5"/>
        <v>10.468561895760891</v>
      </c>
      <c r="S23" s="46">
        <f t="shared" si="6"/>
        <v>10.468561895760891</v>
      </c>
      <c r="T23" s="46">
        <f t="shared" si="7"/>
        <v>10.468561895760891</v>
      </c>
      <c r="U23" s="46">
        <f t="shared" si="8"/>
        <v>10.468561895760891</v>
      </c>
      <c r="V23" s="24" t="s">
        <v>87</v>
      </c>
      <c r="W23" t="s">
        <v>81</v>
      </c>
      <c r="X23" t="s">
        <v>82</v>
      </c>
      <c r="AA23" s="39" t="s">
        <v>62</v>
      </c>
      <c r="AB23" s="39" t="s">
        <v>79</v>
      </c>
      <c r="AC23" s="47" t="s">
        <v>80</v>
      </c>
      <c r="AD23" s="39">
        <v>2020</v>
      </c>
      <c r="AE23" s="78">
        <f>ELC_prices_Balmorel_IT3!E25</f>
        <v>10.752057937954351</v>
      </c>
      <c r="AF23" s="46">
        <f t="shared" si="9"/>
        <v>10.752057937954351</v>
      </c>
      <c r="AG23" s="24" t="s">
        <v>85</v>
      </c>
      <c r="AH23" s="24" t="s">
        <v>81</v>
      </c>
      <c r="AI23" s="24" t="s">
        <v>82</v>
      </c>
      <c r="AJ23" s="24"/>
      <c r="AK23" s="24" t="s">
        <v>62</v>
      </c>
      <c r="AL23" s="24" t="s">
        <v>79</v>
      </c>
      <c r="AM23" s="24" t="s">
        <v>84</v>
      </c>
      <c r="AN23" s="24">
        <v>2020</v>
      </c>
      <c r="AO23" s="46">
        <f t="shared" si="10"/>
        <v>10.214455041056633</v>
      </c>
      <c r="AP23" s="46">
        <f t="shared" si="11"/>
        <v>10.214455041056633</v>
      </c>
      <c r="AQ23" s="24" t="s">
        <v>86</v>
      </c>
      <c r="AR23" s="24" t="s">
        <v>81</v>
      </c>
      <c r="AS23" s="24" t="s">
        <v>82</v>
      </c>
      <c r="AV23" s="39" t="s">
        <v>62</v>
      </c>
      <c r="AW23" s="39" t="s">
        <v>79</v>
      </c>
      <c r="AX23" s="47" t="s">
        <v>80</v>
      </c>
      <c r="AY23" s="39">
        <v>2020</v>
      </c>
      <c r="AZ23" s="78">
        <f>ELC_prices_Balmorel_IT3!G25</f>
        <v>10.752032682297994</v>
      </c>
      <c r="BA23" s="46">
        <f t="shared" si="12"/>
        <v>10.752032682297994</v>
      </c>
      <c r="BB23" s="24" t="s">
        <v>88</v>
      </c>
      <c r="BC23" s="24" t="s">
        <v>81</v>
      </c>
      <c r="BD23" s="24" t="s">
        <v>82</v>
      </c>
      <c r="BE23" s="24"/>
      <c r="BF23" s="24" t="s">
        <v>62</v>
      </c>
      <c r="BG23" s="24" t="s">
        <v>79</v>
      </c>
      <c r="BH23" s="24" t="s">
        <v>84</v>
      </c>
      <c r="BI23" s="24">
        <v>2020</v>
      </c>
      <c r="BJ23" s="46">
        <f t="shared" si="13"/>
        <v>10.214431048183094</v>
      </c>
      <c r="BK23" s="46">
        <f t="shared" si="14"/>
        <v>10.214431048183094</v>
      </c>
      <c r="BL23" s="24" t="s">
        <v>89</v>
      </c>
      <c r="BM23" s="24" t="s">
        <v>81</v>
      </c>
      <c r="BN23" s="24" t="s">
        <v>82</v>
      </c>
      <c r="BS23" s="39" t="s">
        <v>62</v>
      </c>
      <c r="BT23" s="39" t="s">
        <v>79</v>
      </c>
      <c r="BU23" s="47" t="s">
        <v>80</v>
      </c>
      <c r="BV23" s="39">
        <v>2020</v>
      </c>
      <c r="BW23" s="78">
        <f>ELC_prices_Balmorel_IT3!D25</f>
        <v>9.2091301175638254</v>
      </c>
      <c r="BX23" s="77" t="s">
        <v>105</v>
      </c>
      <c r="BY23" s="77" t="s">
        <v>81</v>
      </c>
      <c r="BZ23" s="77" t="s">
        <v>82</v>
      </c>
      <c r="CA23" s="77"/>
      <c r="CB23" s="77" t="s">
        <v>62</v>
      </c>
      <c r="CC23" s="77" t="s">
        <v>79</v>
      </c>
      <c r="CD23" s="77" t="s">
        <v>84</v>
      </c>
      <c r="CE23" s="77">
        <v>2020</v>
      </c>
      <c r="CF23" s="78">
        <f t="shared" si="2"/>
        <v>8.7486736116856338</v>
      </c>
      <c r="CG23" s="77" t="s">
        <v>106</v>
      </c>
      <c r="CH23" s="77" t="s">
        <v>81</v>
      </c>
      <c r="CI23" s="77" t="s">
        <v>82</v>
      </c>
      <c r="CL23" s="39" t="s">
        <v>62</v>
      </c>
      <c r="CM23" s="39" t="s">
        <v>79</v>
      </c>
      <c r="CN23" s="47" t="s">
        <v>80</v>
      </c>
      <c r="CO23" s="39">
        <v>2020</v>
      </c>
      <c r="CP23" s="78">
        <f>ELC_prices_Balmorel_IT3!F25</f>
        <v>10.118990670932876</v>
      </c>
      <c r="CQ23" s="77" t="s">
        <v>107</v>
      </c>
      <c r="CR23" s="77" t="s">
        <v>81</v>
      </c>
      <c r="CS23" s="77" t="s">
        <v>82</v>
      </c>
      <c r="CT23" s="77"/>
      <c r="CU23" s="77" t="s">
        <v>62</v>
      </c>
      <c r="CV23" s="77" t="s">
        <v>79</v>
      </c>
      <c r="CW23" s="77" t="s">
        <v>84</v>
      </c>
      <c r="CX23" s="77">
        <v>2020</v>
      </c>
      <c r="CY23" s="78">
        <f t="shared" si="3"/>
        <v>9.6130411373862312</v>
      </c>
      <c r="CZ23" s="77" t="s">
        <v>108</v>
      </c>
      <c r="DA23" s="77" t="s">
        <v>81</v>
      </c>
      <c r="DB23" s="77" t="s">
        <v>82</v>
      </c>
    </row>
    <row r="24" spans="1:106" x14ac:dyDescent="0.3">
      <c r="A24" s="39" t="s">
        <v>63</v>
      </c>
      <c r="B24" s="39" t="s">
        <v>79</v>
      </c>
      <c r="C24" s="47" t="s">
        <v>80</v>
      </c>
      <c r="D24" s="39">
        <v>2020</v>
      </c>
      <c r="E24" s="78">
        <f>ELC_prices_Balmorel_IT3!B26</f>
        <v>11.019540105028762</v>
      </c>
      <c r="F24" s="46">
        <f t="shared" ref="F24:H24" si="34">E24</f>
        <v>11.019540105028762</v>
      </c>
      <c r="G24" s="46">
        <f t="shared" si="34"/>
        <v>11.019540105028762</v>
      </c>
      <c r="H24" s="46">
        <f t="shared" si="34"/>
        <v>11.019540105028762</v>
      </c>
      <c r="I24" t="s">
        <v>83</v>
      </c>
      <c r="J24" t="s">
        <v>81</v>
      </c>
      <c r="K24" t="s">
        <v>82</v>
      </c>
      <c r="N24" t="s">
        <v>63</v>
      </c>
      <c r="O24" t="s">
        <v>79</v>
      </c>
      <c r="P24" t="s">
        <v>84</v>
      </c>
      <c r="Q24">
        <v>2020</v>
      </c>
      <c r="R24" s="46">
        <f t="shared" si="5"/>
        <v>10.468563099777324</v>
      </c>
      <c r="S24" s="46">
        <f t="shared" si="6"/>
        <v>10.468563099777324</v>
      </c>
      <c r="T24" s="46">
        <f t="shared" si="7"/>
        <v>10.468563099777324</v>
      </c>
      <c r="U24" s="46">
        <f t="shared" si="8"/>
        <v>10.468563099777324</v>
      </c>
      <c r="V24" s="24" t="s">
        <v>87</v>
      </c>
      <c r="W24" t="s">
        <v>81</v>
      </c>
      <c r="X24" t="s">
        <v>82</v>
      </c>
      <c r="AA24" s="39" t="s">
        <v>63</v>
      </c>
      <c r="AB24" s="39" t="s">
        <v>79</v>
      </c>
      <c r="AC24" s="47" t="s">
        <v>80</v>
      </c>
      <c r="AD24" s="39">
        <v>2020</v>
      </c>
      <c r="AE24" s="78">
        <f>ELC_prices_Balmorel_IT3!E26</f>
        <v>10.759288785155626</v>
      </c>
      <c r="AF24" s="46">
        <f t="shared" si="9"/>
        <v>10.759288785155626</v>
      </c>
      <c r="AG24" s="24" t="s">
        <v>85</v>
      </c>
      <c r="AH24" s="24" t="s">
        <v>81</v>
      </c>
      <c r="AI24" s="24" t="s">
        <v>82</v>
      </c>
      <c r="AJ24" s="24"/>
      <c r="AK24" s="24" t="s">
        <v>63</v>
      </c>
      <c r="AL24" s="24" t="s">
        <v>79</v>
      </c>
      <c r="AM24" s="24" t="s">
        <v>84</v>
      </c>
      <c r="AN24" s="24">
        <v>2020</v>
      </c>
      <c r="AO24" s="46">
        <f t="shared" si="10"/>
        <v>10.221324345897845</v>
      </c>
      <c r="AP24" s="46">
        <f t="shared" si="11"/>
        <v>10.221324345897845</v>
      </c>
      <c r="AQ24" s="24" t="s">
        <v>86</v>
      </c>
      <c r="AR24" s="24" t="s">
        <v>81</v>
      </c>
      <c r="AS24" s="24" t="s">
        <v>82</v>
      </c>
      <c r="AV24" s="39" t="s">
        <v>63</v>
      </c>
      <c r="AW24" s="39" t="s">
        <v>79</v>
      </c>
      <c r="AX24" s="47" t="s">
        <v>80</v>
      </c>
      <c r="AY24" s="39">
        <v>2020</v>
      </c>
      <c r="AZ24" s="78">
        <f>ELC_prices_Balmorel_IT3!G26</f>
        <v>10.759262043872459</v>
      </c>
      <c r="BA24" s="46">
        <f t="shared" si="12"/>
        <v>10.759262043872459</v>
      </c>
      <c r="BB24" s="24" t="s">
        <v>88</v>
      </c>
      <c r="BC24" s="24" t="s">
        <v>81</v>
      </c>
      <c r="BD24" s="24" t="s">
        <v>82</v>
      </c>
      <c r="BE24" s="24"/>
      <c r="BF24" s="24" t="s">
        <v>63</v>
      </c>
      <c r="BG24" s="24" t="s">
        <v>79</v>
      </c>
      <c r="BH24" s="24" t="s">
        <v>84</v>
      </c>
      <c r="BI24" s="24">
        <v>2020</v>
      </c>
      <c r="BJ24" s="46">
        <f t="shared" si="13"/>
        <v>10.221298941678835</v>
      </c>
      <c r="BK24" s="46">
        <f t="shared" si="14"/>
        <v>10.221298941678835</v>
      </c>
      <c r="BL24" s="24" t="s">
        <v>89</v>
      </c>
      <c r="BM24" s="24" t="s">
        <v>81</v>
      </c>
      <c r="BN24" s="24" t="s">
        <v>82</v>
      </c>
      <c r="BS24" s="39" t="s">
        <v>63</v>
      </c>
      <c r="BT24" s="39" t="s">
        <v>79</v>
      </c>
      <c r="BU24" s="47" t="s">
        <v>80</v>
      </c>
      <c r="BV24" s="39">
        <v>2020</v>
      </c>
      <c r="BW24" s="78">
        <f>ELC_prices_Balmorel_IT3!D26</f>
        <v>9.3246403488374447</v>
      </c>
      <c r="BX24" s="77" t="s">
        <v>105</v>
      </c>
      <c r="BY24" s="77" t="s">
        <v>81</v>
      </c>
      <c r="BZ24" s="77" t="s">
        <v>82</v>
      </c>
      <c r="CA24" s="77"/>
      <c r="CB24" s="77" t="s">
        <v>63</v>
      </c>
      <c r="CC24" s="77" t="s">
        <v>79</v>
      </c>
      <c r="CD24" s="77" t="s">
        <v>84</v>
      </c>
      <c r="CE24" s="77">
        <v>2020</v>
      </c>
      <c r="CF24" s="78">
        <f t="shared" si="2"/>
        <v>8.8584083313955713</v>
      </c>
      <c r="CG24" s="77" t="s">
        <v>106</v>
      </c>
      <c r="CH24" s="77" t="s">
        <v>81</v>
      </c>
      <c r="CI24" s="77" t="s">
        <v>82</v>
      </c>
      <c r="CL24" s="39" t="s">
        <v>63</v>
      </c>
      <c r="CM24" s="39" t="s">
        <v>79</v>
      </c>
      <c r="CN24" s="47" t="s">
        <v>80</v>
      </c>
      <c r="CO24" s="39">
        <v>2020</v>
      </c>
      <c r="CP24" s="78">
        <f>ELC_prices_Balmorel_IT3!F26</f>
        <v>10.123316874725495</v>
      </c>
      <c r="CQ24" s="77" t="s">
        <v>107</v>
      </c>
      <c r="CR24" s="77" t="s">
        <v>81</v>
      </c>
      <c r="CS24" s="77" t="s">
        <v>82</v>
      </c>
      <c r="CT24" s="77"/>
      <c r="CU24" s="77" t="s">
        <v>63</v>
      </c>
      <c r="CV24" s="77" t="s">
        <v>79</v>
      </c>
      <c r="CW24" s="77" t="s">
        <v>84</v>
      </c>
      <c r="CX24" s="77">
        <v>2020</v>
      </c>
      <c r="CY24" s="78">
        <f t="shared" si="3"/>
        <v>9.6171510309892199</v>
      </c>
      <c r="CZ24" s="77" t="s">
        <v>108</v>
      </c>
      <c r="DA24" s="77" t="s">
        <v>81</v>
      </c>
      <c r="DB24" s="77" t="s">
        <v>82</v>
      </c>
    </row>
    <row r="25" spans="1:106" x14ac:dyDescent="0.3">
      <c r="A25" s="39" t="s">
        <v>64</v>
      </c>
      <c r="B25" s="39" t="s">
        <v>79</v>
      </c>
      <c r="C25" s="47" t="s">
        <v>80</v>
      </c>
      <c r="D25" s="39">
        <v>2020</v>
      </c>
      <c r="E25" s="78">
        <f>ELC_prices_Balmorel_IT3!B27</f>
        <v>11.019540105028762</v>
      </c>
      <c r="F25" s="46">
        <f t="shared" ref="F25:H25" si="35">E25</f>
        <v>11.019540105028762</v>
      </c>
      <c r="G25" s="46">
        <f t="shared" si="35"/>
        <v>11.019540105028762</v>
      </c>
      <c r="H25" s="46">
        <f t="shared" si="35"/>
        <v>11.019540105028762</v>
      </c>
      <c r="I25" t="s">
        <v>83</v>
      </c>
      <c r="J25" t="s">
        <v>81</v>
      </c>
      <c r="K25" t="s">
        <v>82</v>
      </c>
      <c r="N25" t="s">
        <v>64</v>
      </c>
      <c r="O25" t="s">
        <v>79</v>
      </c>
      <c r="P25" t="s">
        <v>84</v>
      </c>
      <c r="Q25">
        <v>2020</v>
      </c>
      <c r="R25" s="46">
        <f t="shared" si="5"/>
        <v>10.468563099777324</v>
      </c>
      <c r="S25" s="46">
        <f t="shared" si="6"/>
        <v>10.468563099777324</v>
      </c>
      <c r="T25" s="46">
        <f t="shared" si="7"/>
        <v>10.468563099777324</v>
      </c>
      <c r="U25" s="46">
        <f t="shared" si="8"/>
        <v>10.468563099777324</v>
      </c>
      <c r="V25" s="24" t="s">
        <v>87</v>
      </c>
      <c r="W25" t="s">
        <v>81</v>
      </c>
      <c r="X25" t="s">
        <v>82</v>
      </c>
      <c r="AA25" s="39" t="s">
        <v>64</v>
      </c>
      <c r="AB25" s="39" t="s">
        <v>79</v>
      </c>
      <c r="AC25" s="47" t="s">
        <v>80</v>
      </c>
      <c r="AD25" s="39">
        <v>2020</v>
      </c>
      <c r="AE25" s="78">
        <f>ELC_prices_Balmorel_IT3!E27</f>
        <v>10.759288785155626</v>
      </c>
      <c r="AF25" s="46">
        <f t="shared" si="9"/>
        <v>10.759288785155626</v>
      </c>
      <c r="AG25" s="24" t="s">
        <v>85</v>
      </c>
      <c r="AH25" s="24" t="s">
        <v>81</v>
      </c>
      <c r="AI25" s="24" t="s">
        <v>82</v>
      </c>
      <c r="AJ25" s="24"/>
      <c r="AK25" s="24" t="s">
        <v>64</v>
      </c>
      <c r="AL25" s="24" t="s">
        <v>79</v>
      </c>
      <c r="AM25" s="24" t="s">
        <v>84</v>
      </c>
      <c r="AN25" s="24">
        <v>2020</v>
      </c>
      <c r="AO25" s="46">
        <f t="shared" si="10"/>
        <v>10.221324345897845</v>
      </c>
      <c r="AP25" s="46">
        <f t="shared" si="11"/>
        <v>10.221324345897845</v>
      </c>
      <c r="AQ25" s="24" t="s">
        <v>86</v>
      </c>
      <c r="AR25" s="24" t="s">
        <v>81</v>
      </c>
      <c r="AS25" s="24" t="s">
        <v>82</v>
      </c>
      <c r="AV25" s="39" t="s">
        <v>64</v>
      </c>
      <c r="AW25" s="39" t="s">
        <v>79</v>
      </c>
      <c r="AX25" s="47" t="s">
        <v>80</v>
      </c>
      <c r="AY25" s="39">
        <v>2020</v>
      </c>
      <c r="AZ25" s="78">
        <f>ELC_prices_Balmorel_IT3!G27</f>
        <v>10.759263826624672</v>
      </c>
      <c r="BA25" s="46">
        <f t="shared" si="12"/>
        <v>10.759263826624672</v>
      </c>
      <c r="BB25" s="24" t="s">
        <v>88</v>
      </c>
      <c r="BC25" s="24" t="s">
        <v>81</v>
      </c>
      <c r="BD25" s="24" t="s">
        <v>82</v>
      </c>
      <c r="BE25" s="24"/>
      <c r="BF25" s="24" t="s">
        <v>64</v>
      </c>
      <c r="BG25" s="24" t="s">
        <v>79</v>
      </c>
      <c r="BH25" s="24" t="s">
        <v>84</v>
      </c>
      <c r="BI25" s="24">
        <v>2020</v>
      </c>
      <c r="BJ25" s="46">
        <f t="shared" si="13"/>
        <v>10.221300635293437</v>
      </c>
      <c r="BK25" s="46">
        <f t="shared" si="14"/>
        <v>10.221300635293437</v>
      </c>
      <c r="BL25" s="24" t="s">
        <v>89</v>
      </c>
      <c r="BM25" s="24" t="s">
        <v>81</v>
      </c>
      <c r="BN25" s="24" t="s">
        <v>82</v>
      </c>
      <c r="BS25" s="39" t="s">
        <v>64</v>
      </c>
      <c r="BT25" s="39" t="s">
        <v>79</v>
      </c>
      <c r="BU25" s="47" t="s">
        <v>80</v>
      </c>
      <c r="BV25" s="39">
        <v>2020</v>
      </c>
      <c r="BW25" s="78">
        <f>ELC_prices_Balmorel_IT3!D27</f>
        <v>9.3246403488374447</v>
      </c>
      <c r="BX25" s="77" t="s">
        <v>105</v>
      </c>
      <c r="BY25" s="77" t="s">
        <v>81</v>
      </c>
      <c r="BZ25" s="77" t="s">
        <v>82</v>
      </c>
      <c r="CA25" s="77"/>
      <c r="CB25" s="77" t="s">
        <v>64</v>
      </c>
      <c r="CC25" s="77" t="s">
        <v>79</v>
      </c>
      <c r="CD25" s="77" t="s">
        <v>84</v>
      </c>
      <c r="CE25" s="77">
        <v>2020</v>
      </c>
      <c r="CF25" s="78">
        <f t="shared" si="2"/>
        <v>8.8584083313955713</v>
      </c>
      <c r="CG25" s="77" t="s">
        <v>106</v>
      </c>
      <c r="CH25" s="77" t="s">
        <v>81</v>
      </c>
      <c r="CI25" s="77" t="s">
        <v>82</v>
      </c>
      <c r="CL25" s="39" t="s">
        <v>64</v>
      </c>
      <c r="CM25" s="39" t="s">
        <v>79</v>
      </c>
      <c r="CN25" s="47" t="s">
        <v>80</v>
      </c>
      <c r="CO25" s="39">
        <v>2020</v>
      </c>
      <c r="CP25" s="78">
        <f>ELC_prices_Balmorel_IT3!F27</f>
        <v>10.107742541072069</v>
      </c>
      <c r="CQ25" s="77" t="s">
        <v>107</v>
      </c>
      <c r="CR25" s="77" t="s">
        <v>81</v>
      </c>
      <c r="CS25" s="77" t="s">
        <v>82</v>
      </c>
      <c r="CT25" s="77"/>
      <c r="CU25" s="77" t="s">
        <v>64</v>
      </c>
      <c r="CV25" s="77" t="s">
        <v>79</v>
      </c>
      <c r="CW25" s="77" t="s">
        <v>84</v>
      </c>
      <c r="CX25" s="77">
        <v>2020</v>
      </c>
      <c r="CY25" s="78">
        <f t="shared" si="3"/>
        <v>9.602355414018465</v>
      </c>
      <c r="CZ25" s="77" t="s">
        <v>108</v>
      </c>
      <c r="DA25" s="77" t="s">
        <v>81</v>
      </c>
      <c r="DB25" s="77" t="s">
        <v>82</v>
      </c>
    </row>
    <row r="26" spans="1:106" x14ac:dyDescent="0.3">
      <c r="A26" s="39" t="s">
        <v>65</v>
      </c>
      <c r="B26" s="39" t="s">
        <v>79</v>
      </c>
      <c r="C26" s="47" t="s">
        <v>80</v>
      </c>
      <c r="D26" s="39">
        <v>2020</v>
      </c>
      <c r="E26" s="78">
        <f>ELC_prices_Balmorel_IT3!B28</f>
        <v>11.019538756536706</v>
      </c>
      <c r="F26" s="46">
        <f t="shared" ref="F26:H26" si="36">E26</f>
        <v>11.019538756536706</v>
      </c>
      <c r="G26" s="46">
        <f t="shared" si="36"/>
        <v>11.019538756536706</v>
      </c>
      <c r="H26" s="46">
        <f t="shared" si="36"/>
        <v>11.019538756536706</v>
      </c>
      <c r="I26" t="s">
        <v>83</v>
      </c>
      <c r="J26" t="s">
        <v>81</v>
      </c>
      <c r="K26" t="s">
        <v>82</v>
      </c>
      <c r="N26" t="s">
        <v>65</v>
      </c>
      <c r="O26" t="s">
        <v>79</v>
      </c>
      <c r="P26" t="s">
        <v>84</v>
      </c>
      <c r="Q26">
        <v>2020</v>
      </c>
      <c r="R26" s="46">
        <f t="shared" si="5"/>
        <v>10.468561818709871</v>
      </c>
      <c r="S26" s="46">
        <f t="shared" si="6"/>
        <v>10.468561818709871</v>
      </c>
      <c r="T26" s="46">
        <f t="shared" si="7"/>
        <v>10.468561818709871</v>
      </c>
      <c r="U26" s="46">
        <f t="shared" si="8"/>
        <v>10.468561818709871</v>
      </c>
      <c r="V26" s="24" t="s">
        <v>87</v>
      </c>
      <c r="W26" t="s">
        <v>81</v>
      </c>
      <c r="X26" t="s">
        <v>82</v>
      </c>
      <c r="AA26" s="39" t="s">
        <v>65</v>
      </c>
      <c r="AB26" s="39" t="s">
        <v>79</v>
      </c>
      <c r="AC26" s="47" t="s">
        <v>80</v>
      </c>
      <c r="AD26" s="39">
        <v>2020</v>
      </c>
      <c r="AE26" s="78">
        <f>ELC_prices_Balmorel_IT3!E28</f>
        <v>10.741936831750072</v>
      </c>
      <c r="AF26" s="46">
        <f t="shared" si="9"/>
        <v>10.741936831750072</v>
      </c>
      <c r="AG26" s="24" t="s">
        <v>85</v>
      </c>
      <c r="AH26" s="24" t="s">
        <v>81</v>
      </c>
      <c r="AI26" s="24" t="s">
        <v>82</v>
      </c>
      <c r="AJ26" s="24"/>
      <c r="AK26" s="24" t="s">
        <v>65</v>
      </c>
      <c r="AL26" s="24" t="s">
        <v>79</v>
      </c>
      <c r="AM26" s="24" t="s">
        <v>84</v>
      </c>
      <c r="AN26" s="24">
        <v>2020</v>
      </c>
      <c r="AO26" s="46">
        <f t="shared" si="10"/>
        <v>10.204839990162569</v>
      </c>
      <c r="AP26" s="46">
        <f t="shared" si="11"/>
        <v>10.204839990162569</v>
      </c>
      <c r="AQ26" s="24" t="s">
        <v>86</v>
      </c>
      <c r="AR26" s="24" t="s">
        <v>81</v>
      </c>
      <c r="AS26" s="24" t="s">
        <v>82</v>
      </c>
      <c r="AV26" s="39" t="s">
        <v>65</v>
      </c>
      <c r="AW26" s="39" t="s">
        <v>79</v>
      </c>
      <c r="AX26" s="47" t="s">
        <v>80</v>
      </c>
      <c r="AY26" s="39">
        <v>2020</v>
      </c>
      <c r="AZ26" s="78">
        <f>ELC_prices_Balmorel_IT3!G28</f>
        <v>10.741910090466904</v>
      </c>
      <c r="BA26" s="46">
        <f t="shared" si="12"/>
        <v>10.741910090466904</v>
      </c>
      <c r="BB26" s="24" t="s">
        <v>88</v>
      </c>
      <c r="BC26" s="24" t="s">
        <v>81</v>
      </c>
      <c r="BD26" s="24" t="s">
        <v>82</v>
      </c>
      <c r="BE26" s="24"/>
      <c r="BF26" s="24" t="s">
        <v>65</v>
      </c>
      <c r="BG26" s="24" t="s">
        <v>79</v>
      </c>
      <c r="BH26" s="24" t="s">
        <v>84</v>
      </c>
      <c r="BI26" s="24">
        <v>2020</v>
      </c>
      <c r="BJ26" s="46">
        <f t="shared" si="13"/>
        <v>10.204814585943558</v>
      </c>
      <c r="BK26" s="46">
        <f t="shared" si="14"/>
        <v>10.204814585943558</v>
      </c>
      <c r="BL26" s="24" t="s">
        <v>89</v>
      </c>
      <c r="BM26" s="24" t="s">
        <v>81</v>
      </c>
      <c r="BN26" s="24" t="s">
        <v>82</v>
      </c>
      <c r="BS26" s="39" t="s">
        <v>65</v>
      </c>
      <c r="BT26" s="39" t="s">
        <v>79</v>
      </c>
      <c r="BU26" s="47" t="s">
        <v>80</v>
      </c>
      <c r="BV26" s="39">
        <v>2020</v>
      </c>
      <c r="BW26" s="78">
        <f>ELC_prices_Balmorel_IT3!D28</f>
        <v>9.3102947483007714</v>
      </c>
      <c r="BX26" s="77" t="s">
        <v>105</v>
      </c>
      <c r="BY26" s="77" t="s">
        <v>81</v>
      </c>
      <c r="BZ26" s="77" t="s">
        <v>82</v>
      </c>
      <c r="CA26" s="77"/>
      <c r="CB26" s="77" t="s">
        <v>65</v>
      </c>
      <c r="CC26" s="77" t="s">
        <v>79</v>
      </c>
      <c r="CD26" s="77" t="s">
        <v>84</v>
      </c>
      <c r="CE26" s="77">
        <v>2020</v>
      </c>
      <c r="CF26" s="78">
        <f t="shared" si="2"/>
        <v>8.8447800108857333</v>
      </c>
      <c r="CG26" s="77" t="s">
        <v>106</v>
      </c>
      <c r="CH26" s="77" t="s">
        <v>81</v>
      </c>
      <c r="CI26" s="77" t="s">
        <v>82</v>
      </c>
      <c r="CL26" s="39" t="s">
        <v>65</v>
      </c>
      <c r="CM26" s="39" t="s">
        <v>79</v>
      </c>
      <c r="CN26" s="47" t="s">
        <v>80</v>
      </c>
      <c r="CO26" s="39">
        <v>2020</v>
      </c>
      <c r="CP26" s="78">
        <f>ELC_prices_Balmorel_IT3!F28</f>
        <v>10.123316874725495</v>
      </c>
      <c r="CQ26" s="77" t="s">
        <v>107</v>
      </c>
      <c r="CR26" s="77" t="s">
        <v>81</v>
      </c>
      <c r="CS26" s="77" t="s">
        <v>82</v>
      </c>
      <c r="CT26" s="77"/>
      <c r="CU26" s="77" t="s">
        <v>65</v>
      </c>
      <c r="CV26" s="77" t="s">
        <v>79</v>
      </c>
      <c r="CW26" s="77" t="s">
        <v>84</v>
      </c>
      <c r="CX26" s="77">
        <v>2020</v>
      </c>
      <c r="CY26" s="78">
        <f t="shared" si="3"/>
        <v>9.6171510309892199</v>
      </c>
      <c r="CZ26" s="77" t="s">
        <v>108</v>
      </c>
      <c r="DA26" s="77" t="s">
        <v>81</v>
      </c>
      <c r="DB26" s="77" t="s">
        <v>82</v>
      </c>
    </row>
    <row r="27" spans="1:106" x14ac:dyDescent="0.3">
      <c r="A27" s="39" t="s">
        <v>66</v>
      </c>
      <c r="B27" s="39" t="s">
        <v>79</v>
      </c>
      <c r="C27" s="47" t="s">
        <v>80</v>
      </c>
      <c r="D27" s="39">
        <v>2020</v>
      </c>
      <c r="E27" s="78">
        <f>ELC_prices_Balmorel_IT3!B29</f>
        <v>9.8528691876883006</v>
      </c>
      <c r="F27" s="46">
        <f t="shared" ref="F27:H27" si="37">E27</f>
        <v>9.8528691876883006</v>
      </c>
      <c r="G27" s="46">
        <f t="shared" si="37"/>
        <v>9.8528691876883006</v>
      </c>
      <c r="H27" s="46">
        <f t="shared" si="37"/>
        <v>9.8528691876883006</v>
      </c>
      <c r="I27" t="s">
        <v>83</v>
      </c>
      <c r="J27" t="s">
        <v>81</v>
      </c>
      <c r="K27" t="s">
        <v>82</v>
      </c>
      <c r="N27" t="s">
        <v>66</v>
      </c>
      <c r="O27" t="s">
        <v>79</v>
      </c>
      <c r="P27" t="s">
        <v>84</v>
      </c>
      <c r="Q27">
        <v>2020</v>
      </c>
      <c r="R27" s="46">
        <f t="shared" si="5"/>
        <v>9.3602257283038846</v>
      </c>
      <c r="S27" s="46">
        <f t="shared" si="6"/>
        <v>9.3602257283038846</v>
      </c>
      <c r="T27" s="46">
        <f t="shared" si="7"/>
        <v>9.3602257283038846</v>
      </c>
      <c r="U27" s="46">
        <f t="shared" si="8"/>
        <v>9.3602257283038846</v>
      </c>
      <c r="V27" s="24" t="s">
        <v>87</v>
      </c>
      <c r="W27" t="s">
        <v>81</v>
      </c>
      <c r="X27" t="s">
        <v>82</v>
      </c>
      <c r="AA27" s="39" t="s">
        <v>66</v>
      </c>
      <c r="AB27" s="39" t="s">
        <v>79</v>
      </c>
      <c r="AC27" s="47" t="s">
        <v>80</v>
      </c>
      <c r="AD27" s="39">
        <v>2020</v>
      </c>
      <c r="AE27" s="78">
        <f>ELC_prices_Balmorel_IT3!E29</f>
        <v>9.5605541777487204</v>
      </c>
      <c r="AF27" s="46">
        <f t="shared" si="9"/>
        <v>9.5605541777487204</v>
      </c>
      <c r="AG27" s="24" t="s">
        <v>85</v>
      </c>
      <c r="AH27" s="24" t="s">
        <v>81</v>
      </c>
      <c r="AI27" s="24" t="s">
        <v>82</v>
      </c>
      <c r="AJ27" s="24"/>
      <c r="AK27" s="24" t="s">
        <v>66</v>
      </c>
      <c r="AL27" s="24" t="s">
        <v>79</v>
      </c>
      <c r="AM27" s="24" t="s">
        <v>84</v>
      </c>
      <c r="AN27" s="24">
        <v>2020</v>
      </c>
      <c r="AO27" s="46">
        <f t="shared" si="10"/>
        <v>9.0825264688612837</v>
      </c>
      <c r="AP27" s="46">
        <f t="shared" si="11"/>
        <v>9.0825264688612837</v>
      </c>
      <c r="AQ27" s="24" t="s">
        <v>86</v>
      </c>
      <c r="AR27" s="24" t="s">
        <v>81</v>
      </c>
      <c r="AS27" s="24" t="s">
        <v>82</v>
      </c>
      <c r="AV27" s="39" t="s">
        <v>66</v>
      </c>
      <c r="AW27" s="39" t="s">
        <v>79</v>
      </c>
      <c r="AX27" s="47" t="s">
        <v>80</v>
      </c>
      <c r="AY27" s="39">
        <v>2020</v>
      </c>
      <c r="AZ27" s="78">
        <f>ELC_prices_Balmorel_IT3!G29</f>
        <v>9.5605509358562877</v>
      </c>
      <c r="BA27" s="46">
        <f t="shared" si="12"/>
        <v>9.5605509358562877</v>
      </c>
      <c r="BB27" s="24" t="s">
        <v>88</v>
      </c>
      <c r="BC27" s="24" t="s">
        <v>81</v>
      </c>
      <c r="BD27" s="24" t="s">
        <v>82</v>
      </c>
      <c r="BE27" s="24"/>
      <c r="BF27" s="24" t="s">
        <v>66</v>
      </c>
      <c r="BG27" s="24" t="s">
        <v>79</v>
      </c>
      <c r="BH27" s="24" t="s">
        <v>84</v>
      </c>
      <c r="BI27" s="24">
        <v>2020</v>
      </c>
      <c r="BJ27" s="46">
        <f t="shared" si="13"/>
        <v>9.0825233890634731</v>
      </c>
      <c r="BK27" s="46">
        <f t="shared" si="14"/>
        <v>9.0825233890634731</v>
      </c>
      <c r="BL27" s="24" t="s">
        <v>89</v>
      </c>
      <c r="BM27" s="24" t="s">
        <v>81</v>
      </c>
      <c r="BN27" s="24" t="s">
        <v>82</v>
      </c>
      <c r="BS27" s="39" t="s">
        <v>66</v>
      </c>
      <c r="BT27" s="39" t="s">
        <v>79</v>
      </c>
      <c r="BU27" s="47" t="s">
        <v>80</v>
      </c>
      <c r="BV27" s="39">
        <v>2020</v>
      </c>
      <c r="BW27" s="78">
        <f>ELC_prices_Balmorel_IT3!D29</f>
        <v>10.150225296869506</v>
      </c>
      <c r="BX27" s="77" t="s">
        <v>105</v>
      </c>
      <c r="BY27" s="77" t="s">
        <v>81</v>
      </c>
      <c r="BZ27" s="77" t="s">
        <v>82</v>
      </c>
      <c r="CA27" s="77"/>
      <c r="CB27" s="77" t="s">
        <v>66</v>
      </c>
      <c r="CC27" s="77" t="s">
        <v>79</v>
      </c>
      <c r="CD27" s="77" t="s">
        <v>84</v>
      </c>
      <c r="CE27" s="77">
        <v>2020</v>
      </c>
      <c r="CF27" s="78">
        <f t="shared" si="2"/>
        <v>9.6427140320260296</v>
      </c>
      <c r="CG27" s="77" t="s">
        <v>106</v>
      </c>
      <c r="CH27" s="77" t="s">
        <v>81</v>
      </c>
      <c r="CI27" s="77" t="s">
        <v>82</v>
      </c>
      <c r="CL27" s="39" t="s">
        <v>66</v>
      </c>
      <c r="CM27" s="39" t="s">
        <v>79</v>
      </c>
      <c r="CN27" s="47" t="s">
        <v>80</v>
      </c>
      <c r="CO27" s="39">
        <v>2020</v>
      </c>
      <c r="CP27" s="78">
        <f>ELC_prices_Balmorel_IT3!F29</f>
        <v>10.735795207467769</v>
      </c>
      <c r="CQ27" s="77" t="s">
        <v>107</v>
      </c>
      <c r="CR27" s="77" t="s">
        <v>81</v>
      </c>
      <c r="CS27" s="77" t="s">
        <v>82</v>
      </c>
      <c r="CT27" s="77"/>
      <c r="CU27" s="77" t="s">
        <v>66</v>
      </c>
      <c r="CV27" s="77" t="s">
        <v>79</v>
      </c>
      <c r="CW27" s="77" t="s">
        <v>84</v>
      </c>
      <c r="CX27" s="77">
        <v>2020</v>
      </c>
      <c r="CY27" s="78">
        <f t="shared" si="3"/>
        <v>10.199005447094379</v>
      </c>
      <c r="CZ27" s="77" t="s">
        <v>108</v>
      </c>
      <c r="DA27" s="77" t="s">
        <v>81</v>
      </c>
      <c r="DB27" s="77" t="s">
        <v>82</v>
      </c>
    </row>
    <row r="28" spans="1:106" x14ac:dyDescent="0.3">
      <c r="A28" s="39" t="s">
        <v>67</v>
      </c>
      <c r="B28" s="39" t="s">
        <v>79</v>
      </c>
      <c r="C28" s="47" t="s">
        <v>80</v>
      </c>
      <c r="D28" s="39">
        <v>2020</v>
      </c>
      <c r="E28" s="78">
        <f>ELC_prices_Balmorel_IT3!B30</f>
        <v>9.9543990179927651</v>
      </c>
      <c r="F28" s="46">
        <f t="shared" ref="F28:H28" si="38">E28</f>
        <v>9.9543990179927651</v>
      </c>
      <c r="G28" s="46">
        <f t="shared" si="38"/>
        <v>9.9543990179927651</v>
      </c>
      <c r="H28" s="46">
        <f t="shared" si="38"/>
        <v>9.9543990179927651</v>
      </c>
      <c r="I28" t="s">
        <v>83</v>
      </c>
      <c r="J28" t="s">
        <v>81</v>
      </c>
      <c r="K28" t="s">
        <v>82</v>
      </c>
      <c r="N28" t="s">
        <v>67</v>
      </c>
      <c r="O28" t="s">
        <v>79</v>
      </c>
      <c r="P28" t="s">
        <v>84</v>
      </c>
      <c r="Q28">
        <v>2020</v>
      </c>
      <c r="R28" s="46">
        <f t="shared" si="5"/>
        <v>9.4566790670931269</v>
      </c>
      <c r="S28" s="46">
        <f t="shared" si="6"/>
        <v>9.4566790670931269</v>
      </c>
      <c r="T28" s="46">
        <f t="shared" si="7"/>
        <v>9.4566790670931269</v>
      </c>
      <c r="U28" s="46">
        <f t="shared" si="8"/>
        <v>9.4566790670931269</v>
      </c>
      <c r="V28" s="24" t="s">
        <v>87</v>
      </c>
      <c r="W28" t="s">
        <v>81</v>
      </c>
      <c r="X28" t="s">
        <v>82</v>
      </c>
      <c r="AA28" s="39" t="s">
        <v>67</v>
      </c>
      <c r="AB28" s="39" t="s">
        <v>79</v>
      </c>
      <c r="AC28" s="47" t="s">
        <v>80</v>
      </c>
      <c r="AD28" s="39">
        <v>2020</v>
      </c>
      <c r="AE28" s="78">
        <f>ELC_prices_Balmorel_IT3!E30</f>
        <v>9.6623216970968837</v>
      </c>
      <c r="AF28" s="46">
        <f t="shared" si="9"/>
        <v>9.6623216970968837</v>
      </c>
      <c r="AG28" s="24" t="s">
        <v>85</v>
      </c>
      <c r="AH28" s="24" t="s">
        <v>81</v>
      </c>
      <c r="AI28" s="24" t="s">
        <v>82</v>
      </c>
      <c r="AJ28" s="24"/>
      <c r="AK28" s="24" t="s">
        <v>67</v>
      </c>
      <c r="AL28" s="24" t="s">
        <v>79</v>
      </c>
      <c r="AM28" s="24" t="s">
        <v>84</v>
      </c>
      <c r="AN28" s="24">
        <v>2020</v>
      </c>
      <c r="AO28" s="46">
        <f t="shared" si="10"/>
        <v>9.1792056122420398</v>
      </c>
      <c r="AP28" s="46">
        <f t="shared" si="11"/>
        <v>9.1792056122420398</v>
      </c>
      <c r="AQ28" s="24" t="s">
        <v>86</v>
      </c>
      <c r="AR28" s="24" t="s">
        <v>81</v>
      </c>
      <c r="AS28" s="24" t="s">
        <v>82</v>
      </c>
      <c r="AV28" s="39" t="s">
        <v>67</v>
      </c>
      <c r="AW28" s="39" t="s">
        <v>79</v>
      </c>
      <c r="AX28" s="47" t="s">
        <v>80</v>
      </c>
      <c r="AY28" s="39">
        <v>2020</v>
      </c>
      <c r="AZ28" s="78">
        <f>ELC_prices_Balmorel_IT3!G30</f>
        <v>9.6623176579202692</v>
      </c>
      <c r="BA28" s="46">
        <f t="shared" si="12"/>
        <v>9.6623176579202692</v>
      </c>
      <c r="BB28" s="24" t="s">
        <v>88</v>
      </c>
      <c r="BC28" s="24" t="s">
        <v>81</v>
      </c>
      <c r="BD28" s="24" t="s">
        <v>82</v>
      </c>
      <c r="BE28" s="24"/>
      <c r="BF28" s="24" t="s">
        <v>67</v>
      </c>
      <c r="BG28" s="24" t="s">
        <v>79</v>
      </c>
      <c r="BH28" s="24" t="s">
        <v>84</v>
      </c>
      <c r="BI28" s="24">
        <v>2020</v>
      </c>
      <c r="BJ28" s="46">
        <f t="shared" si="13"/>
        <v>9.1792017750242554</v>
      </c>
      <c r="BK28" s="46">
        <f t="shared" si="14"/>
        <v>9.1792017750242554</v>
      </c>
      <c r="BL28" s="24" t="s">
        <v>89</v>
      </c>
      <c r="BM28" s="24" t="s">
        <v>81</v>
      </c>
      <c r="BN28" s="24" t="s">
        <v>82</v>
      </c>
      <c r="BS28" s="39" t="s">
        <v>67</v>
      </c>
      <c r="BT28" s="39" t="s">
        <v>79</v>
      </c>
      <c r="BU28" s="47" t="s">
        <v>80</v>
      </c>
      <c r="BV28" s="39">
        <v>2020</v>
      </c>
      <c r="BW28" s="78">
        <f>ELC_prices_Balmorel_IT3!D30</f>
        <v>10.248831854488339</v>
      </c>
      <c r="BX28" s="77" t="s">
        <v>105</v>
      </c>
      <c r="BY28" s="77" t="s">
        <v>81</v>
      </c>
      <c r="BZ28" s="77" t="s">
        <v>82</v>
      </c>
      <c r="CA28" s="77"/>
      <c r="CB28" s="77" t="s">
        <v>67</v>
      </c>
      <c r="CC28" s="77" t="s">
        <v>79</v>
      </c>
      <c r="CD28" s="77" t="s">
        <v>84</v>
      </c>
      <c r="CE28" s="77">
        <v>2020</v>
      </c>
      <c r="CF28" s="78">
        <f t="shared" si="2"/>
        <v>9.7363902617639209</v>
      </c>
      <c r="CG28" s="77" t="s">
        <v>106</v>
      </c>
      <c r="CH28" s="77" t="s">
        <v>81</v>
      </c>
      <c r="CI28" s="77" t="s">
        <v>82</v>
      </c>
      <c r="CL28" s="39" t="s">
        <v>67</v>
      </c>
      <c r="CM28" s="39" t="s">
        <v>79</v>
      </c>
      <c r="CN28" s="47" t="s">
        <v>80</v>
      </c>
      <c r="CO28" s="39">
        <v>2020</v>
      </c>
      <c r="CP28" s="78">
        <f>ELC_prices_Balmorel_IT3!F30</f>
        <v>10.823326610224902</v>
      </c>
      <c r="CQ28" s="77" t="s">
        <v>107</v>
      </c>
      <c r="CR28" s="77" t="s">
        <v>81</v>
      </c>
      <c r="CS28" s="77" t="s">
        <v>82</v>
      </c>
      <c r="CT28" s="77"/>
      <c r="CU28" s="77" t="s">
        <v>67</v>
      </c>
      <c r="CV28" s="77" t="s">
        <v>79</v>
      </c>
      <c r="CW28" s="77" t="s">
        <v>84</v>
      </c>
      <c r="CX28" s="77">
        <v>2020</v>
      </c>
      <c r="CY28" s="78">
        <f t="shared" si="3"/>
        <v>10.282160279713656</v>
      </c>
      <c r="CZ28" s="77" t="s">
        <v>108</v>
      </c>
      <c r="DA28" s="77" t="s">
        <v>81</v>
      </c>
      <c r="DB28" s="77" t="s">
        <v>82</v>
      </c>
    </row>
    <row r="29" spans="1:106" x14ac:dyDescent="0.3">
      <c r="A29" s="39" t="s">
        <v>68</v>
      </c>
      <c r="B29" s="39" t="s">
        <v>79</v>
      </c>
      <c r="C29" s="47" t="s">
        <v>80</v>
      </c>
      <c r="D29" s="39">
        <v>2020</v>
      </c>
      <c r="E29" s="78">
        <f>ELC_prices_Balmorel_IT3!B31</f>
        <v>9.9514303222462104</v>
      </c>
      <c r="F29" s="46">
        <f t="shared" ref="F29:H29" si="39">E29</f>
        <v>9.9514303222462104</v>
      </c>
      <c r="G29" s="46">
        <f t="shared" si="39"/>
        <v>9.9514303222462104</v>
      </c>
      <c r="H29" s="46">
        <f t="shared" si="39"/>
        <v>9.9514303222462104</v>
      </c>
      <c r="I29" t="s">
        <v>83</v>
      </c>
      <c r="J29" t="s">
        <v>81</v>
      </c>
      <c r="K29" t="s">
        <v>82</v>
      </c>
      <c r="N29" t="s">
        <v>68</v>
      </c>
      <c r="O29" t="s">
        <v>79</v>
      </c>
      <c r="P29" t="s">
        <v>84</v>
      </c>
      <c r="Q29">
        <v>2020</v>
      </c>
      <c r="R29" s="46">
        <f t="shared" si="5"/>
        <v>9.4538588061338995</v>
      </c>
      <c r="S29" s="46">
        <f t="shared" si="6"/>
        <v>9.4538588061338995</v>
      </c>
      <c r="T29" s="46">
        <f t="shared" si="7"/>
        <v>9.4538588061338995</v>
      </c>
      <c r="U29" s="46">
        <f t="shared" si="8"/>
        <v>9.4538588061338995</v>
      </c>
      <c r="V29" s="24" t="s">
        <v>87</v>
      </c>
      <c r="W29" t="s">
        <v>81</v>
      </c>
      <c r="X29" t="s">
        <v>82</v>
      </c>
      <c r="AA29" s="39" t="s">
        <v>68</v>
      </c>
      <c r="AB29" s="39" t="s">
        <v>79</v>
      </c>
      <c r="AC29" s="47" t="s">
        <v>80</v>
      </c>
      <c r="AD29" s="39">
        <v>2020</v>
      </c>
      <c r="AE29" s="78">
        <f>ELC_prices_Balmorel_IT3!E31</f>
        <v>9.6593527002176796</v>
      </c>
      <c r="AF29" s="46">
        <f t="shared" si="9"/>
        <v>9.6593527002176796</v>
      </c>
      <c r="AG29" s="24" t="s">
        <v>85</v>
      </c>
      <c r="AH29" s="24" t="s">
        <v>81</v>
      </c>
      <c r="AI29" s="24" t="s">
        <v>82</v>
      </c>
      <c r="AJ29" s="24"/>
      <c r="AK29" s="24" t="s">
        <v>68</v>
      </c>
      <c r="AL29" s="24" t="s">
        <v>79</v>
      </c>
      <c r="AM29" s="24" t="s">
        <v>84</v>
      </c>
      <c r="AN29" s="24">
        <v>2020</v>
      </c>
      <c r="AO29" s="46">
        <f t="shared" si="10"/>
        <v>9.1763850652067944</v>
      </c>
      <c r="AP29" s="46">
        <f t="shared" si="11"/>
        <v>9.1763850652067944</v>
      </c>
      <c r="AQ29" s="24" t="s">
        <v>86</v>
      </c>
      <c r="AR29" s="24" t="s">
        <v>81</v>
      </c>
      <c r="AS29" s="24" t="s">
        <v>82</v>
      </c>
      <c r="AV29" s="39" t="s">
        <v>68</v>
      </c>
      <c r="AW29" s="39" t="s">
        <v>79</v>
      </c>
      <c r="AX29" s="47" t="s">
        <v>80</v>
      </c>
      <c r="AY29" s="39">
        <v>2020</v>
      </c>
      <c r="AZ29" s="78">
        <f>ELC_prices_Balmorel_IT3!G31</f>
        <v>9.659348661041065</v>
      </c>
      <c r="BA29" s="46">
        <f t="shared" si="12"/>
        <v>9.659348661041065</v>
      </c>
      <c r="BB29" s="24" t="s">
        <v>88</v>
      </c>
      <c r="BC29" s="24" t="s">
        <v>81</v>
      </c>
      <c r="BD29" s="24" t="s">
        <v>82</v>
      </c>
      <c r="BE29" s="24"/>
      <c r="BF29" s="24" t="s">
        <v>68</v>
      </c>
      <c r="BG29" s="24" t="s">
        <v>79</v>
      </c>
      <c r="BH29" s="24" t="s">
        <v>84</v>
      </c>
      <c r="BI29" s="24">
        <v>2020</v>
      </c>
      <c r="BJ29" s="46">
        <f t="shared" si="13"/>
        <v>9.1763812279890118</v>
      </c>
      <c r="BK29" s="46">
        <f t="shared" si="14"/>
        <v>9.1763812279890118</v>
      </c>
      <c r="BL29" s="24" t="s">
        <v>89</v>
      </c>
      <c r="BM29" s="24" t="s">
        <v>81</v>
      </c>
      <c r="BN29" s="24" t="s">
        <v>82</v>
      </c>
      <c r="BS29" s="39" t="s">
        <v>68</v>
      </c>
      <c r="BT29" s="39" t="s">
        <v>79</v>
      </c>
      <c r="BU29" s="47" t="s">
        <v>80</v>
      </c>
      <c r="BV29" s="39">
        <v>2020</v>
      </c>
      <c r="BW29" s="78">
        <f>ELC_prices_Balmorel_IT3!D31</f>
        <v>10.219975037054349</v>
      </c>
      <c r="BX29" s="77" t="s">
        <v>105</v>
      </c>
      <c r="BY29" s="77" t="s">
        <v>81</v>
      </c>
      <c r="BZ29" s="77" t="s">
        <v>82</v>
      </c>
      <c r="CA29" s="77"/>
      <c r="CB29" s="77" t="s">
        <v>68</v>
      </c>
      <c r="CC29" s="77" t="s">
        <v>79</v>
      </c>
      <c r="CD29" s="77" t="s">
        <v>84</v>
      </c>
      <c r="CE29" s="77">
        <v>2020</v>
      </c>
      <c r="CF29" s="78">
        <f t="shared" si="2"/>
        <v>9.708976285201631</v>
      </c>
      <c r="CG29" s="77" t="s">
        <v>106</v>
      </c>
      <c r="CH29" s="77" t="s">
        <v>81</v>
      </c>
      <c r="CI29" s="77" t="s">
        <v>82</v>
      </c>
      <c r="CL29" s="39" t="s">
        <v>68</v>
      </c>
      <c r="CM29" s="39" t="s">
        <v>79</v>
      </c>
      <c r="CN29" s="47" t="s">
        <v>80</v>
      </c>
      <c r="CO29" s="39">
        <v>2020</v>
      </c>
      <c r="CP29" s="78">
        <f>ELC_prices_Balmorel_IT3!F31</f>
        <v>10.817998548711886</v>
      </c>
      <c r="CQ29" s="77" t="s">
        <v>107</v>
      </c>
      <c r="CR29" s="77" t="s">
        <v>81</v>
      </c>
      <c r="CS29" s="77" t="s">
        <v>82</v>
      </c>
      <c r="CT29" s="77"/>
      <c r="CU29" s="77" t="s">
        <v>68</v>
      </c>
      <c r="CV29" s="77" t="s">
        <v>79</v>
      </c>
      <c r="CW29" s="77" t="s">
        <v>84</v>
      </c>
      <c r="CX29" s="77">
        <v>2020</v>
      </c>
      <c r="CY29" s="78">
        <f t="shared" si="3"/>
        <v>10.277098621276291</v>
      </c>
      <c r="CZ29" s="77" t="s">
        <v>108</v>
      </c>
      <c r="DA29" s="77" t="s">
        <v>81</v>
      </c>
      <c r="DB29" s="77" t="s">
        <v>82</v>
      </c>
    </row>
    <row r="30" spans="1:106" x14ac:dyDescent="0.3">
      <c r="A30" s="39" t="s">
        <v>69</v>
      </c>
      <c r="B30" s="39" t="s">
        <v>79</v>
      </c>
      <c r="C30" s="47" t="s">
        <v>80</v>
      </c>
      <c r="D30" s="39">
        <v>2020</v>
      </c>
      <c r="E30" s="78">
        <f>ELC_prices_Balmorel_IT3!B32</f>
        <v>9.8252742231993704</v>
      </c>
      <c r="F30" s="46">
        <f t="shared" ref="F30:H30" si="40">E30</f>
        <v>9.8252742231993704</v>
      </c>
      <c r="G30" s="46">
        <f t="shared" si="40"/>
        <v>9.8252742231993704</v>
      </c>
      <c r="H30" s="46">
        <f t="shared" si="40"/>
        <v>9.8252742231993704</v>
      </c>
      <c r="I30" t="s">
        <v>83</v>
      </c>
      <c r="J30" t="s">
        <v>81</v>
      </c>
      <c r="K30" t="s">
        <v>82</v>
      </c>
      <c r="N30" t="s">
        <v>69</v>
      </c>
      <c r="O30" t="s">
        <v>79</v>
      </c>
      <c r="P30" t="s">
        <v>84</v>
      </c>
      <c r="Q30">
        <v>2020</v>
      </c>
      <c r="R30" s="46">
        <f t="shared" si="5"/>
        <v>9.3340105120394021</v>
      </c>
      <c r="S30" s="46">
        <f t="shared" si="6"/>
        <v>9.3340105120394021</v>
      </c>
      <c r="T30" s="46">
        <f t="shared" si="7"/>
        <v>9.3340105120394021</v>
      </c>
      <c r="U30" s="46">
        <f t="shared" si="8"/>
        <v>9.3340105120394021</v>
      </c>
      <c r="V30" s="24" t="s">
        <v>87</v>
      </c>
      <c r="W30" t="s">
        <v>81</v>
      </c>
      <c r="X30" t="s">
        <v>82</v>
      </c>
      <c r="AA30" s="39" t="s">
        <v>69</v>
      </c>
      <c r="AB30" s="39" t="s">
        <v>79</v>
      </c>
      <c r="AC30" s="47" t="s">
        <v>80</v>
      </c>
      <c r="AD30" s="39">
        <v>2020</v>
      </c>
      <c r="AE30" s="78">
        <f>ELC_prices_Balmorel_IT3!E32</f>
        <v>9.5314783172352477</v>
      </c>
      <c r="AF30" s="46">
        <f t="shared" si="9"/>
        <v>9.5314783172352477</v>
      </c>
      <c r="AG30" s="24" t="s">
        <v>85</v>
      </c>
      <c r="AH30" s="24" t="s">
        <v>81</v>
      </c>
      <c r="AI30" s="24" t="s">
        <v>82</v>
      </c>
      <c r="AJ30" s="24"/>
      <c r="AK30" s="24" t="s">
        <v>69</v>
      </c>
      <c r="AL30" s="24" t="s">
        <v>79</v>
      </c>
      <c r="AM30" s="24" t="s">
        <v>84</v>
      </c>
      <c r="AN30" s="24">
        <v>2020</v>
      </c>
      <c r="AO30" s="46">
        <f t="shared" si="10"/>
        <v>9.0549044013734843</v>
      </c>
      <c r="AP30" s="46">
        <f t="shared" si="11"/>
        <v>9.0549044013734843</v>
      </c>
      <c r="AQ30" s="24" t="s">
        <v>86</v>
      </c>
      <c r="AR30" s="24" t="s">
        <v>81</v>
      </c>
      <c r="AS30" s="24" t="s">
        <v>82</v>
      </c>
      <c r="AV30" s="39" t="s">
        <v>69</v>
      </c>
      <c r="AW30" s="39" t="s">
        <v>79</v>
      </c>
      <c r="AX30" s="47" t="s">
        <v>80</v>
      </c>
      <c r="AY30" s="39">
        <v>2020</v>
      </c>
      <c r="AZ30" s="78">
        <f>ELC_prices_Balmorel_IT3!G32</f>
        <v>9.5314747012359451</v>
      </c>
      <c r="BA30" s="46">
        <f t="shared" si="12"/>
        <v>9.5314747012359451</v>
      </c>
      <c r="BB30" s="24" t="s">
        <v>88</v>
      </c>
      <c r="BC30" s="24" t="s">
        <v>81</v>
      </c>
      <c r="BD30" s="24" t="s">
        <v>82</v>
      </c>
      <c r="BE30" s="24"/>
      <c r="BF30" s="24" t="s">
        <v>69</v>
      </c>
      <c r="BG30" s="24" t="s">
        <v>79</v>
      </c>
      <c r="BH30" s="24" t="s">
        <v>84</v>
      </c>
      <c r="BI30" s="24">
        <v>2020</v>
      </c>
      <c r="BJ30" s="46">
        <f t="shared" si="13"/>
        <v>9.0549009661741469</v>
      </c>
      <c r="BK30" s="46">
        <f t="shared" si="14"/>
        <v>9.0549009661741469</v>
      </c>
      <c r="BL30" s="24" t="s">
        <v>89</v>
      </c>
      <c r="BM30" s="24" t="s">
        <v>81</v>
      </c>
      <c r="BN30" s="24" t="s">
        <v>82</v>
      </c>
      <c r="BS30" s="39" t="s">
        <v>69</v>
      </c>
      <c r="BT30" s="39" t="s">
        <v>79</v>
      </c>
      <c r="BU30" s="47" t="s">
        <v>80</v>
      </c>
      <c r="BV30" s="39">
        <v>2020</v>
      </c>
      <c r="BW30" s="78">
        <f>ELC_prices_Balmorel_IT3!D32</f>
        <v>10.152105380816241</v>
      </c>
      <c r="BX30" s="77" t="s">
        <v>105</v>
      </c>
      <c r="BY30" s="77" t="s">
        <v>81</v>
      </c>
      <c r="BZ30" s="77" t="s">
        <v>82</v>
      </c>
      <c r="CA30" s="77"/>
      <c r="CB30" s="77" t="s">
        <v>69</v>
      </c>
      <c r="CC30" s="77" t="s">
        <v>79</v>
      </c>
      <c r="CD30" s="77" t="s">
        <v>84</v>
      </c>
      <c r="CE30" s="77">
        <v>2020</v>
      </c>
      <c r="CF30" s="78">
        <f t="shared" si="2"/>
        <v>9.6445001117754288</v>
      </c>
      <c r="CG30" s="77" t="s">
        <v>106</v>
      </c>
      <c r="CH30" s="77" t="s">
        <v>81</v>
      </c>
      <c r="CI30" s="77" t="s">
        <v>82</v>
      </c>
      <c r="CL30" s="39" t="s">
        <v>69</v>
      </c>
      <c r="CM30" s="39" t="s">
        <v>79</v>
      </c>
      <c r="CN30" s="47" t="s">
        <v>80</v>
      </c>
      <c r="CO30" s="39">
        <v>2020</v>
      </c>
      <c r="CP30" s="78">
        <f>ELC_prices_Balmorel_IT3!F32</f>
        <v>10.715860579549508</v>
      </c>
      <c r="CQ30" s="77" t="s">
        <v>107</v>
      </c>
      <c r="CR30" s="77" t="s">
        <v>81</v>
      </c>
      <c r="CS30" s="77" t="s">
        <v>82</v>
      </c>
      <c r="CT30" s="77"/>
      <c r="CU30" s="77" t="s">
        <v>69</v>
      </c>
      <c r="CV30" s="77" t="s">
        <v>79</v>
      </c>
      <c r="CW30" s="77" t="s">
        <v>84</v>
      </c>
      <c r="CX30" s="77">
        <v>2020</v>
      </c>
      <c r="CY30" s="78">
        <f t="shared" si="3"/>
        <v>10.180067550572032</v>
      </c>
      <c r="CZ30" s="77" t="s">
        <v>108</v>
      </c>
      <c r="DA30" s="77" t="s">
        <v>81</v>
      </c>
      <c r="DB30" s="77" t="s">
        <v>82</v>
      </c>
    </row>
    <row r="31" spans="1:106" x14ac:dyDescent="0.3">
      <c r="A31" s="39" t="s">
        <v>70</v>
      </c>
      <c r="B31" s="39" t="s">
        <v>79</v>
      </c>
      <c r="C31" s="47" t="s">
        <v>80</v>
      </c>
      <c r="D31" s="39">
        <v>2020</v>
      </c>
      <c r="E31" s="78">
        <f>ELC_prices_Balmorel_IT3!B33</f>
        <v>10.014369035959573</v>
      </c>
      <c r="F31" s="46">
        <f t="shared" ref="F31:H31" si="41">E31</f>
        <v>10.014369035959573</v>
      </c>
      <c r="G31" s="46">
        <f t="shared" si="41"/>
        <v>10.014369035959573</v>
      </c>
      <c r="H31" s="46">
        <f t="shared" si="41"/>
        <v>10.014369035959573</v>
      </c>
      <c r="I31" t="s">
        <v>83</v>
      </c>
      <c r="J31" t="s">
        <v>81</v>
      </c>
      <c r="K31" t="s">
        <v>82</v>
      </c>
      <c r="N31" t="s">
        <v>70</v>
      </c>
      <c r="O31" t="s">
        <v>79</v>
      </c>
      <c r="P31" t="s">
        <v>84</v>
      </c>
      <c r="Q31">
        <v>2020</v>
      </c>
      <c r="R31" s="46">
        <f t="shared" si="5"/>
        <v>9.5136505841615939</v>
      </c>
      <c r="S31" s="46">
        <f t="shared" si="6"/>
        <v>9.5136505841615939</v>
      </c>
      <c r="T31" s="46">
        <f t="shared" si="7"/>
        <v>9.5136505841615939</v>
      </c>
      <c r="U31" s="46">
        <f t="shared" si="8"/>
        <v>9.5136505841615939</v>
      </c>
      <c r="V31" s="24" t="s">
        <v>87</v>
      </c>
      <c r="W31" t="s">
        <v>81</v>
      </c>
      <c r="X31" t="s">
        <v>82</v>
      </c>
      <c r="AA31" s="39" t="s">
        <v>70</v>
      </c>
      <c r="AB31" s="39" t="s">
        <v>79</v>
      </c>
      <c r="AC31" s="47" t="s">
        <v>80</v>
      </c>
      <c r="AD31" s="39">
        <v>2020</v>
      </c>
      <c r="AE31" s="78">
        <f>ELC_prices_Balmorel_IT3!E33</f>
        <v>9.7249516105339957</v>
      </c>
      <c r="AF31" s="46">
        <f t="shared" si="9"/>
        <v>9.7249516105339957</v>
      </c>
      <c r="AG31" s="24" t="s">
        <v>85</v>
      </c>
      <c r="AH31" s="24" t="s">
        <v>81</v>
      </c>
      <c r="AI31" s="24" t="s">
        <v>82</v>
      </c>
      <c r="AJ31" s="24"/>
      <c r="AK31" s="24" t="s">
        <v>70</v>
      </c>
      <c r="AL31" s="24" t="s">
        <v>79</v>
      </c>
      <c r="AM31" s="24" t="s">
        <v>84</v>
      </c>
      <c r="AN31" s="24">
        <v>2020</v>
      </c>
      <c r="AO31" s="46">
        <f t="shared" si="10"/>
        <v>9.2387040300072947</v>
      </c>
      <c r="AP31" s="46">
        <f t="shared" si="11"/>
        <v>9.2387040300072947</v>
      </c>
      <c r="AQ31" s="24" t="s">
        <v>86</v>
      </c>
      <c r="AR31" s="24" t="s">
        <v>81</v>
      </c>
      <c r="AS31" s="24" t="s">
        <v>82</v>
      </c>
      <c r="AV31" s="39" t="s">
        <v>70</v>
      </c>
      <c r="AW31" s="39" t="s">
        <v>79</v>
      </c>
      <c r="AX31" s="47" t="s">
        <v>80</v>
      </c>
      <c r="AY31" s="39">
        <v>2020</v>
      </c>
      <c r="AZ31" s="78">
        <f>ELC_prices_Balmorel_IT3!G33</f>
        <v>9.7249426932187628</v>
      </c>
      <c r="BA31" s="46">
        <f t="shared" si="12"/>
        <v>9.7249426932187628</v>
      </c>
      <c r="BB31" s="24" t="s">
        <v>88</v>
      </c>
      <c r="BC31" s="24" t="s">
        <v>81</v>
      </c>
      <c r="BD31" s="24" t="s">
        <v>82</v>
      </c>
      <c r="BE31" s="24"/>
      <c r="BF31" s="24" t="s">
        <v>70</v>
      </c>
      <c r="BG31" s="24" t="s">
        <v>79</v>
      </c>
      <c r="BH31" s="24" t="s">
        <v>84</v>
      </c>
      <c r="BI31" s="24">
        <v>2020</v>
      </c>
      <c r="BJ31" s="46">
        <f t="shared" si="13"/>
        <v>9.2386955585578239</v>
      </c>
      <c r="BK31" s="46">
        <f t="shared" si="14"/>
        <v>9.2386955585578239</v>
      </c>
      <c r="BL31" s="24" t="s">
        <v>89</v>
      </c>
      <c r="BM31" s="24" t="s">
        <v>81</v>
      </c>
      <c r="BN31" s="24" t="s">
        <v>82</v>
      </c>
      <c r="BS31" s="39" t="s">
        <v>70</v>
      </c>
      <c r="BT31" s="39" t="s">
        <v>79</v>
      </c>
      <c r="BU31" s="47" t="s">
        <v>80</v>
      </c>
      <c r="BV31" s="39">
        <v>2020</v>
      </c>
      <c r="BW31" s="78">
        <f>ELC_prices_Balmorel_IT3!D33</f>
        <v>9.9215908721024331</v>
      </c>
      <c r="BX31" s="77" t="s">
        <v>105</v>
      </c>
      <c r="BY31" s="77" t="s">
        <v>81</v>
      </c>
      <c r="BZ31" s="77" t="s">
        <v>82</v>
      </c>
      <c r="CA31" s="77"/>
      <c r="CB31" s="77" t="s">
        <v>70</v>
      </c>
      <c r="CC31" s="77" t="s">
        <v>79</v>
      </c>
      <c r="CD31" s="77" t="s">
        <v>84</v>
      </c>
      <c r="CE31" s="77">
        <v>2020</v>
      </c>
      <c r="CF31" s="78">
        <f t="shared" si="2"/>
        <v>9.4255113284973113</v>
      </c>
      <c r="CG31" s="77" t="s">
        <v>106</v>
      </c>
      <c r="CH31" s="77" t="s">
        <v>81</v>
      </c>
      <c r="CI31" s="77" t="s">
        <v>82</v>
      </c>
      <c r="CL31" s="39" t="s">
        <v>70</v>
      </c>
      <c r="CM31" s="39" t="s">
        <v>79</v>
      </c>
      <c r="CN31" s="47" t="s">
        <v>80</v>
      </c>
      <c r="CO31" s="39">
        <v>2020</v>
      </c>
      <c r="CP31" s="78">
        <f>ELC_prices_Balmorel_IT3!F33</f>
        <v>10.526655869223285</v>
      </c>
      <c r="CQ31" s="77" t="s">
        <v>107</v>
      </c>
      <c r="CR31" s="77" t="s">
        <v>81</v>
      </c>
      <c r="CS31" s="77" t="s">
        <v>82</v>
      </c>
      <c r="CT31" s="77"/>
      <c r="CU31" s="77" t="s">
        <v>70</v>
      </c>
      <c r="CV31" s="77" t="s">
        <v>79</v>
      </c>
      <c r="CW31" s="77" t="s">
        <v>84</v>
      </c>
      <c r="CX31" s="77">
        <v>2020</v>
      </c>
      <c r="CY31" s="78">
        <f t="shared" si="3"/>
        <v>10.00032307576212</v>
      </c>
      <c r="CZ31" s="77" t="s">
        <v>108</v>
      </c>
      <c r="DA31" s="77" t="s">
        <v>81</v>
      </c>
      <c r="DB31" s="77" t="s">
        <v>82</v>
      </c>
    </row>
    <row r="32" spans="1:106" x14ac:dyDescent="0.3">
      <c r="A32" s="39" t="s">
        <v>71</v>
      </c>
      <c r="B32" s="39" t="s">
        <v>79</v>
      </c>
      <c r="C32" s="47" t="s">
        <v>80</v>
      </c>
      <c r="D32" s="39">
        <v>2020</v>
      </c>
      <c r="E32" s="78">
        <f>ELC_prices_Balmorel_IT3!B34</f>
        <v>9.9303209747514316</v>
      </c>
      <c r="F32" s="46">
        <f t="shared" ref="F32:H32" si="42">E32</f>
        <v>9.9303209747514316</v>
      </c>
      <c r="G32" s="46">
        <f t="shared" si="42"/>
        <v>9.9303209747514316</v>
      </c>
      <c r="H32" s="46">
        <f t="shared" si="42"/>
        <v>9.9303209747514316</v>
      </c>
      <c r="I32" t="s">
        <v>83</v>
      </c>
      <c r="J32" t="s">
        <v>81</v>
      </c>
      <c r="K32" t="s">
        <v>82</v>
      </c>
      <c r="N32" t="s">
        <v>71</v>
      </c>
      <c r="O32" t="s">
        <v>79</v>
      </c>
      <c r="P32" t="s">
        <v>84</v>
      </c>
      <c r="Q32">
        <v>2020</v>
      </c>
      <c r="R32" s="46">
        <f t="shared" si="5"/>
        <v>9.4338049260138597</v>
      </c>
      <c r="S32" s="46">
        <f t="shared" si="6"/>
        <v>9.4338049260138597</v>
      </c>
      <c r="T32" s="46">
        <f t="shared" si="7"/>
        <v>9.4338049260138597</v>
      </c>
      <c r="U32" s="46">
        <f t="shared" si="8"/>
        <v>9.4338049260138597</v>
      </c>
      <c r="V32" s="24" t="s">
        <v>87</v>
      </c>
      <c r="W32" t="s">
        <v>81</v>
      </c>
      <c r="X32" t="s">
        <v>82</v>
      </c>
      <c r="AA32" s="39" t="s">
        <v>71</v>
      </c>
      <c r="AB32" s="39" t="s">
        <v>79</v>
      </c>
      <c r="AC32" s="47" t="s">
        <v>80</v>
      </c>
      <c r="AD32" s="39">
        <v>2020</v>
      </c>
      <c r="AE32" s="78">
        <f>ELC_prices_Balmorel_IT3!E34</f>
        <v>9.687031097731662</v>
      </c>
      <c r="AF32" s="46">
        <f t="shared" si="9"/>
        <v>9.687031097731662</v>
      </c>
      <c r="AG32" s="24" t="s">
        <v>85</v>
      </c>
      <c r="AH32" s="24" t="s">
        <v>81</v>
      </c>
      <c r="AI32" s="24" t="s">
        <v>82</v>
      </c>
      <c r="AJ32" s="24"/>
      <c r="AK32" s="24" t="s">
        <v>71</v>
      </c>
      <c r="AL32" s="24" t="s">
        <v>79</v>
      </c>
      <c r="AM32" s="24" t="s">
        <v>84</v>
      </c>
      <c r="AN32" s="24">
        <v>2020</v>
      </c>
      <c r="AO32" s="46">
        <f t="shared" si="10"/>
        <v>9.2026795428450789</v>
      </c>
      <c r="AP32" s="46">
        <f t="shared" si="11"/>
        <v>9.2026795428450789</v>
      </c>
      <c r="AQ32" s="24" t="s">
        <v>86</v>
      </c>
      <c r="AR32" s="24" t="s">
        <v>81</v>
      </c>
      <c r="AS32" s="24" t="s">
        <v>82</v>
      </c>
      <c r="AV32" s="39" t="s">
        <v>71</v>
      </c>
      <c r="AW32" s="39" t="s">
        <v>79</v>
      </c>
      <c r="AX32" s="47" t="s">
        <v>80</v>
      </c>
      <c r="AY32" s="39">
        <v>2020</v>
      </c>
      <c r="AZ32" s="78">
        <f>ELC_prices_Balmorel_IT3!G34</f>
        <v>9.6870218662312872</v>
      </c>
      <c r="BA32" s="46">
        <f t="shared" si="12"/>
        <v>9.6870218662312872</v>
      </c>
      <c r="BB32" s="24" t="s">
        <v>88</v>
      </c>
      <c r="BC32" s="24" t="s">
        <v>81</v>
      </c>
      <c r="BD32" s="24" t="s">
        <v>82</v>
      </c>
      <c r="BE32" s="24"/>
      <c r="BF32" s="24" t="s">
        <v>71</v>
      </c>
      <c r="BG32" s="24" t="s">
        <v>79</v>
      </c>
      <c r="BH32" s="24" t="s">
        <v>84</v>
      </c>
      <c r="BI32" s="24">
        <v>2020</v>
      </c>
      <c r="BJ32" s="46">
        <f t="shared" si="13"/>
        <v>9.2026707729197224</v>
      </c>
      <c r="BK32" s="46">
        <f t="shared" si="14"/>
        <v>9.2026707729197224</v>
      </c>
      <c r="BL32" s="24" t="s">
        <v>89</v>
      </c>
      <c r="BM32" s="24" t="s">
        <v>81</v>
      </c>
      <c r="BN32" s="24" t="s">
        <v>82</v>
      </c>
      <c r="BS32" s="39" t="s">
        <v>71</v>
      </c>
      <c r="BT32" s="39" t="s">
        <v>79</v>
      </c>
      <c r="BU32" s="47" t="s">
        <v>80</v>
      </c>
      <c r="BV32" s="39">
        <v>2020</v>
      </c>
      <c r="BW32" s="78">
        <f>ELC_prices_Balmorel_IT3!D34</f>
        <v>9.8163400180826645</v>
      </c>
      <c r="BX32" s="77" t="s">
        <v>105</v>
      </c>
      <c r="BY32" s="77" t="s">
        <v>81</v>
      </c>
      <c r="BZ32" s="77" t="s">
        <v>82</v>
      </c>
      <c r="CA32" s="77"/>
      <c r="CB32" s="77" t="s">
        <v>71</v>
      </c>
      <c r="CC32" s="77" t="s">
        <v>79</v>
      </c>
      <c r="CD32" s="77" t="s">
        <v>84</v>
      </c>
      <c r="CE32" s="77">
        <v>2020</v>
      </c>
      <c r="CF32" s="78">
        <f t="shared" si="2"/>
        <v>9.325523017178531</v>
      </c>
      <c r="CG32" s="77" t="s">
        <v>106</v>
      </c>
      <c r="CH32" s="77" t="s">
        <v>81</v>
      </c>
      <c r="CI32" s="77" t="s">
        <v>82</v>
      </c>
      <c r="CL32" s="39" t="s">
        <v>71</v>
      </c>
      <c r="CM32" s="39" t="s">
        <v>79</v>
      </c>
      <c r="CN32" s="47" t="s">
        <v>80</v>
      </c>
      <c r="CO32" s="39">
        <v>2020</v>
      </c>
      <c r="CP32" s="78">
        <f>ELC_prices_Balmorel_IT3!F34</f>
        <v>10.421405015203572</v>
      </c>
      <c r="CQ32" s="77" t="s">
        <v>107</v>
      </c>
      <c r="CR32" s="77" t="s">
        <v>81</v>
      </c>
      <c r="CS32" s="77" t="s">
        <v>82</v>
      </c>
      <c r="CT32" s="77"/>
      <c r="CU32" s="77" t="s">
        <v>71</v>
      </c>
      <c r="CV32" s="77" t="s">
        <v>79</v>
      </c>
      <c r="CW32" s="77" t="s">
        <v>84</v>
      </c>
      <c r="CX32" s="77">
        <v>2020</v>
      </c>
      <c r="CY32" s="78">
        <f t="shared" si="3"/>
        <v>9.900334764443393</v>
      </c>
      <c r="CZ32" s="77" t="s">
        <v>108</v>
      </c>
      <c r="DA32" s="77" t="s">
        <v>81</v>
      </c>
      <c r="DB32" s="77" t="s">
        <v>82</v>
      </c>
    </row>
    <row r="33" spans="1:106" x14ac:dyDescent="0.3">
      <c r="A33" s="39" t="s">
        <v>72</v>
      </c>
      <c r="B33" s="39" t="s">
        <v>79</v>
      </c>
      <c r="C33" s="47" t="s">
        <v>80</v>
      </c>
      <c r="D33" s="39">
        <v>2020</v>
      </c>
      <c r="E33" s="78">
        <f>ELC_prices_Balmorel_IT3!B35</f>
        <v>9.9303209747514316</v>
      </c>
      <c r="F33" s="46">
        <f t="shared" ref="F33:H33" si="43">E33</f>
        <v>9.9303209747514316</v>
      </c>
      <c r="G33" s="46">
        <f t="shared" si="43"/>
        <v>9.9303209747514316</v>
      </c>
      <c r="H33" s="46">
        <f t="shared" si="43"/>
        <v>9.9303209747514316</v>
      </c>
      <c r="I33" t="s">
        <v>83</v>
      </c>
      <c r="J33" t="s">
        <v>81</v>
      </c>
      <c r="K33" t="s">
        <v>82</v>
      </c>
      <c r="N33" t="s">
        <v>72</v>
      </c>
      <c r="O33" t="s">
        <v>79</v>
      </c>
      <c r="P33" t="s">
        <v>84</v>
      </c>
      <c r="Q33">
        <v>2020</v>
      </c>
      <c r="R33" s="46">
        <f t="shared" si="5"/>
        <v>9.4338049260138597</v>
      </c>
      <c r="S33" s="46">
        <f t="shared" si="6"/>
        <v>9.4338049260138597</v>
      </c>
      <c r="T33" s="46">
        <f t="shared" si="7"/>
        <v>9.4338049260138597</v>
      </c>
      <c r="U33" s="46">
        <f t="shared" si="8"/>
        <v>9.4338049260138597</v>
      </c>
      <c r="V33" s="24" t="s">
        <v>87</v>
      </c>
      <c r="W33" t="s">
        <v>81</v>
      </c>
      <c r="X33" t="s">
        <v>82</v>
      </c>
      <c r="AA33" s="39" t="s">
        <v>72</v>
      </c>
      <c r="AB33" s="39" t="s">
        <v>79</v>
      </c>
      <c r="AC33" s="47" t="s">
        <v>80</v>
      </c>
      <c r="AD33" s="39">
        <v>2020</v>
      </c>
      <c r="AE33" s="78">
        <f>ELC_prices_Balmorel_IT3!E35</f>
        <v>9.6468799665292515</v>
      </c>
      <c r="AF33" s="46">
        <f t="shared" si="9"/>
        <v>9.6468799665292515</v>
      </c>
      <c r="AG33" s="24" t="s">
        <v>85</v>
      </c>
      <c r="AH33" s="24" t="s">
        <v>81</v>
      </c>
      <c r="AI33" s="24" t="s">
        <v>82</v>
      </c>
      <c r="AJ33" s="24"/>
      <c r="AK33" s="24" t="s">
        <v>72</v>
      </c>
      <c r="AL33" s="24" t="s">
        <v>79</v>
      </c>
      <c r="AM33" s="24" t="s">
        <v>84</v>
      </c>
      <c r="AN33" s="24">
        <v>2020</v>
      </c>
      <c r="AO33" s="46">
        <f t="shared" si="10"/>
        <v>9.164535968202788</v>
      </c>
      <c r="AP33" s="46">
        <f t="shared" si="11"/>
        <v>9.164535968202788</v>
      </c>
      <c r="AQ33" s="24" t="s">
        <v>86</v>
      </c>
      <c r="AR33" s="24" t="s">
        <v>81</v>
      </c>
      <c r="AS33" s="24" t="s">
        <v>82</v>
      </c>
      <c r="AV33" s="39" t="s">
        <v>72</v>
      </c>
      <c r="AW33" s="39" t="s">
        <v>79</v>
      </c>
      <c r="AX33" s="47" t="s">
        <v>80</v>
      </c>
      <c r="AY33" s="39">
        <v>2020</v>
      </c>
      <c r="AZ33" s="78">
        <f>ELC_prices_Balmorel_IT3!G35</f>
        <v>9.6468704023621967</v>
      </c>
      <c r="BA33" s="46">
        <f t="shared" si="12"/>
        <v>9.6468704023621967</v>
      </c>
      <c r="BB33" s="24" t="s">
        <v>88</v>
      </c>
      <c r="BC33" s="24" t="s">
        <v>81</v>
      </c>
      <c r="BD33" s="24" t="s">
        <v>82</v>
      </c>
      <c r="BE33" s="24"/>
      <c r="BF33" s="24" t="s">
        <v>72</v>
      </c>
      <c r="BG33" s="24" t="s">
        <v>79</v>
      </c>
      <c r="BH33" s="24" t="s">
        <v>84</v>
      </c>
      <c r="BI33" s="24">
        <v>2020</v>
      </c>
      <c r="BJ33" s="46">
        <f t="shared" si="13"/>
        <v>9.1645268822440862</v>
      </c>
      <c r="BK33" s="46">
        <f t="shared" si="14"/>
        <v>9.1645268822440862</v>
      </c>
      <c r="BL33" s="24" t="s">
        <v>89</v>
      </c>
      <c r="BM33" s="24" t="s">
        <v>81</v>
      </c>
      <c r="BN33" s="24" t="s">
        <v>82</v>
      </c>
      <c r="BS33" s="39" t="s">
        <v>72</v>
      </c>
      <c r="BT33" s="39" t="s">
        <v>79</v>
      </c>
      <c r="BU33" s="47" t="s">
        <v>80</v>
      </c>
      <c r="BV33" s="39">
        <v>2020</v>
      </c>
      <c r="BW33" s="78">
        <f>ELC_prices_Balmorel_IT3!D35</f>
        <v>9.7048979373558559</v>
      </c>
      <c r="BX33" s="77" t="s">
        <v>105</v>
      </c>
      <c r="BY33" s="77" t="s">
        <v>81</v>
      </c>
      <c r="BZ33" s="77" t="s">
        <v>82</v>
      </c>
      <c r="CA33" s="77"/>
      <c r="CB33" s="77" t="s">
        <v>72</v>
      </c>
      <c r="CC33" s="77" t="s">
        <v>79</v>
      </c>
      <c r="CD33" s="77" t="s">
        <v>84</v>
      </c>
      <c r="CE33" s="77">
        <v>2020</v>
      </c>
      <c r="CF33" s="78">
        <f t="shared" si="2"/>
        <v>9.2196530404880619</v>
      </c>
      <c r="CG33" s="77" t="s">
        <v>106</v>
      </c>
      <c r="CH33" s="77" t="s">
        <v>81</v>
      </c>
      <c r="CI33" s="77" t="s">
        <v>82</v>
      </c>
      <c r="CL33" s="39" t="s">
        <v>72</v>
      </c>
      <c r="CM33" s="39" t="s">
        <v>79</v>
      </c>
      <c r="CN33" s="47" t="s">
        <v>80</v>
      </c>
      <c r="CO33" s="39">
        <v>2020</v>
      </c>
      <c r="CP33" s="78">
        <f>ELC_prices_Balmorel_IT3!F35</f>
        <v>10.30996293447676</v>
      </c>
      <c r="CQ33" s="77" t="s">
        <v>107</v>
      </c>
      <c r="CR33" s="77" t="s">
        <v>81</v>
      </c>
      <c r="CS33" s="77" t="s">
        <v>82</v>
      </c>
      <c r="CT33" s="77"/>
      <c r="CU33" s="77" t="s">
        <v>72</v>
      </c>
      <c r="CV33" s="77" t="s">
        <v>79</v>
      </c>
      <c r="CW33" s="77" t="s">
        <v>84</v>
      </c>
      <c r="CX33" s="77">
        <v>2020</v>
      </c>
      <c r="CY33" s="78">
        <f t="shared" si="3"/>
        <v>9.7944647877529203</v>
      </c>
      <c r="CZ33" s="77" t="s">
        <v>108</v>
      </c>
      <c r="DA33" s="77" t="s">
        <v>81</v>
      </c>
      <c r="DB33" s="77" t="s">
        <v>82</v>
      </c>
    </row>
    <row r="34" spans="1:106" x14ac:dyDescent="0.3">
      <c r="A34" s="40" t="s">
        <v>73</v>
      </c>
      <c r="B34" s="40" t="s">
        <v>79</v>
      </c>
      <c r="C34" s="48" t="s">
        <v>80</v>
      </c>
      <c r="D34" s="39">
        <v>2020</v>
      </c>
      <c r="E34" s="78">
        <f>ELC_prices_Balmorel_IT3!B36</f>
        <v>9.9303209747514316</v>
      </c>
      <c r="F34" s="46">
        <f t="shared" ref="F34:H34" si="44">E34</f>
        <v>9.9303209747514316</v>
      </c>
      <c r="G34" s="46">
        <f t="shared" si="44"/>
        <v>9.9303209747514316</v>
      </c>
      <c r="H34" s="46">
        <f t="shared" si="44"/>
        <v>9.9303209747514316</v>
      </c>
      <c r="I34" t="s">
        <v>83</v>
      </c>
      <c r="J34" t="s">
        <v>81</v>
      </c>
      <c r="K34" t="s">
        <v>82</v>
      </c>
      <c r="N34" t="s">
        <v>73</v>
      </c>
      <c r="O34" t="s">
        <v>79</v>
      </c>
      <c r="P34" t="s">
        <v>84</v>
      </c>
      <c r="Q34">
        <v>2020</v>
      </c>
      <c r="R34" s="46">
        <f t="shared" si="5"/>
        <v>9.4338049260138597</v>
      </c>
      <c r="S34" s="46">
        <f t="shared" si="6"/>
        <v>9.4338049260138597</v>
      </c>
      <c r="T34" s="46">
        <f t="shared" si="7"/>
        <v>9.4338049260138597</v>
      </c>
      <c r="U34" s="46">
        <f t="shared" si="8"/>
        <v>9.4338049260138597</v>
      </c>
      <c r="V34" s="24" t="s">
        <v>87</v>
      </c>
      <c r="W34" t="s">
        <v>81</v>
      </c>
      <c r="X34" t="s">
        <v>82</v>
      </c>
      <c r="AA34" s="40" t="s">
        <v>73</v>
      </c>
      <c r="AB34" s="40" t="s">
        <v>79</v>
      </c>
      <c r="AC34" s="48" t="s">
        <v>80</v>
      </c>
      <c r="AD34" s="39">
        <v>2020</v>
      </c>
      <c r="AE34" s="78">
        <f>ELC_prices_Balmorel_IT3!E36</f>
        <v>9.7472577945352814</v>
      </c>
      <c r="AF34" s="46">
        <f t="shared" si="9"/>
        <v>9.7472577945352814</v>
      </c>
      <c r="AG34" s="24" t="s">
        <v>85</v>
      </c>
      <c r="AH34" s="24" t="s">
        <v>81</v>
      </c>
      <c r="AI34" s="24" t="s">
        <v>82</v>
      </c>
      <c r="AJ34" s="24"/>
      <c r="AK34" s="24" t="s">
        <v>73</v>
      </c>
      <c r="AL34" s="24" t="s">
        <v>79</v>
      </c>
      <c r="AM34" s="24" t="s">
        <v>84</v>
      </c>
      <c r="AN34" s="24">
        <v>2020</v>
      </c>
      <c r="AO34" s="46">
        <f t="shared" si="10"/>
        <v>9.2598949048085171</v>
      </c>
      <c r="AP34" s="46">
        <f t="shared" si="11"/>
        <v>9.2598949048085171</v>
      </c>
      <c r="AQ34" s="24" t="s">
        <v>86</v>
      </c>
      <c r="AR34" s="24" t="s">
        <v>81</v>
      </c>
      <c r="AS34" s="24" t="s">
        <v>82</v>
      </c>
      <c r="AV34" s="40" t="s">
        <v>73</v>
      </c>
      <c r="AW34" s="40" t="s">
        <v>79</v>
      </c>
      <c r="AX34" s="48" t="s">
        <v>80</v>
      </c>
      <c r="AY34" s="39">
        <v>2020</v>
      </c>
      <c r="AZ34" s="78">
        <f>ELC_prices_Balmorel_IT3!G36</f>
        <v>9.7472490620349266</v>
      </c>
      <c r="BA34" s="46">
        <f t="shared" si="12"/>
        <v>9.7472490620349266</v>
      </c>
      <c r="BB34" s="24" t="s">
        <v>88</v>
      </c>
      <c r="BC34" s="24" t="s">
        <v>81</v>
      </c>
      <c r="BD34" s="24" t="s">
        <v>82</v>
      </c>
      <c r="BE34" s="24"/>
      <c r="BF34" s="24" t="s">
        <v>73</v>
      </c>
      <c r="BG34" s="24" t="s">
        <v>79</v>
      </c>
      <c r="BH34" s="24" t="s">
        <v>84</v>
      </c>
      <c r="BI34" s="24">
        <v>2020</v>
      </c>
      <c r="BJ34" s="46">
        <f t="shared" si="13"/>
        <v>9.2598866089331793</v>
      </c>
      <c r="BK34" s="46">
        <f t="shared" si="14"/>
        <v>9.2598866089331793</v>
      </c>
      <c r="BL34" s="24" t="s">
        <v>89</v>
      </c>
      <c r="BM34" s="24" t="s">
        <v>81</v>
      </c>
      <c r="BN34" s="24" t="s">
        <v>82</v>
      </c>
      <c r="BS34" s="40" t="s">
        <v>73</v>
      </c>
      <c r="BT34" s="40" t="s">
        <v>79</v>
      </c>
      <c r="BU34" s="48" t="s">
        <v>80</v>
      </c>
      <c r="BV34" s="39">
        <v>2020</v>
      </c>
      <c r="BW34" s="78">
        <f>ELC_prices_Balmorel_IT3!D36</f>
        <v>9.9835031391728783</v>
      </c>
      <c r="BX34" s="77" t="s">
        <v>105</v>
      </c>
      <c r="BY34" s="77" t="s">
        <v>81</v>
      </c>
      <c r="BZ34" s="77" t="s">
        <v>82</v>
      </c>
      <c r="CA34" s="77"/>
      <c r="CB34" s="77" t="s">
        <v>73</v>
      </c>
      <c r="CC34" s="77" t="s">
        <v>79</v>
      </c>
      <c r="CD34" s="77" t="s">
        <v>84</v>
      </c>
      <c r="CE34" s="77">
        <v>2020</v>
      </c>
      <c r="CF34" s="78">
        <f t="shared" si="2"/>
        <v>9.4843279822142339</v>
      </c>
      <c r="CG34" s="77" t="s">
        <v>106</v>
      </c>
      <c r="CH34" s="77" t="s">
        <v>81</v>
      </c>
      <c r="CI34" s="77" t="s">
        <v>82</v>
      </c>
      <c r="CL34" s="40" t="s">
        <v>73</v>
      </c>
      <c r="CM34" s="40" t="s">
        <v>79</v>
      </c>
      <c r="CN34" s="48" t="s">
        <v>80</v>
      </c>
      <c r="CO34" s="39">
        <v>2020</v>
      </c>
      <c r="CP34" s="78">
        <f>ELC_prices_Balmorel_IT3!F36</f>
        <v>10.588568136293786</v>
      </c>
      <c r="CQ34" s="77" t="s">
        <v>107</v>
      </c>
      <c r="CR34" s="77" t="s">
        <v>81</v>
      </c>
      <c r="CS34" s="77" t="s">
        <v>82</v>
      </c>
      <c r="CT34" s="77"/>
      <c r="CU34" s="77" t="s">
        <v>73</v>
      </c>
      <c r="CV34" s="77" t="s">
        <v>79</v>
      </c>
      <c r="CW34" s="77" t="s">
        <v>84</v>
      </c>
      <c r="CX34" s="77">
        <v>2020</v>
      </c>
      <c r="CY34" s="78">
        <f t="shared" si="3"/>
        <v>10.059139729479096</v>
      </c>
      <c r="CZ34" s="77" t="s">
        <v>108</v>
      </c>
      <c r="DA34" s="77" t="s">
        <v>81</v>
      </c>
      <c r="DB34" s="77" t="s">
        <v>82</v>
      </c>
    </row>
    <row r="35" spans="1:106" x14ac:dyDescent="0.3">
      <c r="A35" s="39" t="s">
        <v>42</v>
      </c>
      <c r="B35" s="39" t="s">
        <v>79</v>
      </c>
      <c r="C35" s="47" t="s">
        <v>80</v>
      </c>
      <c r="D35" s="39">
        <v>2030</v>
      </c>
      <c r="E35" s="46">
        <f>ELC_prices_Balmorel_IT3!H5</f>
        <v>7.5165425056596842</v>
      </c>
      <c r="F35" s="46">
        <f t="shared" ref="F35:H35" si="45">E35</f>
        <v>7.5165425056596842</v>
      </c>
      <c r="G35" s="46">
        <f t="shared" si="45"/>
        <v>7.5165425056596842</v>
      </c>
      <c r="H35" s="46">
        <f t="shared" si="45"/>
        <v>7.5165425056596842</v>
      </c>
      <c r="I35" t="s">
        <v>83</v>
      </c>
      <c r="J35" t="s">
        <v>81</v>
      </c>
      <c r="K35" t="s">
        <v>82</v>
      </c>
      <c r="N35" t="s">
        <v>42</v>
      </c>
      <c r="O35" t="s">
        <v>79</v>
      </c>
      <c r="P35" t="s">
        <v>84</v>
      </c>
      <c r="Q35">
        <v>2030</v>
      </c>
      <c r="R35" s="46">
        <f t="shared" si="5"/>
        <v>7.1407153803767001</v>
      </c>
      <c r="S35" s="46">
        <f t="shared" si="6"/>
        <v>7.1407153803767001</v>
      </c>
      <c r="T35" s="46">
        <f t="shared" si="7"/>
        <v>7.1407153803767001</v>
      </c>
      <c r="U35" s="46">
        <f t="shared" si="8"/>
        <v>7.1407153803767001</v>
      </c>
      <c r="V35" s="24" t="s">
        <v>87</v>
      </c>
      <c r="W35" t="s">
        <v>81</v>
      </c>
      <c r="X35" t="s">
        <v>82</v>
      </c>
      <c r="AA35" s="39" t="s">
        <v>42</v>
      </c>
      <c r="AB35" s="39" t="s">
        <v>79</v>
      </c>
      <c r="AC35" s="47" t="s">
        <v>80</v>
      </c>
      <c r="AD35" s="39">
        <v>2030</v>
      </c>
      <c r="AE35" s="46">
        <f>ELC_prices_Balmorel_IT3!K5</f>
        <v>7.409210498862473</v>
      </c>
      <c r="AF35" s="46">
        <f t="shared" si="9"/>
        <v>7.409210498862473</v>
      </c>
      <c r="AG35" s="24" t="s">
        <v>85</v>
      </c>
      <c r="AH35" s="24" t="s">
        <v>81</v>
      </c>
      <c r="AI35" s="24" t="s">
        <v>82</v>
      </c>
      <c r="AJ35" s="24"/>
      <c r="AK35" s="24" t="s">
        <v>42</v>
      </c>
      <c r="AL35" s="24" t="s">
        <v>79</v>
      </c>
      <c r="AM35" s="24" t="s">
        <v>84</v>
      </c>
      <c r="AN35" s="24">
        <v>2030</v>
      </c>
      <c r="AO35" s="46">
        <f t="shared" si="10"/>
        <v>7.0387499739193489</v>
      </c>
      <c r="AP35" s="46">
        <f t="shared" si="11"/>
        <v>7.0387499739193489</v>
      </c>
      <c r="AQ35" s="24" t="s">
        <v>86</v>
      </c>
      <c r="AR35" s="24" t="s">
        <v>81</v>
      </c>
      <c r="AS35" s="24" t="s">
        <v>82</v>
      </c>
      <c r="AV35" s="39" t="s">
        <v>42</v>
      </c>
      <c r="AW35" s="39" t="s">
        <v>79</v>
      </c>
      <c r="AX35" s="47" t="s">
        <v>80</v>
      </c>
      <c r="AY35" s="39">
        <v>2030</v>
      </c>
      <c r="AZ35" s="46">
        <f>ELC_prices_Balmorel_IT3!M5</f>
        <v>7.4577612931249266</v>
      </c>
      <c r="BA35" s="46">
        <f t="shared" si="12"/>
        <v>7.4577612931249266</v>
      </c>
      <c r="BB35" s="24" t="s">
        <v>88</v>
      </c>
      <c r="BC35" s="24" t="s">
        <v>81</v>
      </c>
      <c r="BD35" s="24" t="s">
        <v>82</v>
      </c>
      <c r="BE35" s="24"/>
      <c r="BF35" s="24" t="s">
        <v>42</v>
      </c>
      <c r="BG35" s="24" t="s">
        <v>79</v>
      </c>
      <c r="BH35" s="24" t="s">
        <v>84</v>
      </c>
      <c r="BI35" s="24">
        <v>2030</v>
      </c>
      <c r="BJ35" s="46">
        <f t="shared" si="13"/>
        <v>7.0848732284686804</v>
      </c>
      <c r="BK35" s="46">
        <f t="shared" si="14"/>
        <v>7.0848732284686804</v>
      </c>
      <c r="BL35" s="24" t="s">
        <v>89</v>
      </c>
      <c r="BM35" s="24" t="s">
        <v>81</v>
      </c>
      <c r="BN35" s="24" t="s">
        <v>82</v>
      </c>
      <c r="BS35" s="39" t="s">
        <v>42</v>
      </c>
      <c r="BT35" s="39" t="s">
        <v>79</v>
      </c>
      <c r="BU35" s="47" t="s">
        <v>80</v>
      </c>
      <c r="BV35" s="39">
        <v>2030</v>
      </c>
      <c r="BW35" s="78">
        <f>ELC_prices_Balmorel_IT3!J5</f>
        <v>7.2715288037966817</v>
      </c>
      <c r="BX35" s="77" t="s">
        <v>105</v>
      </c>
      <c r="BY35" s="77" t="s">
        <v>81</v>
      </c>
      <c r="BZ35" s="77" t="s">
        <v>82</v>
      </c>
      <c r="CA35" s="77"/>
      <c r="CB35" s="77" t="s">
        <v>42</v>
      </c>
      <c r="CC35" s="77" t="s">
        <v>79</v>
      </c>
      <c r="CD35" s="77" t="s">
        <v>84</v>
      </c>
      <c r="CE35" s="77">
        <v>2030</v>
      </c>
      <c r="CF35" s="78">
        <f t="shared" ref="CF35:CF67" si="46">BW35*$M$1</f>
        <v>6.9079523636068476</v>
      </c>
      <c r="CG35" s="77" t="s">
        <v>106</v>
      </c>
      <c r="CH35" s="77" t="s">
        <v>81</v>
      </c>
      <c r="CI35" s="77" t="s">
        <v>82</v>
      </c>
      <c r="CL35" s="39" t="s">
        <v>42</v>
      </c>
      <c r="CM35" s="39" t="s">
        <v>79</v>
      </c>
      <c r="CN35" s="47" t="s">
        <v>80</v>
      </c>
      <c r="CO35" s="39">
        <v>2030</v>
      </c>
      <c r="CP35" s="78">
        <f>+ELC_prices_Balmorel_IT3!L5</f>
        <v>7.5566559598456999</v>
      </c>
      <c r="CQ35" s="77" t="s">
        <v>107</v>
      </c>
      <c r="CR35" s="77" t="s">
        <v>81</v>
      </c>
      <c r="CS35" s="77" t="s">
        <v>82</v>
      </c>
      <c r="CT35" s="77"/>
      <c r="CU35" s="77" t="s">
        <v>42</v>
      </c>
      <c r="CV35" s="77" t="s">
        <v>79</v>
      </c>
      <c r="CW35" s="77" t="s">
        <v>84</v>
      </c>
      <c r="CX35" s="77">
        <v>2030</v>
      </c>
      <c r="CY35" s="78">
        <f t="shared" ref="CY35:CY67" si="47">CP35*$M$1</f>
        <v>7.1788231618534146</v>
      </c>
      <c r="CZ35" s="77" t="s">
        <v>108</v>
      </c>
      <c r="DA35" s="77" t="s">
        <v>81</v>
      </c>
      <c r="DB35" s="77" t="s">
        <v>82</v>
      </c>
    </row>
    <row r="36" spans="1:106" x14ac:dyDescent="0.3">
      <c r="A36" s="39" t="s">
        <v>43</v>
      </c>
      <c r="B36" s="39" t="s">
        <v>79</v>
      </c>
      <c r="C36" s="47" t="s">
        <v>80</v>
      </c>
      <c r="D36" s="39">
        <v>2030</v>
      </c>
      <c r="E36" s="78">
        <f>ELC_prices_Balmorel_IT3!H6</f>
        <v>7.4388900630667623</v>
      </c>
      <c r="F36" s="46">
        <f t="shared" ref="F36:H36" si="48">E36</f>
        <v>7.4388900630667623</v>
      </c>
      <c r="G36" s="46">
        <f t="shared" si="48"/>
        <v>7.4388900630667623</v>
      </c>
      <c r="H36" s="46">
        <f t="shared" si="48"/>
        <v>7.4388900630667623</v>
      </c>
      <c r="I36" t="s">
        <v>83</v>
      </c>
      <c r="J36" t="s">
        <v>81</v>
      </c>
      <c r="K36" t="s">
        <v>82</v>
      </c>
      <c r="N36" t="s">
        <v>43</v>
      </c>
      <c r="O36" t="s">
        <v>79</v>
      </c>
      <c r="P36" t="s">
        <v>84</v>
      </c>
      <c r="Q36">
        <v>2030</v>
      </c>
      <c r="R36" s="46">
        <f t="shared" si="5"/>
        <v>7.0669455599134237</v>
      </c>
      <c r="S36" s="46">
        <f t="shared" si="6"/>
        <v>7.0669455599134237</v>
      </c>
      <c r="T36" s="46">
        <f t="shared" si="7"/>
        <v>7.0669455599134237</v>
      </c>
      <c r="U36" s="46">
        <f t="shared" si="8"/>
        <v>7.0669455599134237</v>
      </c>
      <c r="V36" s="24" t="s">
        <v>87</v>
      </c>
      <c r="W36" t="s">
        <v>81</v>
      </c>
      <c r="X36" t="s">
        <v>82</v>
      </c>
      <c r="AA36" s="39" t="s">
        <v>43</v>
      </c>
      <c r="AB36" s="39" t="s">
        <v>79</v>
      </c>
      <c r="AC36" s="47" t="s">
        <v>80</v>
      </c>
      <c r="AD36" s="39">
        <v>2030</v>
      </c>
      <c r="AE36" s="78">
        <f>ELC_prices_Balmorel_IT3!K6</f>
        <v>7.3330671626745216</v>
      </c>
      <c r="AF36" s="46">
        <f t="shared" si="9"/>
        <v>7.3330671626745216</v>
      </c>
      <c r="AG36" s="24" t="s">
        <v>85</v>
      </c>
      <c r="AH36" s="24" t="s">
        <v>81</v>
      </c>
      <c r="AI36" s="24" t="s">
        <v>82</v>
      </c>
      <c r="AJ36" s="24"/>
      <c r="AK36" s="24" t="s">
        <v>43</v>
      </c>
      <c r="AL36" s="24" t="s">
        <v>79</v>
      </c>
      <c r="AM36" s="24" t="s">
        <v>84</v>
      </c>
      <c r="AN36" s="24">
        <v>2030</v>
      </c>
      <c r="AO36" s="46">
        <f t="shared" si="10"/>
        <v>6.9664138045407951</v>
      </c>
      <c r="AP36" s="46">
        <f t="shared" si="11"/>
        <v>6.9664138045407951</v>
      </c>
      <c r="AQ36" s="24" t="s">
        <v>86</v>
      </c>
      <c r="AR36" s="24" t="s">
        <v>81</v>
      </c>
      <c r="AS36" s="24" t="s">
        <v>82</v>
      </c>
      <c r="AV36" s="39" t="s">
        <v>43</v>
      </c>
      <c r="AW36" s="39" t="s">
        <v>79</v>
      </c>
      <c r="AX36" s="47" t="s">
        <v>80</v>
      </c>
      <c r="AY36" s="39">
        <v>2030</v>
      </c>
      <c r="AZ36" s="78">
        <f>ELC_prices_Balmorel_IT3!M6</f>
        <v>7.38742642991786</v>
      </c>
      <c r="BA36" s="46">
        <f t="shared" si="12"/>
        <v>7.38742642991786</v>
      </c>
      <c r="BB36" s="24" t="s">
        <v>88</v>
      </c>
      <c r="BC36" s="24" t="s">
        <v>81</v>
      </c>
      <c r="BD36" s="24" t="s">
        <v>82</v>
      </c>
      <c r="BE36" s="24"/>
      <c r="BF36" s="24" t="s">
        <v>43</v>
      </c>
      <c r="BG36" s="24" t="s">
        <v>79</v>
      </c>
      <c r="BH36" s="24" t="s">
        <v>84</v>
      </c>
      <c r="BI36" s="24">
        <v>2030</v>
      </c>
      <c r="BJ36" s="46">
        <f t="shared" si="13"/>
        <v>7.0180551084219669</v>
      </c>
      <c r="BK36" s="46">
        <f t="shared" si="14"/>
        <v>7.0180551084219669</v>
      </c>
      <c r="BL36" s="24" t="s">
        <v>89</v>
      </c>
      <c r="BM36" s="24" t="s">
        <v>81</v>
      </c>
      <c r="BN36" s="24" t="s">
        <v>82</v>
      </c>
      <c r="BS36" s="39" t="s">
        <v>43</v>
      </c>
      <c r="BT36" s="39" t="s">
        <v>79</v>
      </c>
      <c r="BU36" s="47" t="s">
        <v>80</v>
      </c>
      <c r="BV36" s="39">
        <v>2030</v>
      </c>
      <c r="BW36" s="78">
        <f>ELC_prices_Balmorel_IT3!J6</f>
        <v>7.2067356900495758</v>
      </c>
      <c r="BX36" s="77" t="s">
        <v>105</v>
      </c>
      <c r="BY36" s="77" t="s">
        <v>81</v>
      </c>
      <c r="BZ36" s="77" t="s">
        <v>82</v>
      </c>
      <c r="CA36" s="77"/>
      <c r="CB36" s="77" t="s">
        <v>43</v>
      </c>
      <c r="CC36" s="77" t="s">
        <v>79</v>
      </c>
      <c r="CD36" s="77" t="s">
        <v>84</v>
      </c>
      <c r="CE36" s="77">
        <v>2030</v>
      </c>
      <c r="CF36" s="78">
        <f t="shared" si="46"/>
        <v>6.8463989055470966</v>
      </c>
      <c r="CG36" s="77" t="s">
        <v>106</v>
      </c>
      <c r="CH36" s="77" t="s">
        <v>81</v>
      </c>
      <c r="CI36" s="77" t="s">
        <v>82</v>
      </c>
      <c r="CL36" s="39" t="s">
        <v>43</v>
      </c>
      <c r="CM36" s="39" t="s">
        <v>79</v>
      </c>
      <c r="CN36" s="47" t="s">
        <v>80</v>
      </c>
      <c r="CO36" s="39">
        <v>2030</v>
      </c>
      <c r="CP36" s="78">
        <f>+ELC_prices_Balmorel_IT3!L6</f>
        <v>7.4862781590956962</v>
      </c>
      <c r="CQ36" s="77" t="s">
        <v>107</v>
      </c>
      <c r="CR36" s="77" t="s">
        <v>81</v>
      </c>
      <c r="CS36" s="77" t="s">
        <v>82</v>
      </c>
      <c r="CT36" s="77"/>
      <c r="CU36" s="77" t="s">
        <v>43</v>
      </c>
      <c r="CV36" s="77" t="s">
        <v>79</v>
      </c>
      <c r="CW36" s="77" t="s">
        <v>84</v>
      </c>
      <c r="CX36" s="77">
        <v>2030</v>
      </c>
      <c r="CY36" s="78">
        <f t="shared" si="47"/>
        <v>7.1119642511409111</v>
      </c>
      <c r="CZ36" s="77" t="s">
        <v>108</v>
      </c>
      <c r="DA36" s="77" t="s">
        <v>81</v>
      </c>
      <c r="DB36" s="77" t="s">
        <v>82</v>
      </c>
    </row>
    <row r="37" spans="1:106" x14ac:dyDescent="0.3">
      <c r="A37" s="39" t="s">
        <v>44</v>
      </c>
      <c r="B37" s="39" t="s">
        <v>79</v>
      </c>
      <c r="C37" s="47" t="s">
        <v>80</v>
      </c>
      <c r="D37" s="39">
        <v>2030</v>
      </c>
      <c r="E37" s="78">
        <f>ELC_prices_Balmorel_IT3!H7</f>
        <v>7.4393357288430879</v>
      </c>
      <c r="F37" s="46">
        <f t="shared" ref="F37:H37" si="49">E37</f>
        <v>7.4393357288430879</v>
      </c>
      <c r="G37" s="46">
        <f t="shared" si="49"/>
        <v>7.4393357288430879</v>
      </c>
      <c r="H37" s="46">
        <f t="shared" si="49"/>
        <v>7.4393357288430879</v>
      </c>
      <c r="I37" t="s">
        <v>83</v>
      </c>
      <c r="J37" t="s">
        <v>81</v>
      </c>
      <c r="K37" t="s">
        <v>82</v>
      </c>
      <c r="N37" t="s">
        <v>44</v>
      </c>
      <c r="O37" t="s">
        <v>79</v>
      </c>
      <c r="P37" t="s">
        <v>84</v>
      </c>
      <c r="Q37">
        <v>2030</v>
      </c>
      <c r="R37" s="46">
        <f t="shared" si="5"/>
        <v>7.0673689424009334</v>
      </c>
      <c r="S37" s="46">
        <f t="shared" si="6"/>
        <v>7.0673689424009334</v>
      </c>
      <c r="T37" s="46">
        <f t="shared" si="7"/>
        <v>7.0673689424009334</v>
      </c>
      <c r="U37" s="46">
        <f t="shared" si="8"/>
        <v>7.0673689424009334</v>
      </c>
      <c r="V37" s="24" t="s">
        <v>87</v>
      </c>
      <c r="W37" t="s">
        <v>81</v>
      </c>
      <c r="X37" t="s">
        <v>82</v>
      </c>
      <c r="AA37" s="39" t="s">
        <v>44</v>
      </c>
      <c r="AB37" s="39" t="s">
        <v>79</v>
      </c>
      <c r="AC37" s="47" t="s">
        <v>80</v>
      </c>
      <c r="AD37" s="39">
        <v>2030</v>
      </c>
      <c r="AE37" s="78">
        <f>ELC_prices_Balmorel_IT3!K7</f>
        <v>7.3330670692238016</v>
      </c>
      <c r="AF37" s="46">
        <f t="shared" si="9"/>
        <v>7.3330670692238016</v>
      </c>
      <c r="AG37" s="24" t="s">
        <v>85</v>
      </c>
      <c r="AH37" s="24" t="s">
        <v>81</v>
      </c>
      <c r="AI37" s="24" t="s">
        <v>82</v>
      </c>
      <c r="AJ37" s="24"/>
      <c r="AK37" s="24" t="s">
        <v>44</v>
      </c>
      <c r="AL37" s="24" t="s">
        <v>79</v>
      </c>
      <c r="AM37" s="24" t="s">
        <v>84</v>
      </c>
      <c r="AN37" s="24">
        <v>2030</v>
      </c>
      <c r="AO37" s="46">
        <f t="shared" si="10"/>
        <v>6.9664137157626111</v>
      </c>
      <c r="AP37" s="46">
        <f t="shared" si="11"/>
        <v>6.9664137157626111</v>
      </c>
      <c r="AQ37" s="24" t="s">
        <v>86</v>
      </c>
      <c r="AR37" s="24" t="s">
        <v>81</v>
      </c>
      <c r="AS37" s="24" t="s">
        <v>82</v>
      </c>
      <c r="AV37" s="39" t="s">
        <v>44</v>
      </c>
      <c r="AW37" s="39" t="s">
        <v>79</v>
      </c>
      <c r="AX37" s="47" t="s">
        <v>80</v>
      </c>
      <c r="AY37" s="39">
        <v>2030</v>
      </c>
      <c r="AZ37" s="78">
        <f>ELC_prices_Balmorel_IT3!M7</f>
        <v>7.3864361628457607</v>
      </c>
      <c r="BA37" s="46">
        <f t="shared" si="12"/>
        <v>7.3864361628457607</v>
      </c>
      <c r="BB37" s="24" t="s">
        <v>88</v>
      </c>
      <c r="BC37" s="24" t="s">
        <v>81</v>
      </c>
      <c r="BD37" s="24" t="s">
        <v>82</v>
      </c>
      <c r="BE37" s="24"/>
      <c r="BF37" s="24" t="s">
        <v>44</v>
      </c>
      <c r="BG37" s="24" t="s">
        <v>79</v>
      </c>
      <c r="BH37" s="24" t="s">
        <v>84</v>
      </c>
      <c r="BI37" s="24">
        <v>2030</v>
      </c>
      <c r="BJ37" s="46">
        <f t="shared" si="13"/>
        <v>7.0171143547034722</v>
      </c>
      <c r="BK37" s="46">
        <f t="shared" si="14"/>
        <v>7.0171143547034722</v>
      </c>
      <c r="BL37" s="24" t="s">
        <v>89</v>
      </c>
      <c r="BM37" s="24" t="s">
        <v>81</v>
      </c>
      <c r="BN37" s="24" t="s">
        <v>82</v>
      </c>
      <c r="BS37" s="39" t="s">
        <v>44</v>
      </c>
      <c r="BT37" s="39" t="s">
        <v>79</v>
      </c>
      <c r="BU37" s="47" t="s">
        <v>80</v>
      </c>
      <c r="BV37" s="39">
        <v>2030</v>
      </c>
      <c r="BW37" s="78">
        <f>ELC_prices_Balmorel_IT3!J7</f>
        <v>7.2027567056285369</v>
      </c>
      <c r="BX37" s="77" t="s">
        <v>105</v>
      </c>
      <c r="BY37" s="77" t="s">
        <v>81</v>
      </c>
      <c r="BZ37" s="77" t="s">
        <v>82</v>
      </c>
      <c r="CA37" s="77"/>
      <c r="CB37" s="77" t="s">
        <v>44</v>
      </c>
      <c r="CC37" s="77" t="s">
        <v>79</v>
      </c>
      <c r="CD37" s="77" t="s">
        <v>84</v>
      </c>
      <c r="CE37" s="77">
        <v>2030</v>
      </c>
      <c r="CF37" s="78">
        <f t="shared" si="46"/>
        <v>6.8426188703471098</v>
      </c>
      <c r="CG37" s="77" t="s">
        <v>106</v>
      </c>
      <c r="CH37" s="77" t="s">
        <v>81</v>
      </c>
      <c r="CI37" s="77" t="s">
        <v>82</v>
      </c>
      <c r="CL37" s="39" t="s">
        <v>44</v>
      </c>
      <c r="CM37" s="39" t="s">
        <v>79</v>
      </c>
      <c r="CN37" s="47" t="s">
        <v>80</v>
      </c>
      <c r="CO37" s="39">
        <v>2030</v>
      </c>
      <c r="CP37" s="78">
        <f>+ELC_prices_Balmorel_IT3!L7</f>
        <v>7.4833308664135281</v>
      </c>
      <c r="CQ37" s="77" t="s">
        <v>107</v>
      </c>
      <c r="CR37" s="77" t="s">
        <v>81</v>
      </c>
      <c r="CS37" s="77" t="s">
        <v>82</v>
      </c>
      <c r="CT37" s="77"/>
      <c r="CU37" s="77" t="s">
        <v>44</v>
      </c>
      <c r="CV37" s="77" t="s">
        <v>79</v>
      </c>
      <c r="CW37" s="77" t="s">
        <v>84</v>
      </c>
      <c r="CX37" s="77">
        <v>2030</v>
      </c>
      <c r="CY37" s="78">
        <f t="shared" si="47"/>
        <v>7.109164323092851</v>
      </c>
      <c r="CZ37" s="77" t="s">
        <v>108</v>
      </c>
      <c r="DA37" s="77" t="s">
        <v>81</v>
      </c>
      <c r="DB37" s="77" t="s">
        <v>82</v>
      </c>
    </row>
    <row r="38" spans="1:106" x14ac:dyDescent="0.3">
      <c r="A38" s="39" t="s">
        <v>45</v>
      </c>
      <c r="B38" s="39" t="s">
        <v>79</v>
      </c>
      <c r="C38" s="47" t="s">
        <v>80</v>
      </c>
      <c r="D38" s="39">
        <v>2030</v>
      </c>
      <c r="E38" s="78">
        <f>ELC_prices_Balmorel_IT3!H8</f>
        <v>7.5388138958780972</v>
      </c>
      <c r="F38" s="46">
        <f t="shared" ref="F38:H38" si="50">E38</f>
        <v>7.5388138958780972</v>
      </c>
      <c r="G38" s="46">
        <f t="shared" si="50"/>
        <v>7.5388138958780972</v>
      </c>
      <c r="H38" s="46">
        <f t="shared" si="50"/>
        <v>7.5388138958780972</v>
      </c>
      <c r="I38" t="s">
        <v>83</v>
      </c>
      <c r="J38" t="s">
        <v>81</v>
      </c>
      <c r="K38" t="s">
        <v>82</v>
      </c>
      <c r="N38" t="s">
        <v>45</v>
      </c>
      <c r="O38" t="s">
        <v>79</v>
      </c>
      <c r="P38" t="s">
        <v>84</v>
      </c>
      <c r="Q38">
        <v>2030</v>
      </c>
      <c r="R38" s="46">
        <f t="shared" si="5"/>
        <v>7.1618732010841919</v>
      </c>
      <c r="S38" s="46">
        <f t="shared" si="6"/>
        <v>7.1618732010841919</v>
      </c>
      <c r="T38" s="46">
        <f t="shared" si="7"/>
        <v>7.1618732010841919</v>
      </c>
      <c r="U38" s="46">
        <f t="shared" si="8"/>
        <v>7.1618732010841919</v>
      </c>
      <c r="V38" s="24" t="s">
        <v>87</v>
      </c>
      <c r="W38" t="s">
        <v>81</v>
      </c>
      <c r="X38" t="s">
        <v>82</v>
      </c>
      <c r="AA38" s="39" t="s">
        <v>45</v>
      </c>
      <c r="AB38" s="39" t="s">
        <v>79</v>
      </c>
      <c r="AC38" s="47" t="s">
        <v>80</v>
      </c>
      <c r="AD38" s="39">
        <v>2030</v>
      </c>
      <c r="AE38" s="78">
        <f>ELC_prices_Balmorel_IT3!K8</f>
        <v>7.4313077880545819</v>
      </c>
      <c r="AF38" s="46">
        <f t="shared" si="9"/>
        <v>7.4313077880545819</v>
      </c>
      <c r="AG38" s="24" t="s">
        <v>85</v>
      </c>
      <c r="AH38" s="24" t="s">
        <v>81</v>
      </c>
      <c r="AI38" s="24" t="s">
        <v>82</v>
      </c>
      <c r="AJ38" s="24"/>
      <c r="AK38" s="24" t="s">
        <v>45</v>
      </c>
      <c r="AL38" s="24" t="s">
        <v>79</v>
      </c>
      <c r="AM38" s="24" t="s">
        <v>84</v>
      </c>
      <c r="AN38" s="24">
        <v>2030</v>
      </c>
      <c r="AO38" s="46">
        <f t="shared" si="10"/>
        <v>7.0597423986518528</v>
      </c>
      <c r="AP38" s="46">
        <f t="shared" si="11"/>
        <v>7.0597423986518528</v>
      </c>
      <c r="AQ38" s="24" t="s">
        <v>86</v>
      </c>
      <c r="AR38" s="24" t="s">
        <v>81</v>
      </c>
      <c r="AS38" s="24" t="s">
        <v>82</v>
      </c>
      <c r="AV38" s="39" t="s">
        <v>45</v>
      </c>
      <c r="AW38" s="39" t="s">
        <v>79</v>
      </c>
      <c r="AX38" s="47" t="s">
        <v>80</v>
      </c>
      <c r="AY38" s="39">
        <v>2030</v>
      </c>
      <c r="AZ38" s="78">
        <f>ELC_prices_Balmorel_IT3!M8</f>
        <v>7.4786586130996993</v>
      </c>
      <c r="BA38" s="46">
        <f t="shared" si="12"/>
        <v>7.4786586130996993</v>
      </c>
      <c r="BB38" s="24" t="s">
        <v>88</v>
      </c>
      <c r="BC38" s="24" t="s">
        <v>81</v>
      </c>
      <c r="BD38" s="24" t="s">
        <v>82</v>
      </c>
      <c r="BE38" s="24"/>
      <c r="BF38" s="24" t="s">
        <v>45</v>
      </c>
      <c r="BG38" s="24" t="s">
        <v>79</v>
      </c>
      <c r="BH38" s="24" t="s">
        <v>84</v>
      </c>
      <c r="BI38" s="24">
        <v>2030</v>
      </c>
      <c r="BJ38" s="46">
        <f t="shared" si="13"/>
        <v>7.1047256824447143</v>
      </c>
      <c r="BK38" s="46">
        <f t="shared" si="14"/>
        <v>7.1047256824447143</v>
      </c>
      <c r="BL38" s="24" t="s">
        <v>89</v>
      </c>
      <c r="BM38" s="24" t="s">
        <v>81</v>
      </c>
      <c r="BN38" s="24" t="s">
        <v>82</v>
      </c>
      <c r="BS38" s="39" t="s">
        <v>45</v>
      </c>
      <c r="BT38" s="39" t="s">
        <v>79</v>
      </c>
      <c r="BU38" s="47" t="s">
        <v>80</v>
      </c>
      <c r="BV38" s="39">
        <v>2030</v>
      </c>
      <c r="BW38" s="78">
        <f>ELC_prices_Balmorel_IT3!J8</f>
        <v>7.2935856021806247</v>
      </c>
      <c r="BX38" s="77" t="s">
        <v>105</v>
      </c>
      <c r="BY38" s="77" t="s">
        <v>81</v>
      </c>
      <c r="BZ38" s="77" t="s">
        <v>82</v>
      </c>
      <c r="CA38" s="77"/>
      <c r="CB38" s="77" t="s">
        <v>45</v>
      </c>
      <c r="CC38" s="77" t="s">
        <v>79</v>
      </c>
      <c r="CD38" s="77" t="s">
        <v>84</v>
      </c>
      <c r="CE38" s="77">
        <v>2030</v>
      </c>
      <c r="CF38" s="78">
        <f t="shared" si="46"/>
        <v>6.928906322071593</v>
      </c>
      <c r="CG38" s="77" t="s">
        <v>106</v>
      </c>
      <c r="CH38" s="77" t="s">
        <v>81</v>
      </c>
      <c r="CI38" s="77" t="s">
        <v>82</v>
      </c>
      <c r="CL38" s="39" t="s">
        <v>45</v>
      </c>
      <c r="CM38" s="39" t="s">
        <v>79</v>
      </c>
      <c r="CN38" s="47" t="s">
        <v>80</v>
      </c>
      <c r="CO38" s="39">
        <v>2030</v>
      </c>
      <c r="CP38" s="78">
        <f>+ELC_prices_Balmorel_IT3!L8</f>
        <v>7.5819384328908681</v>
      </c>
      <c r="CQ38" s="77" t="s">
        <v>107</v>
      </c>
      <c r="CR38" s="77" t="s">
        <v>81</v>
      </c>
      <c r="CS38" s="77" t="s">
        <v>82</v>
      </c>
      <c r="CT38" s="77"/>
      <c r="CU38" s="77" t="s">
        <v>45</v>
      </c>
      <c r="CV38" s="77" t="s">
        <v>79</v>
      </c>
      <c r="CW38" s="77" t="s">
        <v>84</v>
      </c>
      <c r="CX38" s="77">
        <v>2030</v>
      </c>
      <c r="CY38" s="78">
        <f t="shared" si="47"/>
        <v>7.2028415112463247</v>
      </c>
      <c r="CZ38" s="77" t="s">
        <v>108</v>
      </c>
      <c r="DA38" s="77" t="s">
        <v>81</v>
      </c>
      <c r="DB38" s="77" t="s">
        <v>82</v>
      </c>
    </row>
    <row r="39" spans="1:106" x14ac:dyDescent="0.3">
      <c r="A39" s="39" t="s">
        <v>46</v>
      </c>
      <c r="B39" s="39" t="s">
        <v>79</v>
      </c>
      <c r="C39" s="47" t="s">
        <v>80</v>
      </c>
      <c r="D39" s="39">
        <v>2030</v>
      </c>
      <c r="E39" s="78">
        <f>ELC_prices_Balmorel_IT3!H9</f>
        <v>7.4075545089046706</v>
      </c>
      <c r="F39" s="46">
        <f t="shared" ref="F39:H39" si="51">E39</f>
        <v>7.4075545089046706</v>
      </c>
      <c r="G39" s="46">
        <f t="shared" si="51"/>
        <v>7.4075545089046706</v>
      </c>
      <c r="H39" s="46">
        <f t="shared" si="51"/>
        <v>7.4075545089046706</v>
      </c>
      <c r="I39" t="s">
        <v>83</v>
      </c>
      <c r="J39" t="s">
        <v>81</v>
      </c>
      <c r="K39" t="s">
        <v>82</v>
      </c>
      <c r="N39" t="s">
        <v>46</v>
      </c>
      <c r="O39" t="s">
        <v>79</v>
      </c>
      <c r="P39" t="s">
        <v>84</v>
      </c>
      <c r="Q39">
        <v>2030</v>
      </c>
      <c r="R39" s="46">
        <f t="shared" si="5"/>
        <v>7.0371767834594365</v>
      </c>
      <c r="S39" s="46">
        <f t="shared" si="6"/>
        <v>7.0371767834594365</v>
      </c>
      <c r="T39" s="46">
        <f t="shared" si="7"/>
        <v>7.0371767834594365</v>
      </c>
      <c r="U39" s="46">
        <f t="shared" si="8"/>
        <v>7.0371767834594365</v>
      </c>
      <c r="V39" s="24" t="s">
        <v>87</v>
      </c>
      <c r="W39" t="s">
        <v>81</v>
      </c>
      <c r="X39" t="s">
        <v>82</v>
      </c>
      <c r="AA39" s="39" t="s">
        <v>46</v>
      </c>
      <c r="AB39" s="39" t="s">
        <v>79</v>
      </c>
      <c r="AC39" s="47" t="s">
        <v>80</v>
      </c>
      <c r="AD39" s="39">
        <v>2030</v>
      </c>
      <c r="AE39" s="78">
        <f>ELC_prices_Balmorel_IT3!K9</f>
        <v>7.3004368055375561</v>
      </c>
      <c r="AF39" s="46">
        <f t="shared" si="9"/>
        <v>7.3004368055375561</v>
      </c>
      <c r="AG39" s="24" t="s">
        <v>85</v>
      </c>
      <c r="AH39" s="24" t="s">
        <v>81</v>
      </c>
      <c r="AI39" s="24" t="s">
        <v>82</v>
      </c>
      <c r="AJ39" s="24"/>
      <c r="AK39" s="24" t="s">
        <v>46</v>
      </c>
      <c r="AL39" s="24" t="s">
        <v>79</v>
      </c>
      <c r="AM39" s="24" t="s">
        <v>84</v>
      </c>
      <c r="AN39" s="24">
        <v>2030</v>
      </c>
      <c r="AO39" s="46">
        <f t="shared" si="10"/>
        <v>6.9354149652606782</v>
      </c>
      <c r="AP39" s="46">
        <f t="shared" si="11"/>
        <v>6.9354149652606782</v>
      </c>
      <c r="AQ39" s="24" t="s">
        <v>86</v>
      </c>
      <c r="AR39" s="24" t="s">
        <v>81</v>
      </c>
      <c r="AS39" s="24" t="s">
        <v>82</v>
      </c>
      <c r="AV39" s="39" t="s">
        <v>46</v>
      </c>
      <c r="AW39" s="39" t="s">
        <v>79</v>
      </c>
      <c r="AX39" s="47" t="s">
        <v>80</v>
      </c>
      <c r="AY39" s="39">
        <v>2030</v>
      </c>
      <c r="AZ39" s="78">
        <f>ELC_prices_Balmorel_IT3!M9</f>
        <v>7.3571257318652661</v>
      </c>
      <c r="BA39" s="46">
        <f t="shared" si="12"/>
        <v>7.3571257318652661</v>
      </c>
      <c r="BB39" s="24" t="s">
        <v>88</v>
      </c>
      <c r="BC39" s="24" t="s">
        <v>81</v>
      </c>
      <c r="BD39" s="24" t="s">
        <v>82</v>
      </c>
      <c r="BE39" s="24"/>
      <c r="BF39" s="24" t="s">
        <v>46</v>
      </c>
      <c r="BG39" s="24" t="s">
        <v>79</v>
      </c>
      <c r="BH39" s="24" t="s">
        <v>84</v>
      </c>
      <c r="BI39" s="24">
        <v>2030</v>
      </c>
      <c r="BJ39" s="46">
        <f t="shared" si="13"/>
        <v>6.9892694452720026</v>
      </c>
      <c r="BK39" s="46">
        <f t="shared" si="14"/>
        <v>6.9892694452720026</v>
      </c>
      <c r="BL39" s="24" t="s">
        <v>89</v>
      </c>
      <c r="BM39" s="24" t="s">
        <v>81</v>
      </c>
      <c r="BN39" s="24" t="s">
        <v>82</v>
      </c>
      <c r="BS39" s="39" t="s">
        <v>46</v>
      </c>
      <c r="BT39" s="39" t="s">
        <v>79</v>
      </c>
      <c r="BU39" s="47" t="s">
        <v>80</v>
      </c>
      <c r="BV39" s="39">
        <v>2030</v>
      </c>
      <c r="BW39" s="78">
        <f>ELC_prices_Balmorel_IT3!J9</f>
        <v>7.172299651454245</v>
      </c>
      <c r="BX39" s="77" t="s">
        <v>105</v>
      </c>
      <c r="BY39" s="77" t="s">
        <v>81</v>
      </c>
      <c r="BZ39" s="77" t="s">
        <v>82</v>
      </c>
      <c r="CA39" s="77"/>
      <c r="CB39" s="77" t="s">
        <v>46</v>
      </c>
      <c r="CC39" s="77" t="s">
        <v>79</v>
      </c>
      <c r="CD39" s="77" t="s">
        <v>84</v>
      </c>
      <c r="CE39" s="77">
        <v>2030</v>
      </c>
      <c r="CF39" s="78">
        <f t="shared" si="46"/>
        <v>6.8136846688815327</v>
      </c>
      <c r="CG39" s="77" t="s">
        <v>106</v>
      </c>
      <c r="CH39" s="77" t="s">
        <v>81</v>
      </c>
      <c r="CI39" s="77" t="s">
        <v>82</v>
      </c>
      <c r="CL39" s="39" t="s">
        <v>46</v>
      </c>
      <c r="CM39" s="39" t="s">
        <v>79</v>
      </c>
      <c r="CN39" s="47" t="s">
        <v>80</v>
      </c>
      <c r="CO39" s="39">
        <v>2030</v>
      </c>
      <c r="CP39" s="78">
        <f>+ELC_prices_Balmorel_IT3!L9</f>
        <v>7.4533974564414631</v>
      </c>
      <c r="CQ39" s="77" t="s">
        <v>107</v>
      </c>
      <c r="CR39" s="77" t="s">
        <v>81</v>
      </c>
      <c r="CS39" s="77" t="s">
        <v>82</v>
      </c>
      <c r="CT39" s="77"/>
      <c r="CU39" s="77" t="s">
        <v>46</v>
      </c>
      <c r="CV39" s="77" t="s">
        <v>79</v>
      </c>
      <c r="CW39" s="77" t="s">
        <v>84</v>
      </c>
      <c r="CX39" s="77">
        <v>2030</v>
      </c>
      <c r="CY39" s="78">
        <f t="shared" si="47"/>
        <v>7.0807275836193897</v>
      </c>
      <c r="CZ39" s="77" t="s">
        <v>108</v>
      </c>
      <c r="DA39" s="77" t="s">
        <v>81</v>
      </c>
      <c r="DB39" s="77" t="s">
        <v>82</v>
      </c>
    </row>
    <row r="40" spans="1:106" x14ac:dyDescent="0.3">
      <c r="A40" s="39" t="s">
        <v>47</v>
      </c>
      <c r="B40" s="39" t="s">
        <v>79</v>
      </c>
      <c r="C40" s="47" t="s">
        <v>80</v>
      </c>
      <c r="D40" s="39">
        <v>2030</v>
      </c>
      <c r="E40" s="78">
        <f>ELC_prices_Balmorel_IT3!H10</f>
        <v>7.4075545089046804</v>
      </c>
      <c r="F40" s="46">
        <f t="shared" ref="F40:H40" si="52">E40</f>
        <v>7.4075545089046804</v>
      </c>
      <c r="G40" s="46">
        <f t="shared" si="52"/>
        <v>7.4075545089046804</v>
      </c>
      <c r="H40" s="46">
        <f t="shared" si="52"/>
        <v>7.4075545089046804</v>
      </c>
      <c r="I40" t="s">
        <v>83</v>
      </c>
      <c r="J40" t="s">
        <v>81</v>
      </c>
      <c r="K40" t="s">
        <v>82</v>
      </c>
      <c r="N40" t="s">
        <v>47</v>
      </c>
      <c r="O40" t="s">
        <v>79</v>
      </c>
      <c r="P40" t="s">
        <v>84</v>
      </c>
      <c r="Q40">
        <v>2030</v>
      </c>
      <c r="R40" s="46">
        <f t="shared" si="5"/>
        <v>7.0371767834594463</v>
      </c>
      <c r="S40" s="46">
        <f t="shared" si="6"/>
        <v>7.0371767834594463</v>
      </c>
      <c r="T40" s="46">
        <f t="shared" si="7"/>
        <v>7.0371767834594463</v>
      </c>
      <c r="U40" s="46">
        <f t="shared" si="8"/>
        <v>7.0371767834594463</v>
      </c>
      <c r="V40" s="24" t="s">
        <v>87</v>
      </c>
      <c r="W40" t="s">
        <v>81</v>
      </c>
      <c r="X40" t="s">
        <v>82</v>
      </c>
      <c r="AA40" s="39" t="s">
        <v>47</v>
      </c>
      <c r="AB40" s="39" t="s">
        <v>79</v>
      </c>
      <c r="AC40" s="47" t="s">
        <v>80</v>
      </c>
      <c r="AD40" s="39">
        <v>2030</v>
      </c>
      <c r="AE40" s="78">
        <f>ELC_prices_Balmorel_IT3!K10</f>
        <v>7.3017558994289011</v>
      </c>
      <c r="AF40" s="46">
        <f t="shared" si="9"/>
        <v>7.3017558994289011</v>
      </c>
      <c r="AG40" s="24" t="s">
        <v>85</v>
      </c>
      <c r="AH40" s="24" t="s">
        <v>81</v>
      </c>
      <c r="AI40" s="24" t="s">
        <v>82</v>
      </c>
      <c r="AJ40" s="24"/>
      <c r="AK40" s="24" t="s">
        <v>47</v>
      </c>
      <c r="AL40" s="24" t="s">
        <v>79</v>
      </c>
      <c r="AM40" s="24" t="s">
        <v>84</v>
      </c>
      <c r="AN40" s="24">
        <v>2030</v>
      </c>
      <c r="AO40" s="46">
        <f t="shared" si="10"/>
        <v>6.9366681044574561</v>
      </c>
      <c r="AP40" s="46">
        <f t="shared" si="11"/>
        <v>6.9366681044574561</v>
      </c>
      <c r="AQ40" s="24" t="s">
        <v>86</v>
      </c>
      <c r="AR40" s="24" t="s">
        <v>81</v>
      </c>
      <c r="AS40" s="24" t="s">
        <v>82</v>
      </c>
      <c r="AV40" s="39" t="s">
        <v>47</v>
      </c>
      <c r="AW40" s="39" t="s">
        <v>79</v>
      </c>
      <c r="AX40" s="47" t="s">
        <v>80</v>
      </c>
      <c r="AY40" s="39">
        <v>2030</v>
      </c>
      <c r="AZ40" s="78">
        <f>ELC_prices_Balmorel_IT3!M10</f>
        <v>7.3571257318652652</v>
      </c>
      <c r="BA40" s="46">
        <f t="shared" si="12"/>
        <v>7.3571257318652652</v>
      </c>
      <c r="BB40" s="24" t="s">
        <v>88</v>
      </c>
      <c r="BC40" s="24" t="s">
        <v>81</v>
      </c>
      <c r="BD40" s="24" t="s">
        <v>82</v>
      </c>
      <c r="BE40" s="24"/>
      <c r="BF40" s="24" t="s">
        <v>47</v>
      </c>
      <c r="BG40" s="24" t="s">
        <v>79</v>
      </c>
      <c r="BH40" s="24" t="s">
        <v>84</v>
      </c>
      <c r="BI40" s="24">
        <v>2030</v>
      </c>
      <c r="BJ40" s="46">
        <f t="shared" si="13"/>
        <v>6.9892694452720017</v>
      </c>
      <c r="BK40" s="46">
        <f t="shared" si="14"/>
        <v>6.9892694452720017</v>
      </c>
      <c r="BL40" s="24" t="s">
        <v>89</v>
      </c>
      <c r="BM40" s="24" t="s">
        <v>81</v>
      </c>
      <c r="BN40" s="24" t="s">
        <v>82</v>
      </c>
      <c r="BS40" s="39" t="s">
        <v>47</v>
      </c>
      <c r="BT40" s="39" t="s">
        <v>79</v>
      </c>
      <c r="BU40" s="47" t="s">
        <v>80</v>
      </c>
      <c r="BV40" s="39">
        <v>2030</v>
      </c>
      <c r="BW40" s="78">
        <f>ELC_prices_Balmorel_IT3!J10</f>
        <v>7.1723006171116825</v>
      </c>
      <c r="BX40" s="77" t="s">
        <v>105</v>
      </c>
      <c r="BY40" s="77" t="s">
        <v>81</v>
      </c>
      <c r="BZ40" s="77" t="s">
        <v>82</v>
      </c>
      <c r="CA40" s="77"/>
      <c r="CB40" s="77" t="s">
        <v>47</v>
      </c>
      <c r="CC40" s="77" t="s">
        <v>79</v>
      </c>
      <c r="CD40" s="77" t="s">
        <v>84</v>
      </c>
      <c r="CE40" s="77">
        <v>2030</v>
      </c>
      <c r="CF40" s="78">
        <f t="shared" si="46"/>
        <v>6.8136855862560983</v>
      </c>
      <c r="CG40" s="77" t="s">
        <v>106</v>
      </c>
      <c r="CH40" s="77" t="s">
        <v>81</v>
      </c>
      <c r="CI40" s="77" t="s">
        <v>82</v>
      </c>
      <c r="CL40" s="39" t="s">
        <v>47</v>
      </c>
      <c r="CM40" s="39" t="s">
        <v>79</v>
      </c>
      <c r="CN40" s="47" t="s">
        <v>80</v>
      </c>
      <c r="CO40" s="39">
        <v>2030</v>
      </c>
      <c r="CP40" s="78">
        <f>+ELC_prices_Balmorel_IT3!L10</f>
        <v>7.453397885622512</v>
      </c>
      <c r="CQ40" s="77" t="s">
        <v>107</v>
      </c>
      <c r="CR40" s="77" t="s">
        <v>81</v>
      </c>
      <c r="CS40" s="77" t="s">
        <v>82</v>
      </c>
      <c r="CT40" s="77"/>
      <c r="CU40" s="77" t="s">
        <v>47</v>
      </c>
      <c r="CV40" s="77" t="s">
        <v>79</v>
      </c>
      <c r="CW40" s="77" t="s">
        <v>84</v>
      </c>
      <c r="CX40" s="77">
        <v>2030</v>
      </c>
      <c r="CY40" s="78">
        <f t="shared" si="47"/>
        <v>7.0807279913413863</v>
      </c>
      <c r="CZ40" s="77" t="s">
        <v>108</v>
      </c>
      <c r="DA40" s="77" t="s">
        <v>81</v>
      </c>
      <c r="DB40" s="77" t="s">
        <v>82</v>
      </c>
    </row>
    <row r="41" spans="1:106" x14ac:dyDescent="0.3">
      <c r="A41" s="39" t="s">
        <v>48</v>
      </c>
      <c r="B41" s="39" t="s">
        <v>79</v>
      </c>
      <c r="C41" s="47" t="s">
        <v>80</v>
      </c>
      <c r="D41" s="39">
        <v>2030</v>
      </c>
      <c r="E41" s="78">
        <f>ELC_prices_Balmorel_IT3!H11</f>
        <v>7.4075545089046804</v>
      </c>
      <c r="F41" s="46">
        <f t="shared" ref="F41:H41" si="53">E41</f>
        <v>7.4075545089046804</v>
      </c>
      <c r="G41" s="46">
        <f t="shared" si="53"/>
        <v>7.4075545089046804</v>
      </c>
      <c r="H41" s="46">
        <f t="shared" si="53"/>
        <v>7.4075545089046804</v>
      </c>
      <c r="I41" t="s">
        <v>83</v>
      </c>
      <c r="J41" t="s">
        <v>81</v>
      </c>
      <c r="K41" t="s">
        <v>82</v>
      </c>
      <c r="N41" t="s">
        <v>48</v>
      </c>
      <c r="O41" t="s">
        <v>79</v>
      </c>
      <c r="P41" t="s">
        <v>84</v>
      </c>
      <c r="Q41">
        <v>2030</v>
      </c>
      <c r="R41" s="46">
        <f t="shared" si="5"/>
        <v>7.0371767834594463</v>
      </c>
      <c r="S41" s="46">
        <f t="shared" si="6"/>
        <v>7.0371767834594463</v>
      </c>
      <c r="T41" s="46">
        <f t="shared" si="7"/>
        <v>7.0371767834594463</v>
      </c>
      <c r="U41" s="46">
        <f t="shared" si="8"/>
        <v>7.0371767834594463</v>
      </c>
      <c r="V41" s="24" t="s">
        <v>87</v>
      </c>
      <c r="W41" t="s">
        <v>81</v>
      </c>
      <c r="X41" t="s">
        <v>82</v>
      </c>
      <c r="AA41" s="39" t="s">
        <v>48</v>
      </c>
      <c r="AB41" s="39" t="s">
        <v>79</v>
      </c>
      <c r="AC41" s="47" t="s">
        <v>80</v>
      </c>
      <c r="AD41" s="39">
        <v>2030</v>
      </c>
      <c r="AE41" s="78">
        <f>ELC_prices_Balmorel_IT3!K11</f>
        <v>7.3017558994289011</v>
      </c>
      <c r="AF41" s="46">
        <f t="shared" si="9"/>
        <v>7.3017558994289011</v>
      </c>
      <c r="AG41" s="24" t="s">
        <v>85</v>
      </c>
      <c r="AH41" s="24" t="s">
        <v>81</v>
      </c>
      <c r="AI41" s="24" t="s">
        <v>82</v>
      </c>
      <c r="AJ41" s="24"/>
      <c r="AK41" s="24" t="s">
        <v>48</v>
      </c>
      <c r="AL41" s="24" t="s">
        <v>79</v>
      </c>
      <c r="AM41" s="24" t="s">
        <v>84</v>
      </c>
      <c r="AN41" s="24">
        <v>2030</v>
      </c>
      <c r="AO41" s="46">
        <f t="shared" si="10"/>
        <v>6.9366681044574561</v>
      </c>
      <c r="AP41" s="46">
        <f t="shared" si="11"/>
        <v>6.9366681044574561</v>
      </c>
      <c r="AQ41" s="24" t="s">
        <v>86</v>
      </c>
      <c r="AR41" s="24" t="s">
        <v>81</v>
      </c>
      <c r="AS41" s="24" t="s">
        <v>82</v>
      </c>
      <c r="AV41" s="39" t="s">
        <v>48</v>
      </c>
      <c r="AW41" s="39" t="s">
        <v>79</v>
      </c>
      <c r="AX41" s="47" t="s">
        <v>80</v>
      </c>
      <c r="AY41" s="39">
        <v>2030</v>
      </c>
      <c r="AZ41" s="78">
        <f>ELC_prices_Balmorel_IT3!M11</f>
        <v>7.3571257318652652</v>
      </c>
      <c r="BA41" s="46">
        <f t="shared" si="12"/>
        <v>7.3571257318652652</v>
      </c>
      <c r="BB41" s="24" t="s">
        <v>88</v>
      </c>
      <c r="BC41" s="24" t="s">
        <v>81</v>
      </c>
      <c r="BD41" s="24" t="s">
        <v>82</v>
      </c>
      <c r="BE41" s="24"/>
      <c r="BF41" s="24" t="s">
        <v>48</v>
      </c>
      <c r="BG41" s="24" t="s">
        <v>79</v>
      </c>
      <c r="BH41" s="24" t="s">
        <v>84</v>
      </c>
      <c r="BI41" s="24">
        <v>2030</v>
      </c>
      <c r="BJ41" s="46">
        <f t="shared" si="13"/>
        <v>6.9892694452720017</v>
      </c>
      <c r="BK41" s="46">
        <f t="shared" si="14"/>
        <v>6.9892694452720017</v>
      </c>
      <c r="BL41" s="24" t="s">
        <v>89</v>
      </c>
      <c r="BM41" s="24" t="s">
        <v>81</v>
      </c>
      <c r="BN41" s="24" t="s">
        <v>82</v>
      </c>
      <c r="BS41" s="39" t="s">
        <v>48</v>
      </c>
      <c r="BT41" s="39" t="s">
        <v>79</v>
      </c>
      <c r="BU41" s="47" t="s">
        <v>80</v>
      </c>
      <c r="BV41" s="39">
        <v>2030</v>
      </c>
      <c r="BW41" s="78">
        <f>ELC_prices_Balmorel_IT3!J11</f>
        <v>7.1722996514542352</v>
      </c>
      <c r="BX41" s="77" t="s">
        <v>105</v>
      </c>
      <c r="BY41" s="77" t="s">
        <v>81</v>
      </c>
      <c r="BZ41" s="77" t="s">
        <v>82</v>
      </c>
      <c r="CA41" s="77"/>
      <c r="CB41" s="77" t="s">
        <v>48</v>
      </c>
      <c r="CC41" s="77" t="s">
        <v>79</v>
      </c>
      <c r="CD41" s="77" t="s">
        <v>84</v>
      </c>
      <c r="CE41" s="77">
        <v>2030</v>
      </c>
      <c r="CF41" s="78">
        <f t="shared" si="46"/>
        <v>6.8136846688815229</v>
      </c>
      <c r="CG41" s="77" t="s">
        <v>106</v>
      </c>
      <c r="CH41" s="77" t="s">
        <v>81</v>
      </c>
      <c r="CI41" s="77" t="s">
        <v>82</v>
      </c>
      <c r="CL41" s="39" t="s">
        <v>48</v>
      </c>
      <c r="CM41" s="39" t="s">
        <v>79</v>
      </c>
      <c r="CN41" s="47" t="s">
        <v>80</v>
      </c>
      <c r="CO41" s="39">
        <v>2030</v>
      </c>
      <c r="CP41" s="78">
        <f>+ELC_prices_Balmorel_IT3!L11</f>
        <v>7.4533959543076174</v>
      </c>
      <c r="CQ41" s="77" t="s">
        <v>107</v>
      </c>
      <c r="CR41" s="77" t="s">
        <v>81</v>
      </c>
      <c r="CS41" s="77" t="s">
        <v>82</v>
      </c>
      <c r="CT41" s="77"/>
      <c r="CU41" s="77" t="s">
        <v>48</v>
      </c>
      <c r="CV41" s="77" t="s">
        <v>79</v>
      </c>
      <c r="CW41" s="77" t="s">
        <v>84</v>
      </c>
      <c r="CX41" s="77">
        <v>2030</v>
      </c>
      <c r="CY41" s="78">
        <f t="shared" si="47"/>
        <v>7.0807261565922364</v>
      </c>
      <c r="CZ41" s="77" t="s">
        <v>108</v>
      </c>
      <c r="DA41" s="77" t="s">
        <v>81</v>
      </c>
      <c r="DB41" s="77" t="s">
        <v>82</v>
      </c>
    </row>
    <row r="42" spans="1:106" x14ac:dyDescent="0.3">
      <c r="A42" s="39" t="s">
        <v>49</v>
      </c>
      <c r="B42" s="39" t="s">
        <v>79</v>
      </c>
      <c r="C42" s="47" t="s">
        <v>80</v>
      </c>
      <c r="D42" s="39">
        <v>2030</v>
      </c>
      <c r="E42" s="78">
        <f>ELC_prices_Balmorel_IT3!H12</f>
        <v>7.4075545089046804</v>
      </c>
      <c r="F42" s="46">
        <f t="shared" ref="F42:H42" si="54">E42</f>
        <v>7.4075545089046804</v>
      </c>
      <c r="G42" s="46">
        <f t="shared" si="54"/>
        <v>7.4075545089046804</v>
      </c>
      <c r="H42" s="46">
        <f t="shared" si="54"/>
        <v>7.4075545089046804</v>
      </c>
      <c r="I42" t="s">
        <v>83</v>
      </c>
      <c r="J42" t="s">
        <v>81</v>
      </c>
      <c r="K42" t="s">
        <v>82</v>
      </c>
      <c r="N42" t="s">
        <v>49</v>
      </c>
      <c r="O42" t="s">
        <v>79</v>
      </c>
      <c r="P42" t="s">
        <v>84</v>
      </c>
      <c r="Q42">
        <v>2030</v>
      </c>
      <c r="R42" s="46">
        <f t="shared" si="5"/>
        <v>7.0371767834594463</v>
      </c>
      <c r="S42" s="46">
        <f t="shared" si="6"/>
        <v>7.0371767834594463</v>
      </c>
      <c r="T42" s="46">
        <f t="shared" si="7"/>
        <v>7.0371767834594463</v>
      </c>
      <c r="U42" s="46">
        <f t="shared" si="8"/>
        <v>7.0371767834594463</v>
      </c>
      <c r="V42" s="24" t="s">
        <v>87</v>
      </c>
      <c r="W42" t="s">
        <v>81</v>
      </c>
      <c r="X42" t="s">
        <v>82</v>
      </c>
      <c r="AA42" s="39" t="s">
        <v>49</v>
      </c>
      <c r="AB42" s="39" t="s">
        <v>79</v>
      </c>
      <c r="AC42" s="47" t="s">
        <v>80</v>
      </c>
      <c r="AD42" s="39">
        <v>2030</v>
      </c>
      <c r="AE42" s="78">
        <f>ELC_prices_Balmorel_IT3!K12</f>
        <v>7.2999751226755842</v>
      </c>
      <c r="AF42" s="46">
        <f t="shared" si="9"/>
        <v>7.2999751226755842</v>
      </c>
      <c r="AG42" s="24" t="s">
        <v>85</v>
      </c>
      <c r="AH42" s="24" t="s">
        <v>81</v>
      </c>
      <c r="AI42" s="24" t="s">
        <v>82</v>
      </c>
      <c r="AJ42" s="24"/>
      <c r="AK42" s="24" t="s">
        <v>49</v>
      </c>
      <c r="AL42" s="24" t="s">
        <v>79</v>
      </c>
      <c r="AM42" s="24" t="s">
        <v>84</v>
      </c>
      <c r="AN42" s="24">
        <v>2030</v>
      </c>
      <c r="AO42" s="46">
        <f t="shared" si="10"/>
        <v>6.9349763665418047</v>
      </c>
      <c r="AP42" s="46">
        <f t="shared" si="11"/>
        <v>6.9349763665418047</v>
      </c>
      <c r="AQ42" s="24" t="s">
        <v>86</v>
      </c>
      <c r="AR42" s="24" t="s">
        <v>81</v>
      </c>
      <c r="AS42" s="24" t="s">
        <v>82</v>
      </c>
      <c r="AV42" s="39" t="s">
        <v>49</v>
      </c>
      <c r="AW42" s="39" t="s">
        <v>79</v>
      </c>
      <c r="AX42" s="47" t="s">
        <v>80</v>
      </c>
      <c r="AY42" s="39">
        <v>2030</v>
      </c>
      <c r="AZ42" s="78">
        <f>ELC_prices_Balmorel_IT3!M12</f>
        <v>7.3571257318652652</v>
      </c>
      <c r="BA42" s="46">
        <f t="shared" si="12"/>
        <v>7.3571257318652652</v>
      </c>
      <c r="BB42" s="24" t="s">
        <v>88</v>
      </c>
      <c r="BC42" s="24" t="s">
        <v>81</v>
      </c>
      <c r="BD42" s="24" t="s">
        <v>82</v>
      </c>
      <c r="BE42" s="24"/>
      <c r="BF42" s="24" t="s">
        <v>49</v>
      </c>
      <c r="BG42" s="24" t="s">
        <v>79</v>
      </c>
      <c r="BH42" s="24" t="s">
        <v>84</v>
      </c>
      <c r="BI42" s="24">
        <v>2030</v>
      </c>
      <c r="BJ42" s="46">
        <f t="shared" si="13"/>
        <v>6.9892694452720017</v>
      </c>
      <c r="BK42" s="46">
        <f t="shared" si="14"/>
        <v>6.9892694452720017</v>
      </c>
      <c r="BL42" s="24" t="s">
        <v>89</v>
      </c>
      <c r="BM42" s="24" t="s">
        <v>81</v>
      </c>
      <c r="BN42" s="24" t="s">
        <v>82</v>
      </c>
      <c r="BS42" s="39" t="s">
        <v>49</v>
      </c>
      <c r="BT42" s="39" t="s">
        <v>79</v>
      </c>
      <c r="BU42" s="47" t="s">
        <v>80</v>
      </c>
      <c r="BV42" s="39">
        <v>2030</v>
      </c>
      <c r="BW42" s="78">
        <f>ELC_prices_Balmorel_IT3!J12</f>
        <v>7.1723000377172141</v>
      </c>
      <c r="BX42" s="77" t="s">
        <v>105</v>
      </c>
      <c r="BY42" s="77" t="s">
        <v>81</v>
      </c>
      <c r="BZ42" s="77" t="s">
        <v>82</v>
      </c>
      <c r="CA42" s="77"/>
      <c r="CB42" s="77" t="s">
        <v>49</v>
      </c>
      <c r="CC42" s="77" t="s">
        <v>79</v>
      </c>
      <c r="CD42" s="77" t="s">
        <v>84</v>
      </c>
      <c r="CE42" s="77">
        <v>2030</v>
      </c>
      <c r="CF42" s="78">
        <f t="shared" si="46"/>
        <v>6.8136850358313534</v>
      </c>
      <c r="CG42" s="77" t="s">
        <v>106</v>
      </c>
      <c r="CH42" s="77" t="s">
        <v>81</v>
      </c>
      <c r="CI42" s="77" t="s">
        <v>82</v>
      </c>
      <c r="CL42" s="39" t="s">
        <v>49</v>
      </c>
      <c r="CM42" s="39" t="s">
        <v>79</v>
      </c>
      <c r="CN42" s="47" t="s">
        <v>80</v>
      </c>
      <c r="CO42" s="39">
        <v>2030</v>
      </c>
      <c r="CP42" s="78">
        <f>+ELC_prices_Balmorel_IT3!L12</f>
        <v>7.453397885622512</v>
      </c>
      <c r="CQ42" s="77" t="s">
        <v>107</v>
      </c>
      <c r="CR42" s="77" t="s">
        <v>81</v>
      </c>
      <c r="CS42" s="77" t="s">
        <v>82</v>
      </c>
      <c r="CT42" s="77"/>
      <c r="CU42" s="77" t="s">
        <v>49</v>
      </c>
      <c r="CV42" s="77" t="s">
        <v>79</v>
      </c>
      <c r="CW42" s="77" t="s">
        <v>84</v>
      </c>
      <c r="CX42" s="77">
        <v>2030</v>
      </c>
      <c r="CY42" s="78">
        <f t="shared" si="47"/>
        <v>7.0807279913413863</v>
      </c>
      <c r="CZ42" s="77" t="s">
        <v>108</v>
      </c>
      <c r="DA42" s="77" t="s">
        <v>81</v>
      </c>
      <c r="DB42" s="77" t="s">
        <v>82</v>
      </c>
    </row>
    <row r="43" spans="1:106" x14ac:dyDescent="0.3">
      <c r="A43" s="39" t="s">
        <v>50</v>
      </c>
      <c r="B43" s="39" t="s">
        <v>79</v>
      </c>
      <c r="C43" s="47" t="s">
        <v>80</v>
      </c>
      <c r="D43" s="39">
        <v>2030</v>
      </c>
      <c r="E43" s="78">
        <f>ELC_prices_Balmorel_IT3!H13</f>
        <v>2.2832001689481802</v>
      </c>
      <c r="F43" s="46">
        <f t="shared" ref="F43:H43" si="55">E43</f>
        <v>2.2832001689481802</v>
      </c>
      <c r="G43" s="46">
        <f t="shared" si="55"/>
        <v>2.2832001689481802</v>
      </c>
      <c r="H43" s="46">
        <f t="shared" si="55"/>
        <v>2.2832001689481802</v>
      </c>
      <c r="I43" t="s">
        <v>83</v>
      </c>
      <c r="J43" t="s">
        <v>81</v>
      </c>
      <c r="K43" t="s">
        <v>82</v>
      </c>
      <c r="N43" t="s">
        <v>50</v>
      </c>
      <c r="O43" t="s">
        <v>79</v>
      </c>
      <c r="P43" t="s">
        <v>84</v>
      </c>
      <c r="Q43">
        <v>2030</v>
      </c>
      <c r="R43" s="46">
        <f t="shared" si="5"/>
        <v>2.1690401605007712</v>
      </c>
      <c r="S43" s="46">
        <f t="shared" si="6"/>
        <v>2.1690401605007712</v>
      </c>
      <c r="T43" s="46">
        <f t="shared" si="7"/>
        <v>2.1690401605007712</v>
      </c>
      <c r="U43" s="46">
        <f t="shared" si="8"/>
        <v>2.1690401605007712</v>
      </c>
      <c r="V43" s="24" t="s">
        <v>87</v>
      </c>
      <c r="W43" t="s">
        <v>81</v>
      </c>
      <c r="X43" t="s">
        <v>82</v>
      </c>
      <c r="AA43" s="39" t="s">
        <v>50</v>
      </c>
      <c r="AB43" s="39" t="s">
        <v>79</v>
      </c>
      <c r="AC43" s="47" t="s">
        <v>80</v>
      </c>
      <c r="AD43" s="39">
        <v>2030</v>
      </c>
      <c r="AE43" s="78">
        <f>ELC_prices_Balmorel_IT3!K13</f>
        <v>2.2259709416432547</v>
      </c>
      <c r="AF43" s="46">
        <f t="shared" si="9"/>
        <v>2.2259709416432547</v>
      </c>
      <c r="AG43" s="24" t="s">
        <v>85</v>
      </c>
      <c r="AH43" s="24" t="s">
        <v>81</v>
      </c>
      <c r="AI43" s="24" t="s">
        <v>82</v>
      </c>
      <c r="AJ43" s="24"/>
      <c r="AK43" s="24" t="s">
        <v>50</v>
      </c>
      <c r="AL43" s="24" t="s">
        <v>79</v>
      </c>
      <c r="AM43" s="24" t="s">
        <v>84</v>
      </c>
      <c r="AN43" s="24">
        <v>2030</v>
      </c>
      <c r="AO43" s="46">
        <f t="shared" si="10"/>
        <v>2.1146723945610919</v>
      </c>
      <c r="AP43" s="46">
        <f t="shared" si="11"/>
        <v>2.1146723945610919</v>
      </c>
      <c r="AQ43" s="24" t="s">
        <v>86</v>
      </c>
      <c r="AR43" s="24" t="s">
        <v>81</v>
      </c>
      <c r="AS43" s="24" t="s">
        <v>82</v>
      </c>
      <c r="AV43" s="39" t="s">
        <v>50</v>
      </c>
      <c r="AW43" s="39" t="s">
        <v>79</v>
      </c>
      <c r="AX43" s="47" t="s">
        <v>80</v>
      </c>
      <c r="AY43" s="39">
        <v>2030</v>
      </c>
      <c r="AZ43" s="78">
        <f>ELC_prices_Balmorel_IT3!M13</f>
        <v>2.5581899362614622</v>
      </c>
      <c r="BA43" s="46">
        <f t="shared" si="12"/>
        <v>2.5581899362614622</v>
      </c>
      <c r="BB43" s="24" t="s">
        <v>88</v>
      </c>
      <c r="BC43" s="24" t="s">
        <v>81</v>
      </c>
      <c r="BD43" s="24" t="s">
        <v>82</v>
      </c>
      <c r="BE43" s="24"/>
      <c r="BF43" s="24" t="s">
        <v>50</v>
      </c>
      <c r="BG43" s="24" t="s">
        <v>79</v>
      </c>
      <c r="BH43" s="24" t="s">
        <v>84</v>
      </c>
      <c r="BI43" s="24">
        <v>2030</v>
      </c>
      <c r="BJ43" s="46">
        <f t="shared" si="13"/>
        <v>2.430280439448389</v>
      </c>
      <c r="BK43" s="46">
        <f t="shared" si="14"/>
        <v>2.430280439448389</v>
      </c>
      <c r="BL43" s="24" t="s">
        <v>89</v>
      </c>
      <c r="BM43" s="24" t="s">
        <v>81</v>
      </c>
      <c r="BN43" s="24" t="s">
        <v>82</v>
      </c>
      <c r="BS43" s="39" t="s">
        <v>50</v>
      </c>
      <c r="BT43" s="39" t="s">
        <v>79</v>
      </c>
      <c r="BU43" s="47" t="s">
        <v>80</v>
      </c>
      <c r="BV43" s="39">
        <v>2030</v>
      </c>
      <c r="BW43" s="78">
        <f>ELC_prices_Balmorel_IT3!J13</f>
        <v>2.5581609665380407</v>
      </c>
      <c r="BX43" s="77" t="s">
        <v>105</v>
      </c>
      <c r="BY43" s="77" t="s">
        <v>81</v>
      </c>
      <c r="BZ43" s="77" t="s">
        <v>82</v>
      </c>
      <c r="CA43" s="77"/>
      <c r="CB43" s="77" t="s">
        <v>50</v>
      </c>
      <c r="CC43" s="77" t="s">
        <v>79</v>
      </c>
      <c r="CD43" s="77" t="s">
        <v>84</v>
      </c>
      <c r="CE43" s="77">
        <v>2030</v>
      </c>
      <c r="CF43" s="78">
        <f t="shared" si="46"/>
        <v>2.4302529182111385</v>
      </c>
      <c r="CG43" s="77" t="s">
        <v>106</v>
      </c>
      <c r="CH43" s="77" t="s">
        <v>81</v>
      </c>
      <c r="CI43" s="77" t="s">
        <v>82</v>
      </c>
      <c r="CL43" s="39" t="s">
        <v>50</v>
      </c>
      <c r="CM43" s="39" t="s">
        <v>79</v>
      </c>
      <c r="CN43" s="47" t="s">
        <v>80</v>
      </c>
      <c r="CO43" s="39">
        <v>2030</v>
      </c>
      <c r="CP43" s="78">
        <f>+ELC_prices_Balmorel_IT3!L13</f>
        <v>2.5581030270911875</v>
      </c>
      <c r="CQ43" s="77" t="s">
        <v>107</v>
      </c>
      <c r="CR43" s="77" t="s">
        <v>81</v>
      </c>
      <c r="CS43" s="77" t="s">
        <v>82</v>
      </c>
      <c r="CT43" s="77"/>
      <c r="CU43" s="77" t="s">
        <v>50</v>
      </c>
      <c r="CV43" s="77" t="s">
        <v>79</v>
      </c>
      <c r="CW43" s="77" t="s">
        <v>84</v>
      </c>
      <c r="CX43" s="77">
        <v>2030</v>
      </c>
      <c r="CY43" s="78">
        <f t="shared" si="47"/>
        <v>2.4301978757366278</v>
      </c>
      <c r="CZ43" s="77" t="s">
        <v>108</v>
      </c>
      <c r="DA43" s="77" t="s">
        <v>81</v>
      </c>
      <c r="DB43" s="77" t="s">
        <v>82</v>
      </c>
    </row>
    <row r="44" spans="1:106" x14ac:dyDescent="0.3">
      <c r="A44" s="39" t="s">
        <v>51</v>
      </c>
      <c r="B44" s="39" t="s">
        <v>79</v>
      </c>
      <c r="C44" s="47" t="s">
        <v>80</v>
      </c>
      <c r="D44" s="39">
        <v>2030</v>
      </c>
      <c r="E44" s="78">
        <f>ELC_prices_Balmorel_IT3!H14</f>
        <v>2.2832001689481567</v>
      </c>
      <c r="F44" s="46">
        <f t="shared" ref="F44:H44" si="56">E44</f>
        <v>2.2832001689481567</v>
      </c>
      <c r="G44" s="46">
        <f t="shared" si="56"/>
        <v>2.2832001689481567</v>
      </c>
      <c r="H44" s="46">
        <f t="shared" si="56"/>
        <v>2.2832001689481567</v>
      </c>
      <c r="I44" t="s">
        <v>83</v>
      </c>
      <c r="J44" t="s">
        <v>81</v>
      </c>
      <c r="K44" t="s">
        <v>82</v>
      </c>
      <c r="N44" t="s">
        <v>51</v>
      </c>
      <c r="O44" t="s">
        <v>79</v>
      </c>
      <c r="P44" t="s">
        <v>84</v>
      </c>
      <c r="Q44">
        <v>2030</v>
      </c>
      <c r="R44" s="46">
        <f t="shared" si="5"/>
        <v>2.1690401605007485</v>
      </c>
      <c r="S44" s="46">
        <f t="shared" si="6"/>
        <v>2.1690401605007485</v>
      </c>
      <c r="T44" s="46">
        <f t="shared" si="7"/>
        <v>2.1690401605007485</v>
      </c>
      <c r="U44" s="46">
        <f t="shared" si="8"/>
        <v>2.1690401605007485</v>
      </c>
      <c r="V44" s="24" t="s">
        <v>87</v>
      </c>
      <c r="W44" t="s">
        <v>81</v>
      </c>
      <c r="X44" t="s">
        <v>82</v>
      </c>
      <c r="AA44" s="39" t="s">
        <v>51</v>
      </c>
      <c r="AB44" s="39" t="s">
        <v>79</v>
      </c>
      <c r="AC44" s="47" t="s">
        <v>80</v>
      </c>
      <c r="AD44" s="39">
        <v>2030</v>
      </c>
      <c r="AE44" s="78">
        <f>ELC_prices_Balmorel_IT3!K14</f>
        <v>2.2259709416432547</v>
      </c>
      <c r="AF44" s="46">
        <f t="shared" si="9"/>
        <v>2.2259709416432547</v>
      </c>
      <c r="AG44" s="24" t="s">
        <v>85</v>
      </c>
      <c r="AH44" s="24" t="s">
        <v>81</v>
      </c>
      <c r="AI44" s="24" t="s">
        <v>82</v>
      </c>
      <c r="AJ44" s="24"/>
      <c r="AK44" s="24" t="s">
        <v>51</v>
      </c>
      <c r="AL44" s="24" t="s">
        <v>79</v>
      </c>
      <c r="AM44" s="24" t="s">
        <v>84</v>
      </c>
      <c r="AN44" s="24">
        <v>2030</v>
      </c>
      <c r="AO44" s="46">
        <f t="shared" si="10"/>
        <v>2.1146723945610919</v>
      </c>
      <c r="AP44" s="46">
        <f t="shared" si="11"/>
        <v>2.1146723945610919</v>
      </c>
      <c r="AQ44" s="24" t="s">
        <v>86</v>
      </c>
      <c r="AR44" s="24" t="s">
        <v>81</v>
      </c>
      <c r="AS44" s="24" t="s">
        <v>82</v>
      </c>
      <c r="AV44" s="39" t="s">
        <v>51</v>
      </c>
      <c r="AW44" s="39" t="s">
        <v>79</v>
      </c>
      <c r="AX44" s="47" t="s">
        <v>80</v>
      </c>
      <c r="AY44" s="39">
        <v>2030</v>
      </c>
      <c r="AZ44" s="78">
        <f>ELC_prices_Balmorel_IT3!M14</f>
        <v>2.5581899362614782</v>
      </c>
      <c r="BA44" s="46">
        <f t="shared" si="12"/>
        <v>2.5581899362614782</v>
      </c>
      <c r="BB44" s="24" t="s">
        <v>88</v>
      </c>
      <c r="BC44" s="24" t="s">
        <v>81</v>
      </c>
      <c r="BD44" s="24" t="s">
        <v>82</v>
      </c>
      <c r="BE44" s="24"/>
      <c r="BF44" s="24" t="s">
        <v>51</v>
      </c>
      <c r="BG44" s="24" t="s">
        <v>79</v>
      </c>
      <c r="BH44" s="24" t="s">
        <v>84</v>
      </c>
      <c r="BI44" s="24">
        <v>2030</v>
      </c>
      <c r="BJ44" s="46">
        <f t="shared" si="13"/>
        <v>2.4302804394484041</v>
      </c>
      <c r="BK44" s="46">
        <f t="shared" si="14"/>
        <v>2.4302804394484041</v>
      </c>
      <c r="BL44" s="24" t="s">
        <v>89</v>
      </c>
      <c r="BM44" s="24" t="s">
        <v>81</v>
      </c>
      <c r="BN44" s="24" t="s">
        <v>82</v>
      </c>
      <c r="BS44" s="39" t="s">
        <v>51</v>
      </c>
      <c r="BT44" s="39" t="s">
        <v>79</v>
      </c>
      <c r="BU44" s="47" t="s">
        <v>80</v>
      </c>
      <c r="BV44" s="39">
        <v>2030</v>
      </c>
      <c r="BW44" s="78">
        <f>ELC_prices_Balmorel_IT3!J14</f>
        <v>2.5581609665380531</v>
      </c>
      <c r="BX44" s="77" t="s">
        <v>105</v>
      </c>
      <c r="BY44" s="77" t="s">
        <v>81</v>
      </c>
      <c r="BZ44" s="77" t="s">
        <v>82</v>
      </c>
      <c r="CA44" s="77"/>
      <c r="CB44" s="77" t="s">
        <v>51</v>
      </c>
      <c r="CC44" s="77" t="s">
        <v>79</v>
      </c>
      <c r="CD44" s="77" t="s">
        <v>84</v>
      </c>
      <c r="CE44" s="77">
        <v>2030</v>
      </c>
      <c r="CF44" s="78">
        <f t="shared" si="46"/>
        <v>2.4302529182111505</v>
      </c>
      <c r="CG44" s="77" t="s">
        <v>106</v>
      </c>
      <c r="CH44" s="77" t="s">
        <v>81</v>
      </c>
      <c r="CI44" s="77" t="s">
        <v>82</v>
      </c>
      <c r="CL44" s="39" t="s">
        <v>51</v>
      </c>
      <c r="CM44" s="39" t="s">
        <v>79</v>
      </c>
      <c r="CN44" s="47" t="s">
        <v>80</v>
      </c>
      <c r="CO44" s="39">
        <v>2030</v>
      </c>
      <c r="CP44" s="78">
        <f>+ELC_prices_Balmorel_IT3!L14</f>
        <v>2.5581030270911835</v>
      </c>
      <c r="CQ44" s="77" t="s">
        <v>107</v>
      </c>
      <c r="CR44" s="77" t="s">
        <v>81</v>
      </c>
      <c r="CS44" s="77" t="s">
        <v>82</v>
      </c>
      <c r="CT44" s="77"/>
      <c r="CU44" s="77" t="s">
        <v>51</v>
      </c>
      <c r="CV44" s="77" t="s">
        <v>79</v>
      </c>
      <c r="CW44" s="77" t="s">
        <v>84</v>
      </c>
      <c r="CX44" s="77">
        <v>2030</v>
      </c>
      <c r="CY44" s="78">
        <f t="shared" si="47"/>
        <v>2.4301978757366243</v>
      </c>
      <c r="CZ44" s="77" t="s">
        <v>108</v>
      </c>
      <c r="DA44" s="77" t="s">
        <v>81</v>
      </c>
      <c r="DB44" s="77" t="s">
        <v>82</v>
      </c>
    </row>
    <row r="45" spans="1:106" x14ac:dyDescent="0.3">
      <c r="A45" s="39" t="s">
        <v>52</v>
      </c>
      <c r="B45" s="39" t="s">
        <v>79</v>
      </c>
      <c r="C45" s="47" t="s">
        <v>80</v>
      </c>
      <c r="D45" s="39">
        <v>2030</v>
      </c>
      <c r="E45" s="78">
        <f>ELC_prices_Balmorel_IT3!H15</f>
        <v>2.2832001689481567</v>
      </c>
      <c r="F45" s="46">
        <f t="shared" ref="F45:H45" si="57">E45</f>
        <v>2.2832001689481567</v>
      </c>
      <c r="G45" s="46">
        <f t="shared" si="57"/>
        <v>2.2832001689481567</v>
      </c>
      <c r="H45" s="46">
        <f t="shared" si="57"/>
        <v>2.2832001689481567</v>
      </c>
      <c r="I45" t="s">
        <v>83</v>
      </c>
      <c r="J45" t="s">
        <v>81</v>
      </c>
      <c r="K45" t="s">
        <v>82</v>
      </c>
      <c r="N45" t="s">
        <v>52</v>
      </c>
      <c r="O45" t="s">
        <v>79</v>
      </c>
      <c r="P45" t="s">
        <v>84</v>
      </c>
      <c r="Q45">
        <v>2030</v>
      </c>
      <c r="R45" s="46">
        <f t="shared" si="5"/>
        <v>2.1690401605007485</v>
      </c>
      <c r="S45" s="46">
        <f t="shared" si="6"/>
        <v>2.1690401605007485</v>
      </c>
      <c r="T45" s="46">
        <f t="shared" si="7"/>
        <v>2.1690401605007485</v>
      </c>
      <c r="U45" s="46">
        <f t="shared" si="8"/>
        <v>2.1690401605007485</v>
      </c>
      <c r="V45" s="24" t="s">
        <v>87</v>
      </c>
      <c r="W45" t="s">
        <v>81</v>
      </c>
      <c r="X45" t="s">
        <v>82</v>
      </c>
      <c r="AA45" s="39" t="s">
        <v>52</v>
      </c>
      <c r="AB45" s="39" t="s">
        <v>79</v>
      </c>
      <c r="AC45" s="47" t="s">
        <v>80</v>
      </c>
      <c r="AD45" s="39">
        <v>2030</v>
      </c>
      <c r="AE45" s="78">
        <f>ELC_prices_Balmorel_IT3!K15</f>
        <v>2.2259709416432547</v>
      </c>
      <c r="AF45" s="46">
        <f t="shared" si="9"/>
        <v>2.2259709416432547</v>
      </c>
      <c r="AG45" s="24" t="s">
        <v>85</v>
      </c>
      <c r="AH45" s="24" t="s">
        <v>81</v>
      </c>
      <c r="AI45" s="24" t="s">
        <v>82</v>
      </c>
      <c r="AJ45" s="24"/>
      <c r="AK45" s="24" t="s">
        <v>52</v>
      </c>
      <c r="AL45" s="24" t="s">
        <v>79</v>
      </c>
      <c r="AM45" s="24" t="s">
        <v>84</v>
      </c>
      <c r="AN45" s="24">
        <v>2030</v>
      </c>
      <c r="AO45" s="46">
        <f t="shared" si="10"/>
        <v>2.1146723945610919</v>
      </c>
      <c r="AP45" s="46">
        <f t="shared" si="11"/>
        <v>2.1146723945610919</v>
      </c>
      <c r="AQ45" s="24" t="s">
        <v>86</v>
      </c>
      <c r="AR45" s="24" t="s">
        <v>81</v>
      </c>
      <c r="AS45" s="24" t="s">
        <v>82</v>
      </c>
      <c r="AV45" s="39" t="s">
        <v>52</v>
      </c>
      <c r="AW45" s="39" t="s">
        <v>79</v>
      </c>
      <c r="AX45" s="47" t="s">
        <v>80</v>
      </c>
      <c r="AY45" s="39">
        <v>2030</v>
      </c>
      <c r="AZ45" s="78">
        <f>ELC_prices_Balmorel_IT3!M15</f>
        <v>2.5581899362614782</v>
      </c>
      <c r="BA45" s="46">
        <f t="shared" si="12"/>
        <v>2.5581899362614782</v>
      </c>
      <c r="BB45" s="24" t="s">
        <v>88</v>
      </c>
      <c r="BC45" s="24" t="s">
        <v>81</v>
      </c>
      <c r="BD45" s="24" t="s">
        <v>82</v>
      </c>
      <c r="BE45" s="24"/>
      <c r="BF45" s="24" t="s">
        <v>52</v>
      </c>
      <c r="BG45" s="24" t="s">
        <v>79</v>
      </c>
      <c r="BH45" s="24" t="s">
        <v>84</v>
      </c>
      <c r="BI45" s="24">
        <v>2030</v>
      </c>
      <c r="BJ45" s="46">
        <f t="shared" si="13"/>
        <v>2.4302804394484041</v>
      </c>
      <c r="BK45" s="46">
        <f t="shared" si="14"/>
        <v>2.4302804394484041</v>
      </c>
      <c r="BL45" s="24" t="s">
        <v>89</v>
      </c>
      <c r="BM45" s="24" t="s">
        <v>81</v>
      </c>
      <c r="BN45" s="24" t="s">
        <v>82</v>
      </c>
      <c r="BS45" s="39" t="s">
        <v>52</v>
      </c>
      <c r="BT45" s="39" t="s">
        <v>79</v>
      </c>
      <c r="BU45" s="47" t="s">
        <v>80</v>
      </c>
      <c r="BV45" s="39">
        <v>2030</v>
      </c>
      <c r="BW45" s="78">
        <f>ELC_prices_Balmorel_IT3!J15</f>
        <v>2.5581609665380531</v>
      </c>
      <c r="BX45" s="77" t="s">
        <v>105</v>
      </c>
      <c r="BY45" s="77" t="s">
        <v>81</v>
      </c>
      <c r="BZ45" s="77" t="s">
        <v>82</v>
      </c>
      <c r="CA45" s="77"/>
      <c r="CB45" s="77" t="s">
        <v>52</v>
      </c>
      <c r="CC45" s="77" t="s">
        <v>79</v>
      </c>
      <c r="CD45" s="77" t="s">
        <v>84</v>
      </c>
      <c r="CE45" s="77">
        <v>2030</v>
      </c>
      <c r="CF45" s="78">
        <f t="shared" si="46"/>
        <v>2.4302529182111505</v>
      </c>
      <c r="CG45" s="77" t="s">
        <v>106</v>
      </c>
      <c r="CH45" s="77" t="s">
        <v>81</v>
      </c>
      <c r="CI45" s="77" t="s">
        <v>82</v>
      </c>
      <c r="CL45" s="39" t="s">
        <v>52</v>
      </c>
      <c r="CM45" s="39" t="s">
        <v>79</v>
      </c>
      <c r="CN45" s="47" t="s">
        <v>80</v>
      </c>
      <c r="CO45" s="39">
        <v>2030</v>
      </c>
      <c r="CP45" s="78">
        <f>+ELC_prices_Balmorel_IT3!L15</f>
        <v>2.5581030270911835</v>
      </c>
      <c r="CQ45" s="77" t="s">
        <v>107</v>
      </c>
      <c r="CR45" s="77" t="s">
        <v>81</v>
      </c>
      <c r="CS45" s="77" t="s">
        <v>82</v>
      </c>
      <c r="CT45" s="77"/>
      <c r="CU45" s="77" t="s">
        <v>52</v>
      </c>
      <c r="CV45" s="77" t="s">
        <v>79</v>
      </c>
      <c r="CW45" s="77" t="s">
        <v>84</v>
      </c>
      <c r="CX45" s="77">
        <v>2030</v>
      </c>
      <c r="CY45" s="78">
        <f t="shared" si="47"/>
        <v>2.4301978757366243</v>
      </c>
      <c r="CZ45" s="77" t="s">
        <v>108</v>
      </c>
      <c r="DA45" s="77" t="s">
        <v>81</v>
      </c>
      <c r="DB45" s="77" t="s">
        <v>82</v>
      </c>
    </row>
    <row r="46" spans="1:106" x14ac:dyDescent="0.3">
      <c r="A46" s="39" t="s">
        <v>53</v>
      </c>
      <c r="B46" s="39" t="s">
        <v>79</v>
      </c>
      <c r="C46" s="47" t="s">
        <v>80</v>
      </c>
      <c r="D46" s="39">
        <v>2030</v>
      </c>
      <c r="E46" s="78">
        <f>ELC_prices_Balmorel_IT3!H16</f>
        <v>2.2832001689481567</v>
      </c>
      <c r="F46" s="46">
        <f t="shared" ref="F46:H46" si="58">E46</f>
        <v>2.2832001689481567</v>
      </c>
      <c r="G46" s="46">
        <f t="shared" si="58"/>
        <v>2.2832001689481567</v>
      </c>
      <c r="H46" s="46">
        <f t="shared" si="58"/>
        <v>2.2832001689481567</v>
      </c>
      <c r="I46" t="s">
        <v>83</v>
      </c>
      <c r="J46" t="s">
        <v>81</v>
      </c>
      <c r="K46" t="s">
        <v>82</v>
      </c>
      <c r="N46" t="s">
        <v>53</v>
      </c>
      <c r="O46" t="s">
        <v>79</v>
      </c>
      <c r="P46" t="s">
        <v>84</v>
      </c>
      <c r="Q46">
        <v>2030</v>
      </c>
      <c r="R46" s="46">
        <f t="shared" si="5"/>
        <v>2.1690401605007485</v>
      </c>
      <c r="S46" s="46">
        <f t="shared" si="6"/>
        <v>2.1690401605007485</v>
      </c>
      <c r="T46" s="46">
        <f t="shared" si="7"/>
        <v>2.1690401605007485</v>
      </c>
      <c r="U46" s="46">
        <f t="shared" si="8"/>
        <v>2.1690401605007485</v>
      </c>
      <c r="V46" s="24" t="s">
        <v>87</v>
      </c>
      <c r="W46" t="s">
        <v>81</v>
      </c>
      <c r="X46" t="s">
        <v>82</v>
      </c>
      <c r="AA46" s="39" t="s">
        <v>53</v>
      </c>
      <c r="AB46" s="39" t="s">
        <v>79</v>
      </c>
      <c r="AC46" s="47" t="s">
        <v>80</v>
      </c>
      <c r="AD46" s="39">
        <v>2030</v>
      </c>
      <c r="AE46" s="78">
        <f>ELC_prices_Balmorel_IT3!K16</f>
        <v>2.2259709416432547</v>
      </c>
      <c r="AF46" s="46">
        <f t="shared" si="9"/>
        <v>2.2259709416432547</v>
      </c>
      <c r="AG46" s="24" t="s">
        <v>85</v>
      </c>
      <c r="AH46" s="24" t="s">
        <v>81</v>
      </c>
      <c r="AI46" s="24" t="s">
        <v>82</v>
      </c>
      <c r="AJ46" s="24"/>
      <c r="AK46" s="24" t="s">
        <v>53</v>
      </c>
      <c r="AL46" s="24" t="s">
        <v>79</v>
      </c>
      <c r="AM46" s="24" t="s">
        <v>84</v>
      </c>
      <c r="AN46" s="24">
        <v>2030</v>
      </c>
      <c r="AO46" s="46">
        <f t="shared" si="10"/>
        <v>2.1146723945610919</v>
      </c>
      <c r="AP46" s="46">
        <f t="shared" si="11"/>
        <v>2.1146723945610919</v>
      </c>
      <c r="AQ46" s="24" t="s">
        <v>86</v>
      </c>
      <c r="AR46" s="24" t="s">
        <v>81</v>
      </c>
      <c r="AS46" s="24" t="s">
        <v>82</v>
      </c>
      <c r="AV46" s="39" t="s">
        <v>53</v>
      </c>
      <c r="AW46" s="39" t="s">
        <v>79</v>
      </c>
      <c r="AX46" s="47" t="s">
        <v>80</v>
      </c>
      <c r="AY46" s="39">
        <v>2030</v>
      </c>
      <c r="AZ46" s="78">
        <f>ELC_prices_Balmorel_IT3!M16</f>
        <v>2.5581899362614782</v>
      </c>
      <c r="BA46" s="46">
        <f t="shared" si="12"/>
        <v>2.5581899362614782</v>
      </c>
      <c r="BB46" s="24" t="s">
        <v>88</v>
      </c>
      <c r="BC46" s="24" t="s">
        <v>81</v>
      </c>
      <c r="BD46" s="24" t="s">
        <v>82</v>
      </c>
      <c r="BE46" s="24"/>
      <c r="BF46" s="24" t="s">
        <v>53</v>
      </c>
      <c r="BG46" s="24" t="s">
        <v>79</v>
      </c>
      <c r="BH46" s="24" t="s">
        <v>84</v>
      </c>
      <c r="BI46" s="24">
        <v>2030</v>
      </c>
      <c r="BJ46" s="46">
        <f t="shared" si="13"/>
        <v>2.4302804394484041</v>
      </c>
      <c r="BK46" s="46">
        <f t="shared" si="14"/>
        <v>2.4302804394484041</v>
      </c>
      <c r="BL46" s="24" t="s">
        <v>89</v>
      </c>
      <c r="BM46" s="24" t="s">
        <v>81</v>
      </c>
      <c r="BN46" s="24" t="s">
        <v>82</v>
      </c>
      <c r="BS46" s="39" t="s">
        <v>53</v>
      </c>
      <c r="BT46" s="39" t="s">
        <v>79</v>
      </c>
      <c r="BU46" s="47" t="s">
        <v>80</v>
      </c>
      <c r="BV46" s="39">
        <v>2030</v>
      </c>
      <c r="BW46" s="78">
        <f>ELC_prices_Balmorel_IT3!J16</f>
        <v>2.5581609665380531</v>
      </c>
      <c r="BX46" s="77" t="s">
        <v>105</v>
      </c>
      <c r="BY46" s="77" t="s">
        <v>81</v>
      </c>
      <c r="BZ46" s="77" t="s">
        <v>82</v>
      </c>
      <c r="CA46" s="77"/>
      <c r="CB46" s="77" t="s">
        <v>53</v>
      </c>
      <c r="CC46" s="77" t="s">
        <v>79</v>
      </c>
      <c r="CD46" s="77" t="s">
        <v>84</v>
      </c>
      <c r="CE46" s="77">
        <v>2030</v>
      </c>
      <c r="CF46" s="78">
        <f t="shared" si="46"/>
        <v>2.4302529182111505</v>
      </c>
      <c r="CG46" s="77" t="s">
        <v>106</v>
      </c>
      <c r="CH46" s="77" t="s">
        <v>81</v>
      </c>
      <c r="CI46" s="77" t="s">
        <v>82</v>
      </c>
      <c r="CL46" s="39" t="s">
        <v>53</v>
      </c>
      <c r="CM46" s="39" t="s">
        <v>79</v>
      </c>
      <c r="CN46" s="47" t="s">
        <v>80</v>
      </c>
      <c r="CO46" s="39">
        <v>2030</v>
      </c>
      <c r="CP46" s="78">
        <f>+ELC_prices_Balmorel_IT3!L16</f>
        <v>2.5581030270911835</v>
      </c>
      <c r="CQ46" s="77" t="s">
        <v>107</v>
      </c>
      <c r="CR46" s="77" t="s">
        <v>81</v>
      </c>
      <c r="CS46" s="77" t="s">
        <v>82</v>
      </c>
      <c r="CT46" s="77"/>
      <c r="CU46" s="77" t="s">
        <v>53</v>
      </c>
      <c r="CV46" s="77" t="s">
        <v>79</v>
      </c>
      <c r="CW46" s="77" t="s">
        <v>84</v>
      </c>
      <c r="CX46" s="77">
        <v>2030</v>
      </c>
      <c r="CY46" s="78">
        <f t="shared" si="47"/>
        <v>2.4301978757366243</v>
      </c>
      <c r="CZ46" s="77" t="s">
        <v>108</v>
      </c>
      <c r="DA46" s="77" t="s">
        <v>81</v>
      </c>
      <c r="DB46" s="77" t="s">
        <v>82</v>
      </c>
    </row>
    <row r="47" spans="1:106" x14ac:dyDescent="0.3">
      <c r="A47" s="39" t="s">
        <v>54</v>
      </c>
      <c r="B47" s="39" t="s">
        <v>79</v>
      </c>
      <c r="C47" s="47" t="s">
        <v>80</v>
      </c>
      <c r="D47" s="39">
        <v>2030</v>
      </c>
      <c r="E47" s="78">
        <f>ELC_prices_Balmorel_IT3!H17</f>
        <v>2.2832001689481567</v>
      </c>
      <c r="F47" s="46">
        <f t="shared" ref="F47:H47" si="59">E47</f>
        <v>2.2832001689481567</v>
      </c>
      <c r="G47" s="46">
        <f t="shared" si="59"/>
        <v>2.2832001689481567</v>
      </c>
      <c r="H47" s="46">
        <f t="shared" si="59"/>
        <v>2.2832001689481567</v>
      </c>
      <c r="I47" t="s">
        <v>83</v>
      </c>
      <c r="J47" t="s">
        <v>81</v>
      </c>
      <c r="K47" t="s">
        <v>82</v>
      </c>
      <c r="N47" t="s">
        <v>54</v>
      </c>
      <c r="O47" t="s">
        <v>79</v>
      </c>
      <c r="P47" t="s">
        <v>84</v>
      </c>
      <c r="Q47">
        <v>2030</v>
      </c>
      <c r="R47" s="46">
        <f t="shared" si="5"/>
        <v>2.1690401605007485</v>
      </c>
      <c r="S47" s="46">
        <f t="shared" si="6"/>
        <v>2.1690401605007485</v>
      </c>
      <c r="T47" s="46">
        <f t="shared" si="7"/>
        <v>2.1690401605007485</v>
      </c>
      <c r="U47" s="46">
        <f t="shared" si="8"/>
        <v>2.1690401605007485</v>
      </c>
      <c r="V47" s="24" t="s">
        <v>87</v>
      </c>
      <c r="W47" t="s">
        <v>81</v>
      </c>
      <c r="X47" t="s">
        <v>82</v>
      </c>
      <c r="AA47" s="39" t="s">
        <v>54</v>
      </c>
      <c r="AB47" s="39" t="s">
        <v>79</v>
      </c>
      <c r="AC47" s="47" t="s">
        <v>80</v>
      </c>
      <c r="AD47" s="39">
        <v>2030</v>
      </c>
      <c r="AE47" s="78">
        <f>ELC_prices_Balmorel_IT3!K17</f>
        <v>2.2259709416432547</v>
      </c>
      <c r="AF47" s="46">
        <f t="shared" si="9"/>
        <v>2.2259709416432547</v>
      </c>
      <c r="AG47" s="24" t="s">
        <v>85</v>
      </c>
      <c r="AH47" s="24" t="s">
        <v>81</v>
      </c>
      <c r="AI47" s="24" t="s">
        <v>82</v>
      </c>
      <c r="AJ47" s="24"/>
      <c r="AK47" s="24" t="s">
        <v>54</v>
      </c>
      <c r="AL47" s="24" t="s">
        <v>79</v>
      </c>
      <c r="AM47" s="24" t="s">
        <v>84</v>
      </c>
      <c r="AN47" s="24">
        <v>2030</v>
      </c>
      <c r="AO47" s="46">
        <f t="shared" si="10"/>
        <v>2.1146723945610919</v>
      </c>
      <c r="AP47" s="46">
        <f t="shared" si="11"/>
        <v>2.1146723945610919</v>
      </c>
      <c r="AQ47" s="24" t="s">
        <v>86</v>
      </c>
      <c r="AR47" s="24" t="s">
        <v>81</v>
      </c>
      <c r="AS47" s="24" t="s">
        <v>82</v>
      </c>
      <c r="AV47" s="39" t="s">
        <v>54</v>
      </c>
      <c r="AW47" s="39" t="s">
        <v>79</v>
      </c>
      <c r="AX47" s="47" t="s">
        <v>80</v>
      </c>
      <c r="AY47" s="39">
        <v>2030</v>
      </c>
      <c r="AZ47" s="78">
        <f>ELC_prices_Balmorel_IT3!M17</f>
        <v>2.5581899362614857</v>
      </c>
      <c r="BA47" s="46">
        <f t="shared" si="12"/>
        <v>2.5581899362614857</v>
      </c>
      <c r="BB47" s="24" t="s">
        <v>88</v>
      </c>
      <c r="BC47" s="24" t="s">
        <v>81</v>
      </c>
      <c r="BD47" s="24" t="s">
        <v>82</v>
      </c>
      <c r="BE47" s="24"/>
      <c r="BF47" s="24" t="s">
        <v>54</v>
      </c>
      <c r="BG47" s="24" t="s">
        <v>79</v>
      </c>
      <c r="BH47" s="24" t="s">
        <v>84</v>
      </c>
      <c r="BI47" s="24">
        <v>2030</v>
      </c>
      <c r="BJ47" s="46">
        <f t="shared" si="13"/>
        <v>2.4302804394484112</v>
      </c>
      <c r="BK47" s="46">
        <f t="shared" si="14"/>
        <v>2.4302804394484112</v>
      </c>
      <c r="BL47" s="24" t="s">
        <v>89</v>
      </c>
      <c r="BM47" s="24" t="s">
        <v>81</v>
      </c>
      <c r="BN47" s="24" t="s">
        <v>82</v>
      </c>
      <c r="BS47" s="39" t="s">
        <v>54</v>
      </c>
      <c r="BT47" s="39" t="s">
        <v>79</v>
      </c>
      <c r="BU47" s="47" t="s">
        <v>80</v>
      </c>
      <c r="BV47" s="39">
        <v>2030</v>
      </c>
      <c r="BW47" s="78">
        <f>ELC_prices_Balmorel_IT3!J17</f>
        <v>2.5581609665380589</v>
      </c>
      <c r="BX47" s="77" t="s">
        <v>105</v>
      </c>
      <c r="BY47" s="77" t="s">
        <v>81</v>
      </c>
      <c r="BZ47" s="77" t="s">
        <v>82</v>
      </c>
      <c r="CA47" s="77"/>
      <c r="CB47" s="77" t="s">
        <v>54</v>
      </c>
      <c r="CC47" s="77" t="s">
        <v>79</v>
      </c>
      <c r="CD47" s="77" t="s">
        <v>84</v>
      </c>
      <c r="CE47" s="77">
        <v>2030</v>
      </c>
      <c r="CF47" s="78">
        <f t="shared" si="46"/>
        <v>2.4302529182111559</v>
      </c>
      <c r="CG47" s="77" t="s">
        <v>106</v>
      </c>
      <c r="CH47" s="77" t="s">
        <v>81</v>
      </c>
      <c r="CI47" s="77" t="s">
        <v>82</v>
      </c>
      <c r="CL47" s="39" t="s">
        <v>54</v>
      </c>
      <c r="CM47" s="39" t="s">
        <v>79</v>
      </c>
      <c r="CN47" s="47" t="s">
        <v>80</v>
      </c>
      <c r="CO47" s="39">
        <v>2030</v>
      </c>
      <c r="CP47" s="78">
        <f>+ELC_prices_Balmorel_IT3!L17</f>
        <v>2.5581030270911818</v>
      </c>
      <c r="CQ47" s="77" t="s">
        <v>107</v>
      </c>
      <c r="CR47" s="77" t="s">
        <v>81</v>
      </c>
      <c r="CS47" s="77" t="s">
        <v>82</v>
      </c>
      <c r="CT47" s="77"/>
      <c r="CU47" s="77" t="s">
        <v>54</v>
      </c>
      <c r="CV47" s="77" t="s">
        <v>79</v>
      </c>
      <c r="CW47" s="77" t="s">
        <v>84</v>
      </c>
      <c r="CX47" s="77">
        <v>2030</v>
      </c>
      <c r="CY47" s="78">
        <f t="shared" si="47"/>
        <v>2.4301978757366225</v>
      </c>
      <c r="CZ47" s="77" t="s">
        <v>108</v>
      </c>
      <c r="DA47" s="77" t="s">
        <v>81</v>
      </c>
      <c r="DB47" s="77" t="s">
        <v>82</v>
      </c>
    </row>
    <row r="48" spans="1:106" x14ac:dyDescent="0.3">
      <c r="A48" s="39" t="s">
        <v>55</v>
      </c>
      <c r="B48" s="39" t="s">
        <v>79</v>
      </c>
      <c r="C48" s="47" t="s">
        <v>80</v>
      </c>
      <c r="D48" s="39">
        <v>2030</v>
      </c>
      <c r="E48" s="78">
        <f>ELC_prices_Balmorel_IT3!H18</f>
        <v>2.2832001689481576</v>
      </c>
      <c r="F48" s="46">
        <f t="shared" ref="F48:H48" si="60">E48</f>
        <v>2.2832001689481576</v>
      </c>
      <c r="G48" s="46">
        <f t="shared" si="60"/>
        <v>2.2832001689481576</v>
      </c>
      <c r="H48" s="46">
        <f t="shared" si="60"/>
        <v>2.2832001689481576</v>
      </c>
      <c r="I48" t="s">
        <v>83</v>
      </c>
      <c r="J48" t="s">
        <v>81</v>
      </c>
      <c r="K48" t="s">
        <v>82</v>
      </c>
      <c r="N48" t="s">
        <v>55</v>
      </c>
      <c r="O48" t="s">
        <v>79</v>
      </c>
      <c r="P48" t="s">
        <v>84</v>
      </c>
      <c r="Q48">
        <v>2030</v>
      </c>
      <c r="R48" s="46">
        <f t="shared" si="5"/>
        <v>2.1690401605007494</v>
      </c>
      <c r="S48" s="46">
        <f t="shared" si="6"/>
        <v>2.1690401605007494</v>
      </c>
      <c r="T48" s="46">
        <f t="shared" si="7"/>
        <v>2.1690401605007494</v>
      </c>
      <c r="U48" s="46">
        <f t="shared" si="8"/>
        <v>2.1690401605007494</v>
      </c>
      <c r="V48" s="24" t="s">
        <v>87</v>
      </c>
      <c r="W48" t="s">
        <v>81</v>
      </c>
      <c r="X48" t="s">
        <v>82</v>
      </c>
      <c r="AA48" s="39" t="s">
        <v>55</v>
      </c>
      <c r="AB48" s="39" t="s">
        <v>79</v>
      </c>
      <c r="AC48" s="47" t="s">
        <v>80</v>
      </c>
      <c r="AD48" s="39">
        <v>2030</v>
      </c>
      <c r="AE48" s="78">
        <f>ELC_prices_Balmorel_IT3!K18</f>
        <v>2.2259709416432547</v>
      </c>
      <c r="AF48" s="46">
        <f t="shared" si="9"/>
        <v>2.2259709416432547</v>
      </c>
      <c r="AG48" s="24" t="s">
        <v>85</v>
      </c>
      <c r="AH48" s="24" t="s">
        <v>81</v>
      </c>
      <c r="AI48" s="24" t="s">
        <v>82</v>
      </c>
      <c r="AJ48" s="24"/>
      <c r="AK48" s="24" t="s">
        <v>55</v>
      </c>
      <c r="AL48" s="24" t="s">
        <v>79</v>
      </c>
      <c r="AM48" s="24" t="s">
        <v>84</v>
      </c>
      <c r="AN48" s="24">
        <v>2030</v>
      </c>
      <c r="AO48" s="46">
        <f t="shared" si="10"/>
        <v>2.1146723945610919</v>
      </c>
      <c r="AP48" s="46">
        <f t="shared" si="11"/>
        <v>2.1146723945610919</v>
      </c>
      <c r="AQ48" s="24" t="s">
        <v>86</v>
      </c>
      <c r="AR48" s="24" t="s">
        <v>81</v>
      </c>
      <c r="AS48" s="24" t="s">
        <v>82</v>
      </c>
      <c r="AV48" s="39" t="s">
        <v>55</v>
      </c>
      <c r="AW48" s="39" t="s">
        <v>79</v>
      </c>
      <c r="AX48" s="47" t="s">
        <v>80</v>
      </c>
      <c r="AY48" s="39">
        <v>2030</v>
      </c>
      <c r="AZ48" s="78">
        <f>ELC_prices_Balmorel_IT3!M18</f>
        <v>2.5581899362614986</v>
      </c>
      <c r="BA48" s="46">
        <f t="shared" si="12"/>
        <v>2.5581899362614986</v>
      </c>
      <c r="BB48" s="24" t="s">
        <v>88</v>
      </c>
      <c r="BC48" s="24" t="s">
        <v>81</v>
      </c>
      <c r="BD48" s="24" t="s">
        <v>82</v>
      </c>
      <c r="BE48" s="24"/>
      <c r="BF48" s="24" t="s">
        <v>55</v>
      </c>
      <c r="BG48" s="24" t="s">
        <v>79</v>
      </c>
      <c r="BH48" s="24" t="s">
        <v>84</v>
      </c>
      <c r="BI48" s="24">
        <v>2030</v>
      </c>
      <c r="BJ48" s="46">
        <f t="shared" si="13"/>
        <v>2.4302804394484236</v>
      </c>
      <c r="BK48" s="46">
        <f t="shared" si="14"/>
        <v>2.4302804394484236</v>
      </c>
      <c r="BL48" s="24" t="s">
        <v>89</v>
      </c>
      <c r="BM48" s="24" t="s">
        <v>81</v>
      </c>
      <c r="BN48" s="24" t="s">
        <v>82</v>
      </c>
      <c r="BS48" s="39" t="s">
        <v>55</v>
      </c>
      <c r="BT48" s="39" t="s">
        <v>79</v>
      </c>
      <c r="BU48" s="47" t="s">
        <v>80</v>
      </c>
      <c r="BV48" s="39">
        <v>2030</v>
      </c>
      <c r="BW48" s="78">
        <f>ELC_prices_Balmorel_IT3!J18</f>
        <v>2.5581609665380634</v>
      </c>
      <c r="BX48" s="77" t="s">
        <v>105</v>
      </c>
      <c r="BY48" s="77" t="s">
        <v>81</v>
      </c>
      <c r="BZ48" s="77" t="s">
        <v>82</v>
      </c>
      <c r="CA48" s="77"/>
      <c r="CB48" s="77" t="s">
        <v>55</v>
      </c>
      <c r="CC48" s="77" t="s">
        <v>79</v>
      </c>
      <c r="CD48" s="77" t="s">
        <v>84</v>
      </c>
      <c r="CE48" s="77">
        <v>2030</v>
      </c>
      <c r="CF48" s="78">
        <f t="shared" si="46"/>
        <v>2.4302529182111599</v>
      </c>
      <c r="CG48" s="77" t="s">
        <v>106</v>
      </c>
      <c r="CH48" s="77" t="s">
        <v>81</v>
      </c>
      <c r="CI48" s="77" t="s">
        <v>82</v>
      </c>
      <c r="CL48" s="39" t="s">
        <v>55</v>
      </c>
      <c r="CM48" s="39" t="s">
        <v>79</v>
      </c>
      <c r="CN48" s="47" t="s">
        <v>80</v>
      </c>
      <c r="CO48" s="39">
        <v>2030</v>
      </c>
      <c r="CP48" s="78">
        <f>+ELC_prices_Balmorel_IT3!L18</f>
        <v>2.5581030270911738</v>
      </c>
      <c r="CQ48" s="77" t="s">
        <v>107</v>
      </c>
      <c r="CR48" s="77" t="s">
        <v>81</v>
      </c>
      <c r="CS48" s="77" t="s">
        <v>82</v>
      </c>
      <c r="CT48" s="77"/>
      <c r="CU48" s="77" t="s">
        <v>55</v>
      </c>
      <c r="CV48" s="77" t="s">
        <v>79</v>
      </c>
      <c r="CW48" s="77" t="s">
        <v>84</v>
      </c>
      <c r="CX48" s="77">
        <v>2030</v>
      </c>
      <c r="CY48" s="78">
        <f t="shared" si="47"/>
        <v>2.4301978757366149</v>
      </c>
      <c r="CZ48" s="77" t="s">
        <v>108</v>
      </c>
      <c r="DA48" s="77" t="s">
        <v>81</v>
      </c>
      <c r="DB48" s="77" t="s">
        <v>82</v>
      </c>
    </row>
    <row r="49" spans="1:106" x14ac:dyDescent="0.3">
      <c r="A49" s="39" t="s">
        <v>56</v>
      </c>
      <c r="B49" s="39" t="s">
        <v>79</v>
      </c>
      <c r="C49" s="47" t="s">
        <v>80</v>
      </c>
      <c r="D49" s="39">
        <v>2030</v>
      </c>
      <c r="E49" s="78">
        <f>ELC_prices_Balmorel_IT3!H19</f>
        <v>2.2832001689481576</v>
      </c>
      <c r="F49" s="46">
        <f t="shared" ref="F49:H49" si="61">E49</f>
        <v>2.2832001689481576</v>
      </c>
      <c r="G49" s="46">
        <f t="shared" si="61"/>
        <v>2.2832001689481576</v>
      </c>
      <c r="H49" s="46">
        <f t="shared" si="61"/>
        <v>2.2832001689481576</v>
      </c>
      <c r="I49" t="s">
        <v>83</v>
      </c>
      <c r="J49" t="s">
        <v>81</v>
      </c>
      <c r="K49" t="s">
        <v>82</v>
      </c>
      <c r="N49" t="s">
        <v>56</v>
      </c>
      <c r="O49" t="s">
        <v>79</v>
      </c>
      <c r="P49" t="s">
        <v>84</v>
      </c>
      <c r="Q49">
        <v>2030</v>
      </c>
      <c r="R49" s="46">
        <f t="shared" si="5"/>
        <v>2.1690401605007494</v>
      </c>
      <c r="S49" s="46">
        <f t="shared" si="6"/>
        <v>2.1690401605007494</v>
      </c>
      <c r="T49" s="46">
        <f t="shared" si="7"/>
        <v>2.1690401605007494</v>
      </c>
      <c r="U49" s="46">
        <f t="shared" si="8"/>
        <v>2.1690401605007494</v>
      </c>
      <c r="V49" s="24" t="s">
        <v>87</v>
      </c>
      <c r="W49" t="s">
        <v>81</v>
      </c>
      <c r="X49" t="s">
        <v>82</v>
      </c>
      <c r="AA49" s="39" t="s">
        <v>56</v>
      </c>
      <c r="AB49" s="39" t="s">
        <v>79</v>
      </c>
      <c r="AC49" s="47" t="s">
        <v>80</v>
      </c>
      <c r="AD49" s="39">
        <v>2030</v>
      </c>
      <c r="AE49" s="78">
        <f>ELC_prices_Balmorel_IT3!K19</f>
        <v>2.2259709416432547</v>
      </c>
      <c r="AF49" s="46">
        <f t="shared" si="9"/>
        <v>2.2259709416432547</v>
      </c>
      <c r="AG49" s="24" t="s">
        <v>85</v>
      </c>
      <c r="AH49" s="24" t="s">
        <v>81</v>
      </c>
      <c r="AI49" s="24" t="s">
        <v>82</v>
      </c>
      <c r="AJ49" s="24"/>
      <c r="AK49" s="24" t="s">
        <v>56</v>
      </c>
      <c r="AL49" s="24" t="s">
        <v>79</v>
      </c>
      <c r="AM49" s="24" t="s">
        <v>84</v>
      </c>
      <c r="AN49" s="24">
        <v>2030</v>
      </c>
      <c r="AO49" s="46">
        <f t="shared" si="10"/>
        <v>2.1146723945610919</v>
      </c>
      <c r="AP49" s="46">
        <f t="shared" si="11"/>
        <v>2.1146723945610919</v>
      </c>
      <c r="AQ49" s="24" t="s">
        <v>86</v>
      </c>
      <c r="AR49" s="24" t="s">
        <v>81</v>
      </c>
      <c r="AS49" s="24" t="s">
        <v>82</v>
      </c>
      <c r="AV49" s="39" t="s">
        <v>56</v>
      </c>
      <c r="AW49" s="39" t="s">
        <v>79</v>
      </c>
      <c r="AX49" s="47" t="s">
        <v>80</v>
      </c>
      <c r="AY49" s="39">
        <v>2030</v>
      </c>
      <c r="AZ49" s="78">
        <f>ELC_prices_Balmorel_IT3!M19</f>
        <v>2.5581899362614986</v>
      </c>
      <c r="BA49" s="46">
        <f t="shared" si="12"/>
        <v>2.5581899362614986</v>
      </c>
      <c r="BB49" s="24" t="s">
        <v>88</v>
      </c>
      <c r="BC49" s="24" t="s">
        <v>81</v>
      </c>
      <c r="BD49" s="24" t="s">
        <v>82</v>
      </c>
      <c r="BE49" s="24"/>
      <c r="BF49" s="24" t="s">
        <v>56</v>
      </c>
      <c r="BG49" s="24" t="s">
        <v>79</v>
      </c>
      <c r="BH49" s="24" t="s">
        <v>84</v>
      </c>
      <c r="BI49" s="24">
        <v>2030</v>
      </c>
      <c r="BJ49" s="46">
        <f t="shared" si="13"/>
        <v>2.4302804394484236</v>
      </c>
      <c r="BK49" s="46">
        <f t="shared" si="14"/>
        <v>2.4302804394484236</v>
      </c>
      <c r="BL49" s="24" t="s">
        <v>89</v>
      </c>
      <c r="BM49" s="24" t="s">
        <v>81</v>
      </c>
      <c r="BN49" s="24" t="s">
        <v>82</v>
      </c>
      <c r="BS49" s="39" t="s">
        <v>56</v>
      </c>
      <c r="BT49" s="39" t="s">
        <v>79</v>
      </c>
      <c r="BU49" s="47" t="s">
        <v>80</v>
      </c>
      <c r="BV49" s="39">
        <v>2030</v>
      </c>
      <c r="BW49" s="78">
        <f>ELC_prices_Balmorel_IT3!J19</f>
        <v>2.5581609665380634</v>
      </c>
      <c r="BX49" s="77" t="s">
        <v>105</v>
      </c>
      <c r="BY49" s="77" t="s">
        <v>81</v>
      </c>
      <c r="BZ49" s="77" t="s">
        <v>82</v>
      </c>
      <c r="CA49" s="77"/>
      <c r="CB49" s="77" t="s">
        <v>56</v>
      </c>
      <c r="CC49" s="77" t="s">
        <v>79</v>
      </c>
      <c r="CD49" s="77" t="s">
        <v>84</v>
      </c>
      <c r="CE49" s="77">
        <v>2030</v>
      </c>
      <c r="CF49" s="78">
        <f t="shared" si="46"/>
        <v>2.4302529182111599</v>
      </c>
      <c r="CG49" s="77" t="s">
        <v>106</v>
      </c>
      <c r="CH49" s="77" t="s">
        <v>81</v>
      </c>
      <c r="CI49" s="77" t="s">
        <v>82</v>
      </c>
      <c r="CL49" s="39" t="s">
        <v>56</v>
      </c>
      <c r="CM49" s="39" t="s">
        <v>79</v>
      </c>
      <c r="CN49" s="47" t="s">
        <v>80</v>
      </c>
      <c r="CO49" s="39">
        <v>2030</v>
      </c>
      <c r="CP49" s="78">
        <f>+ELC_prices_Balmorel_IT3!L19</f>
        <v>2.5581030270911738</v>
      </c>
      <c r="CQ49" s="77" t="s">
        <v>107</v>
      </c>
      <c r="CR49" s="77" t="s">
        <v>81</v>
      </c>
      <c r="CS49" s="77" t="s">
        <v>82</v>
      </c>
      <c r="CT49" s="77"/>
      <c r="CU49" s="77" t="s">
        <v>56</v>
      </c>
      <c r="CV49" s="77" t="s">
        <v>79</v>
      </c>
      <c r="CW49" s="77" t="s">
        <v>84</v>
      </c>
      <c r="CX49" s="77">
        <v>2030</v>
      </c>
      <c r="CY49" s="78">
        <f t="shared" si="47"/>
        <v>2.4301978757366149</v>
      </c>
      <c r="CZ49" s="77" t="s">
        <v>108</v>
      </c>
      <c r="DA49" s="77" t="s">
        <v>81</v>
      </c>
      <c r="DB49" s="77" t="s">
        <v>82</v>
      </c>
    </row>
    <row r="50" spans="1:106" x14ac:dyDescent="0.3">
      <c r="A50" s="39" t="s">
        <v>57</v>
      </c>
      <c r="B50" s="39" t="s">
        <v>79</v>
      </c>
      <c r="C50" s="47" t="s">
        <v>80</v>
      </c>
      <c r="D50" s="39">
        <v>2030</v>
      </c>
      <c r="E50" s="78">
        <f>ELC_prices_Balmorel_IT3!H20</f>
        <v>2.2832001689481576</v>
      </c>
      <c r="F50" s="46">
        <f t="shared" ref="F50:H50" si="62">E50</f>
        <v>2.2832001689481576</v>
      </c>
      <c r="G50" s="46">
        <f t="shared" si="62"/>
        <v>2.2832001689481576</v>
      </c>
      <c r="H50" s="46">
        <f t="shared" si="62"/>
        <v>2.2832001689481576</v>
      </c>
      <c r="I50" t="s">
        <v>83</v>
      </c>
      <c r="J50" t="s">
        <v>81</v>
      </c>
      <c r="K50" t="s">
        <v>82</v>
      </c>
      <c r="N50" t="s">
        <v>57</v>
      </c>
      <c r="O50" t="s">
        <v>79</v>
      </c>
      <c r="P50" t="s">
        <v>84</v>
      </c>
      <c r="Q50">
        <v>2030</v>
      </c>
      <c r="R50" s="46">
        <f t="shared" si="5"/>
        <v>2.1690401605007494</v>
      </c>
      <c r="S50" s="46">
        <f t="shared" si="6"/>
        <v>2.1690401605007494</v>
      </c>
      <c r="T50" s="46">
        <f t="shared" si="7"/>
        <v>2.1690401605007494</v>
      </c>
      <c r="U50" s="46">
        <f t="shared" si="8"/>
        <v>2.1690401605007494</v>
      </c>
      <c r="V50" s="24" t="s">
        <v>87</v>
      </c>
      <c r="W50" t="s">
        <v>81</v>
      </c>
      <c r="X50" t="s">
        <v>82</v>
      </c>
      <c r="AA50" s="39" t="s">
        <v>57</v>
      </c>
      <c r="AB50" s="39" t="s">
        <v>79</v>
      </c>
      <c r="AC50" s="47" t="s">
        <v>80</v>
      </c>
      <c r="AD50" s="39">
        <v>2030</v>
      </c>
      <c r="AE50" s="78">
        <f>ELC_prices_Balmorel_IT3!K20</f>
        <v>2.2259709416432547</v>
      </c>
      <c r="AF50" s="46">
        <f t="shared" si="9"/>
        <v>2.2259709416432547</v>
      </c>
      <c r="AG50" s="24" t="s">
        <v>85</v>
      </c>
      <c r="AH50" s="24" t="s">
        <v>81</v>
      </c>
      <c r="AI50" s="24" t="s">
        <v>82</v>
      </c>
      <c r="AJ50" s="24"/>
      <c r="AK50" s="24" t="s">
        <v>57</v>
      </c>
      <c r="AL50" s="24" t="s">
        <v>79</v>
      </c>
      <c r="AM50" s="24" t="s">
        <v>84</v>
      </c>
      <c r="AN50" s="24">
        <v>2030</v>
      </c>
      <c r="AO50" s="46">
        <f t="shared" si="10"/>
        <v>2.1146723945610919</v>
      </c>
      <c r="AP50" s="46">
        <f t="shared" si="11"/>
        <v>2.1146723945610919</v>
      </c>
      <c r="AQ50" s="24" t="s">
        <v>86</v>
      </c>
      <c r="AR50" s="24" t="s">
        <v>81</v>
      </c>
      <c r="AS50" s="24" t="s">
        <v>82</v>
      </c>
      <c r="AV50" s="39" t="s">
        <v>57</v>
      </c>
      <c r="AW50" s="39" t="s">
        <v>79</v>
      </c>
      <c r="AX50" s="47" t="s">
        <v>80</v>
      </c>
      <c r="AY50" s="39">
        <v>2030</v>
      </c>
      <c r="AZ50" s="78">
        <f>ELC_prices_Balmorel_IT3!M20</f>
        <v>2.5581899362614986</v>
      </c>
      <c r="BA50" s="46">
        <f t="shared" si="12"/>
        <v>2.5581899362614986</v>
      </c>
      <c r="BB50" s="24" t="s">
        <v>88</v>
      </c>
      <c r="BC50" s="24" t="s">
        <v>81</v>
      </c>
      <c r="BD50" s="24" t="s">
        <v>82</v>
      </c>
      <c r="BE50" s="24"/>
      <c r="BF50" s="24" t="s">
        <v>57</v>
      </c>
      <c r="BG50" s="24" t="s">
        <v>79</v>
      </c>
      <c r="BH50" s="24" t="s">
        <v>84</v>
      </c>
      <c r="BI50" s="24">
        <v>2030</v>
      </c>
      <c r="BJ50" s="46">
        <f t="shared" si="13"/>
        <v>2.4302804394484236</v>
      </c>
      <c r="BK50" s="46">
        <f t="shared" si="14"/>
        <v>2.4302804394484236</v>
      </c>
      <c r="BL50" s="24" t="s">
        <v>89</v>
      </c>
      <c r="BM50" s="24" t="s">
        <v>81</v>
      </c>
      <c r="BN50" s="24" t="s">
        <v>82</v>
      </c>
      <c r="BS50" s="39" t="s">
        <v>57</v>
      </c>
      <c r="BT50" s="39" t="s">
        <v>79</v>
      </c>
      <c r="BU50" s="47" t="s">
        <v>80</v>
      </c>
      <c r="BV50" s="39">
        <v>2030</v>
      </c>
      <c r="BW50" s="78">
        <f>ELC_prices_Balmorel_IT3!J20</f>
        <v>2.5581609665380634</v>
      </c>
      <c r="BX50" s="77" t="s">
        <v>105</v>
      </c>
      <c r="BY50" s="77" t="s">
        <v>81</v>
      </c>
      <c r="BZ50" s="77" t="s">
        <v>82</v>
      </c>
      <c r="CA50" s="77"/>
      <c r="CB50" s="77" t="s">
        <v>57</v>
      </c>
      <c r="CC50" s="77" t="s">
        <v>79</v>
      </c>
      <c r="CD50" s="77" t="s">
        <v>84</v>
      </c>
      <c r="CE50" s="77">
        <v>2030</v>
      </c>
      <c r="CF50" s="78">
        <f t="shared" si="46"/>
        <v>2.4302529182111599</v>
      </c>
      <c r="CG50" s="77" t="s">
        <v>106</v>
      </c>
      <c r="CH50" s="77" t="s">
        <v>81</v>
      </c>
      <c r="CI50" s="77" t="s">
        <v>82</v>
      </c>
      <c r="CL50" s="39" t="s">
        <v>57</v>
      </c>
      <c r="CM50" s="39" t="s">
        <v>79</v>
      </c>
      <c r="CN50" s="47" t="s">
        <v>80</v>
      </c>
      <c r="CO50" s="39">
        <v>2030</v>
      </c>
      <c r="CP50" s="78">
        <f>+ELC_prices_Balmorel_IT3!L20</f>
        <v>2.5581030270911738</v>
      </c>
      <c r="CQ50" s="77" t="s">
        <v>107</v>
      </c>
      <c r="CR50" s="77" t="s">
        <v>81</v>
      </c>
      <c r="CS50" s="77" t="s">
        <v>82</v>
      </c>
      <c r="CT50" s="77"/>
      <c r="CU50" s="77" t="s">
        <v>57</v>
      </c>
      <c r="CV50" s="77" t="s">
        <v>79</v>
      </c>
      <c r="CW50" s="77" t="s">
        <v>84</v>
      </c>
      <c r="CX50" s="77">
        <v>2030</v>
      </c>
      <c r="CY50" s="78">
        <f t="shared" si="47"/>
        <v>2.4301978757366149</v>
      </c>
      <c r="CZ50" s="77" t="s">
        <v>108</v>
      </c>
      <c r="DA50" s="77" t="s">
        <v>81</v>
      </c>
      <c r="DB50" s="77" t="s">
        <v>82</v>
      </c>
    </row>
    <row r="51" spans="1:106" x14ac:dyDescent="0.3">
      <c r="A51" s="39" t="s">
        <v>58</v>
      </c>
      <c r="B51" s="39" t="s">
        <v>79</v>
      </c>
      <c r="C51" s="47" t="s">
        <v>80</v>
      </c>
      <c r="D51" s="39">
        <v>2030</v>
      </c>
      <c r="E51" s="78">
        <f>ELC_prices_Balmorel_IT3!H21</f>
        <v>8.2526963259834236</v>
      </c>
      <c r="F51" s="46">
        <f t="shared" ref="F51:H51" si="63">E51</f>
        <v>8.2526963259834236</v>
      </c>
      <c r="G51" s="46">
        <f t="shared" si="63"/>
        <v>8.2526963259834236</v>
      </c>
      <c r="H51" s="46">
        <f t="shared" si="63"/>
        <v>8.2526963259834236</v>
      </c>
      <c r="I51" t="s">
        <v>83</v>
      </c>
      <c r="J51" t="s">
        <v>81</v>
      </c>
      <c r="K51" t="s">
        <v>82</v>
      </c>
      <c r="N51" t="s">
        <v>58</v>
      </c>
      <c r="O51" t="s">
        <v>79</v>
      </c>
      <c r="P51" t="s">
        <v>84</v>
      </c>
      <c r="Q51">
        <v>2030</v>
      </c>
      <c r="R51" s="46">
        <f t="shared" si="5"/>
        <v>7.8400615096842516</v>
      </c>
      <c r="S51" s="46">
        <f t="shared" si="6"/>
        <v>7.8400615096842516</v>
      </c>
      <c r="T51" s="46">
        <f t="shared" si="7"/>
        <v>7.8400615096842516</v>
      </c>
      <c r="U51" s="46">
        <f t="shared" si="8"/>
        <v>7.8400615096842516</v>
      </c>
      <c r="V51" s="24" t="s">
        <v>87</v>
      </c>
      <c r="W51" t="s">
        <v>81</v>
      </c>
      <c r="X51" t="s">
        <v>82</v>
      </c>
      <c r="AA51" s="39" t="s">
        <v>58</v>
      </c>
      <c r="AB51" s="39" t="s">
        <v>79</v>
      </c>
      <c r="AC51" s="47" t="s">
        <v>80</v>
      </c>
      <c r="AD51" s="39">
        <v>2030</v>
      </c>
      <c r="AE51" s="78">
        <f>ELC_prices_Balmorel_IT3!K21</f>
        <v>8.1407541264877459</v>
      </c>
      <c r="AF51" s="46">
        <f t="shared" si="9"/>
        <v>8.1407541264877459</v>
      </c>
      <c r="AG51" s="24" t="s">
        <v>85</v>
      </c>
      <c r="AH51" s="24" t="s">
        <v>81</v>
      </c>
      <c r="AI51" s="24" t="s">
        <v>82</v>
      </c>
      <c r="AJ51" s="24"/>
      <c r="AK51" s="24" t="s">
        <v>58</v>
      </c>
      <c r="AL51" s="24" t="s">
        <v>79</v>
      </c>
      <c r="AM51" s="24" t="s">
        <v>84</v>
      </c>
      <c r="AN51" s="24">
        <v>2030</v>
      </c>
      <c r="AO51" s="46">
        <f t="shared" si="10"/>
        <v>7.7337164201633586</v>
      </c>
      <c r="AP51" s="46">
        <f t="shared" si="11"/>
        <v>7.7337164201633586</v>
      </c>
      <c r="AQ51" s="24" t="s">
        <v>86</v>
      </c>
      <c r="AR51" s="24" t="s">
        <v>81</v>
      </c>
      <c r="AS51" s="24" t="s">
        <v>82</v>
      </c>
      <c r="AV51" s="39" t="s">
        <v>58</v>
      </c>
      <c r="AW51" s="39" t="s">
        <v>79</v>
      </c>
      <c r="AX51" s="47" t="s">
        <v>80</v>
      </c>
      <c r="AY51" s="39">
        <v>2030</v>
      </c>
      <c r="AZ51" s="78">
        <f>ELC_prices_Balmorel_IT3!M21</f>
        <v>8.1551229574320967</v>
      </c>
      <c r="BA51" s="46">
        <f t="shared" si="12"/>
        <v>8.1551229574320967</v>
      </c>
      <c r="BB51" s="24" t="s">
        <v>88</v>
      </c>
      <c r="BC51" s="24" t="s">
        <v>81</v>
      </c>
      <c r="BD51" s="24" t="s">
        <v>82</v>
      </c>
      <c r="BE51" s="24"/>
      <c r="BF51" s="24" t="s">
        <v>58</v>
      </c>
      <c r="BG51" s="24" t="s">
        <v>79</v>
      </c>
      <c r="BH51" s="24" t="s">
        <v>84</v>
      </c>
      <c r="BI51" s="24">
        <v>2030</v>
      </c>
      <c r="BJ51" s="46">
        <f t="shared" si="13"/>
        <v>7.7473668095604911</v>
      </c>
      <c r="BK51" s="46">
        <f t="shared" si="14"/>
        <v>7.7473668095604911</v>
      </c>
      <c r="BL51" s="24" t="s">
        <v>89</v>
      </c>
      <c r="BM51" s="24" t="s">
        <v>81</v>
      </c>
      <c r="BN51" s="24" t="s">
        <v>82</v>
      </c>
      <c r="BS51" s="39" t="s">
        <v>58</v>
      </c>
      <c r="BT51" s="39" t="s">
        <v>79</v>
      </c>
      <c r="BU51" s="47" t="s">
        <v>80</v>
      </c>
      <c r="BV51" s="39">
        <v>2030</v>
      </c>
      <c r="BW51" s="78">
        <f>ELC_prices_Balmorel_IT3!J21</f>
        <v>7.9175635220508696</v>
      </c>
      <c r="BX51" s="77" t="s">
        <v>105</v>
      </c>
      <c r="BY51" s="77" t="s">
        <v>81</v>
      </c>
      <c r="BZ51" s="77" t="s">
        <v>82</v>
      </c>
      <c r="CA51" s="77"/>
      <c r="CB51" s="77" t="s">
        <v>58</v>
      </c>
      <c r="CC51" s="77" t="s">
        <v>79</v>
      </c>
      <c r="CD51" s="77" t="s">
        <v>84</v>
      </c>
      <c r="CE51" s="77">
        <v>2030</v>
      </c>
      <c r="CF51" s="78">
        <f t="shared" si="46"/>
        <v>7.5216853459483257</v>
      </c>
      <c r="CG51" s="77" t="s">
        <v>106</v>
      </c>
      <c r="CH51" s="77" t="s">
        <v>81</v>
      </c>
      <c r="CI51" s="77" t="s">
        <v>82</v>
      </c>
      <c r="CL51" s="39" t="s">
        <v>58</v>
      </c>
      <c r="CM51" s="39" t="s">
        <v>79</v>
      </c>
      <c r="CN51" s="47" t="s">
        <v>80</v>
      </c>
      <c r="CO51" s="39">
        <v>2030</v>
      </c>
      <c r="CP51" s="78">
        <f>+ELC_prices_Balmorel_IT3!L21</f>
        <v>8.2338313417044819</v>
      </c>
      <c r="CQ51" s="77" t="s">
        <v>107</v>
      </c>
      <c r="CR51" s="77" t="s">
        <v>81</v>
      </c>
      <c r="CS51" s="77" t="s">
        <v>82</v>
      </c>
      <c r="CT51" s="77"/>
      <c r="CU51" s="77" t="s">
        <v>58</v>
      </c>
      <c r="CV51" s="77" t="s">
        <v>79</v>
      </c>
      <c r="CW51" s="77" t="s">
        <v>84</v>
      </c>
      <c r="CX51" s="77">
        <v>2030</v>
      </c>
      <c r="CY51" s="78">
        <f t="shared" si="47"/>
        <v>7.8221397746192576</v>
      </c>
      <c r="CZ51" s="77" t="s">
        <v>108</v>
      </c>
      <c r="DA51" s="77" t="s">
        <v>81</v>
      </c>
      <c r="DB51" s="77" t="s">
        <v>82</v>
      </c>
    </row>
    <row r="52" spans="1:106" x14ac:dyDescent="0.3">
      <c r="A52" s="39" t="s">
        <v>59</v>
      </c>
      <c r="B52" s="39" t="s">
        <v>79</v>
      </c>
      <c r="C52" s="47" t="s">
        <v>80</v>
      </c>
      <c r="D52" s="39">
        <v>2030</v>
      </c>
      <c r="E52" s="78">
        <f>ELC_prices_Balmorel_IT3!H22</f>
        <v>8.2460624188089113</v>
      </c>
      <c r="F52" s="46">
        <f t="shared" ref="F52:H52" si="64">E52</f>
        <v>8.2460624188089113</v>
      </c>
      <c r="G52" s="46">
        <f t="shared" si="64"/>
        <v>8.2460624188089113</v>
      </c>
      <c r="H52" s="46">
        <f t="shared" si="64"/>
        <v>8.2460624188089113</v>
      </c>
      <c r="I52" t="s">
        <v>83</v>
      </c>
      <c r="J52" t="s">
        <v>81</v>
      </c>
      <c r="K52" t="s">
        <v>82</v>
      </c>
      <c r="N52" t="s">
        <v>59</v>
      </c>
      <c r="O52" t="s">
        <v>79</v>
      </c>
      <c r="P52" t="s">
        <v>84</v>
      </c>
      <c r="Q52">
        <v>2030</v>
      </c>
      <c r="R52" s="46">
        <f t="shared" si="5"/>
        <v>7.8337592978684656</v>
      </c>
      <c r="S52" s="46">
        <f t="shared" si="6"/>
        <v>7.8337592978684656</v>
      </c>
      <c r="T52" s="46">
        <f t="shared" si="7"/>
        <v>7.8337592978684656</v>
      </c>
      <c r="U52" s="46">
        <f t="shared" si="8"/>
        <v>7.8337592978684656</v>
      </c>
      <c r="V52" s="24" t="s">
        <v>87</v>
      </c>
      <c r="W52" t="s">
        <v>81</v>
      </c>
      <c r="X52" t="s">
        <v>82</v>
      </c>
      <c r="AA52" s="39" t="s">
        <v>59</v>
      </c>
      <c r="AB52" s="39" t="s">
        <v>79</v>
      </c>
      <c r="AC52" s="47" t="s">
        <v>80</v>
      </c>
      <c r="AD52" s="39">
        <v>2030</v>
      </c>
      <c r="AE52" s="78">
        <f>ELC_prices_Balmorel_IT3!K22</f>
        <v>8.1387402177303709</v>
      </c>
      <c r="AF52" s="46">
        <f t="shared" si="9"/>
        <v>8.1387402177303709</v>
      </c>
      <c r="AG52" s="24" t="s">
        <v>85</v>
      </c>
      <c r="AH52" s="24" t="s">
        <v>81</v>
      </c>
      <c r="AI52" s="24" t="s">
        <v>82</v>
      </c>
      <c r="AJ52" s="24"/>
      <c r="AK52" s="24" t="s">
        <v>59</v>
      </c>
      <c r="AL52" s="24" t="s">
        <v>79</v>
      </c>
      <c r="AM52" s="24" t="s">
        <v>84</v>
      </c>
      <c r="AN52" s="24">
        <v>2030</v>
      </c>
      <c r="AO52" s="46">
        <f t="shared" si="10"/>
        <v>7.7318032068438516</v>
      </c>
      <c r="AP52" s="46">
        <f t="shared" si="11"/>
        <v>7.7318032068438516</v>
      </c>
      <c r="AQ52" s="24" t="s">
        <v>86</v>
      </c>
      <c r="AR52" s="24" t="s">
        <v>81</v>
      </c>
      <c r="AS52" s="24" t="s">
        <v>82</v>
      </c>
      <c r="AV52" s="39" t="s">
        <v>59</v>
      </c>
      <c r="AW52" s="39" t="s">
        <v>79</v>
      </c>
      <c r="AX52" s="47" t="s">
        <v>80</v>
      </c>
      <c r="AY52" s="39">
        <v>2030</v>
      </c>
      <c r="AZ52" s="78">
        <f>ELC_prices_Balmorel_IT3!M22</f>
        <v>8.1471855790530441</v>
      </c>
      <c r="BA52" s="46">
        <f t="shared" si="12"/>
        <v>8.1471855790530441</v>
      </c>
      <c r="BB52" s="24" t="s">
        <v>88</v>
      </c>
      <c r="BC52" s="24" t="s">
        <v>81</v>
      </c>
      <c r="BD52" s="24" t="s">
        <v>82</v>
      </c>
      <c r="BE52" s="24"/>
      <c r="BF52" s="24" t="s">
        <v>59</v>
      </c>
      <c r="BG52" s="24" t="s">
        <v>79</v>
      </c>
      <c r="BH52" s="24" t="s">
        <v>84</v>
      </c>
      <c r="BI52" s="24">
        <v>2030</v>
      </c>
      <c r="BJ52" s="46">
        <f t="shared" si="13"/>
        <v>7.7398263001003915</v>
      </c>
      <c r="BK52" s="46">
        <f t="shared" si="14"/>
        <v>7.7398263001003915</v>
      </c>
      <c r="BL52" s="24" t="s">
        <v>89</v>
      </c>
      <c r="BM52" s="24" t="s">
        <v>81</v>
      </c>
      <c r="BN52" s="24" t="s">
        <v>82</v>
      </c>
      <c r="BS52" s="39" t="s">
        <v>59</v>
      </c>
      <c r="BT52" s="39" t="s">
        <v>79</v>
      </c>
      <c r="BU52" s="47" t="s">
        <v>80</v>
      </c>
      <c r="BV52" s="39">
        <v>2030</v>
      </c>
      <c r="BW52" s="78">
        <f>ELC_prices_Balmorel_IT3!J22</f>
        <v>7.8872548829861104</v>
      </c>
      <c r="BX52" s="77" t="s">
        <v>105</v>
      </c>
      <c r="BY52" s="77" t="s">
        <v>81</v>
      </c>
      <c r="BZ52" s="77" t="s">
        <v>82</v>
      </c>
      <c r="CA52" s="77"/>
      <c r="CB52" s="77" t="s">
        <v>59</v>
      </c>
      <c r="CC52" s="77" t="s">
        <v>79</v>
      </c>
      <c r="CD52" s="77" t="s">
        <v>84</v>
      </c>
      <c r="CE52" s="77">
        <v>2030</v>
      </c>
      <c r="CF52" s="78">
        <f t="shared" si="46"/>
        <v>7.4928921388368046</v>
      </c>
      <c r="CG52" s="77" t="s">
        <v>106</v>
      </c>
      <c r="CH52" s="77" t="s">
        <v>81</v>
      </c>
      <c r="CI52" s="77" t="s">
        <v>82</v>
      </c>
      <c r="CL52" s="39" t="s">
        <v>59</v>
      </c>
      <c r="CM52" s="39" t="s">
        <v>79</v>
      </c>
      <c r="CN52" s="47" t="s">
        <v>80</v>
      </c>
      <c r="CO52" s="39">
        <v>2030</v>
      </c>
      <c r="CP52" s="78">
        <f>+ELC_prices_Balmorel_IT3!L22</f>
        <v>8.2350998134984881</v>
      </c>
      <c r="CQ52" s="77" t="s">
        <v>107</v>
      </c>
      <c r="CR52" s="77" t="s">
        <v>81</v>
      </c>
      <c r="CS52" s="77" t="s">
        <v>82</v>
      </c>
      <c r="CT52" s="77"/>
      <c r="CU52" s="77" t="s">
        <v>59</v>
      </c>
      <c r="CV52" s="77" t="s">
        <v>79</v>
      </c>
      <c r="CW52" s="77" t="s">
        <v>84</v>
      </c>
      <c r="CX52" s="77">
        <v>2030</v>
      </c>
      <c r="CY52" s="78">
        <f t="shared" si="47"/>
        <v>7.8233448228235636</v>
      </c>
      <c r="CZ52" s="77" t="s">
        <v>108</v>
      </c>
      <c r="DA52" s="77" t="s">
        <v>81</v>
      </c>
      <c r="DB52" s="77" t="s">
        <v>82</v>
      </c>
    </row>
    <row r="53" spans="1:106" x14ac:dyDescent="0.3">
      <c r="A53" s="39" t="s">
        <v>60</v>
      </c>
      <c r="B53" s="39" t="s">
        <v>79</v>
      </c>
      <c r="C53" s="47" t="s">
        <v>80</v>
      </c>
      <c r="D53" s="39">
        <v>2030</v>
      </c>
      <c r="E53" s="78">
        <f>ELC_prices_Balmorel_IT3!H23</f>
        <v>8.246772695583843</v>
      </c>
      <c r="F53" s="46">
        <f t="shared" ref="F53:H53" si="65">E53</f>
        <v>8.246772695583843</v>
      </c>
      <c r="G53" s="46">
        <f t="shared" si="65"/>
        <v>8.246772695583843</v>
      </c>
      <c r="H53" s="46">
        <f t="shared" si="65"/>
        <v>8.246772695583843</v>
      </c>
      <c r="I53" t="s">
        <v>83</v>
      </c>
      <c r="J53" t="s">
        <v>81</v>
      </c>
      <c r="K53" t="s">
        <v>82</v>
      </c>
      <c r="N53" t="s">
        <v>60</v>
      </c>
      <c r="O53" t="s">
        <v>79</v>
      </c>
      <c r="P53" t="s">
        <v>84</v>
      </c>
      <c r="Q53">
        <v>2030</v>
      </c>
      <c r="R53" s="46">
        <f t="shared" si="5"/>
        <v>7.8344340608046501</v>
      </c>
      <c r="S53" s="46">
        <f t="shared" si="6"/>
        <v>7.8344340608046501</v>
      </c>
      <c r="T53" s="46">
        <f t="shared" si="7"/>
        <v>7.8344340608046501</v>
      </c>
      <c r="U53" s="46">
        <f t="shared" si="8"/>
        <v>7.8344340608046501</v>
      </c>
      <c r="V53" s="24" t="s">
        <v>87</v>
      </c>
      <c r="W53" t="s">
        <v>81</v>
      </c>
      <c r="X53" t="s">
        <v>82</v>
      </c>
      <c r="AA53" s="39" t="s">
        <v>60</v>
      </c>
      <c r="AB53" s="39" t="s">
        <v>79</v>
      </c>
      <c r="AC53" s="47" t="s">
        <v>80</v>
      </c>
      <c r="AD53" s="39">
        <v>2030</v>
      </c>
      <c r="AE53" s="78">
        <f>ELC_prices_Balmorel_IT3!K23</f>
        <v>8.1383848832401622</v>
      </c>
      <c r="AF53" s="46">
        <f t="shared" si="9"/>
        <v>8.1383848832401622</v>
      </c>
      <c r="AG53" s="24" t="s">
        <v>85</v>
      </c>
      <c r="AH53" s="24" t="s">
        <v>81</v>
      </c>
      <c r="AI53" s="24" t="s">
        <v>82</v>
      </c>
      <c r="AJ53" s="24"/>
      <c r="AK53" s="24" t="s">
        <v>60</v>
      </c>
      <c r="AL53" s="24" t="s">
        <v>79</v>
      </c>
      <c r="AM53" s="24" t="s">
        <v>84</v>
      </c>
      <c r="AN53" s="24">
        <v>2030</v>
      </c>
      <c r="AO53" s="46">
        <f t="shared" si="10"/>
        <v>7.731465639078154</v>
      </c>
      <c r="AP53" s="46">
        <f t="shared" si="11"/>
        <v>7.731465639078154</v>
      </c>
      <c r="AQ53" s="24" t="s">
        <v>86</v>
      </c>
      <c r="AR53" s="24" t="s">
        <v>81</v>
      </c>
      <c r="AS53" s="24" t="s">
        <v>82</v>
      </c>
      <c r="AV53" s="39" t="s">
        <v>60</v>
      </c>
      <c r="AW53" s="39" t="s">
        <v>79</v>
      </c>
      <c r="AX53" s="47" t="s">
        <v>80</v>
      </c>
      <c r="AY53" s="39">
        <v>2030</v>
      </c>
      <c r="AZ53" s="78">
        <f>ELC_prices_Balmorel_IT3!M23</f>
        <v>8.1478965154462948</v>
      </c>
      <c r="BA53" s="46">
        <f t="shared" si="12"/>
        <v>8.1478965154462948</v>
      </c>
      <c r="BB53" s="24" t="s">
        <v>88</v>
      </c>
      <c r="BC53" s="24" t="s">
        <v>81</v>
      </c>
      <c r="BD53" s="24" t="s">
        <v>82</v>
      </c>
      <c r="BE53" s="24"/>
      <c r="BF53" s="24" t="s">
        <v>60</v>
      </c>
      <c r="BG53" s="24" t="s">
        <v>79</v>
      </c>
      <c r="BH53" s="24" t="s">
        <v>84</v>
      </c>
      <c r="BI53" s="24">
        <v>2030</v>
      </c>
      <c r="BJ53" s="46">
        <f t="shared" si="13"/>
        <v>7.7405016896739793</v>
      </c>
      <c r="BK53" s="46">
        <f t="shared" si="14"/>
        <v>7.7405016896739793</v>
      </c>
      <c r="BL53" s="24" t="s">
        <v>89</v>
      </c>
      <c r="BM53" s="24" t="s">
        <v>81</v>
      </c>
      <c r="BN53" s="24" t="s">
        <v>82</v>
      </c>
      <c r="BS53" s="39" t="s">
        <v>60</v>
      </c>
      <c r="BT53" s="39" t="s">
        <v>79</v>
      </c>
      <c r="BU53" s="47" t="s">
        <v>80</v>
      </c>
      <c r="BV53" s="39">
        <v>2030</v>
      </c>
      <c r="BW53" s="78">
        <f>ELC_prices_Balmorel_IT3!J23</f>
        <v>7.9217702207279341</v>
      </c>
      <c r="BX53" s="77" t="s">
        <v>105</v>
      </c>
      <c r="BY53" s="77" t="s">
        <v>81</v>
      </c>
      <c r="BZ53" s="77" t="s">
        <v>82</v>
      </c>
      <c r="CA53" s="77"/>
      <c r="CB53" s="77" t="s">
        <v>60</v>
      </c>
      <c r="CC53" s="77" t="s">
        <v>79</v>
      </c>
      <c r="CD53" s="77" t="s">
        <v>84</v>
      </c>
      <c r="CE53" s="77">
        <v>2030</v>
      </c>
      <c r="CF53" s="78">
        <f t="shared" si="46"/>
        <v>7.5256817096915372</v>
      </c>
      <c r="CG53" s="77" t="s">
        <v>106</v>
      </c>
      <c r="CH53" s="77" t="s">
        <v>81</v>
      </c>
      <c r="CI53" s="77" t="s">
        <v>82</v>
      </c>
      <c r="CL53" s="39" t="s">
        <v>60</v>
      </c>
      <c r="CM53" s="39" t="s">
        <v>79</v>
      </c>
      <c r="CN53" s="47" t="s">
        <v>80</v>
      </c>
      <c r="CO53" s="39">
        <v>2030</v>
      </c>
      <c r="CP53" s="78">
        <f>+ELC_prices_Balmorel_IT3!L23</f>
        <v>8.2309484512635347</v>
      </c>
      <c r="CQ53" s="77" t="s">
        <v>107</v>
      </c>
      <c r="CR53" s="77" t="s">
        <v>81</v>
      </c>
      <c r="CS53" s="77" t="s">
        <v>82</v>
      </c>
      <c r="CT53" s="77"/>
      <c r="CU53" s="77" t="s">
        <v>60</v>
      </c>
      <c r="CV53" s="77" t="s">
        <v>79</v>
      </c>
      <c r="CW53" s="77" t="s">
        <v>84</v>
      </c>
      <c r="CX53" s="77">
        <v>2030</v>
      </c>
      <c r="CY53" s="78">
        <f t="shared" si="47"/>
        <v>7.8194010287003577</v>
      </c>
      <c r="CZ53" s="77" t="s">
        <v>108</v>
      </c>
      <c r="DA53" s="77" t="s">
        <v>81</v>
      </c>
      <c r="DB53" s="77" t="s">
        <v>82</v>
      </c>
    </row>
    <row r="54" spans="1:106" x14ac:dyDescent="0.3">
      <c r="A54" s="39" t="s">
        <v>61</v>
      </c>
      <c r="B54" s="39" t="s">
        <v>79</v>
      </c>
      <c r="C54" s="47" t="s">
        <v>80</v>
      </c>
      <c r="D54" s="39">
        <v>2030</v>
      </c>
      <c r="E54" s="78">
        <f>ELC_prices_Balmorel_IT3!H24</f>
        <v>8.2503271529233171</v>
      </c>
      <c r="F54" s="46">
        <f t="shared" ref="F54:H54" si="66">E54</f>
        <v>8.2503271529233171</v>
      </c>
      <c r="G54" s="46">
        <f t="shared" si="66"/>
        <v>8.2503271529233171</v>
      </c>
      <c r="H54" s="46">
        <f t="shared" si="66"/>
        <v>8.2503271529233171</v>
      </c>
      <c r="I54" t="s">
        <v>83</v>
      </c>
      <c r="J54" t="s">
        <v>81</v>
      </c>
      <c r="K54" t="s">
        <v>82</v>
      </c>
      <c r="N54" t="s">
        <v>61</v>
      </c>
      <c r="O54" t="s">
        <v>79</v>
      </c>
      <c r="P54" t="s">
        <v>84</v>
      </c>
      <c r="Q54">
        <v>2030</v>
      </c>
      <c r="R54" s="46">
        <f t="shared" si="5"/>
        <v>7.837810795277151</v>
      </c>
      <c r="S54" s="46">
        <f t="shared" si="6"/>
        <v>7.837810795277151</v>
      </c>
      <c r="T54" s="46">
        <f t="shared" si="7"/>
        <v>7.837810795277151</v>
      </c>
      <c r="U54" s="46">
        <f t="shared" si="8"/>
        <v>7.837810795277151</v>
      </c>
      <c r="V54" s="24" t="s">
        <v>87</v>
      </c>
      <c r="W54" t="s">
        <v>81</v>
      </c>
      <c r="X54" t="s">
        <v>82</v>
      </c>
      <c r="AA54" s="39" t="s">
        <v>61</v>
      </c>
      <c r="AB54" s="39" t="s">
        <v>79</v>
      </c>
      <c r="AC54" s="47" t="s">
        <v>80</v>
      </c>
      <c r="AD54" s="39">
        <v>2030</v>
      </c>
      <c r="AE54" s="78">
        <f>ELC_prices_Balmorel_IT3!K24</f>
        <v>8.1419384064174771</v>
      </c>
      <c r="AF54" s="46">
        <f t="shared" si="9"/>
        <v>8.1419384064174771</v>
      </c>
      <c r="AG54" s="24" t="s">
        <v>85</v>
      </c>
      <c r="AH54" s="24" t="s">
        <v>81</v>
      </c>
      <c r="AI54" s="24" t="s">
        <v>82</v>
      </c>
      <c r="AJ54" s="24"/>
      <c r="AK54" s="24" t="s">
        <v>61</v>
      </c>
      <c r="AL54" s="24" t="s">
        <v>79</v>
      </c>
      <c r="AM54" s="24" t="s">
        <v>84</v>
      </c>
      <c r="AN54" s="24">
        <v>2030</v>
      </c>
      <c r="AO54" s="46">
        <f t="shared" si="10"/>
        <v>7.7348414860966033</v>
      </c>
      <c r="AP54" s="46">
        <f t="shared" si="11"/>
        <v>7.7348414860966033</v>
      </c>
      <c r="AQ54" s="24" t="s">
        <v>86</v>
      </c>
      <c r="AR54" s="24" t="s">
        <v>81</v>
      </c>
      <c r="AS54" s="24" t="s">
        <v>82</v>
      </c>
      <c r="AV54" s="39" t="s">
        <v>61</v>
      </c>
      <c r="AW54" s="39" t="s">
        <v>79</v>
      </c>
      <c r="AX54" s="47" t="s">
        <v>80</v>
      </c>
      <c r="AY54" s="39">
        <v>2030</v>
      </c>
      <c r="AZ54" s="78">
        <f>ELC_prices_Balmorel_IT3!M24</f>
        <v>8.1521615098425233</v>
      </c>
      <c r="BA54" s="46">
        <f t="shared" si="12"/>
        <v>8.1521615098425233</v>
      </c>
      <c r="BB54" s="24" t="s">
        <v>88</v>
      </c>
      <c r="BC54" s="24" t="s">
        <v>81</v>
      </c>
      <c r="BD54" s="24" t="s">
        <v>82</v>
      </c>
      <c r="BE54" s="24"/>
      <c r="BF54" s="24" t="s">
        <v>61</v>
      </c>
      <c r="BG54" s="24" t="s">
        <v>79</v>
      </c>
      <c r="BH54" s="24" t="s">
        <v>84</v>
      </c>
      <c r="BI54" s="24">
        <v>2030</v>
      </c>
      <c r="BJ54" s="46">
        <f t="shared" si="13"/>
        <v>7.7445534343503963</v>
      </c>
      <c r="BK54" s="46">
        <f t="shared" si="14"/>
        <v>7.7445534343503963</v>
      </c>
      <c r="BL54" s="24" t="s">
        <v>89</v>
      </c>
      <c r="BM54" s="24" t="s">
        <v>81</v>
      </c>
      <c r="BN54" s="24" t="s">
        <v>82</v>
      </c>
      <c r="BS54" s="39" t="s">
        <v>61</v>
      </c>
      <c r="BT54" s="39" t="s">
        <v>79</v>
      </c>
      <c r="BU54" s="47" t="s">
        <v>80</v>
      </c>
      <c r="BV54" s="39">
        <v>2030</v>
      </c>
      <c r="BW54" s="78">
        <f>ELC_prices_Balmorel_IT3!J24</f>
        <v>7.8864186453981624</v>
      </c>
      <c r="BX54" s="77" t="s">
        <v>105</v>
      </c>
      <c r="BY54" s="77" t="s">
        <v>81</v>
      </c>
      <c r="BZ54" s="77" t="s">
        <v>82</v>
      </c>
      <c r="CA54" s="77"/>
      <c r="CB54" s="77" t="s">
        <v>61</v>
      </c>
      <c r="CC54" s="77" t="s">
        <v>79</v>
      </c>
      <c r="CD54" s="77" t="s">
        <v>84</v>
      </c>
      <c r="CE54" s="77">
        <v>2030</v>
      </c>
      <c r="CF54" s="78">
        <f t="shared" si="46"/>
        <v>7.4920977131282536</v>
      </c>
      <c r="CG54" s="77" t="s">
        <v>106</v>
      </c>
      <c r="CH54" s="77" t="s">
        <v>81</v>
      </c>
      <c r="CI54" s="77" t="s">
        <v>82</v>
      </c>
      <c r="CL54" s="39" t="s">
        <v>61</v>
      </c>
      <c r="CM54" s="39" t="s">
        <v>79</v>
      </c>
      <c r="CN54" s="47" t="s">
        <v>80</v>
      </c>
      <c r="CO54" s="39">
        <v>2030</v>
      </c>
      <c r="CP54" s="78">
        <f>+ELC_prices_Balmorel_IT3!L24</f>
        <v>8.2402890162921807</v>
      </c>
      <c r="CQ54" s="77" t="s">
        <v>107</v>
      </c>
      <c r="CR54" s="77" t="s">
        <v>81</v>
      </c>
      <c r="CS54" s="77" t="s">
        <v>82</v>
      </c>
      <c r="CT54" s="77"/>
      <c r="CU54" s="77" t="s">
        <v>61</v>
      </c>
      <c r="CV54" s="77" t="s">
        <v>79</v>
      </c>
      <c r="CW54" s="77" t="s">
        <v>84</v>
      </c>
      <c r="CX54" s="77">
        <v>2030</v>
      </c>
      <c r="CY54" s="78">
        <f t="shared" si="47"/>
        <v>7.8282745654775709</v>
      </c>
      <c r="CZ54" s="77" t="s">
        <v>108</v>
      </c>
      <c r="DA54" s="77" t="s">
        <v>81</v>
      </c>
      <c r="DB54" s="77" t="s">
        <v>82</v>
      </c>
    </row>
    <row r="55" spans="1:106" x14ac:dyDescent="0.3">
      <c r="A55" s="39" t="s">
        <v>62</v>
      </c>
      <c r="B55" s="39" t="s">
        <v>79</v>
      </c>
      <c r="C55" s="47" t="s">
        <v>80</v>
      </c>
      <c r="D55" s="39">
        <v>2030</v>
      </c>
      <c r="E55" s="78">
        <f>ELC_prices_Balmorel_IT3!H25</f>
        <v>8.4501965731432147</v>
      </c>
      <c r="F55" s="46">
        <f t="shared" ref="F55:H55" si="67">E55</f>
        <v>8.4501965731432147</v>
      </c>
      <c r="G55" s="46">
        <f t="shared" si="67"/>
        <v>8.4501965731432147</v>
      </c>
      <c r="H55" s="46">
        <f t="shared" si="67"/>
        <v>8.4501965731432147</v>
      </c>
      <c r="I55" t="s">
        <v>83</v>
      </c>
      <c r="J55" t="s">
        <v>81</v>
      </c>
      <c r="K55" t="s">
        <v>82</v>
      </c>
      <c r="N55" t="s">
        <v>62</v>
      </c>
      <c r="O55" t="s">
        <v>79</v>
      </c>
      <c r="P55" t="s">
        <v>84</v>
      </c>
      <c r="Q55">
        <v>2030</v>
      </c>
      <c r="R55" s="46">
        <f t="shared" si="5"/>
        <v>8.0276867444860542</v>
      </c>
      <c r="S55" s="46">
        <f t="shared" si="6"/>
        <v>8.0276867444860542</v>
      </c>
      <c r="T55" s="46">
        <f t="shared" si="7"/>
        <v>8.0276867444860542</v>
      </c>
      <c r="U55" s="46">
        <f t="shared" si="8"/>
        <v>8.0276867444860542</v>
      </c>
      <c r="V55" s="24" t="s">
        <v>87</v>
      </c>
      <c r="W55" t="s">
        <v>81</v>
      </c>
      <c r="X55" t="s">
        <v>82</v>
      </c>
      <c r="AA55" s="39" t="s">
        <v>62</v>
      </c>
      <c r="AB55" s="39" t="s">
        <v>79</v>
      </c>
      <c r="AC55" s="47" t="s">
        <v>80</v>
      </c>
      <c r="AD55" s="39">
        <v>2030</v>
      </c>
      <c r="AE55" s="78">
        <f>ELC_prices_Balmorel_IT3!K25</f>
        <v>8.3391264963180642</v>
      </c>
      <c r="AF55" s="46">
        <f t="shared" si="9"/>
        <v>8.3391264963180642</v>
      </c>
      <c r="AG55" s="24" t="s">
        <v>85</v>
      </c>
      <c r="AH55" s="24" t="s">
        <v>81</v>
      </c>
      <c r="AI55" s="24" t="s">
        <v>82</v>
      </c>
      <c r="AJ55" s="24"/>
      <c r="AK55" s="24" t="s">
        <v>62</v>
      </c>
      <c r="AL55" s="24" t="s">
        <v>79</v>
      </c>
      <c r="AM55" s="24" t="s">
        <v>84</v>
      </c>
      <c r="AN55" s="24">
        <v>2030</v>
      </c>
      <c r="AO55" s="46">
        <f t="shared" si="10"/>
        <v>7.9221701715021604</v>
      </c>
      <c r="AP55" s="46">
        <f t="shared" si="11"/>
        <v>7.9221701715021604</v>
      </c>
      <c r="AQ55" s="24" t="s">
        <v>86</v>
      </c>
      <c r="AR55" s="24" t="s">
        <v>81</v>
      </c>
      <c r="AS55" s="24" t="s">
        <v>82</v>
      </c>
      <c r="AV55" s="39" t="s">
        <v>62</v>
      </c>
      <c r="AW55" s="39" t="s">
        <v>79</v>
      </c>
      <c r="AX55" s="47" t="s">
        <v>80</v>
      </c>
      <c r="AY55" s="39">
        <v>2030</v>
      </c>
      <c r="AZ55" s="78">
        <f>ELC_prices_Balmorel_IT3!M25</f>
        <v>8.3391268677247741</v>
      </c>
      <c r="BA55" s="46">
        <f t="shared" si="12"/>
        <v>8.3391268677247741</v>
      </c>
      <c r="BB55" s="24" t="s">
        <v>88</v>
      </c>
      <c r="BC55" s="24" t="s">
        <v>81</v>
      </c>
      <c r="BD55" s="24" t="s">
        <v>82</v>
      </c>
      <c r="BE55" s="24"/>
      <c r="BF55" s="24" t="s">
        <v>62</v>
      </c>
      <c r="BG55" s="24" t="s">
        <v>79</v>
      </c>
      <c r="BH55" s="24" t="s">
        <v>84</v>
      </c>
      <c r="BI55" s="24">
        <v>2030</v>
      </c>
      <c r="BJ55" s="46">
        <f t="shared" si="13"/>
        <v>7.9221705243385347</v>
      </c>
      <c r="BK55" s="46">
        <f t="shared" si="14"/>
        <v>7.9221705243385347</v>
      </c>
      <c r="BL55" s="24" t="s">
        <v>89</v>
      </c>
      <c r="BM55" s="24" t="s">
        <v>81</v>
      </c>
      <c r="BN55" s="24" t="s">
        <v>82</v>
      </c>
      <c r="BS55" s="39" t="s">
        <v>62</v>
      </c>
      <c r="BT55" s="39" t="s">
        <v>79</v>
      </c>
      <c r="BU55" s="47" t="s">
        <v>80</v>
      </c>
      <c r="BV55" s="39">
        <v>2030</v>
      </c>
      <c r="BW55" s="78">
        <f>ELC_prices_Balmorel_IT3!J25</f>
        <v>8.0812895638418691</v>
      </c>
      <c r="BX55" s="77" t="s">
        <v>105</v>
      </c>
      <c r="BY55" s="77" t="s">
        <v>81</v>
      </c>
      <c r="BZ55" s="77" t="s">
        <v>82</v>
      </c>
      <c r="CA55" s="77"/>
      <c r="CB55" s="77" t="s">
        <v>62</v>
      </c>
      <c r="CC55" s="77" t="s">
        <v>79</v>
      </c>
      <c r="CD55" s="77" t="s">
        <v>84</v>
      </c>
      <c r="CE55" s="77">
        <v>2030</v>
      </c>
      <c r="CF55" s="78">
        <f t="shared" si="46"/>
        <v>7.6772250856497752</v>
      </c>
      <c r="CG55" s="77" t="s">
        <v>106</v>
      </c>
      <c r="CH55" s="77" t="s">
        <v>81</v>
      </c>
      <c r="CI55" s="77" t="s">
        <v>82</v>
      </c>
      <c r="CL55" s="39" t="s">
        <v>62</v>
      </c>
      <c r="CM55" s="39" t="s">
        <v>79</v>
      </c>
      <c r="CN55" s="47" t="s">
        <v>80</v>
      </c>
      <c r="CO55" s="39">
        <v>2030</v>
      </c>
      <c r="CP55" s="78">
        <f>+ELC_prices_Balmorel_IT3!L25</f>
        <v>8.4354938908135004</v>
      </c>
      <c r="CQ55" s="77" t="s">
        <v>107</v>
      </c>
      <c r="CR55" s="77" t="s">
        <v>81</v>
      </c>
      <c r="CS55" s="77" t="s">
        <v>82</v>
      </c>
      <c r="CT55" s="77"/>
      <c r="CU55" s="77" t="s">
        <v>62</v>
      </c>
      <c r="CV55" s="77" t="s">
        <v>79</v>
      </c>
      <c r="CW55" s="77" t="s">
        <v>84</v>
      </c>
      <c r="CX55" s="77">
        <v>2030</v>
      </c>
      <c r="CY55" s="78">
        <f t="shared" si="47"/>
        <v>8.0137191962728256</v>
      </c>
      <c r="CZ55" s="77" t="s">
        <v>108</v>
      </c>
      <c r="DA55" s="77" t="s">
        <v>81</v>
      </c>
      <c r="DB55" s="77" t="s">
        <v>82</v>
      </c>
    </row>
    <row r="56" spans="1:106" x14ac:dyDescent="0.3">
      <c r="A56" s="39" t="s">
        <v>63</v>
      </c>
      <c r="B56" s="39" t="s">
        <v>79</v>
      </c>
      <c r="C56" s="47" t="s">
        <v>80</v>
      </c>
      <c r="D56" s="39">
        <v>2030</v>
      </c>
      <c r="E56" s="78">
        <f>ELC_prices_Balmorel_IT3!H26</f>
        <v>8.4501965731432254</v>
      </c>
      <c r="F56" s="46">
        <f t="shared" ref="F56:H56" si="68">E56</f>
        <v>8.4501965731432254</v>
      </c>
      <c r="G56" s="46">
        <f t="shared" si="68"/>
        <v>8.4501965731432254</v>
      </c>
      <c r="H56" s="46">
        <f t="shared" si="68"/>
        <v>8.4501965731432254</v>
      </c>
      <c r="I56" t="s">
        <v>83</v>
      </c>
      <c r="J56" t="s">
        <v>81</v>
      </c>
      <c r="K56" t="s">
        <v>82</v>
      </c>
      <c r="N56" t="s">
        <v>63</v>
      </c>
      <c r="O56" t="s">
        <v>79</v>
      </c>
      <c r="P56" t="s">
        <v>84</v>
      </c>
      <c r="Q56">
        <v>2030</v>
      </c>
      <c r="R56" s="46">
        <f t="shared" si="5"/>
        <v>8.0276867444860631</v>
      </c>
      <c r="S56" s="46">
        <f t="shared" si="6"/>
        <v>8.0276867444860631</v>
      </c>
      <c r="T56" s="46">
        <f t="shared" si="7"/>
        <v>8.0276867444860631</v>
      </c>
      <c r="U56" s="46">
        <f t="shared" si="8"/>
        <v>8.0276867444860631</v>
      </c>
      <c r="V56" s="24" t="s">
        <v>87</v>
      </c>
      <c r="W56" t="s">
        <v>81</v>
      </c>
      <c r="X56" t="s">
        <v>82</v>
      </c>
      <c r="AA56" s="39" t="s">
        <v>63</v>
      </c>
      <c r="AB56" s="39" t="s">
        <v>79</v>
      </c>
      <c r="AC56" s="47" t="s">
        <v>80</v>
      </c>
      <c r="AD56" s="39">
        <v>2030</v>
      </c>
      <c r="AE56" s="78">
        <f>ELC_prices_Balmorel_IT3!K26</f>
        <v>8.3435696630725218</v>
      </c>
      <c r="AF56" s="46">
        <f t="shared" si="9"/>
        <v>8.3435696630725218</v>
      </c>
      <c r="AG56" s="24" t="s">
        <v>85</v>
      </c>
      <c r="AH56" s="24" t="s">
        <v>81</v>
      </c>
      <c r="AI56" s="24" t="s">
        <v>82</v>
      </c>
      <c r="AJ56" s="24"/>
      <c r="AK56" s="24" t="s">
        <v>63</v>
      </c>
      <c r="AL56" s="24" t="s">
        <v>79</v>
      </c>
      <c r="AM56" s="24" t="s">
        <v>84</v>
      </c>
      <c r="AN56" s="24">
        <v>2030</v>
      </c>
      <c r="AO56" s="46">
        <f t="shared" si="10"/>
        <v>7.9263911799188955</v>
      </c>
      <c r="AP56" s="46">
        <f t="shared" si="11"/>
        <v>7.9263911799188955</v>
      </c>
      <c r="AQ56" s="24" t="s">
        <v>86</v>
      </c>
      <c r="AR56" s="24" t="s">
        <v>81</v>
      </c>
      <c r="AS56" s="24" t="s">
        <v>82</v>
      </c>
      <c r="AV56" s="39" t="s">
        <v>63</v>
      </c>
      <c r="AW56" s="39" t="s">
        <v>79</v>
      </c>
      <c r="AX56" s="47" t="s">
        <v>80</v>
      </c>
      <c r="AY56" s="39">
        <v>2030</v>
      </c>
      <c r="AZ56" s="78">
        <f>ELC_prices_Balmorel_IT3!M26</f>
        <v>8.3435685488523905</v>
      </c>
      <c r="BA56" s="46">
        <f t="shared" si="12"/>
        <v>8.3435685488523905</v>
      </c>
      <c r="BB56" s="24" t="s">
        <v>88</v>
      </c>
      <c r="BC56" s="24" t="s">
        <v>81</v>
      </c>
      <c r="BD56" s="24" t="s">
        <v>82</v>
      </c>
      <c r="BE56" s="24"/>
      <c r="BF56" s="24" t="s">
        <v>63</v>
      </c>
      <c r="BG56" s="24" t="s">
        <v>79</v>
      </c>
      <c r="BH56" s="24" t="s">
        <v>84</v>
      </c>
      <c r="BI56" s="24">
        <v>2030</v>
      </c>
      <c r="BJ56" s="46">
        <f t="shared" si="13"/>
        <v>7.9263901214097707</v>
      </c>
      <c r="BK56" s="46">
        <f t="shared" si="14"/>
        <v>7.9263901214097707</v>
      </c>
      <c r="BL56" s="24" t="s">
        <v>89</v>
      </c>
      <c r="BM56" s="24" t="s">
        <v>81</v>
      </c>
      <c r="BN56" s="24" t="s">
        <v>82</v>
      </c>
      <c r="BS56" s="39" t="s">
        <v>63</v>
      </c>
      <c r="BT56" s="39" t="s">
        <v>79</v>
      </c>
      <c r="BU56" s="47" t="s">
        <v>80</v>
      </c>
      <c r="BV56" s="39">
        <v>2030</v>
      </c>
      <c r="BW56" s="78">
        <f>ELC_prices_Balmorel_IT3!J26</f>
        <v>8.0951273884374775</v>
      </c>
      <c r="BX56" s="77" t="s">
        <v>105</v>
      </c>
      <c r="BY56" s="77" t="s">
        <v>81</v>
      </c>
      <c r="BZ56" s="77" t="s">
        <v>82</v>
      </c>
      <c r="CA56" s="77"/>
      <c r="CB56" s="77" t="s">
        <v>63</v>
      </c>
      <c r="CC56" s="77" t="s">
        <v>79</v>
      </c>
      <c r="CD56" s="77" t="s">
        <v>84</v>
      </c>
      <c r="CE56" s="77">
        <v>2030</v>
      </c>
      <c r="CF56" s="78">
        <f t="shared" si="46"/>
        <v>7.6903710190156032</v>
      </c>
      <c r="CG56" s="77" t="s">
        <v>106</v>
      </c>
      <c r="CH56" s="77" t="s">
        <v>81</v>
      </c>
      <c r="CI56" s="77" t="s">
        <v>82</v>
      </c>
      <c r="CL56" s="39" t="s">
        <v>63</v>
      </c>
      <c r="CM56" s="39" t="s">
        <v>79</v>
      </c>
      <c r="CN56" s="47" t="s">
        <v>80</v>
      </c>
      <c r="CO56" s="39">
        <v>2030</v>
      </c>
      <c r="CP56" s="78">
        <f>+ELC_prices_Balmorel_IT3!L26</f>
        <v>8.4413379020061399</v>
      </c>
      <c r="CQ56" s="77" t="s">
        <v>107</v>
      </c>
      <c r="CR56" s="77" t="s">
        <v>81</v>
      </c>
      <c r="CS56" s="77" t="s">
        <v>82</v>
      </c>
      <c r="CT56" s="77"/>
      <c r="CU56" s="77" t="s">
        <v>63</v>
      </c>
      <c r="CV56" s="77" t="s">
        <v>79</v>
      </c>
      <c r="CW56" s="77" t="s">
        <v>84</v>
      </c>
      <c r="CX56" s="77">
        <v>2030</v>
      </c>
      <c r="CY56" s="78">
        <f t="shared" si="47"/>
        <v>8.0192710069058322</v>
      </c>
      <c r="CZ56" s="77" t="s">
        <v>108</v>
      </c>
      <c r="DA56" s="77" t="s">
        <v>81</v>
      </c>
      <c r="DB56" s="77" t="s">
        <v>82</v>
      </c>
    </row>
    <row r="57" spans="1:106" x14ac:dyDescent="0.3">
      <c r="A57" s="39" t="s">
        <v>64</v>
      </c>
      <c r="B57" s="39" t="s">
        <v>79</v>
      </c>
      <c r="C57" s="47" t="s">
        <v>80</v>
      </c>
      <c r="D57" s="39">
        <v>2030</v>
      </c>
      <c r="E57" s="78">
        <f>ELC_prices_Balmorel_IT3!H27</f>
        <v>8.4501965731432254</v>
      </c>
      <c r="F57" s="46">
        <f t="shared" ref="F57:H57" si="69">E57</f>
        <v>8.4501965731432254</v>
      </c>
      <c r="G57" s="46">
        <f t="shared" si="69"/>
        <v>8.4501965731432254</v>
      </c>
      <c r="H57" s="46">
        <f t="shared" si="69"/>
        <v>8.4501965731432254</v>
      </c>
      <c r="I57" t="s">
        <v>83</v>
      </c>
      <c r="J57" t="s">
        <v>81</v>
      </c>
      <c r="K57" t="s">
        <v>82</v>
      </c>
      <c r="N57" t="s">
        <v>64</v>
      </c>
      <c r="O57" t="s">
        <v>79</v>
      </c>
      <c r="P57" t="s">
        <v>84</v>
      </c>
      <c r="Q57">
        <v>2030</v>
      </c>
      <c r="R57" s="46">
        <f t="shared" si="5"/>
        <v>8.0276867444860631</v>
      </c>
      <c r="S57" s="46">
        <f t="shared" si="6"/>
        <v>8.0276867444860631</v>
      </c>
      <c r="T57" s="46">
        <f t="shared" si="7"/>
        <v>8.0276867444860631</v>
      </c>
      <c r="U57" s="46">
        <f t="shared" si="8"/>
        <v>8.0276867444860631</v>
      </c>
      <c r="V57" s="24" t="s">
        <v>87</v>
      </c>
      <c r="W57" t="s">
        <v>81</v>
      </c>
      <c r="X57" t="s">
        <v>82</v>
      </c>
      <c r="AA57" s="39" t="s">
        <v>64</v>
      </c>
      <c r="AB57" s="39" t="s">
        <v>79</v>
      </c>
      <c r="AC57" s="47" t="s">
        <v>80</v>
      </c>
      <c r="AD57" s="39">
        <v>2030</v>
      </c>
      <c r="AE57" s="78">
        <f>ELC_prices_Balmorel_IT3!K27</f>
        <v>8.3435694402284959</v>
      </c>
      <c r="AF57" s="46">
        <f t="shared" si="9"/>
        <v>8.3435694402284959</v>
      </c>
      <c r="AG57" s="24" t="s">
        <v>85</v>
      </c>
      <c r="AH57" s="24" t="s">
        <v>81</v>
      </c>
      <c r="AI57" s="24" t="s">
        <v>82</v>
      </c>
      <c r="AJ57" s="24"/>
      <c r="AK57" s="24" t="s">
        <v>64</v>
      </c>
      <c r="AL57" s="24" t="s">
        <v>79</v>
      </c>
      <c r="AM57" s="24" t="s">
        <v>84</v>
      </c>
      <c r="AN57" s="24">
        <v>2030</v>
      </c>
      <c r="AO57" s="46">
        <f t="shared" si="10"/>
        <v>7.9263909682170706</v>
      </c>
      <c r="AP57" s="46">
        <f t="shared" si="11"/>
        <v>7.9263909682170706</v>
      </c>
      <c r="AQ57" s="24" t="s">
        <v>86</v>
      </c>
      <c r="AR57" s="24" t="s">
        <v>81</v>
      </c>
      <c r="AS57" s="24" t="s">
        <v>82</v>
      </c>
      <c r="AV57" s="39" t="s">
        <v>64</v>
      </c>
      <c r="AW57" s="39" t="s">
        <v>79</v>
      </c>
      <c r="AX57" s="47" t="s">
        <v>80</v>
      </c>
      <c r="AY57" s="39">
        <v>2030</v>
      </c>
      <c r="AZ57" s="78">
        <f>ELC_prices_Balmorel_IT3!M27</f>
        <v>8.3435694402284959</v>
      </c>
      <c r="BA57" s="46">
        <f t="shared" si="12"/>
        <v>8.3435694402284959</v>
      </c>
      <c r="BB57" s="24" t="s">
        <v>88</v>
      </c>
      <c r="BC57" s="24" t="s">
        <v>81</v>
      </c>
      <c r="BD57" s="24" t="s">
        <v>82</v>
      </c>
      <c r="BE57" s="24"/>
      <c r="BF57" s="24" t="s">
        <v>64</v>
      </c>
      <c r="BG57" s="24" t="s">
        <v>79</v>
      </c>
      <c r="BH57" s="24" t="s">
        <v>84</v>
      </c>
      <c r="BI57" s="24">
        <v>2030</v>
      </c>
      <c r="BJ57" s="46">
        <f t="shared" si="13"/>
        <v>7.9263909682170706</v>
      </c>
      <c r="BK57" s="46">
        <f t="shared" si="14"/>
        <v>7.9263909682170706</v>
      </c>
      <c r="BL57" s="24" t="s">
        <v>89</v>
      </c>
      <c r="BM57" s="24" t="s">
        <v>81</v>
      </c>
      <c r="BN57" s="24" t="s">
        <v>82</v>
      </c>
      <c r="BS57" s="39" t="s">
        <v>64</v>
      </c>
      <c r="BT57" s="39" t="s">
        <v>79</v>
      </c>
      <c r="BU57" s="47" t="s">
        <v>80</v>
      </c>
      <c r="BV57" s="39">
        <v>2030</v>
      </c>
      <c r="BW57" s="78">
        <f>ELC_prices_Balmorel_IT3!J27</f>
        <v>8.0951273884374775</v>
      </c>
      <c r="BX57" s="77" t="s">
        <v>105</v>
      </c>
      <c r="BY57" s="77" t="s">
        <v>81</v>
      </c>
      <c r="BZ57" s="77" t="s">
        <v>82</v>
      </c>
      <c r="CA57" s="77"/>
      <c r="CB57" s="77" t="s">
        <v>64</v>
      </c>
      <c r="CC57" s="77" t="s">
        <v>79</v>
      </c>
      <c r="CD57" s="77" t="s">
        <v>84</v>
      </c>
      <c r="CE57" s="77">
        <v>2030</v>
      </c>
      <c r="CF57" s="78">
        <f t="shared" si="46"/>
        <v>7.6903710190156032</v>
      </c>
      <c r="CG57" s="77" t="s">
        <v>106</v>
      </c>
      <c r="CH57" s="77" t="s">
        <v>81</v>
      </c>
      <c r="CI57" s="77" t="s">
        <v>82</v>
      </c>
      <c r="CL57" s="39" t="s">
        <v>64</v>
      </c>
      <c r="CM57" s="39" t="s">
        <v>79</v>
      </c>
      <c r="CN57" s="47" t="s">
        <v>80</v>
      </c>
      <c r="CO57" s="39">
        <v>2030</v>
      </c>
      <c r="CP57" s="78">
        <f>+ELC_prices_Balmorel_IT3!L27</f>
        <v>8.4309594964187564</v>
      </c>
      <c r="CQ57" s="77" t="s">
        <v>107</v>
      </c>
      <c r="CR57" s="77" t="s">
        <v>81</v>
      </c>
      <c r="CS57" s="77" t="s">
        <v>82</v>
      </c>
      <c r="CT57" s="77"/>
      <c r="CU57" s="77" t="s">
        <v>64</v>
      </c>
      <c r="CV57" s="77" t="s">
        <v>79</v>
      </c>
      <c r="CW57" s="77" t="s">
        <v>84</v>
      </c>
      <c r="CX57" s="77">
        <v>2030</v>
      </c>
      <c r="CY57" s="78">
        <f t="shared" si="47"/>
        <v>8.0094115215978174</v>
      </c>
      <c r="CZ57" s="77" t="s">
        <v>108</v>
      </c>
      <c r="DA57" s="77" t="s">
        <v>81</v>
      </c>
      <c r="DB57" s="77" t="s">
        <v>82</v>
      </c>
    </row>
    <row r="58" spans="1:106" x14ac:dyDescent="0.3">
      <c r="A58" s="39" t="s">
        <v>65</v>
      </c>
      <c r="B58" s="39" t="s">
        <v>79</v>
      </c>
      <c r="C58" s="47" t="s">
        <v>80</v>
      </c>
      <c r="D58" s="39">
        <v>2030</v>
      </c>
      <c r="E58" s="78">
        <f>ELC_prices_Balmorel_IT3!H28</f>
        <v>8.4501965731432254</v>
      </c>
      <c r="F58" s="46">
        <f t="shared" ref="F58:H58" si="70">E58</f>
        <v>8.4501965731432254</v>
      </c>
      <c r="G58" s="46">
        <f t="shared" si="70"/>
        <v>8.4501965731432254</v>
      </c>
      <c r="H58" s="46">
        <f t="shared" si="70"/>
        <v>8.4501965731432254</v>
      </c>
      <c r="I58" t="s">
        <v>83</v>
      </c>
      <c r="J58" t="s">
        <v>81</v>
      </c>
      <c r="K58" t="s">
        <v>82</v>
      </c>
      <c r="N58" t="s">
        <v>65</v>
      </c>
      <c r="O58" t="s">
        <v>79</v>
      </c>
      <c r="P58" t="s">
        <v>84</v>
      </c>
      <c r="Q58">
        <v>2030</v>
      </c>
      <c r="R58" s="46">
        <f t="shared" si="5"/>
        <v>8.0276867444860631</v>
      </c>
      <c r="S58" s="46">
        <f t="shared" si="6"/>
        <v>8.0276867444860631</v>
      </c>
      <c r="T58" s="46">
        <f t="shared" si="7"/>
        <v>8.0276867444860631</v>
      </c>
      <c r="U58" s="46">
        <f t="shared" si="8"/>
        <v>8.0276867444860631</v>
      </c>
      <c r="V58" s="24" t="s">
        <v>87</v>
      </c>
      <c r="W58" t="s">
        <v>81</v>
      </c>
      <c r="X58" t="s">
        <v>82</v>
      </c>
      <c r="AA58" s="39" t="s">
        <v>65</v>
      </c>
      <c r="AB58" s="39" t="s">
        <v>79</v>
      </c>
      <c r="AC58" s="47" t="s">
        <v>80</v>
      </c>
      <c r="AD58" s="39">
        <v>2030</v>
      </c>
      <c r="AE58" s="78">
        <f>ELC_prices_Balmorel_IT3!K28</f>
        <v>8.3329078456140326</v>
      </c>
      <c r="AF58" s="46">
        <f t="shared" si="9"/>
        <v>8.3329078456140326</v>
      </c>
      <c r="AG58" s="24" t="s">
        <v>85</v>
      </c>
      <c r="AH58" s="24" t="s">
        <v>81</v>
      </c>
      <c r="AI58" s="24" t="s">
        <v>82</v>
      </c>
      <c r="AJ58" s="24"/>
      <c r="AK58" s="24" t="s">
        <v>65</v>
      </c>
      <c r="AL58" s="24" t="s">
        <v>79</v>
      </c>
      <c r="AM58" s="24" t="s">
        <v>84</v>
      </c>
      <c r="AN58" s="24">
        <v>2030</v>
      </c>
      <c r="AO58" s="46">
        <f t="shared" si="10"/>
        <v>7.9162624533333306</v>
      </c>
      <c r="AP58" s="46">
        <f t="shared" si="11"/>
        <v>7.9162624533333306</v>
      </c>
      <c r="AQ58" s="24" t="s">
        <v>86</v>
      </c>
      <c r="AR58" s="24" t="s">
        <v>81</v>
      </c>
      <c r="AS58" s="24" t="s">
        <v>82</v>
      </c>
      <c r="AV58" s="39" t="s">
        <v>65</v>
      </c>
      <c r="AW58" s="39" t="s">
        <v>79</v>
      </c>
      <c r="AX58" s="47" t="s">
        <v>80</v>
      </c>
      <c r="AY58" s="39">
        <v>2030</v>
      </c>
      <c r="AZ58" s="78">
        <f>ELC_prices_Balmorel_IT3!M28</f>
        <v>8.3329067313938996</v>
      </c>
      <c r="BA58" s="46">
        <f t="shared" si="12"/>
        <v>8.3329067313938996</v>
      </c>
      <c r="BB58" s="24" t="s">
        <v>88</v>
      </c>
      <c r="BC58" s="24" t="s">
        <v>81</v>
      </c>
      <c r="BD58" s="24" t="s">
        <v>82</v>
      </c>
      <c r="BE58" s="24"/>
      <c r="BF58" s="24" t="s">
        <v>65</v>
      </c>
      <c r="BG58" s="24" t="s">
        <v>79</v>
      </c>
      <c r="BH58" s="24" t="s">
        <v>84</v>
      </c>
      <c r="BI58" s="24">
        <v>2030</v>
      </c>
      <c r="BJ58" s="46">
        <f t="shared" si="13"/>
        <v>7.916261394824204</v>
      </c>
      <c r="BK58" s="46">
        <f t="shared" si="14"/>
        <v>7.916261394824204</v>
      </c>
      <c r="BL58" s="24" t="s">
        <v>89</v>
      </c>
      <c r="BM58" s="24" t="s">
        <v>81</v>
      </c>
      <c r="BN58" s="24" t="s">
        <v>82</v>
      </c>
      <c r="BS58" s="39" t="s">
        <v>65</v>
      </c>
      <c r="BT58" s="39" t="s">
        <v>79</v>
      </c>
      <c r="BU58" s="47" t="s">
        <v>80</v>
      </c>
      <c r="BV58" s="39">
        <v>2030</v>
      </c>
      <c r="BW58" s="78">
        <f>ELC_prices_Balmorel_IT3!J28</f>
        <v>8.0851641547286306</v>
      </c>
      <c r="BX58" s="77" t="s">
        <v>105</v>
      </c>
      <c r="BY58" s="77" t="s">
        <v>81</v>
      </c>
      <c r="BZ58" s="77" t="s">
        <v>82</v>
      </c>
      <c r="CA58" s="77"/>
      <c r="CB58" s="77" t="s">
        <v>65</v>
      </c>
      <c r="CC58" s="77" t="s">
        <v>79</v>
      </c>
      <c r="CD58" s="77" t="s">
        <v>84</v>
      </c>
      <c r="CE58" s="77">
        <v>2030</v>
      </c>
      <c r="CF58" s="78">
        <f t="shared" si="46"/>
        <v>7.6809059469921985</v>
      </c>
      <c r="CG58" s="77" t="s">
        <v>106</v>
      </c>
      <c r="CH58" s="77" t="s">
        <v>81</v>
      </c>
      <c r="CI58" s="77" t="s">
        <v>82</v>
      </c>
      <c r="CL58" s="39" t="s">
        <v>65</v>
      </c>
      <c r="CM58" s="39" t="s">
        <v>79</v>
      </c>
      <c r="CN58" s="47" t="s">
        <v>80</v>
      </c>
      <c r="CO58" s="39">
        <v>2030</v>
      </c>
      <c r="CP58" s="78">
        <f>+ELC_prices_Balmorel_IT3!L28</f>
        <v>8.4413379020061399</v>
      </c>
      <c r="CQ58" s="77" t="s">
        <v>107</v>
      </c>
      <c r="CR58" s="77" t="s">
        <v>81</v>
      </c>
      <c r="CS58" s="77" t="s">
        <v>82</v>
      </c>
      <c r="CT58" s="77"/>
      <c r="CU58" s="77" t="s">
        <v>65</v>
      </c>
      <c r="CV58" s="77" t="s">
        <v>79</v>
      </c>
      <c r="CW58" s="77" t="s">
        <v>84</v>
      </c>
      <c r="CX58" s="77">
        <v>2030</v>
      </c>
      <c r="CY58" s="78">
        <f t="shared" si="47"/>
        <v>8.0192710069058322</v>
      </c>
      <c r="CZ58" s="77" t="s">
        <v>108</v>
      </c>
      <c r="DA58" s="77" t="s">
        <v>81</v>
      </c>
      <c r="DB58" s="77" t="s">
        <v>82</v>
      </c>
    </row>
    <row r="59" spans="1:106" x14ac:dyDescent="0.3">
      <c r="A59" s="39" t="s">
        <v>66</v>
      </c>
      <c r="B59" s="39" t="s">
        <v>79</v>
      </c>
      <c r="C59" s="47" t="s">
        <v>80</v>
      </c>
      <c r="D59" s="39">
        <v>2030</v>
      </c>
      <c r="E59" s="78">
        <f>ELC_prices_Balmorel_IT3!H29</f>
        <v>8.2141272337355389</v>
      </c>
      <c r="F59" s="46">
        <f t="shared" ref="F59:H59" si="71">E59</f>
        <v>8.2141272337355389</v>
      </c>
      <c r="G59" s="46">
        <f t="shared" si="71"/>
        <v>8.2141272337355389</v>
      </c>
      <c r="H59" s="46">
        <f t="shared" si="71"/>
        <v>8.2141272337355389</v>
      </c>
      <c r="I59" t="s">
        <v>83</v>
      </c>
      <c r="J59" t="s">
        <v>81</v>
      </c>
      <c r="K59" t="s">
        <v>82</v>
      </c>
      <c r="N59" t="s">
        <v>66</v>
      </c>
      <c r="O59" t="s">
        <v>79</v>
      </c>
      <c r="P59" t="s">
        <v>84</v>
      </c>
      <c r="Q59">
        <v>2030</v>
      </c>
      <c r="R59" s="46">
        <f t="shared" si="5"/>
        <v>7.8034208720487612</v>
      </c>
      <c r="S59" s="46">
        <f t="shared" si="6"/>
        <v>7.8034208720487612</v>
      </c>
      <c r="T59" s="46">
        <f t="shared" si="7"/>
        <v>7.8034208720487612</v>
      </c>
      <c r="U59" s="46">
        <f t="shared" si="8"/>
        <v>7.8034208720487612</v>
      </c>
      <c r="V59" s="24" t="s">
        <v>87</v>
      </c>
      <c r="W59" t="s">
        <v>81</v>
      </c>
      <c r="X59" t="s">
        <v>82</v>
      </c>
      <c r="AA59" s="39" t="s">
        <v>66</v>
      </c>
      <c r="AB59" s="39" t="s">
        <v>79</v>
      </c>
      <c r="AC59" s="47" t="s">
        <v>80</v>
      </c>
      <c r="AD59" s="39">
        <v>2030</v>
      </c>
      <c r="AE59" s="78">
        <f>ELC_prices_Balmorel_IT3!K29</f>
        <v>7.7426118261715757</v>
      </c>
      <c r="AF59" s="46">
        <f t="shared" si="9"/>
        <v>7.7426118261715757</v>
      </c>
      <c r="AG59" s="24" t="s">
        <v>85</v>
      </c>
      <c r="AH59" s="24" t="s">
        <v>81</v>
      </c>
      <c r="AI59" s="24" t="s">
        <v>82</v>
      </c>
      <c r="AJ59" s="24"/>
      <c r="AK59" s="24" t="s">
        <v>66</v>
      </c>
      <c r="AL59" s="24" t="s">
        <v>79</v>
      </c>
      <c r="AM59" s="24" t="s">
        <v>84</v>
      </c>
      <c r="AN59" s="24">
        <v>2030</v>
      </c>
      <c r="AO59" s="46">
        <f t="shared" si="10"/>
        <v>7.3554812348629968</v>
      </c>
      <c r="AP59" s="46">
        <f t="shared" si="11"/>
        <v>7.3554812348629968</v>
      </c>
      <c r="AQ59" s="24" t="s">
        <v>86</v>
      </c>
      <c r="AR59" s="24" t="s">
        <v>81</v>
      </c>
      <c r="AS59" s="24" t="s">
        <v>82</v>
      </c>
      <c r="AV59" s="39" t="s">
        <v>66</v>
      </c>
      <c r="AW59" s="39" t="s">
        <v>79</v>
      </c>
      <c r="AX59" s="47" t="s">
        <v>80</v>
      </c>
      <c r="AY59" s="39">
        <v>2030</v>
      </c>
      <c r="AZ59" s="78">
        <f>ELC_prices_Balmorel_IT3!M29</f>
        <v>7.926192931763353</v>
      </c>
      <c r="BA59" s="46">
        <f t="shared" si="12"/>
        <v>7.926192931763353</v>
      </c>
      <c r="BB59" s="24" t="s">
        <v>88</v>
      </c>
      <c r="BC59" s="24" t="s">
        <v>81</v>
      </c>
      <c r="BD59" s="24" t="s">
        <v>82</v>
      </c>
      <c r="BE59" s="24"/>
      <c r="BF59" s="24" t="s">
        <v>66</v>
      </c>
      <c r="BG59" s="24" t="s">
        <v>79</v>
      </c>
      <c r="BH59" s="24" t="s">
        <v>84</v>
      </c>
      <c r="BI59" s="24">
        <v>2030</v>
      </c>
      <c r="BJ59" s="46">
        <f t="shared" si="13"/>
        <v>7.5298832851751847</v>
      </c>
      <c r="BK59" s="46">
        <f t="shared" si="14"/>
        <v>7.5298832851751847</v>
      </c>
      <c r="BL59" s="24" t="s">
        <v>89</v>
      </c>
      <c r="BM59" s="24" t="s">
        <v>81</v>
      </c>
      <c r="BN59" s="24" t="s">
        <v>82</v>
      </c>
      <c r="BS59" s="39" t="s">
        <v>66</v>
      </c>
      <c r="BT59" s="39" t="s">
        <v>79</v>
      </c>
      <c r="BU59" s="47" t="s">
        <v>80</v>
      </c>
      <c r="BV59" s="39">
        <v>2030</v>
      </c>
      <c r="BW59" s="78">
        <f>ELC_prices_Balmorel_IT3!J29</f>
        <v>9.0685799430208274</v>
      </c>
      <c r="BX59" s="77" t="s">
        <v>105</v>
      </c>
      <c r="BY59" s="77" t="s">
        <v>81</v>
      </c>
      <c r="BZ59" s="77" t="s">
        <v>82</v>
      </c>
      <c r="CA59" s="77"/>
      <c r="CB59" s="77" t="s">
        <v>66</v>
      </c>
      <c r="CC59" s="77" t="s">
        <v>79</v>
      </c>
      <c r="CD59" s="77" t="s">
        <v>84</v>
      </c>
      <c r="CE59" s="77">
        <v>2030</v>
      </c>
      <c r="CF59" s="78">
        <f t="shared" si="46"/>
        <v>8.6151509458697859</v>
      </c>
      <c r="CG59" s="77" t="s">
        <v>106</v>
      </c>
      <c r="CH59" s="77" t="s">
        <v>81</v>
      </c>
      <c r="CI59" s="77" t="s">
        <v>82</v>
      </c>
      <c r="CL59" s="39" t="s">
        <v>66</v>
      </c>
      <c r="CM59" s="39" t="s">
        <v>79</v>
      </c>
      <c r="CN59" s="47" t="s">
        <v>80</v>
      </c>
      <c r="CO59" s="39">
        <v>2030</v>
      </c>
      <c r="CP59" s="78">
        <f>+ELC_prices_Balmorel_IT3!L29</f>
        <v>9.306516473844912</v>
      </c>
      <c r="CQ59" s="77" t="s">
        <v>107</v>
      </c>
      <c r="CR59" s="77" t="s">
        <v>81</v>
      </c>
      <c r="CS59" s="77" t="s">
        <v>82</v>
      </c>
      <c r="CT59" s="77"/>
      <c r="CU59" s="77" t="s">
        <v>66</v>
      </c>
      <c r="CV59" s="77" t="s">
        <v>79</v>
      </c>
      <c r="CW59" s="77" t="s">
        <v>84</v>
      </c>
      <c r="CX59" s="77">
        <v>2030</v>
      </c>
      <c r="CY59" s="78">
        <f t="shared" si="47"/>
        <v>8.8411906501526651</v>
      </c>
      <c r="CZ59" s="77" t="s">
        <v>108</v>
      </c>
      <c r="DA59" s="77" t="s">
        <v>81</v>
      </c>
      <c r="DB59" s="77" t="s">
        <v>82</v>
      </c>
    </row>
    <row r="60" spans="1:106" x14ac:dyDescent="0.3">
      <c r="A60" s="39" t="s">
        <v>67</v>
      </c>
      <c r="B60" s="39" t="s">
        <v>79</v>
      </c>
      <c r="C60" s="47" t="s">
        <v>80</v>
      </c>
      <c r="D60" s="39">
        <v>2030</v>
      </c>
      <c r="E60" s="78">
        <f>ELC_prices_Balmorel_IT3!H30</f>
        <v>8.3020874431028862</v>
      </c>
      <c r="F60" s="46">
        <f t="shared" ref="F60:H60" si="72">E60</f>
        <v>8.3020874431028862</v>
      </c>
      <c r="G60" s="46">
        <f t="shared" si="72"/>
        <v>8.3020874431028862</v>
      </c>
      <c r="H60" s="46">
        <f t="shared" si="72"/>
        <v>8.3020874431028862</v>
      </c>
      <c r="I60" t="s">
        <v>83</v>
      </c>
      <c r="J60" t="s">
        <v>81</v>
      </c>
      <c r="K60" t="s">
        <v>82</v>
      </c>
      <c r="N60" t="s">
        <v>67</v>
      </c>
      <c r="O60" t="s">
        <v>79</v>
      </c>
      <c r="P60" t="s">
        <v>84</v>
      </c>
      <c r="Q60">
        <v>2030</v>
      </c>
      <c r="R60" s="46">
        <f t="shared" si="5"/>
        <v>7.8869830709477418</v>
      </c>
      <c r="S60" s="46">
        <f t="shared" si="6"/>
        <v>7.8869830709477418</v>
      </c>
      <c r="T60" s="46">
        <f t="shared" si="7"/>
        <v>7.8869830709477418</v>
      </c>
      <c r="U60" s="46">
        <f t="shared" si="8"/>
        <v>7.8869830709477418</v>
      </c>
      <c r="V60" s="24" t="s">
        <v>87</v>
      </c>
      <c r="W60" t="s">
        <v>81</v>
      </c>
      <c r="X60" t="s">
        <v>82</v>
      </c>
      <c r="AA60" s="39" t="s">
        <v>67</v>
      </c>
      <c r="AB60" s="39" t="s">
        <v>79</v>
      </c>
      <c r="AC60" s="47" t="s">
        <v>80</v>
      </c>
      <c r="AD60" s="39">
        <v>2030</v>
      </c>
      <c r="AE60" s="78">
        <f>ELC_prices_Balmorel_IT3!K30</f>
        <v>7.8309032514002181</v>
      </c>
      <c r="AF60" s="46">
        <f t="shared" si="9"/>
        <v>7.8309032514002181</v>
      </c>
      <c r="AG60" s="24" t="s">
        <v>85</v>
      </c>
      <c r="AH60" s="24" t="s">
        <v>81</v>
      </c>
      <c r="AI60" s="24" t="s">
        <v>82</v>
      </c>
      <c r="AJ60" s="24"/>
      <c r="AK60" s="24" t="s">
        <v>67</v>
      </c>
      <c r="AL60" s="24" t="s">
        <v>79</v>
      </c>
      <c r="AM60" s="24" t="s">
        <v>84</v>
      </c>
      <c r="AN60" s="24">
        <v>2030</v>
      </c>
      <c r="AO60" s="46">
        <f t="shared" si="10"/>
        <v>7.4393580888302067</v>
      </c>
      <c r="AP60" s="46">
        <f t="shared" si="11"/>
        <v>7.4393580888302067</v>
      </c>
      <c r="AQ60" s="24" t="s">
        <v>86</v>
      </c>
      <c r="AR60" s="24" t="s">
        <v>81</v>
      </c>
      <c r="AS60" s="24" t="s">
        <v>82</v>
      </c>
      <c r="AV60" s="39" t="s">
        <v>67</v>
      </c>
      <c r="AW60" s="39" t="s">
        <v>79</v>
      </c>
      <c r="AX60" s="47" t="s">
        <v>80</v>
      </c>
      <c r="AY60" s="39">
        <v>2030</v>
      </c>
      <c r="AZ60" s="78">
        <f>ELC_prices_Balmorel_IT3!M30</f>
        <v>8.0099509284515928</v>
      </c>
      <c r="BA60" s="46">
        <f t="shared" si="12"/>
        <v>8.0099509284515928</v>
      </c>
      <c r="BB60" s="24" t="s">
        <v>88</v>
      </c>
      <c r="BC60" s="24" t="s">
        <v>81</v>
      </c>
      <c r="BD60" s="24" t="s">
        <v>82</v>
      </c>
      <c r="BE60" s="24"/>
      <c r="BF60" s="24" t="s">
        <v>67</v>
      </c>
      <c r="BG60" s="24" t="s">
        <v>79</v>
      </c>
      <c r="BH60" s="24" t="s">
        <v>84</v>
      </c>
      <c r="BI60" s="24">
        <v>2030</v>
      </c>
      <c r="BJ60" s="46">
        <f t="shared" si="13"/>
        <v>7.6094533820290131</v>
      </c>
      <c r="BK60" s="46">
        <f t="shared" si="14"/>
        <v>7.6094533820290131</v>
      </c>
      <c r="BL60" s="24" t="s">
        <v>89</v>
      </c>
      <c r="BM60" s="24" t="s">
        <v>81</v>
      </c>
      <c r="BN60" s="24" t="s">
        <v>82</v>
      </c>
      <c r="BS60" s="39" t="s">
        <v>67</v>
      </c>
      <c r="BT60" s="39" t="s">
        <v>79</v>
      </c>
      <c r="BU60" s="47" t="s">
        <v>80</v>
      </c>
      <c r="BV60" s="39">
        <v>2030</v>
      </c>
      <c r="BW60" s="78">
        <f>ELC_prices_Balmorel_IT3!J30</f>
        <v>9.1466578871445137</v>
      </c>
      <c r="BX60" s="77" t="s">
        <v>105</v>
      </c>
      <c r="BY60" s="77" t="s">
        <v>81</v>
      </c>
      <c r="BZ60" s="77" t="s">
        <v>82</v>
      </c>
      <c r="CA60" s="77"/>
      <c r="CB60" s="77" t="s">
        <v>67</v>
      </c>
      <c r="CC60" s="77" t="s">
        <v>79</v>
      </c>
      <c r="CD60" s="77" t="s">
        <v>84</v>
      </c>
      <c r="CE60" s="77">
        <v>2030</v>
      </c>
      <c r="CF60" s="78">
        <f t="shared" si="46"/>
        <v>8.689324992787288</v>
      </c>
      <c r="CG60" s="77" t="s">
        <v>106</v>
      </c>
      <c r="CH60" s="77" t="s">
        <v>81</v>
      </c>
      <c r="CI60" s="77" t="s">
        <v>82</v>
      </c>
      <c r="CL60" s="39" t="s">
        <v>67</v>
      </c>
      <c r="CM60" s="39" t="s">
        <v>79</v>
      </c>
      <c r="CN60" s="47" t="s">
        <v>80</v>
      </c>
      <c r="CO60" s="39">
        <v>2030</v>
      </c>
      <c r="CP60" s="78">
        <f>+ELC_prices_Balmorel_IT3!L30</f>
        <v>9.3933553823882132</v>
      </c>
      <c r="CQ60" s="77" t="s">
        <v>107</v>
      </c>
      <c r="CR60" s="77" t="s">
        <v>81</v>
      </c>
      <c r="CS60" s="77" t="s">
        <v>82</v>
      </c>
      <c r="CT60" s="77"/>
      <c r="CU60" s="77" t="s">
        <v>67</v>
      </c>
      <c r="CV60" s="77" t="s">
        <v>79</v>
      </c>
      <c r="CW60" s="77" t="s">
        <v>84</v>
      </c>
      <c r="CX60" s="77">
        <v>2030</v>
      </c>
      <c r="CY60" s="78">
        <f t="shared" si="47"/>
        <v>8.9236876132688021</v>
      </c>
      <c r="CZ60" s="77" t="s">
        <v>108</v>
      </c>
      <c r="DA60" s="77" t="s">
        <v>81</v>
      </c>
      <c r="DB60" s="77" t="s">
        <v>82</v>
      </c>
    </row>
    <row r="61" spans="1:106" x14ac:dyDescent="0.3">
      <c r="A61" s="39" t="s">
        <v>68</v>
      </c>
      <c r="B61" s="39" t="s">
        <v>79</v>
      </c>
      <c r="C61" s="47" t="s">
        <v>80</v>
      </c>
      <c r="D61" s="39">
        <v>2030</v>
      </c>
      <c r="E61" s="78">
        <f>ELC_prices_Balmorel_IT3!H31</f>
        <v>8.2996555972283286</v>
      </c>
      <c r="F61" s="46">
        <f t="shared" ref="F61:H61" si="73">E61</f>
        <v>8.2996555972283286</v>
      </c>
      <c r="G61" s="46">
        <f t="shared" si="73"/>
        <v>8.2996555972283286</v>
      </c>
      <c r="H61" s="46">
        <f t="shared" si="73"/>
        <v>8.2996555972283286</v>
      </c>
      <c r="I61" t="s">
        <v>83</v>
      </c>
      <c r="J61" t="s">
        <v>81</v>
      </c>
      <c r="K61" t="s">
        <v>82</v>
      </c>
      <c r="N61" t="s">
        <v>68</v>
      </c>
      <c r="O61" t="s">
        <v>79</v>
      </c>
      <c r="P61" t="s">
        <v>84</v>
      </c>
      <c r="Q61">
        <v>2030</v>
      </c>
      <c r="R61" s="46">
        <f t="shared" si="5"/>
        <v>7.8846728173669121</v>
      </c>
      <c r="S61" s="46">
        <f t="shared" si="6"/>
        <v>7.8846728173669121</v>
      </c>
      <c r="T61" s="46">
        <f t="shared" si="7"/>
        <v>7.8846728173669121</v>
      </c>
      <c r="U61" s="46">
        <f t="shared" si="8"/>
        <v>7.8846728173669121</v>
      </c>
      <c r="V61" s="24" t="s">
        <v>87</v>
      </c>
      <c r="W61" t="s">
        <v>81</v>
      </c>
      <c r="X61" t="s">
        <v>82</v>
      </c>
      <c r="AA61" s="39" t="s">
        <v>68</v>
      </c>
      <c r="AB61" s="39" t="s">
        <v>79</v>
      </c>
      <c r="AC61" s="47" t="s">
        <v>80</v>
      </c>
      <c r="AD61" s="39">
        <v>2030</v>
      </c>
      <c r="AE61" s="78">
        <f>ELC_prices_Balmorel_IT3!K31</f>
        <v>7.8284711005812024</v>
      </c>
      <c r="AF61" s="46">
        <f t="shared" si="9"/>
        <v>7.8284711005812024</v>
      </c>
      <c r="AG61" s="24" t="s">
        <v>85</v>
      </c>
      <c r="AH61" s="24" t="s">
        <v>81</v>
      </c>
      <c r="AI61" s="24" t="s">
        <v>82</v>
      </c>
      <c r="AJ61" s="24"/>
      <c r="AK61" s="24" t="s">
        <v>68</v>
      </c>
      <c r="AL61" s="24" t="s">
        <v>79</v>
      </c>
      <c r="AM61" s="24" t="s">
        <v>84</v>
      </c>
      <c r="AN61" s="24">
        <v>2030</v>
      </c>
      <c r="AO61" s="46">
        <f t="shared" si="10"/>
        <v>7.4370475455521419</v>
      </c>
      <c r="AP61" s="46">
        <f t="shared" si="11"/>
        <v>7.4370475455521419</v>
      </c>
      <c r="AQ61" s="24" t="s">
        <v>86</v>
      </c>
      <c r="AR61" s="24" t="s">
        <v>81</v>
      </c>
      <c r="AS61" s="24" t="s">
        <v>82</v>
      </c>
      <c r="AV61" s="39" t="s">
        <v>68</v>
      </c>
      <c r="AW61" s="39" t="s">
        <v>79</v>
      </c>
      <c r="AX61" s="47" t="s">
        <v>80</v>
      </c>
      <c r="AY61" s="39">
        <v>2030</v>
      </c>
      <c r="AZ61" s="78">
        <f>ELC_prices_Balmorel_IT3!M31</f>
        <v>8.0075190825770353</v>
      </c>
      <c r="BA61" s="46">
        <f t="shared" si="12"/>
        <v>8.0075190825770353</v>
      </c>
      <c r="BB61" s="24" t="s">
        <v>88</v>
      </c>
      <c r="BC61" s="24" t="s">
        <v>81</v>
      </c>
      <c r="BD61" s="24" t="s">
        <v>82</v>
      </c>
      <c r="BE61" s="24"/>
      <c r="BF61" s="24" t="s">
        <v>68</v>
      </c>
      <c r="BG61" s="24" t="s">
        <v>79</v>
      </c>
      <c r="BH61" s="24" t="s">
        <v>84</v>
      </c>
      <c r="BI61" s="24">
        <v>2030</v>
      </c>
      <c r="BJ61" s="46">
        <f t="shared" si="13"/>
        <v>7.6071431284481834</v>
      </c>
      <c r="BK61" s="46">
        <f t="shared" si="14"/>
        <v>7.6071431284481834</v>
      </c>
      <c r="BL61" s="24" t="s">
        <v>89</v>
      </c>
      <c r="BM61" s="24" t="s">
        <v>81</v>
      </c>
      <c r="BN61" s="24" t="s">
        <v>82</v>
      </c>
      <c r="BS61" s="39" t="s">
        <v>68</v>
      </c>
      <c r="BT61" s="39" t="s">
        <v>79</v>
      </c>
      <c r="BU61" s="47" t="s">
        <v>80</v>
      </c>
      <c r="BV61" s="39">
        <v>2030</v>
      </c>
      <c r="BW61" s="78">
        <f>ELC_prices_Balmorel_IT3!J31</f>
        <v>9.1432494124546455</v>
      </c>
      <c r="BX61" s="77" t="s">
        <v>105</v>
      </c>
      <c r="BY61" s="77" t="s">
        <v>81</v>
      </c>
      <c r="BZ61" s="77" t="s">
        <v>82</v>
      </c>
      <c r="CA61" s="77"/>
      <c r="CB61" s="77" t="s">
        <v>68</v>
      </c>
      <c r="CC61" s="77" t="s">
        <v>79</v>
      </c>
      <c r="CD61" s="77" t="s">
        <v>84</v>
      </c>
      <c r="CE61" s="77">
        <v>2030</v>
      </c>
      <c r="CF61" s="78">
        <f t="shared" si="46"/>
        <v>8.6860869418319133</v>
      </c>
      <c r="CG61" s="77" t="s">
        <v>106</v>
      </c>
      <c r="CH61" s="77" t="s">
        <v>81</v>
      </c>
      <c r="CI61" s="77" t="s">
        <v>82</v>
      </c>
      <c r="CL61" s="39" t="s">
        <v>68</v>
      </c>
      <c r="CM61" s="39" t="s">
        <v>79</v>
      </c>
      <c r="CN61" s="47" t="s">
        <v>80</v>
      </c>
      <c r="CO61" s="39">
        <v>2030</v>
      </c>
      <c r="CP61" s="78">
        <f>+ELC_prices_Balmorel_IT3!L31</f>
        <v>9.3873736392279401</v>
      </c>
      <c r="CQ61" s="77" t="s">
        <v>107</v>
      </c>
      <c r="CR61" s="77" t="s">
        <v>81</v>
      </c>
      <c r="CS61" s="77" t="s">
        <v>82</v>
      </c>
      <c r="CT61" s="77"/>
      <c r="CU61" s="77" t="s">
        <v>68</v>
      </c>
      <c r="CV61" s="77" t="s">
        <v>79</v>
      </c>
      <c r="CW61" s="77" t="s">
        <v>84</v>
      </c>
      <c r="CX61" s="77">
        <v>2030</v>
      </c>
      <c r="CY61" s="78">
        <f t="shared" si="47"/>
        <v>8.9180049572665432</v>
      </c>
      <c r="CZ61" s="77" t="s">
        <v>108</v>
      </c>
      <c r="DA61" s="77" t="s">
        <v>81</v>
      </c>
      <c r="DB61" s="77" t="s">
        <v>82</v>
      </c>
    </row>
    <row r="62" spans="1:106" x14ac:dyDescent="0.3">
      <c r="A62" s="39" t="s">
        <v>69</v>
      </c>
      <c r="B62" s="39" t="s">
        <v>79</v>
      </c>
      <c r="C62" s="47" t="s">
        <v>80</v>
      </c>
      <c r="D62" s="39">
        <v>2030</v>
      </c>
      <c r="E62" s="78">
        <f>ELC_prices_Balmorel_IT3!H32</f>
        <v>8.1901535255576992</v>
      </c>
      <c r="F62" s="46">
        <f t="shared" ref="F62:H62" si="74">E62</f>
        <v>8.1901535255576992</v>
      </c>
      <c r="G62" s="46">
        <f t="shared" si="74"/>
        <v>8.1901535255576992</v>
      </c>
      <c r="H62" s="46">
        <f t="shared" si="74"/>
        <v>8.1901535255576992</v>
      </c>
      <c r="I62" t="s">
        <v>83</v>
      </c>
      <c r="J62" t="s">
        <v>81</v>
      </c>
      <c r="K62" t="s">
        <v>82</v>
      </c>
      <c r="N62" t="s">
        <v>69</v>
      </c>
      <c r="O62" t="s">
        <v>79</v>
      </c>
      <c r="P62" t="s">
        <v>84</v>
      </c>
      <c r="Q62">
        <v>2030</v>
      </c>
      <c r="R62" s="46">
        <f t="shared" si="5"/>
        <v>7.7806458492798134</v>
      </c>
      <c r="S62" s="46">
        <f t="shared" si="6"/>
        <v>7.7806458492798134</v>
      </c>
      <c r="T62" s="46">
        <f t="shared" si="7"/>
        <v>7.7806458492798134</v>
      </c>
      <c r="U62" s="46">
        <f t="shared" si="8"/>
        <v>7.7806458492798134</v>
      </c>
      <c r="V62" s="24" t="s">
        <v>87</v>
      </c>
      <c r="W62" t="s">
        <v>81</v>
      </c>
      <c r="X62" t="s">
        <v>82</v>
      </c>
      <c r="AA62" s="39" t="s">
        <v>69</v>
      </c>
      <c r="AB62" s="39" t="s">
        <v>79</v>
      </c>
      <c r="AC62" s="47" t="s">
        <v>80</v>
      </c>
      <c r="AD62" s="39">
        <v>2030</v>
      </c>
      <c r="AE62" s="78">
        <f>ELC_prices_Balmorel_IT3!K32</f>
        <v>7.7179650060236034</v>
      </c>
      <c r="AF62" s="46">
        <f t="shared" si="9"/>
        <v>7.7179650060236034</v>
      </c>
      <c r="AG62" s="24" t="s">
        <v>85</v>
      </c>
      <c r="AH62" s="24" t="s">
        <v>81</v>
      </c>
      <c r="AI62" s="24" t="s">
        <v>82</v>
      </c>
      <c r="AJ62" s="24"/>
      <c r="AK62" s="24" t="s">
        <v>69</v>
      </c>
      <c r="AL62" s="24" t="s">
        <v>79</v>
      </c>
      <c r="AM62" s="24" t="s">
        <v>84</v>
      </c>
      <c r="AN62" s="24">
        <v>2030</v>
      </c>
      <c r="AO62" s="46">
        <f t="shared" si="10"/>
        <v>7.3320667557224226</v>
      </c>
      <c r="AP62" s="46">
        <f t="shared" si="11"/>
        <v>7.3320667557224226</v>
      </c>
      <c r="AQ62" s="24" t="s">
        <v>86</v>
      </c>
      <c r="AR62" s="24" t="s">
        <v>81</v>
      </c>
      <c r="AS62" s="24" t="s">
        <v>82</v>
      </c>
      <c r="AV62" s="39" t="s">
        <v>69</v>
      </c>
      <c r="AW62" s="39" t="s">
        <v>79</v>
      </c>
      <c r="AX62" s="47" t="s">
        <v>80</v>
      </c>
      <c r="AY62" s="39">
        <v>2030</v>
      </c>
      <c r="AZ62" s="78">
        <f>ELC_prices_Balmorel_IT3!M32</f>
        <v>7.9028410864893326</v>
      </c>
      <c r="BA62" s="46">
        <f t="shared" si="12"/>
        <v>7.9028410864893326</v>
      </c>
      <c r="BB62" s="24" t="s">
        <v>88</v>
      </c>
      <c r="BC62" s="24" t="s">
        <v>81</v>
      </c>
      <c r="BD62" s="24" t="s">
        <v>82</v>
      </c>
      <c r="BE62" s="24"/>
      <c r="BF62" s="24" t="s">
        <v>69</v>
      </c>
      <c r="BG62" s="24" t="s">
        <v>79</v>
      </c>
      <c r="BH62" s="24" t="s">
        <v>84</v>
      </c>
      <c r="BI62" s="24">
        <v>2030</v>
      </c>
      <c r="BJ62" s="46">
        <f t="shared" si="13"/>
        <v>7.507699032164866</v>
      </c>
      <c r="BK62" s="46">
        <f t="shared" si="14"/>
        <v>7.507699032164866</v>
      </c>
      <c r="BL62" s="24" t="s">
        <v>89</v>
      </c>
      <c r="BM62" s="24" t="s">
        <v>81</v>
      </c>
      <c r="BN62" s="24" t="s">
        <v>82</v>
      </c>
      <c r="BS62" s="39" t="s">
        <v>69</v>
      </c>
      <c r="BT62" s="39" t="s">
        <v>79</v>
      </c>
      <c r="BU62" s="47" t="s">
        <v>80</v>
      </c>
      <c r="BV62" s="39">
        <v>2030</v>
      </c>
      <c r="BW62" s="78">
        <f>ELC_prices_Balmorel_IT3!J32</f>
        <v>9.0495181253568031</v>
      </c>
      <c r="BX62" s="77" t="s">
        <v>105</v>
      </c>
      <c r="BY62" s="77" t="s">
        <v>81</v>
      </c>
      <c r="BZ62" s="77" t="s">
        <v>82</v>
      </c>
      <c r="CA62" s="77"/>
      <c r="CB62" s="77" t="s">
        <v>69</v>
      </c>
      <c r="CC62" s="77" t="s">
        <v>79</v>
      </c>
      <c r="CD62" s="77" t="s">
        <v>84</v>
      </c>
      <c r="CE62" s="77">
        <v>2030</v>
      </c>
      <c r="CF62" s="78">
        <f t="shared" si="46"/>
        <v>8.5970422190889622</v>
      </c>
      <c r="CG62" s="77" t="s">
        <v>106</v>
      </c>
      <c r="CH62" s="77" t="s">
        <v>81</v>
      </c>
      <c r="CI62" s="77" t="s">
        <v>82</v>
      </c>
      <c r="CL62" s="39" t="s">
        <v>69</v>
      </c>
      <c r="CM62" s="39" t="s">
        <v>79</v>
      </c>
      <c r="CN62" s="47" t="s">
        <v>80</v>
      </c>
      <c r="CO62" s="39">
        <v>2030</v>
      </c>
      <c r="CP62" s="78">
        <f>+ELC_prices_Balmorel_IT3!L32</f>
        <v>9.2862445239444291</v>
      </c>
      <c r="CQ62" s="77" t="s">
        <v>107</v>
      </c>
      <c r="CR62" s="77" t="s">
        <v>81</v>
      </c>
      <c r="CS62" s="77" t="s">
        <v>82</v>
      </c>
      <c r="CT62" s="77"/>
      <c r="CU62" s="77" t="s">
        <v>69</v>
      </c>
      <c r="CV62" s="77" t="s">
        <v>79</v>
      </c>
      <c r="CW62" s="77" t="s">
        <v>84</v>
      </c>
      <c r="CX62" s="77">
        <v>2030</v>
      </c>
      <c r="CY62" s="78">
        <f t="shared" si="47"/>
        <v>8.8219322977472068</v>
      </c>
      <c r="CZ62" s="77" t="s">
        <v>108</v>
      </c>
      <c r="DA62" s="77" t="s">
        <v>81</v>
      </c>
      <c r="DB62" s="77" t="s">
        <v>82</v>
      </c>
    </row>
    <row r="63" spans="1:106" x14ac:dyDescent="0.3">
      <c r="A63" s="39" t="s">
        <v>70</v>
      </c>
      <c r="B63" s="39" t="s">
        <v>79</v>
      </c>
      <c r="C63" s="47" t="s">
        <v>80</v>
      </c>
      <c r="D63" s="39">
        <v>2030</v>
      </c>
      <c r="E63" s="78">
        <f>ELC_prices_Balmorel_IT3!H33</f>
        <v>8.1839861005661767</v>
      </c>
      <c r="F63" s="46">
        <f t="shared" ref="F63:H63" si="75">E63</f>
        <v>8.1839861005661767</v>
      </c>
      <c r="G63" s="46">
        <f t="shared" si="75"/>
        <v>8.1839861005661767</v>
      </c>
      <c r="H63" s="46">
        <f t="shared" si="75"/>
        <v>8.1839861005661767</v>
      </c>
      <c r="I63" t="s">
        <v>83</v>
      </c>
      <c r="J63" t="s">
        <v>81</v>
      </c>
      <c r="K63" t="s">
        <v>82</v>
      </c>
      <c r="N63" t="s">
        <v>70</v>
      </c>
      <c r="O63" t="s">
        <v>79</v>
      </c>
      <c r="P63" t="s">
        <v>84</v>
      </c>
      <c r="Q63">
        <v>2030</v>
      </c>
      <c r="R63" s="46">
        <f t="shared" si="5"/>
        <v>7.7747867955378673</v>
      </c>
      <c r="S63" s="46">
        <f t="shared" si="6"/>
        <v>7.7747867955378673</v>
      </c>
      <c r="T63" s="46">
        <f t="shared" si="7"/>
        <v>7.7747867955378673</v>
      </c>
      <c r="U63" s="46">
        <f t="shared" si="8"/>
        <v>7.7747867955378673</v>
      </c>
      <c r="V63" s="24" t="s">
        <v>87</v>
      </c>
      <c r="W63" t="s">
        <v>81</v>
      </c>
      <c r="X63" t="s">
        <v>82</v>
      </c>
      <c r="AA63" s="39" t="s">
        <v>70</v>
      </c>
      <c r="AB63" s="39" t="s">
        <v>79</v>
      </c>
      <c r="AC63" s="47" t="s">
        <v>80</v>
      </c>
      <c r="AD63" s="39">
        <v>2030</v>
      </c>
      <c r="AE63" s="78">
        <f>ELC_prices_Balmorel_IT3!K33</f>
        <v>7.7906609718308886</v>
      </c>
      <c r="AF63" s="46">
        <f t="shared" si="9"/>
        <v>7.7906609718308886</v>
      </c>
      <c r="AG63" s="24" t="s">
        <v>85</v>
      </c>
      <c r="AH63" s="24" t="s">
        <v>81</v>
      </c>
      <c r="AI63" s="24" t="s">
        <v>82</v>
      </c>
      <c r="AJ63" s="24"/>
      <c r="AK63" s="24" t="s">
        <v>70</v>
      </c>
      <c r="AL63" s="24" t="s">
        <v>79</v>
      </c>
      <c r="AM63" s="24" t="s">
        <v>84</v>
      </c>
      <c r="AN63" s="24">
        <v>2030</v>
      </c>
      <c r="AO63" s="46">
        <f t="shared" si="10"/>
        <v>7.4011279232393434</v>
      </c>
      <c r="AP63" s="46">
        <f t="shared" si="11"/>
        <v>7.4011279232393434</v>
      </c>
      <c r="AQ63" s="24" t="s">
        <v>86</v>
      </c>
      <c r="AR63" s="24" t="s">
        <v>81</v>
      </c>
      <c r="AS63" s="24" t="s">
        <v>82</v>
      </c>
      <c r="AV63" s="39" t="s">
        <v>70</v>
      </c>
      <c r="AW63" s="39" t="s">
        <v>79</v>
      </c>
      <c r="AX63" s="47" t="s">
        <v>80</v>
      </c>
      <c r="AY63" s="39">
        <v>2030</v>
      </c>
      <c r="AZ63" s="78">
        <f>ELC_prices_Balmorel_IT3!M33</f>
        <v>7.9381580646587064</v>
      </c>
      <c r="BA63" s="46">
        <f t="shared" si="12"/>
        <v>7.9381580646587064</v>
      </c>
      <c r="BB63" s="24" t="s">
        <v>88</v>
      </c>
      <c r="BC63" s="24" t="s">
        <v>81</v>
      </c>
      <c r="BD63" s="24" t="s">
        <v>82</v>
      </c>
      <c r="BE63" s="24"/>
      <c r="BF63" s="24" t="s">
        <v>70</v>
      </c>
      <c r="BG63" s="24" t="s">
        <v>79</v>
      </c>
      <c r="BH63" s="24" t="s">
        <v>84</v>
      </c>
      <c r="BI63" s="24">
        <v>2030</v>
      </c>
      <c r="BJ63" s="46">
        <f t="shared" si="13"/>
        <v>7.5412501614257712</v>
      </c>
      <c r="BK63" s="46">
        <f t="shared" si="14"/>
        <v>7.5412501614257712</v>
      </c>
      <c r="BL63" s="24" t="s">
        <v>89</v>
      </c>
      <c r="BM63" s="24" t="s">
        <v>81</v>
      </c>
      <c r="BN63" s="24" t="s">
        <v>82</v>
      </c>
      <c r="BS63" s="39" t="s">
        <v>70</v>
      </c>
      <c r="BT63" s="39" t="s">
        <v>79</v>
      </c>
      <c r="BU63" s="47" t="s">
        <v>80</v>
      </c>
      <c r="BV63" s="39">
        <v>2030</v>
      </c>
      <c r="BW63" s="78">
        <f>ELC_prices_Balmorel_IT3!J33</f>
        <v>8.786558821911516</v>
      </c>
      <c r="BX63" s="77" t="s">
        <v>105</v>
      </c>
      <c r="BY63" s="77" t="s">
        <v>81</v>
      </c>
      <c r="BZ63" s="77" t="s">
        <v>82</v>
      </c>
      <c r="CA63" s="77"/>
      <c r="CB63" s="77" t="s">
        <v>70</v>
      </c>
      <c r="CC63" s="77" t="s">
        <v>79</v>
      </c>
      <c r="CD63" s="77" t="s">
        <v>84</v>
      </c>
      <c r="CE63" s="77">
        <v>2030</v>
      </c>
      <c r="CF63" s="78">
        <f t="shared" si="46"/>
        <v>8.347230880815939</v>
      </c>
      <c r="CG63" s="77" t="s">
        <v>106</v>
      </c>
      <c r="CH63" s="77" t="s">
        <v>81</v>
      </c>
      <c r="CI63" s="77" t="s">
        <v>82</v>
      </c>
      <c r="CL63" s="39" t="s">
        <v>70</v>
      </c>
      <c r="CM63" s="39" t="s">
        <v>79</v>
      </c>
      <c r="CN63" s="47" t="s">
        <v>80</v>
      </c>
      <c r="CO63" s="39">
        <v>2030</v>
      </c>
      <c r="CP63" s="78">
        <f>+ELC_prices_Balmorel_IT3!L33</f>
        <v>9.0421134982237472</v>
      </c>
      <c r="CQ63" s="77" t="s">
        <v>107</v>
      </c>
      <c r="CR63" s="77" t="s">
        <v>81</v>
      </c>
      <c r="CS63" s="77" t="s">
        <v>82</v>
      </c>
      <c r="CT63" s="77"/>
      <c r="CU63" s="77" t="s">
        <v>70</v>
      </c>
      <c r="CV63" s="77" t="s">
        <v>79</v>
      </c>
      <c r="CW63" s="77" t="s">
        <v>84</v>
      </c>
      <c r="CX63" s="77">
        <v>2030</v>
      </c>
      <c r="CY63" s="78">
        <f t="shared" si="47"/>
        <v>8.5900078233125594</v>
      </c>
      <c r="CZ63" s="77" t="s">
        <v>108</v>
      </c>
      <c r="DA63" s="77" t="s">
        <v>81</v>
      </c>
      <c r="DB63" s="77" t="s">
        <v>82</v>
      </c>
    </row>
    <row r="64" spans="1:106" x14ac:dyDescent="0.3">
      <c r="A64" s="39" t="s">
        <v>71</v>
      </c>
      <c r="B64" s="39" t="s">
        <v>79</v>
      </c>
      <c r="C64" s="47" t="s">
        <v>80</v>
      </c>
      <c r="D64" s="39">
        <v>2030</v>
      </c>
      <c r="E64" s="78">
        <f>ELC_prices_Balmorel_IT3!H34</f>
        <v>8.0414291513297691</v>
      </c>
      <c r="F64" s="46">
        <f t="shared" ref="F64:H64" si="76">E64</f>
        <v>8.0414291513297691</v>
      </c>
      <c r="G64" s="46">
        <f t="shared" si="76"/>
        <v>8.0414291513297691</v>
      </c>
      <c r="H64" s="46">
        <f t="shared" si="76"/>
        <v>8.0414291513297691</v>
      </c>
      <c r="I64" t="s">
        <v>83</v>
      </c>
      <c r="J64" t="s">
        <v>81</v>
      </c>
      <c r="K64" t="s">
        <v>82</v>
      </c>
      <c r="N64" t="s">
        <v>71</v>
      </c>
      <c r="O64" t="s">
        <v>79</v>
      </c>
      <c r="P64" t="s">
        <v>84</v>
      </c>
      <c r="Q64">
        <v>2030</v>
      </c>
      <c r="R64" s="46">
        <f t="shared" si="5"/>
        <v>7.6393576937632801</v>
      </c>
      <c r="S64" s="46">
        <f t="shared" si="6"/>
        <v>7.6393576937632801</v>
      </c>
      <c r="T64" s="46">
        <f t="shared" si="7"/>
        <v>7.6393576937632801</v>
      </c>
      <c r="U64" s="46">
        <f t="shared" si="8"/>
        <v>7.6393576937632801</v>
      </c>
      <c r="V64" s="24" t="s">
        <v>87</v>
      </c>
      <c r="W64" t="s">
        <v>81</v>
      </c>
      <c r="X64" t="s">
        <v>82</v>
      </c>
      <c r="AA64" s="39" t="s">
        <v>71</v>
      </c>
      <c r="AB64" s="39" t="s">
        <v>79</v>
      </c>
      <c r="AC64" s="47" t="s">
        <v>80</v>
      </c>
      <c r="AD64" s="39">
        <v>2030</v>
      </c>
      <c r="AE64" s="78">
        <f>ELC_prices_Balmorel_IT3!K34</f>
        <v>7.7376911975174885</v>
      </c>
      <c r="AF64" s="46">
        <f t="shared" si="9"/>
        <v>7.7376911975174885</v>
      </c>
      <c r="AG64" s="24" t="s">
        <v>85</v>
      </c>
      <c r="AH64" s="24" t="s">
        <v>81</v>
      </c>
      <c r="AI64" s="24" t="s">
        <v>82</v>
      </c>
      <c r="AJ64" s="24"/>
      <c r="AK64" s="24" t="s">
        <v>71</v>
      </c>
      <c r="AL64" s="24" t="s">
        <v>79</v>
      </c>
      <c r="AM64" s="24" t="s">
        <v>84</v>
      </c>
      <c r="AN64" s="24">
        <v>2030</v>
      </c>
      <c r="AO64" s="46">
        <f t="shared" si="10"/>
        <v>7.3508066376416137</v>
      </c>
      <c r="AP64" s="46">
        <f t="shared" si="11"/>
        <v>7.3508066376416137</v>
      </c>
      <c r="AQ64" s="24" t="s">
        <v>86</v>
      </c>
      <c r="AR64" s="24" t="s">
        <v>81</v>
      </c>
      <c r="AS64" s="24" t="s">
        <v>82</v>
      </c>
      <c r="AV64" s="39" t="s">
        <v>71</v>
      </c>
      <c r="AW64" s="39" t="s">
        <v>79</v>
      </c>
      <c r="AX64" s="47" t="s">
        <v>80</v>
      </c>
      <c r="AY64" s="39">
        <v>2030</v>
      </c>
      <c r="AZ64" s="78">
        <f>ELC_prices_Balmorel_IT3!M34</f>
        <v>7.8814561407369332</v>
      </c>
      <c r="BA64" s="46">
        <f t="shared" si="12"/>
        <v>7.8814561407369332</v>
      </c>
      <c r="BB64" s="24" t="s">
        <v>88</v>
      </c>
      <c r="BC64" s="24" t="s">
        <v>81</v>
      </c>
      <c r="BD64" s="24" t="s">
        <v>82</v>
      </c>
      <c r="BE64" s="24"/>
      <c r="BF64" s="24" t="s">
        <v>71</v>
      </c>
      <c r="BG64" s="24" t="s">
        <v>79</v>
      </c>
      <c r="BH64" s="24" t="s">
        <v>84</v>
      </c>
      <c r="BI64" s="24">
        <v>2030</v>
      </c>
      <c r="BJ64" s="46">
        <f t="shared" si="13"/>
        <v>7.4873833337000866</v>
      </c>
      <c r="BK64" s="46">
        <f t="shared" si="14"/>
        <v>7.4873833337000866</v>
      </c>
      <c r="BL64" s="24" t="s">
        <v>89</v>
      </c>
      <c r="BM64" s="24" t="s">
        <v>81</v>
      </c>
      <c r="BN64" s="24" t="s">
        <v>82</v>
      </c>
      <c r="BS64" s="39" t="s">
        <v>71</v>
      </c>
      <c r="BT64" s="39" t="s">
        <v>79</v>
      </c>
      <c r="BU64" s="47" t="s">
        <v>80</v>
      </c>
      <c r="BV64" s="39">
        <v>2030</v>
      </c>
      <c r="BW64" s="78">
        <f>ELC_prices_Balmorel_IT3!J34</f>
        <v>8.6732035842009054</v>
      </c>
      <c r="BX64" s="77" t="s">
        <v>105</v>
      </c>
      <c r="BY64" s="77" t="s">
        <v>81</v>
      </c>
      <c r="BZ64" s="77" t="s">
        <v>82</v>
      </c>
      <c r="CA64" s="77"/>
      <c r="CB64" s="77" t="s">
        <v>71</v>
      </c>
      <c r="CC64" s="77" t="s">
        <v>79</v>
      </c>
      <c r="CD64" s="77" t="s">
        <v>84</v>
      </c>
      <c r="CE64" s="77">
        <v>2030</v>
      </c>
      <c r="CF64" s="78">
        <f t="shared" si="46"/>
        <v>8.2395434049908598</v>
      </c>
      <c r="CG64" s="77" t="s">
        <v>106</v>
      </c>
      <c r="CH64" s="77" t="s">
        <v>81</v>
      </c>
      <c r="CI64" s="77" t="s">
        <v>82</v>
      </c>
      <c r="CL64" s="39" t="s">
        <v>71</v>
      </c>
      <c r="CM64" s="39" t="s">
        <v>79</v>
      </c>
      <c r="CN64" s="47" t="s">
        <v>80</v>
      </c>
      <c r="CO64" s="39">
        <v>2030</v>
      </c>
      <c r="CP64" s="78">
        <f>+ELC_prices_Balmorel_IT3!L34</f>
        <v>8.9287572655933651</v>
      </c>
      <c r="CQ64" s="77" t="s">
        <v>107</v>
      </c>
      <c r="CR64" s="77" t="s">
        <v>81</v>
      </c>
      <c r="CS64" s="77" t="s">
        <v>82</v>
      </c>
      <c r="CT64" s="77"/>
      <c r="CU64" s="77" t="s">
        <v>71</v>
      </c>
      <c r="CV64" s="77" t="s">
        <v>79</v>
      </c>
      <c r="CW64" s="77" t="s">
        <v>84</v>
      </c>
      <c r="CX64" s="77">
        <v>2030</v>
      </c>
      <c r="CY64" s="78">
        <f t="shared" si="47"/>
        <v>8.4823194023136956</v>
      </c>
      <c r="CZ64" s="77" t="s">
        <v>108</v>
      </c>
      <c r="DA64" s="77" t="s">
        <v>81</v>
      </c>
      <c r="DB64" s="77" t="s">
        <v>82</v>
      </c>
    </row>
    <row r="65" spans="1:106" x14ac:dyDescent="0.3">
      <c r="A65" s="39" t="s">
        <v>72</v>
      </c>
      <c r="B65" s="39" t="s">
        <v>79</v>
      </c>
      <c r="C65" s="47" t="s">
        <v>80</v>
      </c>
      <c r="D65" s="39">
        <v>2030</v>
      </c>
      <c r="E65" s="78">
        <f>ELC_prices_Balmorel_IT3!H35</f>
        <v>8.0414291513297691</v>
      </c>
      <c r="F65" s="46">
        <f t="shared" ref="F65:H65" si="77">E65</f>
        <v>8.0414291513297691</v>
      </c>
      <c r="G65" s="46">
        <f t="shared" si="77"/>
        <v>8.0414291513297691</v>
      </c>
      <c r="H65" s="46">
        <f t="shared" si="77"/>
        <v>8.0414291513297691</v>
      </c>
      <c r="I65" t="s">
        <v>83</v>
      </c>
      <c r="J65" t="s">
        <v>81</v>
      </c>
      <c r="K65" t="s">
        <v>82</v>
      </c>
      <c r="N65" t="s">
        <v>72</v>
      </c>
      <c r="O65" t="s">
        <v>79</v>
      </c>
      <c r="P65" t="s">
        <v>84</v>
      </c>
      <c r="Q65">
        <v>2030</v>
      </c>
      <c r="R65" s="46">
        <f t="shared" si="5"/>
        <v>7.6393576937632801</v>
      </c>
      <c r="S65" s="46">
        <f t="shared" si="6"/>
        <v>7.6393576937632801</v>
      </c>
      <c r="T65" s="46">
        <f t="shared" si="7"/>
        <v>7.6393576937632801</v>
      </c>
      <c r="U65" s="46">
        <f t="shared" si="8"/>
        <v>7.6393576937632801</v>
      </c>
      <c r="V65" s="24" t="s">
        <v>87</v>
      </c>
      <c r="W65" t="s">
        <v>81</v>
      </c>
      <c r="X65" t="s">
        <v>82</v>
      </c>
      <c r="AA65" s="39" t="s">
        <v>72</v>
      </c>
      <c r="AB65" s="39" t="s">
        <v>79</v>
      </c>
      <c r="AC65" s="47" t="s">
        <v>80</v>
      </c>
      <c r="AD65" s="39">
        <v>2030</v>
      </c>
      <c r="AE65" s="78">
        <f>ELC_prices_Balmorel_IT3!K35</f>
        <v>7.6816055541268051</v>
      </c>
      <c r="AF65" s="46">
        <f t="shared" si="9"/>
        <v>7.6816055541268051</v>
      </c>
      <c r="AG65" s="24" t="s">
        <v>85</v>
      </c>
      <c r="AH65" s="24" t="s">
        <v>81</v>
      </c>
      <c r="AI65" s="24" t="s">
        <v>82</v>
      </c>
      <c r="AJ65" s="24"/>
      <c r="AK65" s="24" t="s">
        <v>72</v>
      </c>
      <c r="AL65" s="24" t="s">
        <v>79</v>
      </c>
      <c r="AM65" s="24" t="s">
        <v>84</v>
      </c>
      <c r="AN65" s="24">
        <v>2030</v>
      </c>
      <c r="AO65" s="46">
        <f t="shared" si="10"/>
        <v>7.2975252764204646</v>
      </c>
      <c r="AP65" s="46">
        <f t="shared" si="11"/>
        <v>7.2975252764204646</v>
      </c>
      <c r="AQ65" s="24" t="s">
        <v>86</v>
      </c>
      <c r="AR65" s="24" t="s">
        <v>81</v>
      </c>
      <c r="AS65" s="24" t="s">
        <v>82</v>
      </c>
      <c r="AV65" s="39" t="s">
        <v>72</v>
      </c>
      <c r="AW65" s="39" t="s">
        <v>79</v>
      </c>
      <c r="AX65" s="47" t="s">
        <v>80</v>
      </c>
      <c r="AY65" s="39">
        <v>2030</v>
      </c>
      <c r="AZ65" s="78">
        <f>ELC_prices_Balmorel_IT3!M35</f>
        <v>7.821418809525615</v>
      </c>
      <c r="BA65" s="46">
        <f t="shared" si="12"/>
        <v>7.821418809525615</v>
      </c>
      <c r="BB65" s="24" t="s">
        <v>88</v>
      </c>
      <c r="BC65" s="24" t="s">
        <v>81</v>
      </c>
      <c r="BD65" s="24" t="s">
        <v>82</v>
      </c>
      <c r="BE65" s="24"/>
      <c r="BF65" s="24" t="s">
        <v>72</v>
      </c>
      <c r="BG65" s="24" t="s">
        <v>79</v>
      </c>
      <c r="BH65" s="24" t="s">
        <v>84</v>
      </c>
      <c r="BI65" s="24">
        <v>2030</v>
      </c>
      <c r="BJ65" s="46">
        <f t="shared" si="13"/>
        <v>7.4303478690493341</v>
      </c>
      <c r="BK65" s="46">
        <f t="shared" si="14"/>
        <v>7.4303478690493341</v>
      </c>
      <c r="BL65" s="24" t="s">
        <v>89</v>
      </c>
      <c r="BM65" s="24" t="s">
        <v>81</v>
      </c>
      <c r="BN65" s="24" t="s">
        <v>82</v>
      </c>
      <c r="BS65" s="39" t="s">
        <v>72</v>
      </c>
      <c r="BT65" s="39" t="s">
        <v>79</v>
      </c>
      <c r="BU65" s="47" t="s">
        <v>80</v>
      </c>
      <c r="BV65" s="39">
        <v>2030</v>
      </c>
      <c r="BW65" s="78">
        <f>ELC_prices_Balmorel_IT3!J35</f>
        <v>8.5531803913308515</v>
      </c>
      <c r="BX65" s="77" t="s">
        <v>105</v>
      </c>
      <c r="BY65" s="77" t="s">
        <v>81</v>
      </c>
      <c r="BZ65" s="77" t="s">
        <v>82</v>
      </c>
      <c r="CA65" s="77"/>
      <c r="CB65" s="77" t="s">
        <v>72</v>
      </c>
      <c r="CC65" s="77" t="s">
        <v>79</v>
      </c>
      <c r="CD65" s="77" t="s">
        <v>84</v>
      </c>
      <c r="CE65" s="77">
        <v>2030</v>
      </c>
      <c r="CF65" s="78">
        <f t="shared" si="46"/>
        <v>8.1255213717643091</v>
      </c>
      <c r="CG65" s="77" t="s">
        <v>106</v>
      </c>
      <c r="CH65" s="77" t="s">
        <v>81</v>
      </c>
      <c r="CI65" s="77" t="s">
        <v>82</v>
      </c>
      <c r="CL65" s="39" t="s">
        <v>72</v>
      </c>
      <c r="CM65" s="39" t="s">
        <v>79</v>
      </c>
      <c r="CN65" s="47" t="s">
        <v>80</v>
      </c>
      <c r="CO65" s="39">
        <v>2030</v>
      </c>
      <c r="CP65" s="78">
        <f>+ELC_prices_Balmorel_IT3!L35</f>
        <v>8.8087330192788205</v>
      </c>
      <c r="CQ65" s="77" t="s">
        <v>107</v>
      </c>
      <c r="CR65" s="77" t="s">
        <v>81</v>
      </c>
      <c r="CS65" s="77" t="s">
        <v>82</v>
      </c>
      <c r="CT65" s="77"/>
      <c r="CU65" s="77" t="s">
        <v>72</v>
      </c>
      <c r="CV65" s="77" t="s">
        <v>79</v>
      </c>
      <c r="CW65" s="77" t="s">
        <v>84</v>
      </c>
      <c r="CX65" s="77">
        <v>2030</v>
      </c>
      <c r="CY65" s="78">
        <f t="shared" si="47"/>
        <v>8.3682963683148799</v>
      </c>
      <c r="CZ65" s="77" t="s">
        <v>108</v>
      </c>
      <c r="DA65" s="77" t="s">
        <v>81</v>
      </c>
      <c r="DB65" s="77" t="s">
        <v>82</v>
      </c>
    </row>
    <row r="66" spans="1:106" x14ac:dyDescent="0.3">
      <c r="A66" s="40" t="s">
        <v>73</v>
      </c>
      <c r="B66" s="40" t="s">
        <v>79</v>
      </c>
      <c r="C66" s="48" t="s">
        <v>80</v>
      </c>
      <c r="D66" s="39">
        <v>2030</v>
      </c>
      <c r="E66" s="78">
        <f>ELC_prices_Balmorel_IT3!H36</f>
        <v>8.0414291513297691</v>
      </c>
      <c r="F66" s="46">
        <f t="shared" ref="F66:H66" si="78">E66</f>
        <v>8.0414291513297691</v>
      </c>
      <c r="G66" s="46">
        <f t="shared" si="78"/>
        <v>8.0414291513297691</v>
      </c>
      <c r="H66" s="46">
        <f t="shared" si="78"/>
        <v>8.0414291513297691</v>
      </c>
      <c r="I66" t="s">
        <v>83</v>
      </c>
      <c r="J66" t="s">
        <v>81</v>
      </c>
      <c r="K66" t="s">
        <v>82</v>
      </c>
      <c r="N66" t="s">
        <v>73</v>
      </c>
      <c r="O66" t="s">
        <v>79</v>
      </c>
      <c r="P66" t="s">
        <v>84</v>
      </c>
      <c r="Q66">
        <v>2030</v>
      </c>
      <c r="R66" s="46">
        <f t="shared" si="5"/>
        <v>7.6393576937632801</v>
      </c>
      <c r="S66" s="46">
        <f t="shared" si="6"/>
        <v>7.6393576937632801</v>
      </c>
      <c r="T66" s="46">
        <f t="shared" si="7"/>
        <v>7.6393576937632801</v>
      </c>
      <c r="U66" s="46">
        <f t="shared" si="8"/>
        <v>7.6393576937632801</v>
      </c>
      <c r="V66" s="24" t="s">
        <v>87</v>
      </c>
      <c r="W66" t="s">
        <v>81</v>
      </c>
      <c r="X66" t="s">
        <v>82</v>
      </c>
      <c r="AA66" s="40" t="s">
        <v>73</v>
      </c>
      <c r="AB66" s="40" t="s">
        <v>79</v>
      </c>
      <c r="AC66" s="48" t="s">
        <v>80</v>
      </c>
      <c r="AD66" s="39">
        <v>2030</v>
      </c>
      <c r="AE66" s="78">
        <f>ELC_prices_Balmorel_IT3!K36</f>
        <v>7.8218196626035121</v>
      </c>
      <c r="AF66" s="46">
        <f t="shared" si="9"/>
        <v>7.8218196626035121</v>
      </c>
      <c r="AG66" s="24" t="s">
        <v>85</v>
      </c>
      <c r="AH66" s="24" t="s">
        <v>81</v>
      </c>
      <c r="AI66" s="24" t="s">
        <v>82</v>
      </c>
      <c r="AJ66" s="24"/>
      <c r="AK66" s="24" t="s">
        <v>73</v>
      </c>
      <c r="AL66" s="24" t="s">
        <v>79</v>
      </c>
      <c r="AM66" s="24" t="s">
        <v>84</v>
      </c>
      <c r="AN66" s="24">
        <v>2030</v>
      </c>
      <c r="AO66" s="46">
        <f t="shared" si="10"/>
        <v>7.4307286794733365</v>
      </c>
      <c r="AP66" s="46">
        <f t="shared" si="11"/>
        <v>7.4307286794733365</v>
      </c>
      <c r="AQ66" s="24" t="s">
        <v>86</v>
      </c>
      <c r="AR66" s="24" t="s">
        <v>81</v>
      </c>
      <c r="AS66" s="24" t="s">
        <v>82</v>
      </c>
      <c r="AV66" s="40" t="s">
        <v>73</v>
      </c>
      <c r="AW66" s="40" t="s">
        <v>79</v>
      </c>
      <c r="AX66" s="48" t="s">
        <v>80</v>
      </c>
      <c r="AY66" s="39">
        <v>2030</v>
      </c>
      <c r="AZ66" s="78">
        <f>ELC_prices_Balmorel_IT3!M36</f>
        <v>7.9715121375539111</v>
      </c>
      <c r="BA66" s="46">
        <f t="shared" si="12"/>
        <v>7.9715121375539111</v>
      </c>
      <c r="BB66" s="24" t="s">
        <v>88</v>
      </c>
      <c r="BC66" s="24" t="s">
        <v>81</v>
      </c>
      <c r="BD66" s="24" t="s">
        <v>82</v>
      </c>
      <c r="BE66" s="24"/>
      <c r="BF66" s="24" t="s">
        <v>73</v>
      </c>
      <c r="BG66" s="24" t="s">
        <v>79</v>
      </c>
      <c r="BH66" s="24" t="s">
        <v>84</v>
      </c>
      <c r="BI66" s="24">
        <v>2030</v>
      </c>
      <c r="BJ66" s="46">
        <f t="shared" si="13"/>
        <v>7.5729365306762153</v>
      </c>
      <c r="BK66" s="46">
        <f t="shared" si="14"/>
        <v>7.5729365306762153</v>
      </c>
      <c r="BL66" s="24" t="s">
        <v>89</v>
      </c>
      <c r="BM66" s="24" t="s">
        <v>81</v>
      </c>
      <c r="BN66" s="24" t="s">
        <v>82</v>
      </c>
      <c r="BS66" s="40" t="s">
        <v>73</v>
      </c>
      <c r="BT66" s="40" t="s">
        <v>79</v>
      </c>
      <c r="BU66" s="48" t="s">
        <v>80</v>
      </c>
      <c r="BV66" s="39">
        <v>2030</v>
      </c>
      <c r="BW66" s="78">
        <f>ELC_prices_Balmorel_IT3!J36</f>
        <v>8.8532383735059845</v>
      </c>
      <c r="BX66" s="77" t="s">
        <v>105</v>
      </c>
      <c r="BY66" s="77" t="s">
        <v>81</v>
      </c>
      <c r="BZ66" s="77" t="s">
        <v>82</v>
      </c>
      <c r="CA66" s="77"/>
      <c r="CB66" s="77" t="s">
        <v>73</v>
      </c>
      <c r="CC66" s="77" t="s">
        <v>79</v>
      </c>
      <c r="CD66" s="77" t="s">
        <v>84</v>
      </c>
      <c r="CE66" s="77">
        <v>2030</v>
      </c>
      <c r="CF66" s="78">
        <f t="shared" si="46"/>
        <v>8.4105764548306841</v>
      </c>
      <c r="CG66" s="77" t="s">
        <v>106</v>
      </c>
      <c r="CH66" s="77" t="s">
        <v>81</v>
      </c>
      <c r="CI66" s="77" t="s">
        <v>82</v>
      </c>
      <c r="CL66" s="40" t="s">
        <v>73</v>
      </c>
      <c r="CM66" s="40" t="s">
        <v>79</v>
      </c>
      <c r="CN66" s="48" t="s">
        <v>80</v>
      </c>
      <c r="CO66" s="39">
        <v>2030</v>
      </c>
      <c r="CP66" s="78">
        <f>+ELC_prices_Balmorel_IT3!L36</f>
        <v>9.1087936350651795</v>
      </c>
      <c r="CQ66" s="77" t="s">
        <v>107</v>
      </c>
      <c r="CR66" s="77" t="s">
        <v>81</v>
      </c>
      <c r="CS66" s="77" t="s">
        <v>82</v>
      </c>
      <c r="CT66" s="77"/>
      <c r="CU66" s="77" t="s">
        <v>73</v>
      </c>
      <c r="CV66" s="77" t="s">
        <v>79</v>
      </c>
      <c r="CW66" s="77" t="s">
        <v>84</v>
      </c>
      <c r="CX66" s="77">
        <v>2030</v>
      </c>
      <c r="CY66" s="78">
        <f t="shared" si="47"/>
        <v>8.6533539533119193</v>
      </c>
      <c r="CZ66" s="77" t="s">
        <v>108</v>
      </c>
      <c r="DA66" s="77" t="s">
        <v>81</v>
      </c>
      <c r="DB66" s="77" t="s">
        <v>82</v>
      </c>
    </row>
    <row r="67" spans="1:106" x14ac:dyDescent="0.3">
      <c r="A67" s="39" t="s">
        <v>42</v>
      </c>
      <c r="B67" s="39" t="s">
        <v>79</v>
      </c>
      <c r="C67" s="47" t="s">
        <v>80</v>
      </c>
      <c r="D67" s="39">
        <v>2040</v>
      </c>
      <c r="E67" s="46">
        <f>ELC_prices_Balmorel_IT3!N5</f>
        <v>15.796166351346722</v>
      </c>
      <c r="F67" s="46">
        <f t="shared" ref="F67:H67" si="79">E67</f>
        <v>15.796166351346722</v>
      </c>
      <c r="G67" s="46">
        <f t="shared" si="79"/>
        <v>15.796166351346722</v>
      </c>
      <c r="H67" s="46">
        <f t="shared" si="79"/>
        <v>15.796166351346722</v>
      </c>
      <c r="I67" t="s">
        <v>83</v>
      </c>
      <c r="J67" t="s">
        <v>81</v>
      </c>
      <c r="K67" t="s">
        <v>82</v>
      </c>
      <c r="N67" t="s">
        <v>42</v>
      </c>
      <c r="O67" t="s">
        <v>79</v>
      </c>
      <c r="P67" t="s">
        <v>84</v>
      </c>
      <c r="Q67">
        <v>2040</v>
      </c>
      <c r="R67" s="46">
        <f t="shared" si="5"/>
        <v>15.006358033779385</v>
      </c>
      <c r="S67" s="46">
        <f t="shared" si="6"/>
        <v>15.006358033779385</v>
      </c>
      <c r="T67" s="46">
        <f t="shared" si="7"/>
        <v>15.006358033779385</v>
      </c>
      <c r="U67" s="46">
        <f t="shared" si="8"/>
        <v>15.006358033779385</v>
      </c>
      <c r="V67" s="24" t="s">
        <v>87</v>
      </c>
      <c r="W67" t="s">
        <v>81</v>
      </c>
      <c r="X67" t="s">
        <v>82</v>
      </c>
      <c r="AA67" s="39" t="s">
        <v>42</v>
      </c>
      <c r="AB67" s="39" t="s">
        <v>79</v>
      </c>
      <c r="AC67" s="47" t="s">
        <v>80</v>
      </c>
      <c r="AD67" s="39">
        <v>2040</v>
      </c>
      <c r="AE67" s="46">
        <f>ELC_prices_Balmorel_IT3!Q5</f>
        <v>15.78510295381176</v>
      </c>
      <c r="AF67" s="46">
        <f t="shared" si="9"/>
        <v>15.78510295381176</v>
      </c>
      <c r="AG67" s="24" t="s">
        <v>85</v>
      </c>
      <c r="AH67" s="24" t="s">
        <v>81</v>
      </c>
      <c r="AI67" s="24" t="s">
        <v>82</v>
      </c>
      <c r="AJ67" s="24"/>
      <c r="AK67" s="24" t="s">
        <v>42</v>
      </c>
      <c r="AL67" s="24" t="s">
        <v>79</v>
      </c>
      <c r="AM67" s="24" t="s">
        <v>84</v>
      </c>
      <c r="AN67" s="24">
        <v>2040</v>
      </c>
      <c r="AO67" s="46">
        <f t="shared" si="10"/>
        <v>14.995847806121171</v>
      </c>
      <c r="AP67" s="46">
        <f t="shared" si="11"/>
        <v>14.995847806121171</v>
      </c>
      <c r="AQ67" s="24" t="s">
        <v>86</v>
      </c>
      <c r="AR67" s="24" t="s">
        <v>81</v>
      </c>
      <c r="AS67" s="24" t="s">
        <v>82</v>
      </c>
      <c r="AV67" s="39" t="s">
        <v>42</v>
      </c>
      <c r="AW67" s="39" t="s">
        <v>79</v>
      </c>
      <c r="AX67" s="47" t="s">
        <v>80</v>
      </c>
      <c r="AY67" s="39">
        <v>2040</v>
      </c>
      <c r="AZ67" s="46">
        <f>ELC_prices_Balmorel_IT3!S5</f>
        <v>15.806510874713462</v>
      </c>
      <c r="BA67" s="46">
        <f t="shared" si="12"/>
        <v>15.806510874713462</v>
      </c>
      <c r="BB67" s="24" t="s">
        <v>88</v>
      </c>
      <c r="BC67" s="24" t="s">
        <v>81</v>
      </c>
      <c r="BD67" s="24" t="s">
        <v>82</v>
      </c>
      <c r="BE67" s="24"/>
      <c r="BF67" s="24" t="s">
        <v>42</v>
      </c>
      <c r="BG67" s="24" t="s">
        <v>79</v>
      </c>
      <c r="BH67" s="24" t="s">
        <v>84</v>
      </c>
      <c r="BI67" s="24">
        <v>2040</v>
      </c>
      <c r="BJ67" s="46">
        <f t="shared" si="13"/>
        <v>15.016185330977788</v>
      </c>
      <c r="BK67" s="46">
        <f t="shared" si="14"/>
        <v>15.016185330977788</v>
      </c>
      <c r="BL67" s="24" t="s">
        <v>89</v>
      </c>
      <c r="BM67" s="24" t="s">
        <v>81</v>
      </c>
      <c r="BN67" s="24" t="s">
        <v>82</v>
      </c>
      <c r="BS67" s="39" t="s">
        <v>42</v>
      </c>
      <c r="BT67" s="39" t="s">
        <v>79</v>
      </c>
      <c r="BU67" s="47" t="s">
        <v>80</v>
      </c>
      <c r="BV67" s="39">
        <v>2040</v>
      </c>
      <c r="BW67" s="78">
        <f>ELC_prices_Balmorel_IT3!P5</f>
        <v>9.8375049651157376</v>
      </c>
      <c r="BX67" s="77" t="s">
        <v>105</v>
      </c>
      <c r="BY67" s="77" t="s">
        <v>81</v>
      </c>
      <c r="BZ67" s="77" t="s">
        <v>82</v>
      </c>
      <c r="CA67" s="77"/>
      <c r="CB67" s="77" t="s">
        <v>42</v>
      </c>
      <c r="CC67" s="77" t="s">
        <v>79</v>
      </c>
      <c r="CD67" s="77" t="s">
        <v>84</v>
      </c>
      <c r="CE67" s="77">
        <v>2040</v>
      </c>
      <c r="CF67" s="78">
        <f t="shared" si="46"/>
        <v>9.3456297168599498</v>
      </c>
      <c r="CG67" s="77" t="s">
        <v>106</v>
      </c>
      <c r="CH67" s="77" t="s">
        <v>81</v>
      </c>
      <c r="CI67" s="77" t="s">
        <v>82</v>
      </c>
      <c r="CL67" s="39" t="s">
        <v>42</v>
      </c>
      <c r="CM67" s="39" t="s">
        <v>79</v>
      </c>
      <c r="CN67" s="47" t="s">
        <v>80</v>
      </c>
      <c r="CO67" s="39">
        <v>2040</v>
      </c>
      <c r="CP67" s="78">
        <f>+ELC_prices_Balmorel_IT3!R5</f>
        <v>10.122219874760798</v>
      </c>
      <c r="CQ67" s="77" t="s">
        <v>107</v>
      </c>
      <c r="CR67" s="77" t="s">
        <v>81</v>
      </c>
      <c r="CS67" s="77" t="s">
        <v>82</v>
      </c>
      <c r="CT67" s="77"/>
      <c r="CU67" s="77" t="s">
        <v>42</v>
      </c>
      <c r="CV67" s="77" t="s">
        <v>79</v>
      </c>
      <c r="CW67" s="77" t="s">
        <v>84</v>
      </c>
      <c r="CX67" s="77">
        <v>2040</v>
      </c>
      <c r="CY67" s="78">
        <f t="shared" si="47"/>
        <v>9.6161088810227575</v>
      </c>
      <c r="CZ67" s="77" t="s">
        <v>108</v>
      </c>
      <c r="DA67" s="77" t="s">
        <v>81</v>
      </c>
      <c r="DB67" s="77" t="s">
        <v>82</v>
      </c>
    </row>
    <row r="68" spans="1:106" x14ac:dyDescent="0.3">
      <c r="A68" s="39" t="s">
        <v>43</v>
      </c>
      <c r="B68" s="39" t="s">
        <v>79</v>
      </c>
      <c r="C68" s="47" t="s">
        <v>80</v>
      </c>
      <c r="D68" s="39">
        <v>2040</v>
      </c>
      <c r="E68" s="78">
        <f>ELC_prices_Balmorel_IT3!N6</f>
        <v>15.614458783274513</v>
      </c>
      <c r="F68" s="46">
        <f t="shared" ref="F68:H68" si="80">E68</f>
        <v>15.614458783274513</v>
      </c>
      <c r="G68" s="46">
        <f t="shared" si="80"/>
        <v>15.614458783274513</v>
      </c>
      <c r="H68" s="46">
        <f t="shared" si="80"/>
        <v>15.614458783274513</v>
      </c>
      <c r="I68" t="s">
        <v>83</v>
      </c>
      <c r="J68" t="s">
        <v>81</v>
      </c>
      <c r="K68" t="s">
        <v>82</v>
      </c>
      <c r="N68" t="s">
        <v>43</v>
      </c>
      <c r="O68" t="s">
        <v>79</v>
      </c>
      <c r="P68" t="s">
        <v>84</v>
      </c>
      <c r="Q68">
        <v>2040</v>
      </c>
      <c r="R68" s="46">
        <f t="shared" ref="R68:R98" si="81">E68*$M$1</f>
        <v>14.833735844110786</v>
      </c>
      <c r="S68" s="46">
        <f t="shared" ref="S68:S98" si="82">F68*$M$1</f>
        <v>14.833735844110786</v>
      </c>
      <c r="T68" s="46">
        <f t="shared" ref="T68:T98" si="83">G68*$M$1</f>
        <v>14.833735844110786</v>
      </c>
      <c r="U68" s="46">
        <f t="shared" ref="U68:U98" si="84">H68*$M$1</f>
        <v>14.833735844110786</v>
      </c>
      <c r="V68" s="24" t="s">
        <v>87</v>
      </c>
      <c r="W68" t="s">
        <v>81</v>
      </c>
      <c r="X68" t="s">
        <v>82</v>
      </c>
      <c r="AA68" s="39" t="s">
        <v>43</v>
      </c>
      <c r="AB68" s="39" t="s">
        <v>79</v>
      </c>
      <c r="AC68" s="47" t="s">
        <v>80</v>
      </c>
      <c r="AD68" s="39">
        <v>2040</v>
      </c>
      <c r="AE68" s="78">
        <f>ELC_prices_Balmorel_IT3!Q6</f>
        <v>15.60467753259022</v>
      </c>
      <c r="AF68" s="46">
        <f t="shared" ref="AF68:AF98" si="85">AE68</f>
        <v>15.60467753259022</v>
      </c>
      <c r="AG68" s="24" t="s">
        <v>85</v>
      </c>
      <c r="AH68" s="24" t="s">
        <v>81</v>
      </c>
      <c r="AI68" s="24" t="s">
        <v>82</v>
      </c>
      <c r="AJ68" s="24"/>
      <c r="AK68" s="24" t="s">
        <v>43</v>
      </c>
      <c r="AL68" s="24" t="s">
        <v>79</v>
      </c>
      <c r="AM68" s="24" t="s">
        <v>84</v>
      </c>
      <c r="AN68" s="24">
        <v>2040</v>
      </c>
      <c r="AO68" s="46">
        <f t="shared" ref="AO68:AO98" si="86">AE68*$M$1</f>
        <v>14.824443655960708</v>
      </c>
      <c r="AP68" s="46">
        <f t="shared" ref="AP68:AP98" si="87">AF68*$M$1</f>
        <v>14.824443655960708</v>
      </c>
      <c r="AQ68" s="24" t="s">
        <v>86</v>
      </c>
      <c r="AR68" s="24" t="s">
        <v>81</v>
      </c>
      <c r="AS68" s="24" t="s">
        <v>82</v>
      </c>
      <c r="AV68" s="39" t="s">
        <v>43</v>
      </c>
      <c r="AW68" s="39" t="s">
        <v>79</v>
      </c>
      <c r="AX68" s="47" t="s">
        <v>80</v>
      </c>
      <c r="AY68" s="39">
        <v>2040</v>
      </c>
      <c r="AZ68" s="78">
        <f>ELC_prices_Balmorel_IT3!S6</f>
        <v>15.62981506358002</v>
      </c>
      <c r="BA68" s="46">
        <f t="shared" ref="BA68:BA98" si="88">AZ68</f>
        <v>15.62981506358002</v>
      </c>
      <c r="BB68" s="24" t="s">
        <v>88</v>
      </c>
      <c r="BC68" s="24" t="s">
        <v>81</v>
      </c>
      <c r="BD68" s="24" t="s">
        <v>82</v>
      </c>
      <c r="BE68" s="24"/>
      <c r="BF68" s="24" t="s">
        <v>43</v>
      </c>
      <c r="BG68" s="24" t="s">
        <v>79</v>
      </c>
      <c r="BH68" s="24" t="s">
        <v>84</v>
      </c>
      <c r="BI68" s="24">
        <v>2040</v>
      </c>
      <c r="BJ68" s="46">
        <f t="shared" ref="BJ68:BJ98" si="89">AZ68*$M$1</f>
        <v>14.848324310401019</v>
      </c>
      <c r="BK68" s="46">
        <f t="shared" ref="BK68:BK98" si="90">BA68*$M$1</f>
        <v>14.848324310401019</v>
      </c>
      <c r="BL68" s="24" t="s">
        <v>89</v>
      </c>
      <c r="BM68" s="24" t="s">
        <v>81</v>
      </c>
      <c r="BN68" s="24" t="s">
        <v>82</v>
      </c>
      <c r="BS68" s="39" t="s">
        <v>43</v>
      </c>
      <c r="BT68" s="39" t="s">
        <v>79</v>
      </c>
      <c r="BU68" s="47" t="s">
        <v>80</v>
      </c>
      <c r="BV68" s="39">
        <v>2040</v>
      </c>
      <c r="BW68" s="78">
        <f>ELC_prices_Balmorel_IT3!P6</f>
        <v>9.7601687942095143</v>
      </c>
      <c r="BX68" s="77" t="s">
        <v>105</v>
      </c>
      <c r="BY68" s="77" t="s">
        <v>81</v>
      </c>
      <c r="BZ68" s="77" t="s">
        <v>82</v>
      </c>
      <c r="CA68" s="77"/>
      <c r="CB68" s="77" t="s">
        <v>43</v>
      </c>
      <c r="CC68" s="77" t="s">
        <v>79</v>
      </c>
      <c r="CD68" s="77" t="s">
        <v>84</v>
      </c>
      <c r="CE68" s="77">
        <v>2040</v>
      </c>
      <c r="CF68" s="78">
        <f t="shared" ref="CF68:CF98" si="91">BW68*$M$1</f>
        <v>9.2721603544990376</v>
      </c>
      <c r="CG68" s="77" t="s">
        <v>106</v>
      </c>
      <c r="CH68" s="77" t="s">
        <v>81</v>
      </c>
      <c r="CI68" s="77" t="s">
        <v>82</v>
      </c>
      <c r="CL68" s="39" t="s">
        <v>43</v>
      </c>
      <c r="CM68" s="39" t="s">
        <v>79</v>
      </c>
      <c r="CN68" s="47" t="s">
        <v>80</v>
      </c>
      <c r="CO68" s="39">
        <v>2040</v>
      </c>
      <c r="CP68" s="78">
        <f>+ELC_prices_Balmorel_IT3!R6</f>
        <v>10.038308107928309</v>
      </c>
      <c r="CQ68" s="77" t="s">
        <v>107</v>
      </c>
      <c r="CR68" s="77" t="s">
        <v>81</v>
      </c>
      <c r="CS68" s="77" t="s">
        <v>82</v>
      </c>
      <c r="CT68" s="77"/>
      <c r="CU68" s="77" t="s">
        <v>43</v>
      </c>
      <c r="CV68" s="77" t="s">
        <v>79</v>
      </c>
      <c r="CW68" s="77" t="s">
        <v>84</v>
      </c>
      <c r="CX68" s="77">
        <v>2040</v>
      </c>
      <c r="CY68" s="78">
        <f t="shared" ref="CY68:CY98" si="92">CP68*$M$1</f>
        <v>9.5363927025318933</v>
      </c>
      <c r="CZ68" s="77" t="s">
        <v>108</v>
      </c>
      <c r="DA68" s="77" t="s">
        <v>81</v>
      </c>
      <c r="DB68" s="77" t="s">
        <v>82</v>
      </c>
    </row>
    <row r="69" spans="1:106" x14ac:dyDescent="0.3">
      <c r="A69" s="39" t="s">
        <v>44</v>
      </c>
      <c r="B69" s="39" t="s">
        <v>79</v>
      </c>
      <c r="C69" s="47" t="s">
        <v>80</v>
      </c>
      <c r="D69" s="39">
        <v>2040</v>
      </c>
      <c r="E69" s="78">
        <f>ELC_prices_Balmorel_IT3!N7</f>
        <v>15.615496177812267</v>
      </c>
      <c r="F69" s="46">
        <f t="shared" ref="F69:H69" si="93">E69</f>
        <v>15.615496177812267</v>
      </c>
      <c r="G69" s="46">
        <f t="shared" si="93"/>
        <v>15.615496177812267</v>
      </c>
      <c r="H69" s="46">
        <f t="shared" si="93"/>
        <v>15.615496177812267</v>
      </c>
      <c r="I69" t="s">
        <v>83</v>
      </c>
      <c r="J69" t="s">
        <v>81</v>
      </c>
      <c r="K69" t="s">
        <v>82</v>
      </c>
      <c r="N69" t="s">
        <v>44</v>
      </c>
      <c r="O69" t="s">
        <v>79</v>
      </c>
      <c r="P69" t="s">
        <v>84</v>
      </c>
      <c r="Q69">
        <v>2040</v>
      </c>
      <c r="R69" s="46">
        <f t="shared" si="81"/>
        <v>14.834721368921652</v>
      </c>
      <c r="S69" s="46">
        <f t="shared" si="82"/>
        <v>14.834721368921652</v>
      </c>
      <c r="T69" s="46">
        <f t="shared" si="83"/>
        <v>14.834721368921652</v>
      </c>
      <c r="U69" s="46">
        <f t="shared" si="84"/>
        <v>14.834721368921652</v>
      </c>
      <c r="V69" s="24" t="s">
        <v>87</v>
      </c>
      <c r="W69" t="s">
        <v>81</v>
      </c>
      <c r="X69" t="s">
        <v>82</v>
      </c>
      <c r="AA69" s="39" t="s">
        <v>44</v>
      </c>
      <c r="AB69" s="39" t="s">
        <v>79</v>
      </c>
      <c r="AC69" s="47" t="s">
        <v>80</v>
      </c>
      <c r="AD69" s="39">
        <v>2040</v>
      </c>
      <c r="AE69" s="78">
        <f>ELC_prices_Balmorel_IT3!Q7</f>
        <v>15.604677439139499</v>
      </c>
      <c r="AF69" s="46">
        <f t="shared" si="85"/>
        <v>15.604677439139499</v>
      </c>
      <c r="AG69" s="24" t="s">
        <v>85</v>
      </c>
      <c r="AH69" s="24" t="s">
        <v>81</v>
      </c>
      <c r="AI69" s="24" t="s">
        <v>82</v>
      </c>
      <c r="AJ69" s="24"/>
      <c r="AK69" s="24" t="s">
        <v>44</v>
      </c>
      <c r="AL69" s="24" t="s">
        <v>79</v>
      </c>
      <c r="AM69" s="24" t="s">
        <v>84</v>
      </c>
      <c r="AN69" s="24">
        <v>2040</v>
      </c>
      <c r="AO69" s="46">
        <f t="shared" si="86"/>
        <v>14.824443567182524</v>
      </c>
      <c r="AP69" s="46">
        <f t="shared" si="87"/>
        <v>14.824443567182524</v>
      </c>
      <c r="AQ69" s="24" t="s">
        <v>86</v>
      </c>
      <c r="AR69" s="24" t="s">
        <v>81</v>
      </c>
      <c r="AS69" s="24" t="s">
        <v>82</v>
      </c>
      <c r="AV69" s="39" t="s">
        <v>44</v>
      </c>
      <c r="AW69" s="39" t="s">
        <v>79</v>
      </c>
      <c r="AX69" s="47" t="s">
        <v>80</v>
      </c>
      <c r="AY69" s="39">
        <v>2040</v>
      </c>
      <c r="AZ69" s="78">
        <f>ELC_prices_Balmorel_IT3!S7</f>
        <v>15.630282294553179</v>
      </c>
      <c r="BA69" s="46">
        <f t="shared" si="88"/>
        <v>15.630282294553179</v>
      </c>
      <c r="BB69" s="24" t="s">
        <v>88</v>
      </c>
      <c r="BC69" s="24" t="s">
        <v>81</v>
      </c>
      <c r="BD69" s="24" t="s">
        <v>82</v>
      </c>
      <c r="BE69" s="24"/>
      <c r="BF69" s="24" t="s">
        <v>44</v>
      </c>
      <c r="BG69" s="24" t="s">
        <v>79</v>
      </c>
      <c r="BH69" s="24" t="s">
        <v>84</v>
      </c>
      <c r="BI69" s="24">
        <v>2040</v>
      </c>
      <c r="BJ69" s="46">
        <f t="shared" si="89"/>
        <v>14.84876817982552</v>
      </c>
      <c r="BK69" s="46">
        <f t="shared" si="90"/>
        <v>14.84876817982552</v>
      </c>
      <c r="BL69" s="24" t="s">
        <v>89</v>
      </c>
      <c r="BM69" s="24" t="s">
        <v>81</v>
      </c>
      <c r="BN69" s="24" t="s">
        <v>82</v>
      </c>
      <c r="BS69" s="39" t="s">
        <v>44</v>
      </c>
      <c r="BT69" s="39" t="s">
        <v>79</v>
      </c>
      <c r="BU69" s="47" t="s">
        <v>80</v>
      </c>
      <c r="BV69" s="39">
        <v>2040</v>
      </c>
      <c r="BW69" s="78">
        <f>ELC_prices_Balmorel_IT3!P7</f>
        <v>9.7513666801040984</v>
      </c>
      <c r="BX69" s="77" t="s">
        <v>105</v>
      </c>
      <c r="BY69" s="77" t="s">
        <v>81</v>
      </c>
      <c r="BZ69" s="77" t="s">
        <v>82</v>
      </c>
      <c r="CA69" s="77"/>
      <c r="CB69" s="77" t="s">
        <v>44</v>
      </c>
      <c r="CC69" s="77" t="s">
        <v>79</v>
      </c>
      <c r="CD69" s="77" t="s">
        <v>84</v>
      </c>
      <c r="CE69" s="77">
        <v>2040</v>
      </c>
      <c r="CF69" s="78">
        <f t="shared" si="91"/>
        <v>9.2637983460988931</v>
      </c>
      <c r="CG69" s="77" t="s">
        <v>106</v>
      </c>
      <c r="CH69" s="77" t="s">
        <v>81</v>
      </c>
      <c r="CI69" s="77" t="s">
        <v>82</v>
      </c>
      <c r="CL69" s="39" t="s">
        <v>44</v>
      </c>
      <c r="CM69" s="39" t="s">
        <v>79</v>
      </c>
      <c r="CN69" s="47" t="s">
        <v>80</v>
      </c>
      <c r="CO69" s="39">
        <v>2040</v>
      </c>
      <c r="CP69" s="78">
        <f>+ELC_prices_Balmorel_IT3!R7</f>
        <v>10.031086576094905</v>
      </c>
      <c r="CQ69" s="77" t="s">
        <v>107</v>
      </c>
      <c r="CR69" s="77" t="s">
        <v>81</v>
      </c>
      <c r="CS69" s="77" t="s">
        <v>82</v>
      </c>
      <c r="CT69" s="77"/>
      <c r="CU69" s="77" t="s">
        <v>44</v>
      </c>
      <c r="CV69" s="77" t="s">
        <v>79</v>
      </c>
      <c r="CW69" s="77" t="s">
        <v>84</v>
      </c>
      <c r="CX69" s="77">
        <v>2040</v>
      </c>
      <c r="CY69" s="78">
        <f t="shared" si="92"/>
        <v>9.5295322472901596</v>
      </c>
      <c r="CZ69" s="77" t="s">
        <v>108</v>
      </c>
      <c r="DA69" s="77" t="s">
        <v>81</v>
      </c>
      <c r="DB69" s="77" t="s">
        <v>82</v>
      </c>
    </row>
    <row r="70" spans="1:106" x14ac:dyDescent="0.3">
      <c r="A70" s="39" t="s">
        <v>45</v>
      </c>
      <c r="B70" s="39" t="s">
        <v>79</v>
      </c>
      <c r="C70" s="47" t="s">
        <v>80</v>
      </c>
      <c r="D70" s="39">
        <v>2040</v>
      </c>
      <c r="E70" s="78">
        <f>ELC_prices_Balmorel_IT3!N8</f>
        <v>15.848290147868608</v>
      </c>
      <c r="F70" s="46">
        <f t="shared" ref="F70:H70" si="94">E70</f>
        <v>15.848290147868608</v>
      </c>
      <c r="G70" s="46">
        <f t="shared" si="94"/>
        <v>15.848290147868608</v>
      </c>
      <c r="H70" s="46">
        <f t="shared" si="94"/>
        <v>15.848290147868608</v>
      </c>
      <c r="I70" t="s">
        <v>83</v>
      </c>
      <c r="J70" t="s">
        <v>81</v>
      </c>
      <c r="K70" t="s">
        <v>82</v>
      </c>
      <c r="N70" t="s">
        <v>45</v>
      </c>
      <c r="O70" t="s">
        <v>79</v>
      </c>
      <c r="P70" t="s">
        <v>84</v>
      </c>
      <c r="Q70">
        <v>2040</v>
      </c>
      <c r="R70" s="46">
        <f t="shared" si="81"/>
        <v>15.055875640475177</v>
      </c>
      <c r="S70" s="46">
        <f t="shared" si="82"/>
        <v>15.055875640475177</v>
      </c>
      <c r="T70" s="46">
        <f t="shared" si="83"/>
        <v>15.055875640475177</v>
      </c>
      <c r="U70" s="46">
        <f t="shared" si="84"/>
        <v>15.055875640475177</v>
      </c>
      <c r="V70" s="24" t="s">
        <v>87</v>
      </c>
      <c r="W70" t="s">
        <v>81</v>
      </c>
      <c r="X70" t="s">
        <v>82</v>
      </c>
      <c r="AA70" s="39" t="s">
        <v>45</v>
      </c>
      <c r="AB70" s="39" t="s">
        <v>79</v>
      </c>
      <c r="AC70" s="47" t="s">
        <v>80</v>
      </c>
      <c r="AD70" s="39">
        <v>2040</v>
      </c>
      <c r="AE70" s="78">
        <f>ELC_prices_Balmorel_IT3!Q8</f>
        <v>15.837935209377127</v>
      </c>
      <c r="AF70" s="46">
        <f t="shared" si="85"/>
        <v>15.837935209377127</v>
      </c>
      <c r="AG70" s="24" t="s">
        <v>85</v>
      </c>
      <c r="AH70" s="24" t="s">
        <v>81</v>
      </c>
      <c r="AI70" s="24" t="s">
        <v>82</v>
      </c>
      <c r="AJ70" s="24"/>
      <c r="AK70" s="24" t="s">
        <v>45</v>
      </c>
      <c r="AL70" s="24" t="s">
        <v>79</v>
      </c>
      <c r="AM70" s="24" t="s">
        <v>84</v>
      </c>
      <c r="AN70" s="24">
        <v>2040</v>
      </c>
      <c r="AO70" s="46">
        <f t="shared" si="86"/>
        <v>15.04603844890827</v>
      </c>
      <c r="AP70" s="46">
        <f t="shared" si="87"/>
        <v>15.04603844890827</v>
      </c>
      <c r="AQ70" s="24" t="s">
        <v>86</v>
      </c>
      <c r="AR70" s="24" t="s">
        <v>81</v>
      </c>
      <c r="AS70" s="24" t="s">
        <v>82</v>
      </c>
      <c r="AV70" s="39" t="s">
        <v>45</v>
      </c>
      <c r="AW70" s="39" t="s">
        <v>79</v>
      </c>
      <c r="AX70" s="47" t="s">
        <v>80</v>
      </c>
      <c r="AY70" s="39">
        <v>2040</v>
      </c>
      <c r="AZ70" s="78">
        <f>ELC_prices_Balmorel_IT3!S8</f>
        <v>15.857930788633583</v>
      </c>
      <c r="BA70" s="46">
        <f t="shared" si="88"/>
        <v>15.857930788633583</v>
      </c>
      <c r="BB70" s="24" t="s">
        <v>88</v>
      </c>
      <c r="BC70" s="24" t="s">
        <v>81</v>
      </c>
      <c r="BD70" s="24" t="s">
        <v>82</v>
      </c>
      <c r="BE70" s="24"/>
      <c r="BF70" s="24" t="s">
        <v>45</v>
      </c>
      <c r="BG70" s="24" t="s">
        <v>79</v>
      </c>
      <c r="BH70" s="24" t="s">
        <v>84</v>
      </c>
      <c r="BI70" s="24">
        <v>2040</v>
      </c>
      <c r="BJ70" s="46">
        <f t="shared" si="89"/>
        <v>15.065034249201902</v>
      </c>
      <c r="BK70" s="46">
        <f t="shared" si="90"/>
        <v>15.065034249201902</v>
      </c>
      <c r="BL70" s="24" t="s">
        <v>89</v>
      </c>
      <c r="BM70" s="24" t="s">
        <v>81</v>
      </c>
      <c r="BN70" s="24" t="s">
        <v>82</v>
      </c>
      <c r="BS70" s="39" t="s">
        <v>45</v>
      </c>
      <c r="BT70" s="39" t="s">
        <v>79</v>
      </c>
      <c r="BU70" s="47" t="s">
        <v>80</v>
      </c>
      <c r="BV70" s="39">
        <v>2040</v>
      </c>
      <c r="BW70" s="78">
        <f>ELC_prices_Balmorel_IT3!P8</f>
        <v>9.8678342817644324</v>
      </c>
      <c r="BX70" s="77" t="s">
        <v>105</v>
      </c>
      <c r="BY70" s="77" t="s">
        <v>81</v>
      </c>
      <c r="BZ70" s="77" t="s">
        <v>82</v>
      </c>
      <c r="CA70" s="77"/>
      <c r="CB70" s="77" t="s">
        <v>45</v>
      </c>
      <c r="CC70" s="77" t="s">
        <v>79</v>
      </c>
      <c r="CD70" s="77" t="s">
        <v>84</v>
      </c>
      <c r="CE70" s="77">
        <v>2040</v>
      </c>
      <c r="CF70" s="78">
        <f t="shared" si="91"/>
        <v>9.3744425676762102</v>
      </c>
      <c r="CG70" s="77" t="s">
        <v>106</v>
      </c>
      <c r="CH70" s="77" t="s">
        <v>81</v>
      </c>
      <c r="CI70" s="77" t="s">
        <v>82</v>
      </c>
      <c r="CL70" s="39" t="s">
        <v>45</v>
      </c>
      <c r="CM70" s="39" t="s">
        <v>79</v>
      </c>
      <c r="CN70" s="47" t="s">
        <v>80</v>
      </c>
      <c r="CO70" s="39">
        <v>2040</v>
      </c>
      <c r="CP70" s="78">
        <f>+ELC_prices_Balmorel_IT3!R8</f>
        <v>10.1569264095262</v>
      </c>
      <c r="CQ70" s="77" t="s">
        <v>107</v>
      </c>
      <c r="CR70" s="77" t="s">
        <v>81</v>
      </c>
      <c r="CS70" s="77" t="s">
        <v>82</v>
      </c>
      <c r="CT70" s="77"/>
      <c r="CU70" s="77" t="s">
        <v>45</v>
      </c>
      <c r="CV70" s="77" t="s">
        <v>79</v>
      </c>
      <c r="CW70" s="77" t="s">
        <v>84</v>
      </c>
      <c r="CX70" s="77">
        <v>2040</v>
      </c>
      <c r="CY70" s="78">
        <f t="shared" si="92"/>
        <v>9.6490800890498889</v>
      </c>
      <c r="CZ70" s="77" t="s">
        <v>108</v>
      </c>
      <c r="DA70" s="77" t="s">
        <v>81</v>
      </c>
      <c r="DB70" s="77" t="s">
        <v>82</v>
      </c>
    </row>
    <row r="71" spans="1:106" x14ac:dyDescent="0.3">
      <c r="A71" s="39" t="s">
        <v>46</v>
      </c>
      <c r="B71" s="39" t="s">
        <v>79</v>
      </c>
      <c r="C71" s="47" t="s">
        <v>80</v>
      </c>
      <c r="D71" s="39">
        <v>2040</v>
      </c>
      <c r="E71" s="78">
        <f>ELC_prices_Balmorel_IT3!N9</f>
        <v>15.541110093569053</v>
      </c>
      <c r="F71" s="46">
        <f t="shared" ref="F71:H71" si="95">E71</f>
        <v>15.541110093569053</v>
      </c>
      <c r="G71" s="46">
        <f t="shared" si="95"/>
        <v>15.541110093569053</v>
      </c>
      <c r="H71" s="46">
        <f t="shared" si="95"/>
        <v>15.541110093569053</v>
      </c>
      <c r="I71" t="s">
        <v>83</v>
      </c>
      <c r="J71" t="s">
        <v>81</v>
      </c>
      <c r="K71" t="s">
        <v>82</v>
      </c>
      <c r="N71" t="s">
        <v>46</v>
      </c>
      <c r="O71" t="s">
        <v>79</v>
      </c>
      <c r="P71" t="s">
        <v>84</v>
      </c>
      <c r="Q71">
        <v>2040</v>
      </c>
      <c r="R71" s="46">
        <f t="shared" si="81"/>
        <v>14.7640545888906</v>
      </c>
      <c r="S71" s="46">
        <f t="shared" si="82"/>
        <v>14.7640545888906</v>
      </c>
      <c r="T71" s="46">
        <f t="shared" si="83"/>
        <v>14.7640545888906</v>
      </c>
      <c r="U71" s="46">
        <f t="shared" si="84"/>
        <v>14.7640545888906</v>
      </c>
      <c r="V71" s="24" t="s">
        <v>87</v>
      </c>
      <c r="W71" t="s">
        <v>81</v>
      </c>
      <c r="X71" t="s">
        <v>82</v>
      </c>
      <c r="AA71" s="39" t="s">
        <v>46</v>
      </c>
      <c r="AB71" s="39" t="s">
        <v>79</v>
      </c>
      <c r="AC71" s="47" t="s">
        <v>80</v>
      </c>
      <c r="AD71" s="39">
        <v>2040</v>
      </c>
      <c r="AE71" s="78">
        <f>ELC_prices_Balmorel_IT3!Q9</f>
        <v>15.527107283012972</v>
      </c>
      <c r="AF71" s="46">
        <f t="shared" si="85"/>
        <v>15.527107283012972</v>
      </c>
      <c r="AG71" s="24" t="s">
        <v>85</v>
      </c>
      <c r="AH71" s="24" t="s">
        <v>81</v>
      </c>
      <c r="AI71" s="24" t="s">
        <v>82</v>
      </c>
      <c r="AJ71" s="24"/>
      <c r="AK71" s="24" t="s">
        <v>46</v>
      </c>
      <c r="AL71" s="24" t="s">
        <v>79</v>
      </c>
      <c r="AM71" s="24" t="s">
        <v>84</v>
      </c>
      <c r="AN71" s="24">
        <v>2040</v>
      </c>
      <c r="AO71" s="46">
        <f t="shared" si="86"/>
        <v>14.750751918862322</v>
      </c>
      <c r="AP71" s="46">
        <f t="shared" si="87"/>
        <v>14.750751918862322</v>
      </c>
      <c r="AQ71" s="24" t="s">
        <v>86</v>
      </c>
      <c r="AR71" s="24" t="s">
        <v>81</v>
      </c>
      <c r="AS71" s="24" t="s">
        <v>82</v>
      </c>
      <c r="AV71" s="39" t="s">
        <v>46</v>
      </c>
      <c r="AW71" s="39" t="s">
        <v>79</v>
      </c>
      <c r="AX71" s="47" t="s">
        <v>80</v>
      </c>
      <c r="AY71" s="39">
        <v>2040</v>
      </c>
      <c r="AZ71" s="78">
        <f>ELC_prices_Balmorel_IT3!S9</f>
        <v>15.553309257588946</v>
      </c>
      <c r="BA71" s="46">
        <f t="shared" si="88"/>
        <v>15.553309257588946</v>
      </c>
      <c r="BB71" s="24" t="s">
        <v>88</v>
      </c>
      <c r="BC71" s="24" t="s">
        <v>81</v>
      </c>
      <c r="BD71" s="24" t="s">
        <v>82</v>
      </c>
      <c r="BE71" s="24"/>
      <c r="BF71" s="24" t="s">
        <v>46</v>
      </c>
      <c r="BG71" s="24" t="s">
        <v>79</v>
      </c>
      <c r="BH71" s="24" t="s">
        <v>84</v>
      </c>
      <c r="BI71" s="24">
        <v>2040</v>
      </c>
      <c r="BJ71" s="46">
        <f t="shared" si="89"/>
        <v>14.775643794709499</v>
      </c>
      <c r="BK71" s="46">
        <f t="shared" si="90"/>
        <v>14.775643794709499</v>
      </c>
      <c r="BL71" s="24" t="s">
        <v>89</v>
      </c>
      <c r="BM71" s="24" t="s">
        <v>81</v>
      </c>
      <c r="BN71" s="24" t="s">
        <v>82</v>
      </c>
      <c r="BS71" s="39" t="s">
        <v>46</v>
      </c>
      <c r="BT71" s="39" t="s">
        <v>79</v>
      </c>
      <c r="BU71" s="47" t="s">
        <v>80</v>
      </c>
      <c r="BV71" s="39">
        <v>2040</v>
      </c>
      <c r="BW71" s="78">
        <f>ELC_prices_Balmorel_IT3!P9</f>
        <v>9.7129425527739084</v>
      </c>
      <c r="BX71" s="77" t="s">
        <v>105</v>
      </c>
      <c r="BY71" s="77" t="s">
        <v>81</v>
      </c>
      <c r="BZ71" s="77" t="s">
        <v>82</v>
      </c>
      <c r="CA71" s="77"/>
      <c r="CB71" s="77" t="s">
        <v>46</v>
      </c>
      <c r="CC71" s="77" t="s">
        <v>79</v>
      </c>
      <c r="CD71" s="77" t="s">
        <v>84</v>
      </c>
      <c r="CE71" s="77">
        <v>2040</v>
      </c>
      <c r="CF71" s="78">
        <f t="shared" si="91"/>
        <v>9.2272954251352122</v>
      </c>
      <c r="CG71" s="77" t="s">
        <v>106</v>
      </c>
      <c r="CH71" s="77" t="s">
        <v>81</v>
      </c>
      <c r="CI71" s="77" t="s">
        <v>82</v>
      </c>
      <c r="CL71" s="39" t="s">
        <v>46</v>
      </c>
      <c r="CM71" s="39" t="s">
        <v>79</v>
      </c>
      <c r="CN71" s="47" t="s">
        <v>80</v>
      </c>
      <c r="CO71" s="39">
        <v>2040</v>
      </c>
      <c r="CP71" s="78">
        <f>+ELC_prices_Balmorel_IT3!R9</f>
        <v>9.9899522586035392</v>
      </c>
      <c r="CQ71" s="77" t="s">
        <v>107</v>
      </c>
      <c r="CR71" s="77" t="s">
        <v>81</v>
      </c>
      <c r="CS71" s="77" t="s">
        <v>82</v>
      </c>
      <c r="CT71" s="77"/>
      <c r="CU71" s="77" t="s">
        <v>46</v>
      </c>
      <c r="CV71" s="77" t="s">
        <v>79</v>
      </c>
      <c r="CW71" s="77" t="s">
        <v>84</v>
      </c>
      <c r="CX71" s="77">
        <v>2040</v>
      </c>
      <c r="CY71" s="78">
        <f t="shared" si="92"/>
        <v>9.4904546456733616</v>
      </c>
      <c r="CZ71" s="77" t="s">
        <v>108</v>
      </c>
      <c r="DA71" s="77" t="s">
        <v>81</v>
      </c>
      <c r="DB71" s="77" t="s">
        <v>82</v>
      </c>
    </row>
    <row r="72" spans="1:106" x14ac:dyDescent="0.3">
      <c r="A72" s="39" t="s">
        <v>47</v>
      </c>
      <c r="B72" s="39" t="s">
        <v>79</v>
      </c>
      <c r="C72" s="47" t="s">
        <v>80</v>
      </c>
      <c r="D72" s="39">
        <v>2040</v>
      </c>
      <c r="E72" s="78">
        <f>ELC_prices_Balmorel_IT3!N10</f>
        <v>15.541110093569117</v>
      </c>
      <c r="F72" s="46">
        <f t="shared" ref="F72:H72" si="96">E72</f>
        <v>15.541110093569117</v>
      </c>
      <c r="G72" s="46">
        <f t="shared" si="96"/>
        <v>15.541110093569117</v>
      </c>
      <c r="H72" s="46">
        <f t="shared" si="96"/>
        <v>15.541110093569117</v>
      </c>
      <c r="I72" t="s">
        <v>83</v>
      </c>
      <c r="J72" t="s">
        <v>81</v>
      </c>
      <c r="K72" t="s">
        <v>82</v>
      </c>
      <c r="N72" t="s">
        <v>47</v>
      </c>
      <c r="O72" t="s">
        <v>79</v>
      </c>
      <c r="P72" t="s">
        <v>84</v>
      </c>
      <c r="Q72">
        <v>2040</v>
      </c>
      <c r="R72" s="46">
        <f t="shared" si="81"/>
        <v>14.76405458889066</v>
      </c>
      <c r="S72" s="46">
        <f t="shared" si="82"/>
        <v>14.76405458889066</v>
      </c>
      <c r="T72" s="46">
        <f t="shared" si="83"/>
        <v>14.76405458889066</v>
      </c>
      <c r="U72" s="46">
        <f t="shared" si="84"/>
        <v>14.76405458889066</v>
      </c>
      <c r="V72" s="24" t="s">
        <v>87</v>
      </c>
      <c r="W72" t="s">
        <v>81</v>
      </c>
      <c r="X72" t="s">
        <v>82</v>
      </c>
      <c r="AA72" s="39" t="s">
        <v>47</v>
      </c>
      <c r="AB72" s="39" t="s">
        <v>79</v>
      </c>
      <c r="AC72" s="47" t="s">
        <v>80</v>
      </c>
      <c r="AD72" s="39">
        <v>2040</v>
      </c>
      <c r="AE72" s="78">
        <f>ELC_prices_Balmorel_IT3!Q10</f>
        <v>15.529168024985092</v>
      </c>
      <c r="AF72" s="46">
        <f t="shared" si="85"/>
        <v>15.529168024985092</v>
      </c>
      <c r="AG72" s="24" t="s">
        <v>85</v>
      </c>
      <c r="AH72" s="24" t="s">
        <v>81</v>
      </c>
      <c r="AI72" s="24" t="s">
        <v>82</v>
      </c>
      <c r="AJ72" s="24"/>
      <c r="AK72" s="24" t="s">
        <v>47</v>
      </c>
      <c r="AL72" s="24" t="s">
        <v>79</v>
      </c>
      <c r="AM72" s="24" t="s">
        <v>84</v>
      </c>
      <c r="AN72" s="24">
        <v>2040</v>
      </c>
      <c r="AO72" s="46">
        <f t="shared" si="86"/>
        <v>14.752709623735836</v>
      </c>
      <c r="AP72" s="46">
        <f t="shared" si="87"/>
        <v>14.752709623735836</v>
      </c>
      <c r="AQ72" s="24" t="s">
        <v>86</v>
      </c>
      <c r="AR72" s="24" t="s">
        <v>81</v>
      </c>
      <c r="AS72" s="24" t="s">
        <v>82</v>
      </c>
      <c r="AV72" s="39" t="s">
        <v>47</v>
      </c>
      <c r="AW72" s="39" t="s">
        <v>79</v>
      </c>
      <c r="AX72" s="47" t="s">
        <v>80</v>
      </c>
      <c r="AY72" s="39">
        <v>2040</v>
      </c>
      <c r="AZ72" s="78">
        <f>ELC_prices_Balmorel_IT3!S10</f>
        <v>15.553309257588971</v>
      </c>
      <c r="BA72" s="46">
        <f t="shared" si="88"/>
        <v>15.553309257588971</v>
      </c>
      <c r="BB72" s="24" t="s">
        <v>88</v>
      </c>
      <c r="BC72" s="24" t="s">
        <v>81</v>
      </c>
      <c r="BD72" s="24" t="s">
        <v>82</v>
      </c>
      <c r="BE72" s="24"/>
      <c r="BF72" s="24" t="s">
        <v>47</v>
      </c>
      <c r="BG72" s="24" t="s">
        <v>79</v>
      </c>
      <c r="BH72" s="24" t="s">
        <v>84</v>
      </c>
      <c r="BI72" s="24">
        <v>2040</v>
      </c>
      <c r="BJ72" s="46">
        <f t="shared" si="89"/>
        <v>14.775643794709522</v>
      </c>
      <c r="BK72" s="46">
        <f t="shared" si="90"/>
        <v>14.775643794709522</v>
      </c>
      <c r="BL72" s="24" t="s">
        <v>89</v>
      </c>
      <c r="BM72" s="24" t="s">
        <v>81</v>
      </c>
      <c r="BN72" s="24" t="s">
        <v>82</v>
      </c>
      <c r="BS72" s="39" t="s">
        <v>47</v>
      </c>
      <c r="BT72" s="39" t="s">
        <v>79</v>
      </c>
      <c r="BU72" s="47" t="s">
        <v>80</v>
      </c>
      <c r="BV72" s="39">
        <v>2040</v>
      </c>
      <c r="BW72" s="78">
        <f>ELC_prices_Balmorel_IT3!P10</f>
        <v>9.7129444840888404</v>
      </c>
      <c r="BX72" s="77" t="s">
        <v>105</v>
      </c>
      <c r="BY72" s="77" t="s">
        <v>81</v>
      </c>
      <c r="BZ72" s="77" t="s">
        <v>82</v>
      </c>
      <c r="CA72" s="77"/>
      <c r="CB72" s="77" t="s">
        <v>47</v>
      </c>
      <c r="CC72" s="77" t="s">
        <v>79</v>
      </c>
      <c r="CD72" s="77" t="s">
        <v>84</v>
      </c>
      <c r="CE72" s="77">
        <v>2040</v>
      </c>
      <c r="CF72" s="78">
        <f t="shared" si="91"/>
        <v>9.2272972598843985</v>
      </c>
      <c r="CG72" s="77" t="s">
        <v>106</v>
      </c>
      <c r="CH72" s="77" t="s">
        <v>81</v>
      </c>
      <c r="CI72" s="77" t="s">
        <v>82</v>
      </c>
      <c r="CL72" s="39" t="s">
        <v>47</v>
      </c>
      <c r="CM72" s="39" t="s">
        <v>79</v>
      </c>
      <c r="CN72" s="47" t="s">
        <v>80</v>
      </c>
      <c r="CO72" s="39">
        <v>2040</v>
      </c>
      <c r="CP72" s="78">
        <f>+ELC_prices_Balmorel_IT3!R10</f>
        <v>9.991113985716213</v>
      </c>
      <c r="CQ72" s="77" t="s">
        <v>107</v>
      </c>
      <c r="CR72" s="77" t="s">
        <v>81</v>
      </c>
      <c r="CS72" s="77" t="s">
        <v>82</v>
      </c>
      <c r="CT72" s="77"/>
      <c r="CU72" s="77" t="s">
        <v>47</v>
      </c>
      <c r="CV72" s="77" t="s">
        <v>79</v>
      </c>
      <c r="CW72" s="77" t="s">
        <v>84</v>
      </c>
      <c r="CX72" s="77">
        <v>2040</v>
      </c>
      <c r="CY72" s="78">
        <f t="shared" si="92"/>
        <v>9.4915582864304024</v>
      </c>
      <c r="CZ72" s="77" t="s">
        <v>108</v>
      </c>
      <c r="DA72" s="77" t="s">
        <v>81</v>
      </c>
      <c r="DB72" s="77" t="s">
        <v>82</v>
      </c>
    </row>
    <row r="73" spans="1:106" x14ac:dyDescent="0.3">
      <c r="A73" s="39" t="s">
        <v>48</v>
      </c>
      <c r="B73" s="39" t="s">
        <v>79</v>
      </c>
      <c r="C73" s="47" t="s">
        <v>80</v>
      </c>
      <c r="D73" s="39">
        <v>2040</v>
      </c>
      <c r="E73" s="78">
        <f>ELC_prices_Balmorel_IT3!N11</f>
        <v>15.541110093569117</v>
      </c>
      <c r="F73" s="46">
        <f t="shared" ref="F73:H73" si="97">E73</f>
        <v>15.541110093569117</v>
      </c>
      <c r="G73" s="46">
        <f t="shared" si="97"/>
        <v>15.541110093569117</v>
      </c>
      <c r="H73" s="46">
        <f t="shared" si="97"/>
        <v>15.541110093569117</v>
      </c>
      <c r="I73" t="s">
        <v>83</v>
      </c>
      <c r="J73" t="s">
        <v>81</v>
      </c>
      <c r="K73" t="s">
        <v>82</v>
      </c>
      <c r="N73" t="s">
        <v>48</v>
      </c>
      <c r="O73" t="s">
        <v>79</v>
      </c>
      <c r="P73" t="s">
        <v>84</v>
      </c>
      <c r="Q73">
        <v>2040</v>
      </c>
      <c r="R73" s="46">
        <f t="shared" si="81"/>
        <v>14.76405458889066</v>
      </c>
      <c r="S73" s="46">
        <f t="shared" si="82"/>
        <v>14.76405458889066</v>
      </c>
      <c r="T73" s="46">
        <f t="shared" si="83"/>
        <v>14.76405458889066</v>
      </c>
      <c r="U73" s="46">
        <f t="shared" si="84"/>
        <v>14.76405458889066</v>
      </c>
      <c r="V73" s="24" t="s">
        <v>87</v>
      </c>
      <c r="W73" t="s">
        <v>81</v>
      </c>
      <c r="X73" t="s">
        <v>82</v>
      </c>
      <c r="AA73" s="39" t="s">
        <v>48</v>
      </c>
      <c r="AB73" s="39" t="s">
        <v>79</v>
      </c>
      <c r="AC73" s="47" t="s">
        <v>80</v>
      </c>
      <c r="AD73" s="39">
        <v>2040</v>
      </c>
      <c r="AE73" s="78">
        <f>ELC_prices_Balmorel_IT3!Q11</f>
        <v>15.529168024985092</v>
      </c>
      <c r="AF73" s="46">
        <f t="shared" si="85"/>
        <v>15.529168024985092</v>
      </c>
      <c r="AG73" s="24" t="s">
        <v>85</v>
      </c>
      <c r="AH73" s="24" t="s">
        <v>81</v>
      </c>
      <c r="AI73" s="24" t="s">
        <v>82</v>
      </c>
      <c r="AJ73" s="24"/>
      <c r="AK73" s="24" t="s">
        <v>48</v>
      </c>
      <c r="AL73" s="24" t="s">
        <v>79</v>
      </c>
      <c r="AM73" s="24" t="s">
        <v>84</v>
      </c>
      <c r="AN73" s="24">
        <v>2040</v>
      </c>
      <c r="AO73" s="46">
        <f t="shared" si="86"/>
        <v>14.752709623735836</v>
      </c>
      <c r="AP73" s="46">
        <f t="shared" si="87"/>
        <v>14.752709623735836</v>
      </c>
      <c r="AQ73" s="24" t="s">
        <v>86</v>
      </c>
      <c r="AR73" s="24" t="s">
        <v>81</v>
      </c>
      <c r="AS73" s="24" t="s">
        <v>82</v>
      </c>
      <c r="AV73" s="39" t="s">
        <v>48</v>
      </c>
      <c r="AW73" s="39" t="s">
        <v>79</v>
      </c>
      <c r="AX73" s="47" t="s">
        <v>80</v>
      </c>
      <c r="AY73" s="39">
        <v>2040</v>
      </c>
      <c r="AZ73" s="78">
        <f>ELC_prices_Balmorel_IT3!S11</f>
        <v>15.553309257588971</v>
      </c>
      <c r="BA73" s="46">
        <f t="shared" si="88"/>
        <v>15.553309257588971</v>
      </c>
      <c r="BB73" s="24" t="s">
        <v>88</v>
      </c>
      <c r="BC73" s="24" t="s">
        <v>81</v>
      </c>
      <c r="BD73" s="24" t="s">
        <v>82</v>
      </c>
      <c r="BE73" s="24"/>
      <c r="BF73" s="24" t="s">
        <v>48</v>
      </c>
      <c r="BG73" s="24" t="s">
        <v>79</v>
      </c>
      <c r="BH73" s="24" t="s">
        <v>84</v>
      </c>
      <c r="BI73" s="24">
        <v>2040</v>
      </c>
      <c r="BJ73" s="46">
        <f t="shared" si="89"/>
        <v>14.775643794709522</v>
      </c>
      <c r="BK73" s="46">
        <f t="shared" si="90"/>
        <v>14.775643794709522</v>
      </c>
      <c r="BL73" s="24" t="s">
        <v>89</v>
      </c>
      <c r="BM73" s="24" t="s">
        <v>81</v>
      </c>
      <c r="BN73" s="24" t="s">
        <v>82</v>
      </c>
      <c r="BS73" s="39" t="s">
        <v>48</v>
      </c>
      <c r="BT73" s="39" t="s">
        <v>79</v>
      </c>
      <c r="BU73" s="47" t="s">
        <v>80</v>
      </c>
      <c r="BV73" s="39">
        <v>2040</v>
      </c>
      <c r="BW73" s="78">
        <f>ELC_prices_Balmorel_IT3!P11</f>
        <v>9.7129425527739457</v>
      </c>
      <c r="BX73" s="77" t="s">
        <v>105</v>
      </c>
      <c r="BY73" s="77" t="s">
        <v>81</v>
      </c>
      <c r="BZ73" s="77" t="s">
        <v>82</v>
      </c>
      <c r="CA73" s="77"/>
      <c r="CB73" s="77" t="s">
        <v>48</v>
      </c>
      <c r="CC73" s="77" t="s">
        <v>79</v>
      </c>
      <c r="CD73" s="77" t="s">
        <v>84</v>
      </c>
      <c r="CE73" s="77">
        <v>2040</v>
      </c>
      <c r="CF73" s="78">
        <f t="shared" si="91"/>
        <v>9.2272954251352477</v>
      </c>
      <c r="CG73" s="77" t="s">
        <v>106</v>
      </c>
      <c r="CH73" s="77" t="s">
        <v>81</v>
      </c>
      <c r="CI73" s="77" t="s">
        <v>82</v>
      </c>
      <c r="CL73" s="39" t="s">
        <v>48</v>
      </c>
      <c r="CM73" s="39" t="s">
        <v>79</v>
      </c>
      <c r="CN73" s="47" t="s">
        <v>80</v>
      </c>
      <c r="CO73" s="39">
        <v>2040</v>
      </c>
      <c r="CP73" s="78">
        <f>+ELC_prices_Balmorel_IT3!R11</f>
        <v>9.9858862137093123</v>
      </c>
      <c r="CQ73" s="77" t="s">
        <v>107</v>
      </c>
      <c r="CR73" s="77" t="s">
        <v>81</v>
      </c>
      <c r="CS73" s="77" t="s">
        <v>82</v>
      </c>
      <c r="CT73" s="77"/>
      <c r="CU73" s="77" t="s">
        <v>48</v>
      </c>
      <c r="CV73" s="77" t="s">
        <v>79</v>
      </c>
      <c r="CW73" s="77" t="s">
        <v>84</v>
      </c>
      <c r="CX73" s="77">
        <v>2040</v>
      </c>
      <c r="CY73" s="78">
        <f t="shared" si="92"/>
        <v>9.4865919030238466</v>
      </c>
      <c r="CZ73" s="77" t="s">
        <v>108</v>
      </c>
      <c r="DA73" s="77" t="s">
        <v>81</v>
      </c>
      <c r="DB73" s="77" t="s">
        <v>82</v>
      </c>
    </row>
    <row r="74" spans="1:106" x14ac:dyDescent="0.3">
      <c r="A74" s="39" t="s">
        <v>49</v>
      </c>
      <c r="B74" s="39" t="s">
        <v>79</v>
      </c>
      <c r="C74" s="47" t="s">
        <v>80</v>
      </c>
      <c r="D74" s="39">
        <v>2040</v>
      </c>
      <c r="E74" s="78">
        <f>ELC_prices_Balmorel_IT3!N12</f>
        <v>15.541110093569117</v>
      </c>
      <c r="F74" s="46">
        <f t="shared" ref="F74:H74" si="98">E74</f>
        <v>15.541110093569117</v>
      </c>
      <c r="G74" s="46">
        <f t="shared" si="98"/>
        <v>15.541110093569117</v>
      </c>
      <c r="H74" s="46">
        <f t="shared" si="98"/>
        <v>15.541110093569117</v>
      </c>
      <c r="I74" t="s">
        <v>83</v>
      </c>
      <c r="J74" t="s">
        <v>81</v>
      </c>
      <c r="K74" t="s">
        <v>82</v>
      </c>
      <c r="N74" t="s">
        <v>49</v>
      </c>
      <c r="O74" t="s">
        <v>79</v>
      </c>
      <c r="P74" t="s">
        <v>84</v>
      </c>
      <c r="Q74">
        <v>2040</v>
      </c>
      <c r="R74" s="46">
        <f t="shared" si="81"/>
        <v>14.76405458889066</v>
      </c>
      <c r="S74" s="46">
        <f t="shared" si="82"/>
        <v>14.76405458889066</v>
      </c>
      <c r="T74" s="46">
        <f t="shared" si="83"/>
        <v>14.76405458889066</v>
      </c>
      <c r="U74" s="46">
        <f t="shared" si="84"/>
        <v>14.76405458889066</v>
      </c>
      <c r="V74" s="24" t="s">
        <v>87</v>
      </c>
      <c r="W74" t="s">
        <v>81</v>
      </c>
      <c r="X74" t="s">
        <v>82</v>
      </c>
      <c r="AA74" s="39" t="s">
        <v>49</v>
      </c>
      <c r="AB74" s="39" t="s">
        <v>79</v>
      </c>
      <c r="AC74" s="47" t="s">
        <v>80</v>
      </c>
      <c r="AD74" s="39">
        <v>2040</v>
      </c>
      <c r="AE74" s="78">
        <f>ELC_prices_Balmorel_IT3!Q12</f>
        <v>15.526386023322811</v>
      </c>
      <c r="AF74" s="46">
        <f t="shared" si="85"/>
        <v>15.526386023322811</v>
      </c>
      <c r="AG74" s="24" t="s">
        <v>85</v>
      </c>
      <c r="AH74" s="24" t="s">
        <v>81</v>
      </c>
      <c r="AI74" s="24" t="s">
        <v>82</v>
      </c>
      <c r="AJ74" s="24"/>
      <c r="AK74" s="24" t="s">
        <v>49</v>
      </c>
      <c r="AL74" s="24" t="s">
        <v>79</v>
      </c>
      <c r="AM74" s="24" t="s">
        <v>84</v>
      </c>
      <c r="AN74" s="24">
        <v>2040</v>
      </c>
      <c r="AO74" s="46">
        <f t="shared" si="86"/>
        <v>14.750066722156669</v>
      </c>
      <c r="AP74" s="46">
        <f t="shared" si="87"/>
        <v>14.750066722156669</v>
      </c>
      <c r="AQ74" s="24" t="s">
        <v>86</v>
      </c>
      <c r="AR74" s="24" t="s">
        <v>81</v>
      </c>
      <c r="AS74" s="24" t="s">
        <v>82</v>
      </c>
      <c r="AV74" s="39" t="s">
        <v>49</v>
      </c>
      <c r="AW74" s="39" t="s">
        <v>79</v>
      </c>
      <c r="AX74" s="47" t="s">
        <v>80</v>
      </c>
      <c r="AY74" s="39">
        <v>2040</v>
      </c>
      <c r="AZ74" s="78">
        <f>ELC_prices_Balmorel_IT3!S12</f>
        <v>15.553309257588971</v>
      </c>
      <c r="BA74" s="46">
        <f t="shared" si="88"/>
        <v>15.553309257588971</v>
      </c>
      <c r="BB74" s="24" t="s">
        <v>88</v>
      </c>
      <c r="BC74" s="24" t="s">
        <v>81</v>
      </c>
      <c r="BD74" s="24" t="s">
        <v>82</v>
      </c>
      <c r="BE74" s="24"/>
      <c r="BF74" s="24" t="s">
        <v>49</v>
      </c>
      <c r="BG74" s="24" t="s">
        <v>79</v>
      </c>
      <c r="BH74" s="24" t="s">
        <v>84</v>
      </c>
      <c r="BI74" s="24">
        <v>2040</v>
      </c>
      <c r="BJ74" s="46">
        <f t="shared" si="89"/>
        <v>14.775643794709522</v>
      </c>
      <c r="BK74" s="46">
        <f t="shared" si="90"/>
        <v>14.775643794709522</v>
      </c>
      <c r="BL74" s="24" t="s">
        <v>89</v>
      </c>
      <c r="BM74" s="24" t="s">
        <v>81</v>
      </c>
      <c r="BN74" s="24" t="s">
        <v>82</v>
      </c>
      <c r="BS74" s="39" t="s">
        <v>49</v>
      </c>
      <c r="BT74" s="39" t="s">
        <v>79</v>
      </c>
      <c r="BU74" s="47" t="s">
        <v>80</v>
      </c>
      <c r="BV74" s="39">
        <v>2040</v>
      </c>
      <c r="BW74" s="78">
        <f>ELC_prices_Balmorel_IT3!P12</f>
        <v>9.7129433252999036</v>
      </c>
      <c r="BX74" s="77" t="s">
        <v>105</v>
      </c>
      <c r="BY74" s="77" t="s">
        <v>81</v>
      </c>
      <c r="BZ74" s="77" t="s">
        <v>82</v>
      </c>
      <c r="CA74" s="77"/>
      <c r="CB74" s="77" t="s">
        <v>49</v>
      </c>
      <c r="CC74" s="77" t="s">
        <v>79</v>
      </c>
      <c r="CD74" s="77" t="s">
        <v>84</v>
      </c>
      <c r="CE74" s="77">
        <v>2040</v>
      </c>
      <c r="CF74" s="78">
        <f t="shared" si="91"/>
        <v>9.2272961590349087</v>
      </c>
      <c r="CG74" s="77" t="s">
        <v>106</v>
      </c>
      <c r="CH74" s="77" t="s">
        <v>81</v>
      </c>
      <c r="CI74" s="77" t="s">
        <v>82</v>
      </c>
      <c r="CL74" s="39" t="s">
        <v>49</v>
      </c>
      <c r="CM74" s="39" t="s">
        <v>79</v>
      </c>
      <c r="CN74" s="47" t="s">
        <v>80</v>
      </c>
      <c r="CO74" s="39">
        <v>2040</v>
      </c>
      <c r="CP74" s="78">
        <f>+ELC_prices_Balmorel_IT3!R12</f>
        <v>9.991113985716213</v>
      </c>
      <c r="CQ74" s="77" t="s">
        <v>107</v>
      </c>
      <c r="CR74" s="77" t="s">
        <v>81</v>
      </c>
      <c r="CS74" s="77" t="s">
        <v>82</v>
      </c>
      <c r="CT74" s="77"/>
      <c r="CU74" s="77" t="s">
        <v>49</v>
      </c>
      <c r="CV74" s="77" t="s">
        <v>79</v>
      </c>
      <c r="CW74" s="77" t="s">
        <v>84</v>
      </c>
      <c r="CX74" s="77">
        <v>2040</v>
      </c>
      <c r="CY74" s="78">
        <f t="shared" si="92"/>
        <v>9.4915582864304024</v>
      </c>
      <c r="CZ74" s="77" t="s">
        <v>108</v>
      </c>
      <c r="DA74" s="77" t="s">
        <v>81</v>
      </c>
      <c r="DB74" s="77" t="s">
        <v>82</v>
      </c>
    </row>
    <row r="75" spans="1:106" x14ac:dyDescent="0.3">
      <c r="A75" s="39" t="s">
        <v>50</v>
      </c>
      <c r="B75" s="39" t="s">
        <v>79</v>
      </c>
      <c r="C75" s="47" t="s">
        <v>80</v>
      </c>
      <c r="D75" s="39">
        <v>2040</v>
      </c>
      <c r="E75" s="78">
        <f>ELC_prices_Balmorel_IT3!N13</f>
        <v>3.549154489350709</v>
      </c>
      <c r="F75" s="46">
        <f t="shared" ref="F75:H75" si="99">E75</f>
        <v>3.549154489350709</v>
      </c>
      <c r="G75" s="46">
        <f t="shared" si="99"/>
        <v>3.549154489350709</v>
      </c>
      <c r="H75" s="46">
        <f t="shared" si="99"/>
        <v>3.549154489350709</v>
      </c>
      <c r="I75" t="s">
        <v>83</v>
      </c>
      <c r="J75" t="s">
        <v>81</v>
      </c>
      <c r="K75" t="s">
        <v>82</v>
      </c>
      <c r="N75" t="s">
        <v>50</v>
      </c>
      <c r="O75" t="s">
        <v>79</v>
      </c>
      <c r="P75" t="s">
        <v>84</v>
      </c>
      <c r="Q75">
        <v>2040</v>
      </c>
      <c r="R75" s="46">
        <f t="shared" si="81"/>
        <v>3.3716967648831733</v>
      </c>
      <c r="S75" s="46">
        <f t="shared" si="82"/>
        <v>3.3716967648831733</v>
      </c>
      <c r="T75" s="46">
        <f t="shared" si="83"/>
        <v>3.3716967648831733</v>
      </c>
      <c r="U75" s="46">
        <f t="shared" si="84"/>
        <v>3.3716967648831733</v>
      </c>
      <c r="V75" s="24" t="s">
        <v>87</v>
      </c>
      <c r="W75" t="s">
        <v>81</v>
      </c>
      <c r="X75" t="s">
        <v>82</v>
      </c>
      <c r="AA75" s="39" t="s">
        <v>50</v>
      </c>
      <c r="AB75" s="39" t="s">
        <v>79</v>
      </c>
      <c r="AC75" s="47" t="s">
        <v>80</v>
      </c>
      <c r="AD75" s="39">
        <v>2040</v>
      </c>
      <c r="AE75" s="78">
        <f>ELC_prices_Balmorel_IT3!Q13</f>
        <v>3.477502077846339</v>
      </c>
      <c r="AF75" s="46">
        <f t="shared" si="85"/>
        <v>3.477502077846339</v>
      </c>
      <c r="AG75" s="24" t="s">
        <v>85</v>
      </c>
      <c r="AH75" s="24" t="s">
        <v>81</v>
      </c>
      <c r="AI75" s="24" t="s">
        <v>82</v>
      </c>
      <c r="AJ75" s="24"/>
      <c r="AK75" s="24" t="s">
        <v>50</v>
      </c>
      <c r="AL75" s="24" t="s">
        <v>79</v>
      </c>
      <c r="AM75" s="24" t="s">
        <v>84</v>
      </c>
      <c r="AN75" s="24">
        <v>2040</v>
      </c>
      <c r="AO75" s="46">
        <f t="shared" si="86"/>
        <v>3.3036269739540218</v>
      </c>
      <c r="AP75" s="46">
        <f t="shared" si="87"/>
        <v>3.3036269739540218</v>
      </c>
      <c r="AQ75" s="24" t="s">
        <v>86</v>
      </c>
      <c r="AR75" s="24" t="s">
        <v>81</v>
      </c>
      <c r="AS75" s="24" t="s">
        <v>82</v>
      </c>
      <c r="AV75" s="39" t="s">
        <v>50</v>
      </c>
      <c r="AW75" s="39" t="s">
        <v>79</v>
      </c>
      <c r="AX75" s="47" t="s">
        <v>80</v>
      </c>
      <c r="AY75" s="39">
        <v>2040</v>
      </c>
      <c r="AZ75" s="78">
        <f>ELC_prices_Balmorel_IT3!S13</f>
        <v>3.622488528142398</v>
      </c>
      <c r="BA75" s="46">
        <f t="shared" si="88"/>
        <v>3.622488528142398</v>
      </c>
      <c r="BB75" s="24" t="s">
        <v>88</v>
      </c>
      <c r="BC75" s="24" t="s">
        <v>81</v>
      </c>
      <c r="BD75" s="24" t="s">
        <v>82</v>
      </c>
      <c r="BE75" s="24"/>
      <c r="BF75" s="24" t="s">
        <v>50</v>
      </c>
      <c r="BG75" s="24" t="s">
        <v>79</v>
      </c>
      <c r="BH75" s="24" t="s">
        <v>84</v>
      </c>
      <c r="BI75" s="24">
        <v>2040</v>
      </c>
      <c r="BJ75" s="46">
        <f t="shared" si="89"/>
        <v>3.4413641017352781</v>
      </c>
      <c r="BK75" s="46">
        <f t="shared" si="90"/>
        <v>3.4413641017352781</v>
      </c>
      <c r="BL75" s="24" t="s">
        <v>89</v>
      </c>
      <c r="BM75" s="24" t="s">
        <v>81</v>
      </c>
      <c r="BN75" s="24" t="s">
        <v>82</v>
      </c>
      <c r="BS75" s="39" t="s">
        <v>50</v>
      </c>
      <c r="BT75" s="39" t="s">
        <v>79</v>
      </c>
      <c r="BU75" s="47" t="s">
        <v>80</v>
      </c>
      <c r="BV75" s="39">
        <v>2040</v>
      </c>
      <c r="BW75" s="78">
        <f>ELC_prices_Balmorel_IT3!P13</f>
        <v>3.9208000354535488</v>
      </c>
      <c r="BX75" s="77" t="s">
        <v>105</v>
      </c>
      <c r="BY75" s="77" t="s">
        <v>81</v>
      </c>
      <c r="BZ75" s="77" t="s">
        <v>82</v>
      </c>
      <c r="CA75" s="77"/>
      <c r="CB75" s="77" t="s">
        <v>50</v>
      </c>
      <c r="CC75" s="77" t="s">
        <v>79</v>
      </c>
      <c r="CD75" s="77" t="s">
        <v>84</v>
      </c>
      <c r="CE75" s="77">
        <v>2040</v>
      </c>
      <c r="CF75" s="78">
        <f t="shared" si="91"/>
        <v>3.7247600336808713</v>
      </c>
      <c r="CG75" s="77" t="s">
        <v>106</v>
      </c>
      <c r="CH75" s="77" t="s">
        <v>81</v>
      </c>
      <c r="CI75" s="77" t="s">
        <v>82</v>
      </c>
      <c r="CL75" s="39" t="s">
        <v>50</v>
      </c>
      <c r="CM75" s="39" t="s">
        <v>79</v>
      </c>
      <c r="CN75" s="47" t="s">
        <v>80</v>
      </c>
      <c r="CO75" s="39">
        <v>2040</v>
      </c>
      <c r="CP75" s="78">
        <f>+ELC_prices_Balmorel_IT3!R13</f>
        <v>3.7639958449699398</v>
      </c>
      <c r="CQ75" s="77" t="s">
        <v>107</v>
      </c>
      <c r="CR75" s="77" t="s">
        <v>81</v>
      </c>
      <c r="CS75" s="77" t="s">
        <v>82</v>
      </c>
      <c r="CT75" s="77"/>
      <c r="CU75" s="77" t="s">
        <v>50</v>
      </c>
      <c r="CV75" s="77" t="s">
        <v>79</v>
      </c>
      <c r="CW75" s="77" t="s">
        <v>84</v>
      </c>
      <c r="CX75" s="77">
        <v>2040</v>
      </c>
      <c r="CY75" s="78">
        <f t="shared" si="92"/>
        <v>3.5757960527214427</v>
      </c>
      <c r="CZ75" s="77" t="s">
        <v>108</v>
      </c>
      <c r="DA75" s="77" t="s">
        <v>81</v>
      </c>
      <c r="DB75" s="77" t="s">
        <v>82</v>
      </c>
    </row>
    <row r="76" spans="1:106" x14ac:dyDescent="0.3">
      <c r="A76" s="39" t="s">
        <v>51</v>
      </c>
      <c r="B76" s="39" t="s">
        <v>79</v>
      </c>
      <c r="C76" s="47" t="s">
        <v>80</v>
      </c>
      <c r="D76" s="39">
        <v>2040</v>
      </c>
      <c r="E76" s="78">
        <f>ELC_prices_Balmorel_IT3!N14</f>
        <v>3.5491544893507059</v>
      </c>
      <c r="F76" s="46">
        <f t="shared" ref="F76:H76" si="100">E76</f>
        <v>3.5491544893507059</v>
      </c>
      <c r="G76" s="46">
        <f t="shared" si="100"/>
        <v>3.5491544893507059</v>
      </c>
      <c r="H76" s="46">
        <f t="shared" si="100"/>
        <v>3.5491544893507059</v>
      </c>
      <c r="I76" t="s">
        <v>83</v>
      </c>
      <c r="J76" t="s">
        <v>81</v>
      </c>
      <c r="K76" t="s">
        <v>82</v>
      </c>
      <c r="N76" t="s">
        <v>51</v>
      </c>
      <c r="O76" t="s">
        <v>79</v>
      </c>
      <c r="P76" t="s">
        <v>84</v>
      </c>
      <c r="Q76">
        <v>2040</v>
      </c>
      <c r="R76" s="46">
        <f t="shared" si="81"/>
        <v>3.3716967648831706</v>
      </c>
      <c r="S76" s="46">
        <f t="shared" si="82"/>
        <v>3.3716967648831706</v>
      </c>
      <c r="T76" s="46">
        <f t="shared" si="83"/>
        <v>3.3716967648831706</v>
      </c>
      <c r="U76" s="46">
        <f t="shared" si="84"/>
        <v>3.3716967648831706</v>
      </c>
      <c r="V76" s="24" t="s">
        <v>87</v>
      </c>
      <c r="W76" t="s">
        <v>81</v>
      </c>
      <c r="X76" t="s">
        <v>82</v>
      </c>
      <c r="AA76" s="39" t="s">
        <v>51</v>
      </c>
      <c r="AB76" s="39" t="s">
        <v>79</v>
      </c>
      <c r="AC76" s="47" t="s">
        <v>80</v>
      </c>
      <c r="AD76" s="39">
        <v>2040</v>
      </c>
      <c r="AE76" s="78">
        <f>ELC_prices_Balmorel_IT3!Q14</f>
        <v>3.4775020778463395</v>
      </c>
      <c r="AF76" s="46">
        <f t="shared" si="85"/>
        <v>3.4775020778463395</v>
      </c>
      <c r="AG76" s="24" t="s">
        <v>85</v>
      </c>
      <c r="AH76" s="24" t="s">
        <v>81</v>
      </c>
      <c r="AI76" s="24" t="s">
        <v>82</v>
      </c>
      <c r="AJ76" s="24"/>
      <c r="AK76" s="24" t="s">
        <v>51</v>
      </c>
      <c r="AL76" s="24" t="s">
        <v>79</v>
      </c>
      <c r="AM76" s="24" t="s">
        <v>84</v>
      </c>
      <c r="AN76" s="24">
        <v>2040</v>
      </c>
      <c r="AO76" s="46">
        <f t="shared" si="86"/>
        <v>3.3036269739540223</v>
      </c>
      <c r="AP76" s="46">
        <f t="shared" si="87"/>
        <v>3.3036269739540223</v>
      </c>
      <c r="AQ76" s="24" t="s">
        <v>86</v>
      </c>
      <c r="AR76" s="24" t="s">
        <v>81</v>
      </c>
      <c r="AS76" s="24" t="s">
        <v>82</v>
      </c>
      <c r="AV76" s="39" t="s">
        <v>51</v>
      </c>
      <c r="AW76" s="39" t="s">
        <v>79</v>
      </c>
      <c r="AX76" s="47" t="s">
        <v>80</v>
      </c>
      <c r="AY76" s="39">
        <v>2040</v>
      </c>
      <c r="AZ76" s="78">
        <f>ELC_prices_Balmorel_IT3!S14</f>
        <v>3.6224885281423882</v>
      </c>
      <c r="BA76" s="46">
        <f t="shared" si="88"/>
        <v>3.6224885281423882</v>
      </c>
      <c r="BB76" s="24" t="s">
        <v>88</v>
      </c>
      <c r="BC76" s="24" t="s">
        <v>81</v>
      </c>
      <c r="BD76" s="24" t="s">
        <v>82</v>
      </c>
      <c r="BE76" s="24"/>
      <c r="BF76" s="24" t="s">
        <v>51</v>
      </c>
      <c r="BG76" s="24" t="s">
        <v>79</v>
      </c>
      <c r="BH76" s="24" t="s">
        <v>84</v>
      </c>
      <c r="BI76" s="24">
        <v>2040</v>
      </c>
      <c r="BJ76" s="46">
        <f t="shared" si="89"/>
        <v>3.4413641017352687</v>
      </c>
      <c r="BK76" s="46">
        <f t="shared" si="90"/>
        <v>3.4413641017352687</v>
      </c>
      <c r="BL76" s="24" t="s">
        <v>89</v>
      </c>
      <c r="BM76" s="24" t="s">
        <v>81</v>
      </c>
      <c r="BN76" s="24" t="s">
        <v>82</v>
      </c>
      <c r="BS76" s="39" t="s">
        <v>51</v>
      </c>
      <c r="BT76" s="39" t="s">
        <v>79</v>
      </c>
      <c r="BU76" s="47" t="s">
        <v>80</v>
      </c>
      <c r="BV76" s="39">
        <v>2040</v>
      </c>
      <c r="BW76" s="78">
        <f>ELC_prices_Balmorel_IT3!P14</f>
        <v>3.9208000354535661</v>
      </c>
      <c r="BX76" s="77" t="s">
        <v>105</v>
      </c>
      <c r="BY76" s="77" t="s">
        <v>81</v>
      </c>
      <c r="BZ76" s="77" t="s">
        <v>82</v>
      </c>
      <c r="CA76" s="77"/>
      <c r="CB76" s="77" t="s">
        <v>51</v>
      </c>
      <c r="CC76" s="77" t="s">
        <v>79</v>
      </c>
      <c r="CD76" s="77" t="s">
        <v>84</v>
      </c>
      <c r="CE76" s="77">
        <v>2040</v>
      </c>
      <c r="CF76" s="78">
        <f t="shared" si="91"/>
        <v>3.7247600336808877</v>
      </c>
      <c r="CG76" s="77" t="s">
        <v>106</v>
      </c>
      <c r="CH76" s="77" t="s">
        <v>81</v>
      </c>
      <c r="CI76" s="77" t="s">
        <v>82</v>
      </c>
      <c r="CL76" s="39" t="s">
        <v>51</v>
      </c>
      <c r="CM76" s="39" t="s">
        <v>79</v>
      </c>
      <c r="CN76" s="47" t="s">
        <v>80</v>
      </c>
      <c r="CO76" s="39">
        <v>2040</v>
      </c>
      <c r="CP76" s="78">
        <f>+ELC_prices_Balmorel_IT3!R14</f>
        <v>3.7639958449699398</v>
      </c>
      <c r="CQ76" s="77" t="s">
        <v>107</v>
      </c>
      <c r="CR76" s="77" t="s">
        <v>81</v>
      </c>
      <c r="CS76" s="77" t="s">
        <v>82</v>
      </c>
      <c r="CT76" s="77"/>
      <c r="CU76" s="77" t="s">
        <v>51</v>
      </c>
      <c r="CV76" s="77" t="s">
        <v>79</v>
      </c>
      <c r="CW76" s="77" t="s">
        <v>84</v>
      </c>
      <c r="CX76" s="77">
        <v>2040</v>
      </c>
      <c r="CY76" s="78">
        <f t="shared" si="92"/>
        <v>3.5757960527214427</v>
      </c>
      <c r="CZ76" s="77" t="s">
        <v>108</v>
      </c>
      <c r="DA76" s="77" t="s">
        <v>81</v>
      </c>
      <c r="DB76" s="77" t="s">
        <v>82</v>
      </c>
    </row>
    <row r="77" spans="1:106" x14ac:dyDescent="0.3">
      <c r="A77" s="39" t="s">
        <v>52</v>
      </c>
      <c r="B77" s="39" t="s">
        <v>79</v>
      </c>
      <c r="C77" s="47" t="s">
        <v>80</v>
      </c>
      <c r="D77" s="39">
        <v>2040</v>
      </c>
      <c r="E77" s="78">
        <f>ELC_prices_Balmorel_IT3!N15</f>
        <v>3.5491544893507059</v>
      </c>
      <c r="F77" s="46">
        <f t="shared" ref="F77:H77" si="101">E77</f>
        <v>3.5491544893507059</v>
      </c>
      <c r="G77" s="46">
        <f t="shared" si="101"/>
        <v>3.5491544893507059</v>
      </c>
      <c r="H77" s="46">
        <f t="shared" si="101"/>
        <v>3.5491544893507059</v>
      </c>
      <c r="I77" t="s">
        <v>83</v>
      </c>
      <c r="J77" t="s">
        <v>81</v>
      </c>
      <c r="K77" t="s">
        <v>82</v>
      </c>
      <c r="N77" t="s">
        <v>52</v>
      </c>
      <c r="O77" t="s">
        <v>79</v>
      </c>
      <c r="P77" t="s">
        <v>84</v>
      </c>
      <c r="Q77">
        <v>2040</v>
      </c>
      <c r="R77" s="46">
        <f t="shared" si="81"/>
        <v>3.3716967648831706</v>
      </c>
      <c r="S77" s="46">
        <f t="shared" si="82"/>
        <v>3.3716967648831706</v>
      </c>
      <c r="T77" s="46">
        <f t="shared" si="83"/>
        <v>3.3716967648831706</v>
      </c>
      <c r="U77" s="46">
        <f t="shared" si="84"/>
        <v>3.3716967648831706</v>
      </c>
      <c r="V77" s="24" t="s">
        <v>87</v>
      </c>
      <c r="W77" t="s">
        <v>81</v>
      </c>
      <c r="X77" t="s">
        <v>82</v>
      </c>
      <c r="AA77" s="39" t="s">
        <v>52</v>
      </c>
      <c r="AB77" s="39" t="s">
        <v>79</v>
      </c>
      <c r="AC77" s="47" t="s">
        <v>80</v>
      </c>
      <c r="AD77" s="39">
        <v>2040</v>
      </c>
      <c r="AE77" s="78">
        <f>ELC_prices_Balmorel_IT3!Q15</f>
        <v>3.4775020778463395</v>
      </c>
      <c r="AF77" s="46">
        <f t="shared" si="85"/>
        <v>3.4775020778463395</v>
      </c>
      <c r="AG77" s="24" t="s">
        <v>85</v>
      </c>
      <c r="AH77" s="24" t="s">
        <v>81</v>
      </c>
      <c r="AI77" s="24" t="s">
        <v>82</v>
      </c>
      <c r="AJ77" s="24"/>
      <c r="AK77" s="24" t="s">
        <v>52</v>
      </c>
      <c r="AL77" s="24" t="s">
        <v>79</v>
      </c>
      <c r="AM77" s="24" t="s">
        <v>84</v>
      </c>
      <c r="AN77" s="24">
        <v>2040</v>
      </c>
      <c r="AO77" s="46">
        <f t="shared" si="86"/>
        <v>3.3036269739540223</v>
      </c>
      <c r="AP77" s="46">
        <f t="shared" si="87"/>
        <v>3.3036269739540223</v>
      </c>
      <c r="AQ77" s="24" t="s">
        <v>86</v>
      </c>
      <c r="AR77" s="24" t="s">
        <v>81</v>
      </c>
      <c r="AS77" s="24" t="s">
        <v>82</v>
      </c>
      <c r="AV77" s="39" t="s">
        <v>52</v>
      </c>
      <c r="AW77" s="39" t="s">
        <v>79</v>
      </c>
      <c r="AX77" s="47" t="s">
        <v>80</v>
      </c>
      <c r="AY77" s="39">
        <v>2040</v>
      </c>
      <c r="AZ77" s="78">
        <f>ELC_prices_Balmorel_IT3!S15</f>
        <v>3.6224885281423882</v>
      </c>
      <c r="BA77" s="46">
        <f t="shared" si="88"/>
        <v>3.6224885281423882</v>
      </c>
      <c r="BB77" s="24" t="s">
        <v>88</v>
      </c>
      <c r="BC77" s="24" t="s">
        <v>81</v>
      </c>
      <c r="BD77" s="24" t="s">
        <v>82</v>
      </c>
      <c r="BE77" s="24"/>
      <c r="BF77" s="24" t="s">
        <v>52</v>
      </c>
      <c r="BG77" s="24" t="s">
        <v>79</v>
      </c>
      <c r="BH77" s="24" t="s">
        <v>84</v>
      </c>
      <c r="BI77" s="24">
        <v>2040</v>
      </c>
      <c r="BJ77" s="46">
        <f t="shared" si="89"/>
        <v>3.4413641017352687</v>
      </c>
      <c r="BK77" s="46">
        <f t="shared" si="90"/>
        <v>3.4413641017352687</v>
      </c>
      <c r="BL77" s="24" t="s">
        <v>89</v>
      </c>
      <c r="BM77" s="24" t="s">
        <v>81</v>
      </c>
      <c r="BN77" s="24" t="s">
        <v>82</v>
      </c>
      <c r="BS77" s="39" t="s">
        <v>52</v>
      </c>
      <c r="BT77" s="39" t="s">
        <v>79</v>
      </c>
      <c r="BU77" s="47" t="s">
        <v>80</v>
      </c>
      <c r="BV77" s="39">
        <v>2040</v>
      </c>
      <c r="BW77" s="78">
        <f>ELC_prices_Balmorel_IT3!P15</f>
        <v>3.9208000354535661</v>
      </c>
      <c r="BX77" s="77" t="s">
        <v>105</v>
      </c>
      <c r="BY77" s="77" t="s">
        <v>81</v>
      </c>
      <c r="BZ77" s="77" t="s">
        <v>82</v>
      </c>
      <c r="CA77" s="77"/>
      <c r="CB77" s="77" t="s">
        <v>52</v>
      </c>
      <c r="CC77" s="77" t="s">
        <v>79</v>
      </c>
      <c r="CD77" s="77" t="s">
        <v>84</v>
      </c>
      <c r="CE77" s="77">
        <v>2040</v>
      </c>
      <c r="CF77" s="78">
        <f t="shared" si="91"/>
        <v>3.7247600336808877</v>
      </c>
      <c r="CG77" s="77" t="s">
        <v>106</v>
      </c>
      <c r="CH77" s="77" t="s">
        <v>81</v>
      </c>
      <c r="CI77" s="77" t="s">
        <v>82</v>
      </c>
      <c r="CL77" s="39" t="s">
        <v>52</v>
      </c>
      <c r="CM77" s="39" t="s">
        <v>79</v>
      </c>
      <c r="CN77" s="47" t="s">
        <v>80</v>
      </c>
      <c r="CO77" s="39">
        <v>2040</v>
      </c>
      <c r="CP77" s="78">
        <f>+ELC_prices_Balmorel_IT3!R15</f>
        <v>3.7639958449699398</v>
      </c>
      <c r="CQ77" s="77" t="s">
        <v>107</v>
      </c>
      <c r="CR77" s="77" t="s">
        <v>81</v>
      </c>
      <c r="CS77" s="77" t="s">
        <v>82</v>
      </c>
      <c r="CT77" s="77"/>
      <c r="CU77" s="77" t="s">
        <v>52</v>
      </c>
      <c r="CV77" s="77" t="s">
        <v>79</v>
      </c>
      <c r="CW77" s="77" t="s">
        <v>84</v>
      </c>
      <c r="CX77" s="77">
        <v>2040</v>
      </c>
      <c r="CY77" s="78">
        <f t="shared" si="92"/>
        <v>3.5757960527214427</v>
      </c>
      <c r="CZ77" s="77" t="s">
        <v>108</v>
      </c>
      <c r="DA77" s="77" t="s">
        <v>81</v>
      </c>
      <c r="DB77" s="77" t="s">
        <v>82</v>
      </c>
    </row>
    <row r="78" spans="1:106" x14ac:dyDescent="0.3">
      <c r="A78" s="39" t="s">
        <v>53</v>
      </c>
      <c r="B78" s="39" t="s">
        <v>79</v>
      </c>
      <c r="C78" s="47" t="s">
        <v>80</v>
      </c>
      <c r="D78" s="39">
        <v>2040</v>
      </c>
      <c r="E78" s="78">
        <f>ELC_prices_Balmorel_IT3!N16</f>
        <v>3.5491544893507059</v>
      </c>
      <c r="F78" s="46">
        <f t="shared" ref="F78:H78" si="102">E78</f>
        <v>3.5491544893507059</v>
      </c>
      <c r="G78" s="46">
        <f t="shared" si="102"/>
        <v>3.5491544893507059</v>
      </c>
      <c r="H78" s="46">
        <f t="shared" si="102"/>
        <v>3.5491544893507059</v>
      </c>
      <c r="I78" t="s">
        <v>83</v>
      </c>
      <c r="J78" t="s">
        <v>81</v>
      </c>
      <c r="K78" t="s">
        <v>82</v>
      </c>
      <c r="N78" t="s">
        <v>53</v>
      </c>
      <c r="O78" t="s">
        <v>79</v>
      </c>
      <c r="P78" t="s">
        <v>84</v>
      </c>
      <c r="Q78">
        <v>2040</v>
      </c>
      <c r="R78" s="46">
        <f t="shared" si="81"/>
        <v>3.3716967648831706</v>
      </c>
      <c r="S78" s="46">
        <f t="shared" si="82"/>
        <v>3.3716967648831706</v>
      </c>
      <c r="T78" s="46">
        <f t="shared" si="83"/>
        <v>3.3716967648831706</v>
      </c>
      <c r="U78" s="46">
        <f t="shared" si="84"/>
        <v>3.3716967648831706</v>
      </c>
      <c r="V78" s="24" t="s">
        <v>87</v>
      </c>
      <c r="W78" t="s">
        <v>81</v>
      </c>
      <c r="X78" t="s">
        <v>82</v>
      </c>
      <c r="AA78" s="39" t="s">
        <v>53</v>
      </c>
      <c r="AB78" s="39" t="s">
        <v>79</v>
      </c>
      <c r="AC78" s="47" t="s">
        <v>80</v>
      </c>
      <c r="AD78" s="39">
        <v>2040</v>
      </c>
      <c r="AE78" s="78">
        <f>ELC_prices_Balmorel_IT3!Q16</f>
        <v>3.4775020778463395</v>
      </c>
      <c r="AF78" s="46">
        <f t="shared" si="85"/>
        <v>3.4775020778463395</v>
      </c>
      <c r="AG78" s="24" t="s">
        <v>85</v>
      </c>
      <c r="AH78" s="24" t="s">
        <v>81</v>
      </c>
      <c r="AI78" s="24" t="s">
        <v>82</v>
      </c>
      <c r="AJ78" s="24"/>
      <c r="AK78" s="24" t="s">
        <v>53</v>
      </c>
      <c r="AL78" s="24" t="s">
        <v>79</v>
      </c>
      <c r="AM78" s="24" t="s">
        <v>84</v>
      </c>
      <c r="AN78" s="24">
        <v>2040</v>
      </c>
      <c r="AO78" s="46">
        <f t="shared" si="86"/>
        <v>3.3036269739540223</v>
      </c>
      <c r="AP78" s="46">
        <f t="shared" si="87"/>
        <v>3.3036269739540223</v>
      </c>
      <c r="AQ78" s="24" t="s">
        <v>86</v>
      </c>
      <c r="AR78" s="24" t="s">
        <v>81</v>
      </c>
      <c r="AS78" s="24" t="s">
        <v>82</v>
      </c>
      <c r="AV78" s="39" t="s">
        <v>53</v>
      </c>
      <c r="AW78" s="39" t="s">
        <v>79</v>
      </c>
      <c r="AX78" s="47" t="s">
        <v>80</v>
      </c>
      <c r="AY78" s="39">
        <v>2040</v>
      </c>
      <c r="AZ78" s="78">
        <f>ELC_prices_Balmorel_IT3!S16</f>
        <v>3.6224885281423882</v>
      </c>
      <c r="BA78" s="46">
        <f t="shared" si="88"/>
        <v>3.6224885281423882</v>
      </c>
      <c r="BB78" s="24" t="s">
        <v>88</v>
      </c>
      <c r="BC78" s="24" t="s">
        <v>81</v>
      </c>
      <c r="BD78" s="24" t="s">
        <v>82</v>
      </c>
      <c r="BE78" s="24"/>
      <c r="BF78" s="24" t="s">
        <v>53</v>
      </c>
      <c r="BG78" s="24" t="s">
        <v>79</v>
      </c>
      <c r="BH78" s="24" t="s">
        <v>84</v>
      </c>
      <c r="BI78" s="24">
        <v>2040</v>
      </c>
      <c r="BJ78" s="46">
        <f t="shared" si="89"/>
        <v>3.4413641017352687</v>
      </c>
      <c r="BK78" s="46">
        <f t="shared" si="90"/>
        <v>3.4413641017352687</v>
      </c>
      <c r="BL78" s="24" t="s">
        <v>89</v>
      </c>
      <c r="BM78" s="24" t="s">
        <v>81</v>
      </c>
      <c r="BN78" s="24" t="s">
        <v>82</v>
      </c>
      <c r="BS78" s="39" t="s">
        <v>53</v>
      </c>
      <c r="BT78" s="39" t="s">
        <v>79</v>
      </c>
      <c r="BU78" s="47" t="s">
        <v>80</v>
      </c>
      <c r="BV78" s="39">
        <v>2040</v>
      </c>
      <c r="BW78" s="78">
        <f>ELC_prices_Balmorel_IT3!P16</f>
        <v>3.9208000354535661</v>
      </c>
      <c r="BX78" s="77" t="s">
        <v>105</v>
      </c>
      <c r="BY78" s="77" t="s">
        <v>81</v>
      </c>
      <c r="BZ78" s="77" t="s">
        <v>82</v>
      </c>
      <c r="CA78" s="77"/>
      <c r="CB78" s="77" t="s">
        <v>53</v>
      </c>
      <c r="CC78" s="77" t="s">
        <v>79</v>
      </c>
      <c r="CD78" s="77" t="s">
        <v>84</v>
      </c>
      <c r="CE78" s="77">
        <v>2040</v>
      </c>
      <c r="CF78" s="78">
        <f t="shared" si="91"/>
        <v>3.7247600336808877</v>
      </c>
      <c r="CG78" s="77" t="s">
        <v>106</v>
      </c>
      <c r="CH78" s="77" t="s">
        <v>81</v>
      </c>
      <c r="CI78" s="77" t="s">
        <v>82</v>
      </c>
      <c r="CL78" s="39" t="s">
        <v>53</v>
      </c>
      <c r="CM78" s="39" t="s">
        <v>79</v>
      </c>
      <c r="CN78" s="47" t="s">
        <v>80</v>
      </c>
      <c r="CO78" s="39">
        <v>2040</v>
      </c>
      <c r="CP78" s="78">
        <f>+ELC_prices_Balmorel_IT3!R16</f>
        <v>3.7639958449699398</v>
      </c>
      <c r="CQ78" s="77" t="s">
        <v>107</v>
      </c>
      <c r="CR78" s="77" t="s">
        <v>81</v>
      </c>
      <c r="CS78" s="77" t="s">
        <v>82</v>
      </c>
      <c r="CT78" s="77"/>
      <c r="CU78" s="77" t="s">
        <v>53</v>
      </c>
      <c r="CV78" s="77" t="s">
        <v>79</v>
      </c>
      <c r="CW78" s="77" t="s">
        <v>84</v>
      </c>
      <c r="CX78" s="77">
        <v>2040</v>
      </c>
      <c r="CY78" s="78">
        <f t="shared" si="92"/>
        <v>3.5757960527214427</v>
      </c>
      <c r="CZ78" s="77" t="s">
        <v>108</v>
      </c>
      <c r="DA78" s="77" t="s">
        <v>81</v>
      </c>
      <c r="DB78" s="77" t="s">
        <v>82</v>
      </c>
    </row>
    <row r="79" spans="1:106" x14ac:dyDescent="0.3">
      <c r="A79" s="39" t="s">
        <v>54</v>
      </c>
      <c r="B79" s="39" t="s">
        <v>79</v>
      </c>
      <c r="C79" s="47" t="s">
        <v>80</v>
      </c>
      <c r="D79" s="39">
        <v>2040</v>
      </c>
      <c r="E79" s="78">
        <f>ELC_prices_Balmorel_IT3!N17</f>
        <v>3.5491544893507045</v>
      </c>
      <c r="F79" s="46">
        <f t="shared" ref="F79:H79" si="103">E79</f>
        <v>3.5491544893507045</v>
      </c>
      <c r="G79" s="46">
        <f t="shared" si="103"/>
        <v>3.5491544893507045</v>
      </c>
      <c r="H79" s="46">
        <f t="shared" si="103"/>
        <v>3.5491544893507045</v>
      </c>
      <c r="I79" t="s">
        <v>83</v>
      </c>
      <c r="J79" t="s">
        <v>81</v>
      </c>
      <c r="K79" t="s">
        <v>82</v>
      </c>
      <c r="N79" t="s">
        <v>54</v>
      </c>
      <c r="O79" t="s">
        <v>79</v>
      </c>
      <c r="P79" t="s">
        <v>84</v>
      </c>
      <c r="Q79">
        <v>2040</v>
      </c>
      <c r="R79" s="46">
        <f t="shared" si="81"/>
        <v>3.3716967648831693</v>
      </c>
      <c r="S79" s="46">
        <f t="shared" si="82"/>
        <v>3.3716967648831693</v>
      </c>
      <c r="T79" s="46">
        <f t="shared" si="83"/>
        <v>3.3716967648831693</v>
      </c>
      <c r="U79" s="46">
        <f t="shared" si="84"/>
        <v>3.3716967648831693</v>
      </c>
      <c r="V79" s="24" t="s">
        <v>87</v>
      </c>
      <c r="W79" t="s">
        <v>81</v>
      </c>
      <c r="X79" t="s">
        <v>82</v>
      </c>
      <c r="AA79" s="39" t="s">
        <v>54</v>
      </c>
      <c r="AB79" s="39" t="s">
        <v>79</v>
      </c>
      <c r="AC79" s="47" t="s">
        <v>80</v>
      </c>
      <c r="AD79" s="39">
        <v>2040</v>
      </c>
      <c r="AE79" s="78">
        <f>ELC_prices_Balmorel_IT3!Q17</f>
        <v>3.4775020778463395</v>
      </c>
      <c r="AF79" s="46">
        <f t="shared" si="85"/>
        <v>3.4775020778463395</v>
      </c>
      <c r="AG79" s="24" t="s">
        <v>85</v>
      </c>
      <c r="AH79" s="24" t="s">
        <v>81</v>
      </c>
      <c r="AI79" s="24" t="s">
        <v>82</v>
      </c>
      <c r="AJ79" s="24"/>
      <c r="AK79" s="24" t="s">
        <v>54</v>
      </c>
      <c r="AL79" s="24" t="s">
        <v>79</v>
      </c>
      <c r="AM79" s="24" t="s">
        <v>84</v>
      </c>
      <c r="AN79" s="24">
        <v>2040</v>
      </c>
      <c r="AO79" s="46">
        <f t="shared" si="86"/>
        <v>3.3036269739540223</v>
      </c>
      <c r="AP79" s="46">
        <f t="shared" si="87"/>
        <v>3.3036269739540223</v>
      </c>
      <c r="AQ79" s="24" t="s">
        <v>86</v>
      </c>
      <c r="AR79" s="24" t="s">
        <v>81</v>
      </c>
      <c r="AS79" s="24" t="s">
        <v>82</v>
      </c>
      <c r="AV79" s="39" t="s">
        <v>54</v>
      </c>
      <c r="AW79" s="39" t="s">
        <v>79</v>
      </c>
      <c r="AX79" s="47" t="s">
        <v>80</v>
      </c>
      <c r="AY79" s="39">
        <v>2040</v>
      </c>
      <c r="AZ79" s="78">
        <f>ELC_prices_Balmorel_IT3!S17</f>
        <v>3.6224885281423833</v>
      </c>
      <c r="BA79" s="46">
        <f t="shared" si="88"/>
        <v>3.6224885281423833</v>
      </c>
      <c r="BB79" s="24" t="s">
        <v>88</v>
      </c>
      <c r="BC79" s="24" t="s">
        <v>81</v>
      </c>
      <c r="BD79" s="24" t="s">
        <v>82</v>
      </c>
      <c r="BE79" s="24"/>
      <c r="BF79" s="24" t="s">
        <v>54</v>
      </c>
      <c r="BG79" s="24" t="s">
        <v>79</v>
      </c>
      <c r="BH79" s="24" t="s">
        <v>84</v>
      </c>
      <c r="BI79" s="24">
        <v>2040</v>
      </c>
      <c r="BJ79" s="46">
        <f t="shared" si="89"/>
        <v>3.4413641017352639</v>
      </c>
      <c r="BK79" s="46">
        <f t="shared" si="90"/>
        <v>3.4413641017352639</v>
      </c>
      <c r="BL79" s="24" t="s">
        <v>89</v>
      </c>
      <c r="BM79" s="24" t="s">
        <v>81</v>
      </c>
      <c r="BN79" s="24" t="s">
        <v>82</v>
      </c>
      <c r="BS79" s="39" t="s">
        <v>54</v>
      </c>
      <c r="BT79" s="39" t="s">
        <v>79</v>
      </c>
      <c r="BU79" s="47" t="s">
        <v>80</v>
      </c>
      <c r="BV79" s="39">
        <v>2040</v>
      </c>
      <c r="BW79" s="78">
        <f>ELC_prices_Balmorel_IT3!P17</f>
        <v>3.9208000354535666</v>
      </c>
      <c r="BX79" s="77" t="s">
        <v>105</v>
      </c>
      <c r="BY79" s="77" t="s">
        <v>81</v>
      </c>
      <c r="BZ79" s="77" t="s">
        <v>82</v>
      </c>
      <c r="CA79" s="77"/>
      <c r="CB79" s="77" t="s">
        <v>54</v>
      </c>
      <c r="CC79" s="77" t="s">
        <v>79</v>
      </c>
      <c r="CD79" s="77" t="s">
        <v>84</v>
      </c>
      <c r="CE79" s="77">
        <v>2040</v>
      </c>
      <c r="CF79" s="78">
        <f t="shared" si="91"/>
        <v>3.7247600336808881</v>
      </c>
      <c r="CG79" s="77" t="s">
        <v>106</v>
      </c>
      <c r="CH79" s="77" t="s">
        <v>81</v>
      </c>
      <c r="CI79" s="77" t="s">
        <v>82</v>
      </c>
      <c r="CL79" s="39" t="s">
        <v>54</v>
      </c>
      <c r="CM79" s="39" t="s">
        <v>79</v>
      </c>
      <c r="CN79" s="47" t="s">
        <v>80</v>
      </c>
      <c r="CO79" s="39">
        <v>2040</v>
      </c>
      <c r="CP79" s="78">
        <f>+ELC_prices_Balmorel_IT3!R17</f>
        <v>3.7639958449699402</v>
      </c>
      <c r="CQ79" s="77" t="s">
        <v>107</v>
      </c>
      <c r="CR79" s="77" t="s">
        <v>81</v>
      </c>
      <c r="CS79" s="77" t="s">
        <v>82</v>
      </c>
      <c r="CT79" s="77"/>
      <c r="CU79" s="77" t="s">
        <v>54</v>
      </c>
      <c r="CV79" s="77" t="s">
        <v>79</v>
      </c>
      <c r="CW79" s="77" t="s">
        <v>84</v>
      </c>
      <c r="CX79" s="77">
        <v>2040</v>
      </c>
      <c r="CY79" s="78">
        <f t="shared" si="92"/>
        <v>3.5757960527214432</v>
      </c>
      <c r="CZ79" s="77" t="s">
        <v>108</v>
      </c>
      <c r="DA79" s="77" t="s">
        <v>81</v>
      </c>
      <c r="DB79" s="77" t="s">
        <v>82</v>
      </c>
    </row>
    <row r="80" spans="1:106" x14ac:dyDescent="0.3">
      <c r="A80" s="39" t="s">
        <v>55</v>
      </c>
      <c r="B80" s="39" t="s">
        <v>79</v>
      </c>
      <c r="C80" s="47" t="s">
        <v>80</v>
      </c>
      <c r="D80" s="39">
        <v>2040</v>
      </c>
      <c r="E80" s="78">
        <f>ELC_prices_Balmorel_IT3!N18</f>
        <v>3.5491544893506983</v>
      </c>
      <c r="F80" s="46">
        <f t="shared" ref="F80:H80" si="104">E80</f>
        <v>3.5491544893506983</v>
      </c>
      <c r="G80" s="46">
        <f t="shared" si="104"/>
        <v>3.5491544893506983</v>
      </c>
      <c r="H80" s="46">
        <f t="shared" si="104"/>
        <v>3.5491544893506983</v>
      </c>
      <c r="I80" t="s">
        <v>83</v>
      </c>
      <c r="J80" t="s">
        <v>81</v>
      </c>
      <c r="K80" t="s">
        <v>82</v>
      </c>
      <c r="N80" t="s">
        <v>55</v>
      </c>
      <c r="O80" t="s">
        <v>79</v>
      </c>
      <c r="P80" t="s">
        <v>84</v>
      </c>
      <c r="Q80">
        <v>2040</v>
      </c>
      <c r="R80" s="46">
        <f t="shared" si="81"/>
        <v>3.3716967648831631</v>
      </c>
      <c r="S80" s="46">
        <f t="shared" si="82"/>
        <v>3.3716967648831631</v>
      </c>
      <c r="T80" s="46">
        <f t="shared" si="83"/>
        <v>3.3716967648831631</v>
      </c>
      <c r="U80" s="46">
        <f t="shared" si="84"/>
        <v>3.3716967648831631</v>
      </c>
      <c r="V80" s="24" t="s">
        <v>87</v>
      </c>
      <c r="W80" t="s">
        <v>81</v>
      </c>
      <c r="X80" t="s">
        <v>82</v>
      </c>
      <c r="AA80" s="39" t="s">
        <v>55</v>
      </c>
      <c r="AB80" s="39" t="s">
        <v>79</v>
      </c>
      <c r="AC80" s="47" t="s">
        <v>80</v>
      </c>
      <c r="AD80" s="39">
        <v>2040</v>
      </c>
      <c r="AE80" s="78">
        <f>ELC_prices_Balmorel_IT3!Q18</f>
        <v>3.4775020778463399</v>
      </c>
      <c r="AF80" s="46">
        <f t="shared" si="85"/>
        <v>3.4775020778463399</v>
      </c>
      <c r="AG80" s="24" t="s">
        <v>85</v>
      </c>
      <c r="AH80" s="24" t="s">
        <v>81</v>
      </c>
      <c r="AI80" s="24" t="s">
        <v>82</v>
      </c>
      <c r="AJ80" s="24"/>
      <c r="AK80" s="24" t="s">
        <v>55</v>
      </c>
      <c r="AL80" s="24" t="s">
        <v>79</v>
      </c>
      <c r="AM80" s="24" t="s">
        <v>84</v>
      </c>
      <c r="AN80" s="24">
        <v>2040</v>
      </c>
      <c r="AO80" s="46">
        <f t="shared" si="86"/>
        <v>3.3036269739540227</v>
      </c>
      <c r="AP80" s="46">
        <f t="shared" si="87"/>
        <v>3.3036269739540227</v>
      </c>
      <c r="AQ80" s="24" t="s">
        <v>86</v>
      </c>
      <c r="AR80" s="24" t="s">
        <v>81</v>
      </c>
      <c r="AS80" s="24" t="s">
        <v>82</v>
      </c>
      <c r="AV80" s="39" t="s">
        <v>55</v>
      </c>
      <c r="AW80" s="39" t="s">
        <v>79</v>
      </c>
      <c r="AX80" s="47" t="s">
        <v>80</v>
      </c>
      <c r="AY80" s="39">
        <v>2040</v>
      </c>
      <c r="AZ80" s="78">
        <f>ELC_prices_Balmorel_IT3!S18</f>
        <v>3.6224885281423602</v>
      </c>
      <c r="BA80" s="46">
        <f t="shared" si="88"/>
        <v>3.6224885281423602</v>
      </c>
      <c r="BB80" s="24" t="s">
        <v>88</v>
      </c>
      <c r="BC80" s="24" t="s">
        <v>81</v>
      </c>
      <c r="BD80" s="24" t="s">
        <v>82</v>
      </c>
      <c r="BE80" s="24"/>
      <c r="BF80" s="24" t="s">
        <v>55</v>
      </c>
      <c r="BG80" s="24" t="s">
        <v>79</v>
      </c>
      <c r="BH80" s="24" t="s">
        <v>84</v>
      </c>
      <c r="BI80" s="24">
        <v>2040</v>
      </c>
      <c r="BJ80" s="46">
        <f t="shared" si="89"/>
        <v>3.4413641017352421</v>
      </c>
      <c r="BK80" s="46">
        <f t="shared" si="90"/>
        <v>3.4413641017352421</v>
      </c>
      <c r="BL80" s="24" t="s">
        <v>89</v>
      </c>
      <c r="BM80" s="24" t="s">
        <v>81</v>
      </c>
      <c r="BN80" s="24" t="s">
        <v>82</v>
      </c>
      <c r="BS80" s="39" t="s">
        <v>55</v>
      </c>
      <c r="BT80" s="39" t="s">
        <v>79</v>
      </c>
      <c r="BU80" s="47" t="s">
        <v>80</v>
      </c>
      <c r="BV80" s="39">
        <v>2040</v>
      </c>
      <c r="BW80" s="78">
        <f>ELC_prices_Balmorel_IT3!P18</f>
        <v>3.9208000354535661</v>
      </c>
      <c r="BX80" s="77" t="s">
        <v>105</v>
      </c>
      <c r="BY80" s="77" t="s">
        <v>81</v>
      </c>
      <c r="BZ80" s="77" t="s">
        <v>82</v>
      </c>
      <c r="CA80" s="77"/>
      <c r="CB80" s="77" t="s">
        <v>55</v>
      </c>
      <c r="CC80" s="77" t="s">
        <v>79</v>
      </c>
      <c r="CD80" s="77" t="s">
        <v>84</v>
      </c>
      <c r="CE80" s="77">
        <v>2040</v>
      </c>
      <c r="CF80" s="78">
        <f t="shared" si="91"/>
        <v>3.7247600336808877</v>
      </c>
      <c r="CG80" s="77" t="s">
        <v>106</v>
      </c>
      <c r="CH80" s="77" t="s">
        <v>81</v>
      </c>
      <c r="CI80" s="77" t="s">
        <v>82</v>
      </c>
      <c r="CL80" s="39" t="s">
        <v>55</v>
      </c>
      <c r="CM80" s="39" t="s">
        <v>79</v>
      </c>
      <c r="CN80" s="47" t="s">
        <v>80</v>
      </c>
      <c r="CO80" s="39">
        <v>2040</v>
      </c>
      <c r="CP80" s="78">
        <f>+ELC_prices_Balmorel_IT3!R18</f>
        <v>3.7639958449699398</v>
      </c>
      <c r="CQ80" s="77" t="s">
        <v>107</v>
      </c>
      <c r="CR80" s="77" t="s">
        <v>81</v>
      </c>
      <c r="CS80" s="77" t="s">
        <v>82</v>
      </c>
      <c r="CT80" s="77"/>
      <c r="CU80" s="77" t="s">
        <v>55</v>
      </c>
      <c r="CV80" s="77" t="s">
        <v>79</v>
      </c>
      <c r="CW80" s="77" t="s">
        <v>84</v>
      </c>
      <c r="CX80" s="77">
        <v>2040</v>
      </c>
      <c r="CY80" s="78">
        <f t="shared" si="92"/>
        <v>3.5757960527214427</v>
      </c>
      <c r="CZ80" s="77" t="s">
        <v>108</v>
      </c>
      <c r="DA80" s="77" t="s">
        <v>81</v>
      </c>
      <c r="DB80" s="77" t="s">
        <v>82</v>
      </c>
    </row>
    <row r="81" spans="1:106" x14ac:dyDescent="0.3">
      <c r="A81" s="39" t="s">
        <v>56</v>
      </c>
      <c r="B81" s="39" t="s">
        <v>79</v>
      </c>
      <c r="C81" s="47" t="s">
        <v>80</v>
      </c>
      <c r="D81" s="39">
        <v>2040</v>
      </c>
      <c r="E81" s="78">
        <f>ELC_prices_Balmorel_IT3!N19</f>
        <v>3.5491544893506983</v>
      </c>
      <c r="F81" s="46">
        <f t="shared" ref="F81:H81" si="105">E81</f>
        <v>3.5491544893506983</v>
      </c>
      <c r="G81" s="46">
        <f t="shared" si="105"/>
        <v>3.5491544893506983</v>
      </c>
      <c r="H81" s="46">
        <f t="shared" si="105"/>
        <v>3.5491544893506983</v>
      </c>
      <c r="I81" t="s">
        <v>83</v>
      </c>
      <c r="J81" t="s">
        <v>81</v>
      </c>
      <c r="K81" t="s">
        <v>82</v>
      </c>
      <c r="N81" t="s">
        <v>56</v>
      </c>
      <c r="O81" t="s">
        <v>79</v>
      </c>
      <c r="P81" t="s">
        <v>84</v>
      </c>
      <c r="Q81">
        <v>2040</v>
      </c>
      <c r="R81" s="46">
        <f t="shared" si="81"/>
        <v>3.3716967648831631</v>
      </c>
      <c r="S81" s="46">
        <f t="shared" si="82"/>
        <v>3.3716967648831631</v>
      </c>
      <c r="T81" s="46">
        <f t="shared" si="83"/>
        <v>3.3716967648831631</v>
      </c>
      <c r="U81" s="46">
        <f t="shared" si="84"/>
        <v>3.3716967648831631</v>
      </c>
      <c r="V81" s="24" t="s">
        <v>87</v>
      </c>
      <c r="W81" t="s">
        <v>81</v>
      </c>
      <c r="X81" t="s">
        <v>82</v>
      </c>
      <c r="AA81" s="39" t="s">
        <v>56</v>
      </c>
      <c r="AB81" s="39" t="s">
        <v>79</v>
      </c>
      <c r="AC81" s="47" t="s">
        <v>80</v>
      </c>
      <c r="AD81" s="39">
        <v>2040</v>
      </c>
      <c r="AE81" s="78">
        <f>ELC_prices_Balmorel_IT3!Q19</f>
        <v>3.4775020778463399</v>
      </c>
      <c r="AF81" s="46">
        <f t="shared" si="85"/>
        <v>3.4775020778463399</v>
      </c>
      <c r="AG81" s="24" t="s">
        <v>85</v>
      </c>
      <c r="AH81" s="24" t="s">
        <v>81</v>
      </c>
      <c r="AI81" s="24" t="s">
        <v>82</v>
      </c>
      <c r="AJ81" s="24"/>
      <c r="AK81" s="24" t="s">
        <v>56</v>
      </c>
      <c r="AL81" s="24" t="s">
        <v>79</v>
      </c>
      <c r="AM81" s="24" t="s">
        <v>84</v>
      </c>
      <c r="AN81" s="24">
        <v>2040</v>
      </c>
      <c r="AO81" s="46">
        <f t="shared" si="86"/>
        <v>3.3036269739540227</v>
      </c>
      <c r="AP81" s="46">
        <f t="shared" si="87"/>
        <v>3.3036269739540227</v>
      </c>
      <c r="AQ81" s="24" t="s">
        <v>86</v>
      </c>
      <c r="AR81" s="24" t="s">
        <v>81</v>
      </c>
      <c r="AS81" s="24" t="s">
        <v>82</v>
      </c>
      <c r="AV81" s="39" t="s">
        <v>56</v>
      </c>
      <c r="AW81" s="39" t="s">
        <v>79</v>
      </c>
      <c r="AX81" s="47" t="s">
        <v>80</v>
      </c>
      <c r="AY81" s="39">
        <v>2040</v>
      </c>
      <c r="AZ81" s="78">
        <f>ELC_prices_Balmorel_IT3!S19</f>
        <v>3.6224885281423602</v>
      </c>
      <c r="BA81" s="46">
        <f t="shared" si="88"/>
        <v>3.6224885281423602</v>
      </c>
      <c r="BB81" s="24" t="s">
        <v>88</v>
      </c>
      <c r="BC81" s="24" t="s">
        <v>81</v>
      </c>
      <c r="BD81" s="24" t="s">
        <v>82</v>
      </c>
      <c r="BE81" s="24"/>
      <c r="BF81" s="24" t="s">
        <v>56</v>
      </c>
      <c r="BG81" s="24" t="s">
        <v>79</v>
      </c>
      <c r="BH81" s="24" t="s">
        <v>84</v>
      </c>
      <c r="BI81" s="24">
        <v>2040</v>
      </c>
      <c r="BJ81" s="46">
        <f t="shared" si="89"/>
        <v>3.4413641017352421</v>
      </c>
      <c r="BK81" s="46">
        <f t="shared" si="90"/>
        <v>3.4413641017352421</v>
      </c>
      <c r="BL81" s="24" t="s">
        <v>89</v>
      </c>
      <c r="BM81" s="24" t="s">
        <v>81</v>
      </c>
      <c r="BN81" s="24" t="s">
        <v>82</v>
      </c>
      <c r="BS81" s="39" t="s">
        <v>56</v>
      </c>
      <c r="BT81" s="39" t="s">
        <v>79</v>
      </c>
      <c r="BU81" s="47" t="s">
        <v>80</v>
      </c>
      <c r="BV81" s="39">
        <v>2040</v>
      </c>
      <c r="BW81" s="78">
        <f>ELC_prices_Balmorel_IT3!P19</f>
        <v>3.9208000354535661</v>
      </c>
      <c r="BX81" s="77" t="s">
        <v>105</v>
      </c>
      <c r="BY81" s="77" t="s">
        <v>81</v>
      </c>
      <c r="BZ81" s="77" t="s">
        <v>82</v>
      </c>
      <c r="CA81" s="77"/>
      <c r="CB81" s="77" t="s">
        <v>56</v>
      </c>
      <c r="CC81" s="77" t="s">
        <v>79</v>
      </c>
      <c r="CD81" s="77" t="s">
        <v>84</v>
      </c>
      <c r="CE81" s="77">
        <v>2040</v>
      </c>
      <c r="CF81" s="78">
        <f t="shared" si="91"/>
        <v>3.7247600336808877</v>
      </c>
      <c r="CG81" s="77" t="s">
        <v>106</v>
      </c>
      <c r="CH81" s="77" t="s">
        <v>81</v>
      </c>
      <c r="CI81" s="77" t="s">
        <v>82</v>
      </c>
      <c r="CL81" s="39" t="s">
        <v>56</v>
      </c>
      <c r="CM81" s="39" t="s">
        <v>79</v>
      </c>
      <c r="CN81" s="47" t="s">
        <v>80</v>
      </c>
      <c r="CO81" s="39">
        <v>2040</v>
      </c>
      <c r="CP81" s="78">
        <f>+ELC_prices_Balmorel_IT3!R19</f>
        <v>3.7639958449699398</v>
      </c>
      <c r="CQ81" s="77" t="s">
        <v>107</v>
      </c>
      <c r="CR81" s="77" t="s">
        <v>81</v>
      </c>
      <c r="CS81" s="77" t="s">
        <v>82</v>
      </c>
      <c r="CT81" s="77"/>
      <c r="CU81" s="77" t="s">
        <v>56</v>
      </c>
      <c r="CV81" s="77" t="s">
        <v>79</v>
      </c>
      <c r="CW81" s="77" t="s">
        <v>84</v>
      </c>
      <c r="CX81" s="77">
        <v>2040</v>
      </c>
      <c r="CY81" s="78">
        <f t="shared" si="92"/>
        <v>3.5757960527214427</v>
      </c>
      <c r="CZ81" s="77" t="s">
        <v>108</v>
      </c>
      <c r="DA81" s="77" t="s">
        <v>81</v>
      </c>
      <c r="DB81" s="77" t="s">
        <v>82</v>
      </c>
    </row>
    <row r="82" spans="1:106" x14ac:dyDescent="0.3">
      <c r="A82" s="39" t="s">
        <v>57</v>
      </c>
      <c r="B82" s="39" t="s">
        <v>79</v>
      </c>
      <c r="C82" s="47" t="s">
        <v>80</v>
      </c>
      <c r="D82" s="39">
        <v>2040</v>
      </c>
      <c r="E82" s="78">
        <f>ELC_prices_Balmorel_IT3!N20</f>
        <v>3.5491544893506983</v>
      </c>
      <c r="F82" s="46">
        <f t="shared" ref="F82:H82" si="106">E82</f>
        <v>3.5491544893506983</v>
      </c>
      <c r="G82" s="46">
        <f t="shared" si="106"/>
        <v>3.5491544893506983</v>
      </c>
      <c r="H82" s="46">
        <f t="shared" si="106"/>
        <v>3.5491544893506983</v>
      </c>
      <c r="I82" t="s">
        <v>83</v>
      </c>
      <c r="J82" t="s">
        <v>81</v>
      </c>
      <c r="K82" t="s">
        <v>82</v>
      </c>
      <c r="N82" t="s">
        <v>57</v>
      </c>
      <c r="O82" t="s">
        <v>79</v>
      </c>
      <c r="P82" t="s">
        <v>84</v>
      </c>
      <c r="Q82">
        <v>2040</v>
      </c>
      <c r="R82" s="46">
        <f t="shared" si="81"/>
        <v>3.3716967648831631</v>
      </c>
      <c r="S82" s="46">
        <f t="shared" si="82"/>
        <v>3.3716967648831631</v>
      </c>
      <c r="T82" s="46">
        <f t="shared" si="83"/>
        <v>3.3716967648831631</v>
      </c>
      <c r="U82" s="46">
        <f t="shared" si="84"/>
        <v>3.3716967648831631</v>
      </c>
      <c r="V82" s="24" t="s">
        <v>87</v>
      </c>
      <c r="W82" t="s">
        <v>81</v>
      </c>
      <c r="X82" t="s">
        <v>82</v>
      </c>
      <c r="AA82" s="39" t="s">
        <v>57</v>
      </c>
      <c r="AB82" s="39" t="s">
        <v>79</v>
      </c>
      <c r="AC82" s="47" t="s">
        <v>80</v>
      </c>
      <c r="AD82" s="39">
        <v>2040</v>
      </c>
      <c r="AE82" s="78">
        <f>ELC_prices_Balmorel_IT3!Q20</f>
        <v>3.4775020778463399</v>
      </c>
      <c r="AF82" s="46">
        <f t="shared" si="85"/>
        <v>3.4775020778463399</v>
      </c>
      <c r="AG82" s="24" t="s">
        <v>85</v>
      </c>
      <c r="AH82" s="24" t="s">
        <v>81</v>
      </c>
      <c r="AI82" s="24" t="s">
        <v>82</v>
      </c>
      <c r="AJ82" s="24"/>
      <c r="AK82" s="24" t="s">
        <v>57</v>
      </c>
      <c r="AL82" s="24" t="s">
        <v>79</v>
      </c>
      <c r="AM82" s="24" t="s">
        <v>84</v>
      </c>
      <c r="AN82" s="24">
        <v>2040</v>
      </c>
      <c r="AO82" s="46">
        <f t="shared" si="86"/>
        <v>3.3036269739540227</v>
      </c>
      <c r="AP82" s="46">
        <f t="shared" si="87"/>
        <v>3.3036269739540227</v>
      </c>
      <c r="AQ82" s="24" t="s">
        <v>86</v>
      </c>
      <c r="AR82" s="24" t="s">
        <v>81</v>
      </c>
      <c r="AS82" s="24" t="s">
        <v>82</v>
      </c>
      <c r="AV82" s="39" t="s">
        <v>57</v>
      </c>
      <c r="AW82" s="39" t="s">
        <v>79</v>
      </c>
      <c r="AX82" s="47" t="s">
        <v>80</v>
      </c>
      <c r="AY82" s="39">
        <v>2040</v>
      </c>
      <c r="AZ82" s="78">
        <f>ELC_prices_Balmorel_IT3!S20</f>
        <v>3.6224885281423602</v>
      </c>
      <c r="BA82" s="46">
        <f t="shared" si="88"/>
        <v>3.6224885281423602</v>
      </c>
      <c r="BB82" s="24" t="s">
        <v>88</v>
      </c>
      <c r="BC82" s="24" t="s">
        <v>81</v>
      </c>
      <c r="BD82" s="24" t="s">
        <v>82</v>
      </c>
      <c r="BE82" s="24"/>
      <c r="BF82" s="24" t="s">
        <v>57</v>
      </c>
      <c r="BG82" s="24" t="s">
        <v>79</v>
      </c>
      <c r="BH82" s="24" t="s">
        <v>84</v>
      </c>
      <c r="BI82" s="24">
        <v>2040</v>
      </c>
      <c r="BJ82" s="46">
        <f t="shared" si="89"/>
        <v>3.4413641017352421</v>
      </c>
      <c r="BK82" s="46">
        <f t="shared" si="90"/>
        <v>3.4413641017352421</v>
      </c>
      <c r="BL82" s="24" t="s">
        <v>89</v>
      </c>
      <c r="BM82" s="24" t="s">
        <v>81</v>
      </c>
      <c r="BN82" s="24" t="s">
        <v>82</v>
      </c>
      <c r="BS82" s="39" t="s">
        <v>57</v>
      </c>
      <c r="BT82" s="39" t="s">
        <v>79</v>
      </c>
      <c r="BU82" s="47" t="s">
        <v>80</v>
      </c>
      <c r="BV82" s="39">
        <v>2040</v>
      </c>
      <c r="BW82" s="78">
        <f>ELC_prices_Balmorel_IT3!P20</f>
        <v>3.9208000354535661</v>
      </c>
      <c r="BX82" s="77" t="s">
        <v>105</v>
      </c>
      <c r="BY82" s="77" t="s">
        <v>81</v>
      </c>
      <c r="BZ82" s="77" t="s">
        <v>82</v>
      </c>
      <c r="CA82" s="77"/>
      <c r="CB82" s="77" t="s">
        <v>57</v>
      </c>
      <c r="CC82" s="77" t="s">
        <v>79</v>
      </c>
      <c r="CD82" s="77" t="s">
        <v>84</v>
      </c>
      <c r="CE82" s="77">
        <v>2040</v>
      </c>
      <c r="CF82" s="78">
        <f t="shared" si="91"/>
        <v>3.7247600336808877</v>
      </c>
      <c r="CG82" s="77" t="s">
        <v>106</v>
      </c>
      <c r="CH82" s="77" t="s">
        <v>81</v>
      </c>
      <c r="CI82" s="77" t="s">
        <v>82</v>
      </c>
      <c r="CL82" s="39" t="s">
        <v>57</v>
      </c>
      <c r="CM82" s="39" t="s">
        <v>79</v>
      </c>
      <c r="CN82" s="47" t="s">
        <v>80</v>
      </c>
      <c r="CO82" s="39">
        <v>2040</v>
      </c>
      <c r="CP82" s="78">
        <f>+ELC_prices_Balmorel_IT3!R20</f>
        <v>3.7639958449699398</v>
      </c>
      <c r="CQ82" s="77" t="s">
        <v>107</v>
      </c>
      <c r="CR82" s="77" t="s">
        <v>81</v>
      </c>
      <c r="CS82" s="77" t="s">
        <v>82</v>
      </c>
      <c r="CT82" s="77"/>
      <c r="CU82" s="77" t="s">
        <v>57</v>
      </c>
      <c r="CV82" s="77" t="s">
        <v>79</v>
      </c>
      <c r="CW82" s="77" t="s">
        <v>84</v>
      </c>
      <c r="CX82" s="77">
        <v>2040</v>
      </c>
      <c r="CY82" s="78">
        <f t="shared" si="92"/>
        <v>3.5757960527214427</v>
      </c>
      <c r="CZ82" s="77" t="s">
        <v>108</v>
      </c>
      <c r="DA82" s="77" t="s">
        <v>81</v>
      </c>
      <c r="DB82" s="77" t="s">
        <v>82</v>
      </c>
    </row>
    <row r="83" spans="1:106" x14ac:dyDescent="0.3">
      <c r="A83" s="39" t="s">
        <v>58</v>
      </c>
      <c r="B83" s="39" t="s">
        <v>79</v>
      </c>
      <c r="C83" s="47" t="s">
        <v>80</v>
      </c>
      <c r="D83" s="39">
        <v>2040</v>
      </c>
      <c r="E83" s="78">
        <f>ELC_prices_Balmorel_IT3!N21</f>
        <v>17.52738643592938</v>
      </c>
      <c r="F83" s="46">
        <f t="shared" ref="F83:H83" si="107">E83</f>
        <v>17.52738643592938</v>
      </c>
      <c r="G83" s="46">
        <f t="shared" si="107"/>
        <v>17.52738643592938</v>
      </c>
      <c r="H83" s="46">
        <f t="shared" si="107"/>
        <v>17.52738643592938</v>
      </c>
      <c r="I83" t="s">
        <v>83</v>
      </c>
      <c r="J83" t="s">
        <v>81</v>
      </c>
      <c r="K83" t="s">
        <v>82</v>
      </c>
      <c r="N83" t="s">
        <v>58</v>
      </c>
      <c r="O83" t="s">
        <v>79</v>
      </c>
      <c r="P83" t="s">
        <v>84</v>
      </c>
      <c r="Q83">
        <v>2040</v>
      </c>
      <c r="R83" s="46">
        <f t="shared" si="81"/>
        <v>16.651017114132909</v>
      </c>
      <c r="S83" s="46">
        <f t="shared" si="82"/>
        <v>16.651017114132909</v>
      </c>
      <c r="T83" s="46">
        <f t="shared" si="83"/>
        <v>16.651017114132909</v>
      </c>
      <c r="U83" s="46">
        <f t="shared" si="84"/>
        <v>16.651017114132909</v>
      </c>
      <c r="V83" s="24" t="s">
        <v>87</v>
      </c>
      <c r="W83" t="s">
        <v>81</v>
      </c>
      <c r="X83" t="s">
        <v>82</v>
      </c>
      <c r="AA83" s="39" t="s">
        <v>58</v>
      </c>
      <c r="AB83" s="39" t="s">
        <v>79</v>
      </c>
      <c r="AC83" s="47" t="s">
        <v>80</v>
      </c>
      <c r="AD83" s="39">
        <v>2040</v>
      </c>
      <c r="AE83" s="78">
        <f>ELC_prices_Balmorel_IT3!Q21</f>
        <v>17.517515243313301</v>
      </c>
      <c r="AF83" s="46">
        <f t="shared" si="85"/>
        <v>17.517515243313301</v>
      </c>
      <c r="AG83" s="24" t="s">
        <v>85</v>
      </c>
      <c r="AH83" s="24" t="s">
        <v>81</v>
      </c>
      <c r="AI83" s="24" t="s">
        <v>82</v>
      </c>
      <c r="AJ83" s="24"/>
      <c r="AK83" s="24" t="s">
        <v>58</v>
      </c>
      <c r="AL83" s="24" t="s">
        <v>79</v>
      </c>
      <c r="AM83" s="24" t="s">
        <v>84</v>
      </c>
      <c r="AN83" s="24">
        <v>2040</v>
      </c>
      <c r="AO83" s="46">
        <f t="shared" si="86"/>
        <v>16.641639481147635</v>
      </c>
      <c r="AP83" s="46">
        <f t="shared" si="87"/>
        <v>16.641639481147635</v>
      </c>
      <c r="AQ83" s="24" t="s">
        <v>86</v>
      </c>
      <c r="AR83" s="24" t="s">
        <v>81</v>
      </c>
      <c r="AS83" s="24" t="s">
        <v>82</v>
      </c>
      <c r="AV83" s="39" t="s">
        <v>58</v>
      </c>
      <c r="AW83" s="39" t="s">
        <v>79</v>
      </c>
      <c r="AX83" s="47" t="s">
        <v>80</v>
      </c>
      <c r="AY83" s="39">
        <v>2040</v>
      </c>
      <c r="AZ83" s="78">
        <f>ELC_prices_Balmorel_IT3!S21</f>
        <v>17.530894639405798</v>
      </c>
      <c r="BA83" s="46">
        <f t="shared" si="88"/>
        <v>17.530894639405798</v>
      </c>
      <c r="BB83" s="24" t="s">
        <v>88</v>
      </c>
      <c r="BC83" s="24" t="s">
        <v>81</v>
      </c>
      <c r="BD83" s="24" t="s">
        <v>82</v>
      </c>
      <c r="BE83" s="24"/>
      <c r="BF83" s="24" t="s">
        <v>58</v>
      </c>
      <c r="BG83" s="24" t="s">
        <v>79</v>
      </c>
      <c r="BH83" s="24" t="s">
        <v>84</v>
      </c>
      <c r="BI83" s="24">
        <v>2040</v>
      </c>
      <c r="BJ83" s="46">
        <f t="shared" si="89"/>
        <v>16.654349907435506</v>
      </c>
      <c r="BK83" s="46">
        <f t="shared" si="90"/>
        <v>16.654349907435506</v>
      </c>
      <c r="BL83" s="24" t="s">
        <v>89</v>
      </c>
      <c r="BM83" s="24" t="s">
        <v>81</v>
      </c>
      <c r="BN83" s="24" t="s">
        <v>82</v>
      </c>
      <c r="BS83" s="39" t="s">
        <v>58</v>
      </c>
      <c r="BT83" s="39" t="s">
        <v>79</v>
      </c>
      <c r="BU83" s="47" t="s">
        <v>80</v>
      </c>
      <c r="BV83" s="39">
        <v>2040</v>
      </c>
      <c r="BW83" s="78">
        <f>ELC_prices_Balmorel_IT3!P21</f>
        <v>10.643142856562459</v>
      </c>
      <c r="BX83" s="77" t="s">
        <v>105</v>
      </c>
      <c r="BY83" s="77" t="s">
        <v>81</v>
      </c>
      <c r="BZ83" s="77" t="s">
        <v>82</v>
      </c>
      <c r="CA83" s="77"/>
      <c r="CB83" s="77" t="s">
        <v>58</v>
      </c>
      <c r="CC83" s="77" t="s">
        <v>79</v>
      </c>
      <c r="CD83" s="77" t="s">
        <v>84</v>
      </c>
      <c r="CE83" s="77">
        <v>2040</v>
      </c>
      <c r="CF83" s="78">
        <f t="shared" si="91"/>
        <v>10.110985713734335</v>
      </c>
      <c r="CG83" s="77" t="s">
        <v>106</v>
      </c>
      <c r="CH83" s="77" t="s">
        <v>81</v>
      </c>
      <c r="CI83" s="77" t="s">
        <v>82</v>
      </c>
      <c r="CL83" s="39" t="s">
        <v>58</v>
      </c>
      <c r="CM83" s="39" t="s">
        <v>79</v>
      </c>
      <c r="CN83" s="47" t="s">
        <v>80</v>
      </c>
      <c r="CO83" s="39">
        <v>2040</v>
      </c>
      <c r="CP83" s="78">
        <f>+ELC_prices_Balmorel_IT3!R21</f>
        <v>10.973784112512845</v>
      </c>
      <c r="CQ83" s="77" t="s">
        <v>107</v>
      </c>
      <c r="CR83" s="77" t="s">
        <v>81</v>
      </c>
      <c r="CS83" s="77" t="s">
        <v>82</v>
      </c>
      <c r="CT83" s="77"/>
      <c r="CU83" s="77" t="s">
        <v>58</v>
      </c>
      <c r="CV83" s="77" t="s">
        <v>79</v>
      </c>
      <c r="CW83" s="77" t="s">
        <v>84</v>
      </c>
      <c r="CX83" s="77">
        <v>2040</v>
      </c>
      <c r="CY83" s="78">
        <f t="shared" si="92"/>
        <v>10.425094906887203</v>
      </c>
      <c r="CZ83" s="77" t="s">
        <v>108</v>
      </c>
      <c r="DA83" s="77" t="s">
        <v>81</v>
      </c>
      <c r="DB83" s="77" t="s">
        <v>82</v>
      </c>
    </row>
    <row r="84" spans="1:106" x14ac:dyDescent="0.3">
      <c r="A84" s="39" t="s">
        <v>59</v>
      </c>
      <c r="B84" s="39" t="s">
        <v>79</v>
      </c>
      <c r="C84" s="47" t="s">
        <v>80</v>
      </c>
      <c r="D84" s="39">
        <v>2040</v>
      </c>
      <c r="E84" s="78">
        <f>ELC_prices_Balmorel_IT3!N22</f>
        <v>17.505921407029419</v>
      </c>
      <c r="F84" s="46">
        <f t="shared" ref="F84:H84" si="108">E84</f>
        <v>17.505921407029419</v>
      </c>
      <c r="G84" s="46">
        <f t="shared" si="108"/>
        <v>17.505921407029419</v>
      </c>
      <c r="H84" s="46">
        <f t="shared" si="108"/>
        <v>17.505921407029419</v>
      </c>
      <c r="I84" t="s">
        <v>83</v>
      </c>
      <c r="J84" t="s">
        <v>81</v>
      </c>
      <c r="K84" t="s">
        <v>82</v>
      </c>
      <c r="N84" t="s">
        <v>59</v>
      </c>
      <c r="O84" t="s">
        <v>79</v>
      </c>
      <c r="P84" t="s">
        <v>84</v>
      </c>
      <c r="Q84">
        <v>2040</v>
      </c>
      <c r="R84" s="46">
        <f t="shared" si="81"/>
        <v>16.630625336677948</v>
      </c>
      <c r="S84" s="46">
        <f t="shared" si="82"/>
        <v>16.630625336677948</v>
      </c>
      <c r="T84" s="46">
        <f t="shared" si="83"/>
        <v>16.630625336677948</v>
      </c>
      <c r="U84" s="46">
        <f t="shared" si="84"/>
        <v>16.630625336677948</v>
      </c>
      <c r="V84" s="24" t="s">
        <v>87</v>
      </c>
      <c r="W84" t="s">
        <v>81</v>
      </c>
      <c r="X84" t="s">
        <v>82</v>
      </c>
      <c r="AA84" s="39" t="s">
        <v>59</v>
      </c>
      <c r="AB84" s="39" t="s">
        <v>79</v>
      </c>
      <c r="AC84" s="47" t="s">
        <v>80</v>
      </c>
      <c r="AD84" s="39">
        <v>2040</v>
      </c>
      <c r="AE84" s="78">
        <f>ELC_prices_Balmorel_IT3!Q22</f>
        <v>17.503716655048343</v>
      </c>
      <c r="AF84" s="46">
        <f t="shared" si="85"/>
        <v>17.503716655048343</v>
      </c>
      <c r="AG84" s="24" t="s">
        <v>85</v>
      </c>
      <c r="AH84" s="24" t="s">
        <v>81</v>
      </c>
      <c r="AI84" s="24" t="s">
        <v>82</v>
      </c>
      <c r="AJ84" s="24"/>
      <c r="AK84" s="24" t="s">
        <v>59</v>
      </c>
      <c r="AL84" s="24" t="s">
        <v>79</v>
      </c>
      <c r="AM84" s="24" t="s">
        <v>84</v>
      </c>
      <c r="AN84" s="24">
        <v>2040</v>
      </c>
      <c r="AO84" s="46">
        <f t="shared" si="86"/>
        <v>16.628530822295925</v>
      </c>
      <c r="AP84" s="46">
        <f t="shared" si="87"/>
        <v>16.628530822295925</v>
      </c>
      <c r="AQ84" s="24" t="s">
        <v>86</v>
      </c>
      <c r="AR84" s="24" t="s">
        <v>81</v>
      </c>
      <c r="AS84" s="24" t="s">
        <v>82</v>
      </c>
      <c r="AV84" s="39" t="s">
        <v>59</v>
      </c>
      <c r="AW84" s="39" t="s">
        <v>79</v>
      </c>
      <c r="AX84" s="47" t="s">
        <v>80</v>
      </c>
      <c r="AY84" s="39">
        <v>2040</v>
      </c>
      <c r="AZ84" s="78">
        <f>ELC_prices_Balmorel_IT3!S22</f>
        <v>17.508152190536109</v>
      </c>
      <c r="BA84" s="46">
        <f t="shared" si="88"/>
        <v>17.508152190536109</v>
      </c>
      <c r="BB84" s="24" t="s">
        <v>88</v>
      </c>
      <c r="BC84" s="24" t="s">
        <v>81</v>
      </c>
      <c r="BD84" s="24" t="s">
        <v>82</v>
      </c>
      <c r="BE84" s="24"/>
      <c r="BF84" s="24" t="s">
        <v>59</v>
      </c>
      <c r="BG84" s="24" t="s">
        <v>79</v>
      </c>
      <c r="BH84" s="24" t="s">
        <v>84</v>
      </c>
      <c r="BI84" s="24">
        <v>2040</v>
      </c>
      <c r="BJ84" s="46">
        <f t="shared" si="89"/>
        <v>16.632744581009302</v>
      </c>
      <c r="BK84" s="46">
        <f t="shared" si="90"/>
        <v>16.632744581009302</v>
      </c>
      <c r="BL84" s="24" t="s">
        <v>89</v>
      </c>
      <c r="BM84" s="24" t="s">
        <v>81</v>
      </c>
      <c r="BN84" s="24" t="s">
        <v>82</v>
      </c>
      <c r="BS84" s="39" t="s">
        <v>59</v>
      </c>
      <c r="BT84" s="39" t="s">
        <v>79</v>
      </c>
      <c r="BU84" s="47" t="s">
        <v>80</v>
      </c>
      <c r="BV84" s="39">
        <v>2040</v>
      </c>
      <c r="BW84" s="78">
        <f>ELC_prices_Balmorel_IT3!P22</f>
        <v>10.613953269902492</v>
      </c>
      <c r="BX84" s="77" t="s">
        <v>105</v>
      </c>
      <c r="BY84" s="77" t="s">
        <v>81</v>
      </c>
      <c r="BZ84" s="77" t="s">
        <v>82</v>
      </c>
      <c r="CA84" s="77"/>
      <c r="CB84" s="77" t="s">
        <v>59</v>
      </c>
      <c r="CC84" s="77" t="s">
        <v>79</v>
      </c>
      <c r="CD84" s="77" t="s">
        <v>84</v>
      </c>
      <c r="CE84" s="77">
        <v>2040</v>
      </c>
      <c r="CF84" s="78">
        <f t="shared" si="91"/>
        <v>10.083255606407366</v>
      </c>
      <c r="CG84" s="77" t="s">
        <v>106</v>
      </c>
      <c r="CH84" s="77" t="s">
        <v>81</v>
      </c>
      <c r="CI84" s="77" t="s">
        <v>82</v>
      </c>
      <c r="CL84" s="39" t="s">
        <v>59</v>
      </c>
      <c r="CM84" s="39" t="s">
        <v>79</v>
      </c>
      <c r="CN84" s="47" t="s">
        <v>80</v>
      </c>
      <c r="CO84" s="39">
        <v>2040</v>
      </c>
      <c r="CP84" s="78">
        <f>+ELC_prices_Balmorel_IT3!R22</f>
        <v>10.978417968783733</v>
      </c>
      <c r="CQ84" s="77" t="s">
        <v>107</v>
      </c>
      <c r="CR84" s="77" t="s">
        <v>81</v>
      </c>
      <c r="CS84" s="77" t="s">
        <v>82</v>
      </c>
      <c r="CT84" s="77"/>
      <c r="CU84" s="77" t="s">
        <v>59</v>
      </c>
      <c r="CV84" s="77" t="s">
        <v>79</v>
      </c>
      <c r="CW84" s="77" t="s">
        <v>84</v>
      </c>
      <c r="CX84" s="77">
        <v>2040</v>
      </c>
      <c r="CY84" s="78">
        <f t="shared" si="92"/>
        <v>10.429497070344546</v>
      </c>
      <c r="CZ84" s="77" t="s">
        <v>108</v>
      </c>
      <c r="DA84" s="77" t="s">
        <v>81</v>
      </c>
      <c r="DB84" s="77" t="s">
        <v>82</v>
      </c>
    </row>
    <row r="85" spans="1:106" x14ac:dyDescent="0.3">
      <c r="A85" s="39" t="s">
        <v>60</v>
      </c>
      <c r="B85" s="39" t="s">
        <v>79</v>
      </c>
      <c r="C85" s="47" t="s">
        <v>80</v>
      </c>
      <c r="D85" s="39">
        <v>2040</v>
      </c>
      <c r="E85" s="78">
        <f>ELC_prices_Balmorel_IT3!N23</f>
        <v>17.508221557904189</v>
      </c>
      <c r="F85" s="46">
        <f t="shared" ref="F85:H85" si="109">E85</f>
        <v>17.508221557904189</v>
      </c>
      <c r="G85" s="46">
        <f t="shared" si="109"/>
        <v>17.508221557904189</v>
      </c>
      <c r="H85" s="46">
        <f t="shared" si="109"/>
        <v>17.508221557904189</v>
      </c>
      <c r="I85" t="s">
        <v>83</v>
      </c>
      <c r="J85" t="s">
        <v>81</v>
      </c>
      <c r="K85" t="s">
        <v>82</v>
      </c>
      <c r="N85" t="s">
        <v>60</v>
      </c>
      <c r="O85" t="s">
        <v>79</v>
      </c>
      <c r="P85" t="s">
        <v>84</v>
      </c>
      <c r="Q85">
        <v>2040</v>
      </c>
      <c r="R85" s="46">
        <f t="shared" si="81"/>
        <v>16.632810480008978</v>
      </c>
      <c r="S85" s="46">
        <f t="shared" si="82"/>
        <v>16.632810480008978</v>
      </c>
      <c r="T85" s="46">
        <f t="shared" si="83"/>
        <v>16.632810480008978</v>
      </c>
      <c r="U85" s="46">
        <f t="shared" si="84"/>
        <v>16.632810480008978</v>
      </c>
      <c r="V85" s="24" t="s">
        <v>87</v>
      </c>
      <c r="W85" t="s">
        <v>81</v>
      </c>
      <c r="X85" t="s">
        <v>82</v>
      </c>
      <c r="AA85" s="39" t="s">
        <v>60</v>
      </c>
      <c r="AB85" s="39" t="s">
        <v>79</v>
      </c>
      <c r="AC85" s="47" t="s">
        <v>80</v>
      </c>
      <c r="AD85" s="39">
        <v>2040</v>
      </c>
      <c r="AE85" s="78">
        <f>ELC_prices_Balmorel_IT3!Q23</f>
        <v>17.506016758680182</v>
      </c>
      <c r="AF85" s="46">
        <f t="shared" si="85"/>
        <v>17.506016758680182</v>
      </c>
      <c r="AG85" s="24" t="s">
        <v>85</v>
      </c>
      <c r="AH85" s="24" t="s">
        <v>81</v>
      </c>
      <c r="AI85" s="24" t="s">
        <v>82</v>
      </c>
      <c r="AJ85" s="24"/>
      <c r="AK85" s="24" t="s">
        <v>60</v>
      </c>
      <c r="AL85" s="24" t="s">
        <v>79</v>
      </c>
      <c r="AM85" s="24" t="s">
        <v>84</v>
      </c>
      <c r="AN85" s="24">
        <v>2040</v>
      </c>
      <c r="AO85" s="46">
        <f t="shared" si="86"/>
        <v>16.630715920746173</v>
      </c>
      <c r="AP85" s="46">
        <f t="shared" si="87"/>
        <v>16.630715920746173</v>
      </c>
      <c r="AQ85" s="24" t="s">
        <v>86</v>
      </c>
      <c r="AR85" s="24" t="s">
        <v>81</v>
      </c>
      <c r="AS85" s="24" t="s">
        <v>82</v>
      </c>
      <c r="AV85" s="39" t="s">
        <v>60</v>
      </c>
      <c r="AW85" s="39" t="s">
        <v>79</v>
      </c>
      <c r="AX85" s="47" t="s">
        <v>80</v>
      </c>
      <c r="AY85" s="39">
        <v>2040</v>
      </c>
      <c r="AZ85" s="78">
        <f>ELC_prices_Balmorel_IT3!S23</f>
        <v>17.510452647152885</v>
      </c>
      <c r="BA85" s="46">
        <f t="shared" si="88"/>
        <v>17.510452647152885</v>
      </c>
      <c r="BB85" s="24" t="s">
        <v>88</v>
      </c>
      <c r="BC85" s="24" t="s">
        <v>81</v>
      </c>
      <c r="BD85" s="24" t="s">
        <v>82</v>
      </c>
      <c r="BE85" s="24"/>
      <c r="BF85" s="24" t="s">
        <v>60</v>
      </c>
      <c r="BG85" s="24" t="s">
        <v>79</v>
      </c>
      <c r="BH85" s="24" t="s">
        <v>84</v>
      </c>
      <c r="BI85" s="24">
        <v>2040</v>
      </c>
      <c r="BJ85" s="46">
        <f t="shared" si="89"/>
        <v>16.634930014795241</v>
      </c>
      <c r="BK85" s="46">
        <f t="shared" si="90"/>
        <v>16.634930014795241</v>
      </c>
      <c r="BL85" s="24" t="s">
        <v>89</v>
      </c>
      <c r="BM85" s="24" t="s">
        <v>81</v>
      </c>
      <c r="BN85" s="24" t="s">
        <v>82</v>
      </c>
      <c r="BS85" s="39" t="s">
        <v>60</v>
      </c>
      <c r="BT85" s="39" t="s">
        <v>79</v>
      </c>
      <c r="BU85" s="47" t="s">
        <v>80</v>
      </c>
      <c r="BV85" s="39">
        <v>2040</v>
      </c>
      <c r="BW85" s="78">
        <f>ELC_prices_Balmorel_IT3!P23</f>
        <v>10.6487674808391</v>
      </c>
      <c r="BX85" s="77" t="s">
        <v>105</v>
      </c>
      <c r="BY85" s="77" t="s">
        <v>81</v>
      </c>
      <c r="BZ85" s="77" t="s">
        <v>82</v>
      </c>
      <c r="CA85" s="77"/>
      <c r="CB85" s="77" t="s">
        <v>60</v>
      </c>
      <c r="CC85" s="77" t="s">
        <v>79</v>
      </c>
      <c r="CD85" s="77" t="s">
        <v>84</v>
      </c>
      <c r="CE85" s="77">
        <v>2040</v>
      </c>
      <c r="CF85" s="78">
        <f t="shared" si="91"/>
        <v>10.116329106797144</v>
      </c>
      <c r="CG85" s="77" t="s">
        <v>106</v>
      </c>
      <c r="CH85" s="77" t="s">
        <v>81</v>
      </c>
      <c r="CI85" s="77" t="s">
        <v>82</v>
      </c>
      <c r="CL85" s="39" t="s">
        <v>60</v>
      </c>
      <c r="CM85" s="39" t="s">
        <v>79</v>
      </c>
      <c r="CN85" s="47" t="s">
        <v>80</v>
      </c>
      <c r="CO85" s="39">
        <v>2040</v>
      </c>
      <c r="CP85" s="78">
        <f>+ELC_prices_Balmorel_IT3!R23</f>
        <v>10.972889223288368</v>
      </c>
      <c r="CQ85" s="77" t="s">
        <v>107</v>
      </c>
      <c r="CR85" s="77" t="s">
        <v>81</v>
      </c>
      <c r="CS85" s="77" t="s">
        <v>82</v>
      </c>
      <c r="CT85" s="77"/>
      <c r="CU85" s="77" t="s">
        <v>60</v>
      </c>
      <c r="CV85" s="77" t="s">
        <v>79</v>
      </c>
      <c r="CW85" s="77" t="s">
        <v>84</v>
      </c>
      <c r="CX85" s="77">
        <v>2040</v>
      </c>
      <c r="CY85" s="78">
        <f t="shared" si="92"/>
        <v>10.42424476212395</v>
      </c>
      <c r="CZ85" s="77" t="s">
        <v>108</v>
      </c>
      <c r="DA85" s="77" t="s">
        <v>81</v>
      </c>
      <c r="DB85" s="77" t="s">
        <v>82</v>
      </c>
    </row>
    <row r="86" spans="1:106" x14ac:dyDescent="0.3">
      <c r="A86" s="39" t="s">
        <v>61</v>
      </c>
      <c r="B86" s="39" t="s">
        <v>79</v>
      </c>
      <c r="C86" s="47" t="s">
        <v>80</v>
      </c>
      <c r="D86" s="39">
        <v>2040</v>
      </c>
      <c r="E86" s="78">
        <f>ELC_prices_Balmorel_IT3!N24</f>
        <v>17.519720070318577</v>
      </c>
      <c r="F86" s="46">
        <f t="shared" ref="F86:H86" si="110">E86</f>
        <v>17.519720070318577</v>
      </c>
      <c r="G86" s="46">
        <f t="shared" si="110"/>
        <v>17.519720070318577</v>
      </c>
      <c r="H86" s="46">
        <f t="shared" si="110"/>
        <v>17.519720070318577</v>
      </c>
      <c r="I86" t="s">
        <v>83</v>
      </c>
      <c r="J86" t="s">
        <v>81</v>
      </c>
      <c r="K86" t="s">
        <v>82</v>
      </c>
      <c r="N86" t="s">
        <v>61</v>
      </c>
      <c r="O86" t="s">
        <v>79</v>
      </c>
      <c r="P86" t="s">
        <v>84</v>
      </c>
      <c r="Q86">
        <v>2040</v>
      </c>
      <c r="R86" s="46">
        <f t="shared" si="81"/>
        <v>16.643734066802647</v>
      </c>
      <c r="S86" s="46">
        <f t="shared" si="82"/>
        <v>16.643734066802647</v>
      </c>
      <c r="T86" s="46">
        <f t="shared" si="83"/>
        <v>16.643734066802647</v>
      </c>
      <c r="U86" s="46">
        <f t="shared" si="84"/>
        <v>16.643734066802647</v>
      </c>
      <c r="V86" s="24" t="s">
        <v>87</v>
      </c>
      <c r="W86" t="s">
        <v>81</v>
      </c>
      <c r="X86" t="s">
        <v>82</v>
      </c>
      <c r="AA86" s="39" t="s">
        <v>61</v>
      </c>
      <c r="AB86" s="39" t="s">
        <v>79</v>
      </c>
      <c r="AC86" s="47" t="s">
        <v>80</v>
      </c>
      <c r="AD86" s="39">
        <v>2040</v>
      </c>
      <c r="AE86" s="78">
        <f>ELC_prices_Balmorel_IT3!Q24</f>
        <v>17.515215426110363</v>
      </c>
      <c r="AF86" s="46">
        <f t="shared" si="85"/>
        <v>17.515215426110363</v>
      </c>
      <c r="AG86" s="24" t="s">
        <v>85</v>
      </c>
      <c r="AH86" s="24" t="s">
        <v>81</v>
      </c>
      <c r="AI86" s="24" t="s">
        <v>82</v>
      </c>
      <c r="AJ86" s="24"/>
      <c r="AK86" s="24" t="s">
        <v>61</v>
      </c>
      <c r="AL86" s="24" t="s">
        <v>79</v>
      </c>
      <c r="AM86" s="24" t="s">
        <v>84</v>
      </c>
      <c r="AN86" s="24">
        <v>2040</v>
      </c>
      <c r="AO86" s="46">
        <f t="shared" si="86"/>
        <v>16.639454654804844</v>
      </c>
      <c r="AP86" s="46">
        <f t="shared" si="87"/>
        <v>16.639454654804844</v>
      </c>
      <c r="AQ86" s="24" t="s">
        <v>86</v>
      </c>
      <c r="AR86" s="24" t="s">
        <v>81</v>
      </c>
      <c r="AS86" s="24" t="s">
        <v>82</v>
      </c>
      <c r="AV86" s="39" t="s">
        <v>61</v>
      </c>
      <c r="AW86" s="39" t="s">
        <v>79</v>
      </c>
      <c r="AX86" s="47" t="s">
        <v>80</v>
      </c>
      <c r="AY86" s="39">
        <v>2040</v>
      </c>
      <c r="AZ86" s="78">
        <f>ELC_prices_Balmorel_IT3!S24</f>
        <v>17.519651849408735</v>
      </c>
      <c r="BA86" s="46">
        <f t="shared" si="88"/>
        <v>17.519651849408735</v>
      </c>
      <c r="BB86" s="24" t="s">
        <v>88</v>
      </c>
      <c r="BC86" s="24" t="s">
        <v>81</v>
      </c>
      <c r="BD86" s="24" t="s">
        <v>82</v>
      </c>
      <c r="BE86" s="24"/>
      <c r="BF86" s="24" t="s">
        <v>61</v>
      </c>
      <c r="BG86" s="24" t="s">
        <v>79</v>
      </c>
      <c r="BH86" s="24" t="s">
        <v>84</v>
      </c>
      <c r="BI86" s="24">
        <v>2040</v>
      </c>
      <c r="BJ86" s="46">
        <f t="shared" si="89"/>
        <v>16.643669256938299</v>
      </c>
      <c r="BK86" s="46">
        <f t="shared" si="90"/>
        <v>16.643669256938299</v>
      </c>
      <c r="BL86" s="24" t="s">
        <v>89</v>
      </c>
      <c r="BM86" s="24" t="s">
        <v>81</v>
      </c>
      <c r="BN86" s="24" t="s">
        <v>82</v>
      </c>
      <c r="BS86" s="39" t="s">
        <v>61</v>
      </c>
      <c r="BT86" s="39" t="s">
        <v>79</v>
      </c>
      <c r="BU86" s="47" t="s">
        <v>80</v>
      </c>
      <c r="BV86" s="39">
        <v>2040</v>
      </c>
      <c r="BW86" s="78">
        <f>ELC_prices_Balmorel_IT3!P24</f>
        <v>10.616253132122488</v>
      </c>
      <c r="BX86" s="77" t="s">
        <v>105</v>
      </c>
      <c r="BY86" s="77" t="s">
        <v>81</v>
      </c>
      <c r="BZ86" s="77" t="s">
        <v>82</v>
      </c>
      <c r="CA86" s="77"/>
      <c r="CB86" s="77" t="s">
        <v>61</v>
      </c>
      <c r="CC86" s="77" t="s">
        <v>79</v>
      </c>
      <c r="CD86" s="77" t="s">
        <v>84</v>
      </c>
      <c r="CE86" s="77">
        <v>2040</v>
      </c>
      <c r="CF86" s="78">
        <f t="shared" si="91"/>
        <v>10.085440475516362</v>
      </c>
      <c r="CG86" s="77" t="s">
        <v>106</v>
      </c>
      <c r="CH86" s="77" t="s">
        <v>81</v>
      </c>
      <c r="CI86" s="77" t="s">
        <v>82</v>
      </c>
      <c r="CL86" s="39" t="s">
        <v>61</v>
      </c>
      <c r="CM86" s="39" t="s">
        <v>79</v>
      </c>
      <c r="CN86" s="47" t="s">
        <v>80</v>
      </c>
      <c r="CO86" s="39">
        <v>2040</v>
      </c>
      <c r="CP86" s="78">
        <f>+ELC_prices_Balmorel_IT3!R24</f>
        <v>10.983208848146802</v>
      </c>
      <c r="CQ86" s="77" t="s">
        <v>107</v>
      </c>
      <c r="CR86" s="77" t="s">
        <v>81</v>
      </c>
      <c r="CS86" s="77" t="s">
        <v>82</v>
      </c>
      <c r="CT86" s="77"/>
      <c r="CU86" s="77" t="s">
        <v>61</v>
      </c>
      <c r="CV86" s="77" t="s">
        <v>79</v>
      </c>
      <c r="CW86" s="77" t="s">
        <v>84</v>
      </c>
      <c r="CX86" s="77">
        <v>2040</v>
      </c>
      <c r="CY86" s="78">
        <f t="shared" si="92"/>
        <v>10.434048405739462</v>
      </c>
      <c r="CZ86" s="77" t="s">
        <v>108</v>
      </c>
      <c r="DA86" s="77" t="s">
        <v>81</v>
      </c>
      <c r="DB86" s="77" t="s">
        <v>82</v>
      </c>
    </row>
    <row r="87" spans="1:106" x14ac:dyDescent="0.3">
      <c r="A87" s="39" t="s">
        <v>62</v>
      </c>
      <c r="B87" s="39" t="s">
        <v>79</v>
      </c>
      <c r="C87" s="47" t="s">
        <v>80</v>
      </c>
      <c r="D87" s="39">
        <v>2040</v>
      </c>
      <c r="E87" s="78">
        <f>ELC_prices_Balmorel_IT3!N25</f>
        <v>17.996999615741036</v>
      </c>
      <c r="F87" s="46">
        <f t="shared" ref="F87:H87" si="111">E87</f>
        <v>17.996999615741036</v>
      </c>
      <c r="G87" s="46">
        <f t="shared" si="111"/>
        <v>17.996999615741036</v>
      </c>
      <c r="H87" s="46">
        <f t="shared" si="111"/>
        <v>17.996999615741036</v>
      </c>
      <c r="I87" t="s">
        <v>83</v>
      </c>
      <c r="J87" t="s">
        <v>81</v>
      </c>
      <c r="K87" t="s">
        <v>82</v>
      </c>
      <c r="N87" t="s">
        <v>62</v>
      </c>
      <c r="O87" t="s">
        <v>79</v>
      </c>
      <c r="P87" t="s">
        <v>84</v>
      </c>
      <c r="Q87">
        <v>2040</v>
      </c>
      <c r="R87" s="46">
        <f t="shared" si="81"/>
        <v>17.097149634953983</v>
      </c>
      <c r="S87" s="46">
        <f t="shared" si="82"/>
        <v>17.097149634953983</v>
      </c>
      <c r="T87" s="46">
        <f t="shared" si="83"/>
        <v>17.097149634953983</v>
      </c>
      <c r="U87" s="46">
        <f t="shared" si="84"/>
        <v>17.097149634953983</v>
      </c>
      <c r="V87" s="24" t="s">
        <v>87</v>
      </c>
      <c r="W87" t="s">
        <v>81</v>
      </c>
      <c r="X87" t="s">
        <v>82</v>
      </c>
      <c r="AA87" s="39" t="s">
        <v>62</v>
      </c>
      <c r="AB87" s="39" t="s">
        <v>79</v>
      </c>
      <c r="AC87" s="47" t="s">
        <v>80</v>
      </c>
      <c r="AD87" s="39">
        <v>2040</v>
      </c>
      <c r="AE87" s="78">
        <f>ELC_prices_Balmorel_IT3!Q25</f>
        <v>17.987415078082421</v>
      </c>
      <c r="AF87" s="46">
        <f t="shared" si="85"/>
        <v>17.987415078082421</v>
      </c>
      <c r="AG87" s="24" t="s">
        <v>85</v>
      </c>
      <c r="AH87" s="24" t="s">
        <v>81</v>
      </c>
      <c r="AI87" s="24" t="s">
        <v>82</v>
      </c>
      <c r="AJ87" s="24"/>
      <c r="AK87" s="24" t="s">
        <v>62</v>
      </c>
      <c r="AL87" s="24" t="s">
        <v>79</v>
      </c>
      <c r="AM87" s="24" t="s">
        <v>84</v>
      </c>
      <c r="AN87" s="24">
        <v>2040</v>
      </c>
      <c r="AO87" s="46">
        <f t="shared" si="86"/>
        <v>17.088044324178298</v>
      </c>
      <c r="AP87" s="46">
        <f t="shared" si="87"/>
        <v>17.088044324178298</v>
      </c>
      <c r="AQ87" s="24" t="s">
        <v>86</v>
      </c>
      <c r="AR87" s="24" t="s">
        <v>81</v>
      </c>
      <c r="AS87" s="24" t="s">
        <v>82</v>
      </c>
      <c r="AV87" s="39" t="s">
        <v>62</v>
      </c>
      <c r="AW87" s="39" t="s">
        <v>79</v>
      </c>
      <c r="AX87" s="47" t="s">
        <v>80</v>
      </c>
      <c r="AY87" s="39">
        <v>2040</v>
      </c>
      <c r="AZ87" s="78">
        <f>ELC_prices_Balmorel_IT3!S25</f>
        <v>17.987388663637113</v>
      </c>
      <c r="BA87" s="46">
        <f t="shared" si="88"/>
        <v>17.987388663637113</v>
      </c>
      <c r="BB87" s="24" t="s">
        <v>88</v>
      </c>
      <c r="BC87" s="24" t="s">
        <v>81</v>
      </c>
      <c r="BD87" s="24" t="s">
        <v>82</v>
      </c>
      <c r="BE87" s="24"/>
      <c r="BF87" s="24" t="s">
        <v>62</v>
      </c>
      <c r="BG87" s="24" t="s">
        <v>79</v>
      </c>
      <c r="BH87" s="24" t="s">
        <v>84</v>
      </c>
      <c r="BI87" s="24">
        <v>2040</v>
      </c>
      <c r="BJ87" s="46">
        <f t="shared" si="89"/>
        <v>17.088019230455256</v>
      </c>
      <c r="BK87" s="46">
        <f t="shared" si="90"/>
        <v>17.088019230455256</v>
      </c>
      <c r="BL87" s="24" t="s">
        <v>89</v>
      </c>
      <c r="BM87" s="24" t="s">
        <v>81</v>
      </c>
      <c r="BN87" s="24" t="s">
        <v>82</v>
      </c>
      <c r="BS87" s="39" t="s">
        <v>62</v>
      </c>
      <c r="BT87" s="39" t="s">
        <v>79</v>
      </c>
      <c r="BU87" s="47" t="s">
        <v>80</v>
      </c>
      <c r="BV87" s="39">
        <v>2040</v>
      </c>
      <c r="BW87" s="78">
        <f>ELC_prices_Balmorel_IT3!P25</f>
        <v>10.857590387367281</v>
      </c>
      <c r="BX87" s="77" t="s">
        <v>105</v>
      </c>
      <c r="BY87" s="77" t="s">
        <v>81</v>
      </c>
      <c r="BZ87" s="77" t="s">
        <v>82</v>
      </c>
      <c r="CA87" s="77"/>
      <c r="CB87" s="77" t="s">
        <v>62</v>
      </c>
      <c r="CC87" s="77" t="s">
        <v>79</v>
      </c>
      <c r="CD87" s="77" t="s">
        <v>84</v>
      </c>
      <c r="CE87" s="77">
        <v>2040</v>
      </c>
      <c r="CF87" s="78">
        <f t="shared" si="91"/>
        <v>10.314710867998917</v>
      </c>
      <c r="CG87" s="77" t="s">
        <v>106</v>
      </c>
      <c r="CH87" s="77" t="s">
        <v>81</v>
      </c>
      <c r="CI87" s="77" t="s">
        <v>82</v>
      </c>
      <c r="CL87" s="39" t="s">
        <v>62</v>
      </c>
      <c r="CM87" s="39" t="s">
        <v>79</v>
      </c>
      <c r="CN87" s="47" t="s">
        <v>80</v>
      </c>
      <c r="CO87" s="39">
        <v>2040</v>
      </c>
      <c r="CP87" s="78">
        <f>+ELC_prices_Balmorel_IT3!R25</f>
        <v>11.363513816214521</v>
      </c>
      <c r="CQ87" s="77" t="s">
        <v>107</v>
      </c>
      <c r="CR87" s="77" t="s">
        <v>81</v>
      </c>
      <c r="CS87" s="77" t="s">
        <v>82</v>
      </c>
      <c r="CT87" s="77"/>
      <c r="CU87" s="77" t="s">
        <v>62</v>
      </c>
      <c r="CV87" s="77" t="s">
        <v>79</v>
      </c>
      <c r="CW87" s="77" t="s">
        <v>84</v>
      </c>
      <c r="CX87" s="77">
        <v>2040</v>
      </c>
      <c r="CY87" s="78">
        <f t="shared" si="92"/>
        <v>10.795338125403795</v>
      </c>
      <c r="CZ87" s="77" t="s">
        <v>108</v>
      </c>
      <c r="DA87" s="77" t="s">
        <v>81</v>
      </c>
      <c r="DB87" s="77" t="s">
        <v>82</v>
      </c>
    </row>
    <row r="88" spans="1:106" x14ac:dyDescent="0.3">
      <c r="A88" s="39" t="s">
        <v>63</v>
      </c>
      <c r="B88" s="39" t="s">
        <v>79</v>
      </c>
      <c r="C88" s="47" t="s">
        <v>80</v>
      </c>
      <c r="D88" s="39">
        <v>2040</v>
      </c>
      <c r="E88" s="78">
        <f>ELC_prices_Balmorel_IT3!N26</f>
        <v>17.996999615741043</v>
      </c>
      <c r="F88" s="46">
        <f t="shared" ref="F88:H88" si="112">E88</f>
        <v>17.996999615741043</v>
      </c>
      <c r="G88" s="46">
        <f t="shared" si="112"/>
        <v>17.996999615741043</v>
      </c>
      <c r="H88" s="46">
        <f t="shared" si="112"/>
        <v>17.996999615741043</v>
      </c>
      <c r="I88" t="s">
        <v>83</v>
      </c>
      <c r="J88" t="s">
        <v>81</v>
      </c>
      <c r="K88" t="s">
        <v>82</v>
      </c>
      <c r="N88" t="s">
        <v>63</v>
      </c>
      <c r="O88" t="s">
        <v>79</v>
      </c>
      <c r="P88" t="s">
        <v>84</v>
      </c>
      <c r="Q88">
        <v>2040</v>
      </c>
      <c r="R88" s="46">
        <f t="shared" si="81"/>
        <v>17.09714963495399</v>
      </c>
      <c r="S88" s="46">
        <f t="shared" si="82"/>
        <v>17.09714963495399</v>
      </c>
      <c r="T88" s="46">
        <f t="shared" si="83"/>
        <v>17.09714963495399</v>
      </c>
      <c r="U88" s="46">
        <f t="shared" si="84"/>
        <v>17.09714963495399</v>
      </c>
      <c r="V88" s="24" t="s">
        <v>87</v>
      </c>
      <c r="W88" t="s">
        <v>81</v>
      </c>
      <c r="X88" t="s">
        <v>82</v>
      </c>
      <c r="AA88" s="39" t="s">
        <v>63</v>
      </c>
      <c r="AB88" s="39" t="s">
        <v>79</v>
      </c>
      <c r="AC88" s="47" t="s">
        <v>80</v>
      </c>
      <c r="AD88" s="39">
        <v>2040</v>
      </c>
      <c r="AE88" s="78">
        <f>ELC_prices_Balmorel_IT3!Q26</f>
        <v>17.996999615741043</v>
      </c>
      <c r="AF88" s="46">
        <f t="shared" si="85"/>
        <v>17.996999615741043</v>
      </c>
      <c r="AG88" s="24" t="s">
        <v>85</v>
      </c>
      <c r="AH88" s="24" t="s">
        <v>81</v>
      </c>
      <c r="AI88" s="24" t="s">
        <v>82</v>
      </c>
      <c r="AJ88" s="24"/>
      <c r="AK88" s="24" t="s">
        <v>63</v>
      </c>
      <c r="AL88" s="24" t="s">
        <v>79</v>
      </c>
      <c r="AM88" s="24" t="s">
        <v>84</v>
      </c>
      <c r="AN88" s="24">
        <v>2040</v>
      </c>
      <c r="AO88" s="46">
        <f t="shared" si="86"/>
        <v>17.09714963495399</v>
      </c>
      <c r="AP88" s="46">
        <f t="shared" si="87"/>
        <v>17.09714963495399</v>
      </c>
      <c r="AQ88" s="24" t="s">
        <v>86</v>
      </c>
      <c r="AR88" s="24" t="s">
        <v>81</v>
      </c>
      <c r="AS88" s="24" t="s">
        <v>82</v>
      </c>
      <c r="AV88" s="39" t="s">
        <v>63</v>
      </c>
      <c r="AW88" s="39" t="s">
        <v>79</v>
      </c>
      <c r="AX88" s="47" t="s">
        <v>80</v>
      </c>
      <c r="AY88" s="39">
        <v>2040</v>
      </c>
      <c r="AZ88" s="78">
        <f>ELC_prices_Balmorel_IT3!S26</f>
        <v>17.996971715668955</v>
      </c>
      <c r="BA88" s="46">
        <f t="shared" si="88"/>
        <v>17.996971715668955</v>
      </c>
      <c r="BB88" s="24" t="s">
        <v>88</v>
      </c>
      <c r="BC88" s="24" t="s">
        <v>81</v>
      </c>
      <c r="BD88" s="24" t="s">
        <v>82</v>
      </c>
      <c r="BE88" s="24"/>
      <c r="BF88" s="24" t="s">
        <v>63</v>
      </c>
      <c r="BG88" s="24" t="s">
        <v>79</v>
      </c>
      <c r="BH88" s="24" t="s">
        <v>84</v>
      </c>
      <c r="BI88" s="24">
        <v>2040</v>
      </c>
      <c r="BJ88" s="46">
        <f t="shared" si="89"/>
        <v>17.097123129885507</v>
      </c>
      <c r="BK88" s="46">
        <f t="shared" si="90"/>
        <v>17.097123129885507</v>
      </c>
      <c r="BL88" s="24" t="s">
        <v>89</v>
      </c>
      <c r="BM88" s="24" t="s">
        <v>81</v>
      </c>
      <c r="BN88" s="24" t="s">
        <v>82</v>
      </c>
      <c r="BS88" s="39" t="s">
        <v>63</v>
      </c>
      <c r="BT88" s="39" t="s">
        <v>79</v>
      </c>
      <c r="BU88" s="47" t="s">
        <v>80</v>
      </c>
      <c r="BV88" s="39">
        <v>2040</v>
      </c>
      <c r="BW88" s="78">
        <f>ELC_prices_Balmorel_IT3!P26</f>
        <v>10.871371056238026</v>
      </c>
      <c r="BX88" s="77" t="s">
        <v>105</v>
      </c>
      <c r="BY88" s="77" t="s">
        <v>81</v>
      </c>
      <c r="BZ88" s="77" t="s">
        <v>82</v>
      </c>
      <c r="CA88" s="77"/>
      <c r="CB88" s="77" t="s">
        <v>63</v>
      </c>
      <c r="CC88" s="77" t="s">
        <v>79</v>
      </c>
      <c r="CD88" s="77" t="s">
        <v>84</v>
      </c>
      <c r="CE88" s="77">
        <v>2040</v>
      </c>
      <c r="CF88" s="78">
        <f t="shared" si="91"/>
        <v>10.327802503426124</v>
      </c>
      <c r="CG88" s="77" t="s">
        <v>106</v>
      </c>
      <c r="CH88" s="77" t="s">
        <v>81</v>
      </c>
      <c r="CI88" s="77" t="s">
        <v>82</v>
      </c>
      <c r="CL88" s="39" t="s">
        <v>63</v>
      </c>
      <c r="CM88" s="39" t="s">
        <v>79</v>
      </c>
      <c r="CN88" s="47" t="s">
        <v>80</v>
      </c>
      <c r="CO88" s="39">
        <v>2040</v>
      </c>
      <c r="CP88" s="78">
        <f>+ELC_prices_Balmorel_IT3!R26</f>
        <v>11.35514292201953</v>
      </c>
      <c r="CQ88" s="77" t="s">
        <v>107</v>
      </c>
      <c r="CR88" s="77" t="s">
        <v>81</v>
      </c>
      <c r="CS88" s="77" t="s">
        <v>82</v>
      </c>
      <c r="CT88" s="77"/>
      <c r="CU88" s="77" t="s">
        <v>63</v>
      </c>
      <c r="CV88" s="77" t="s">
        <v>79</v>
      </c>
      <c r="CW88" s="77" t="s">
        <v>84</v>
      </c>
      <c r="CX88" s="77">
        <v>2040</v>
      </c>
      <c r="CY88" s="78">
        <f t="shared" si="92"/>
        <v>10.787385775918553</v>
      </c>
      <c r="CZ88" s="77" t="s">
        <v>108</v>
      </c>
      <c r="DA88" s="77" t="s">
        <v>81</v>
      </c>
      <c r="DB88" s="77" t="s">
        <v>82</v>
      </c>
    </row>
    <row r="89" spans="1:106" x14ac:dyDescent="0.3">
      <c r="A89" s="39" t="s">
        <v>64</v>
      </c>
      <c r="B89" s="39" t="s">
        <v>79</v>
      </c>
      <c r="C89" s="47" t="s">
        <v>80</v>
      </c>
      <c r="D89" s="39">
        <v>2040</v>
      </c>
      <c r="E89" s="78">
        <f>ELC_prices_Balmorel_IT3!N27</f>
        <v>17.996999615741043</v>
      </c>
      <c r="F89" s="46">
        <f t="shared" ref="F89:H89" si="113">E89</f>
        <v>17.996999615741043</v>
      </c>
      <c r="G89" s="46">
        <f t="shared" si="113"/>
        <v>17.996999615741043</v>
      </c>
      <c r="H89" s="46">
        <f t="shared" si="113"/>
        <v>17.996999615741043</v>
      </c>
      <c r="I89" t="s">
        <v>83</v>
      </c>
      <c r="J89" t="s">
        <v>81</v>
      </c>
      <c r="K89" t="s">
        <v>82</v>
      </c>
      <c r="N89" t="s">
        <v>64</v>
      </c>
      <c r="O89" t="s">
        <v>79</v>
      </c>
      <c r="P89" t="s">
        <v>84</v>
      </c>
      <c r="Q89">
        <v>2040</v>
      </c>
      <c r="R89" s="46">
        <f t="shared" si="81"/>
        <v>17.09714963495399</v>
      </c>
      <c r="S89" s="46">
        <f t="shared" si="82"/>
        <v>17.09714963495399</v>
      </c>
      <c r="T89" s="46">
        <f t="shared" si="83"/>
        <v>17.09714963495399</v>
      </c>
      <c r="U89" s="46">
        <f t="shared" si="84"/>
        <v>17.09714963495399</v>
      </c>
      <c r="V89" s="24" t="s">
        <v>87</v>
      </c>
      <c r="W89" t="s">
        <v>81</v>
      </c>
      <c r="X89" t="s">
        <v>82</v>
      </c>
      <c r="AA89" s="39" t="s">
        <v>64</v>
      </c>
      <c r="AB89" s="39" t="s">
        <v>79</v>
      </c>
      <c r="AC89" s="47" t="s">
        <v>80</v>
      </c>
      <c r="AD89" s="39">
        <v>2040</v>
      </c>
      <c r="AE89" s="78">
        <f>ELC_prices_Balmorel_IT3!Q27</f>
        <v>17.996999170052991</v>
      </c>
      <c r="AF89" s="46">
        <f t="shared" si="85"/>
        <v>17.996999170052991</v>
      </c>
      <c r="AG89" s="24" t="s">
        <v>85</v>
      </c>
      <c r="AH89" s="24" t="s">
        <v>81</v>
      </c>
      <c r="AI89" s="24" t="s">
        <v>82</v>
      </c>
      <c r="AJ89" s="24"/>
      <c r="AK89" s="24" t="s">
        <v>64</v>
      </c>
      <c r="AL89" s="24" t="s">
        <v>79</v>
      </c>
      <c r="AM89" s="24" t="s">
        <v>84</v>
      </c>
      <c r="AN89" s="24">
        <v>2040</v>
      </c>
      <c r="AO89" s="46">
        <f t="shared" si="86"/>
        <v>17.097149211550342</v>
      </c>
      <c r="AP89" s="46">
        <f t="shared" si="87"/>
        <v>17.097149211550342</v>
      </c>
      <c r="AQ89" s="24" t="s">
        <v>86</v>
      </c>
      <c r="AR89" s="24" t="s">
        <v>81</v>
      </c>
      <c r="AS89" s="24" t="s">
        <v>82</v>
      </c>
      <c r="AV89" s="39" t="s">
        <v>64</v>
      </c>
      <c r="AW89" s="39" t="s">
        <v>79</v>
      </c>
      <c r="AX89" s="47" t="s">
        <v>80</v>
      </c>
      <c r="AY89" s="39">
        <v>2040</v>
      </c>
      <c r="AZ89" s="78">
        <f>ELC_prices_Balmorel_IT3!S27</f>
        <v>17.996971715668955</v>
      </c>
      <c r="BA89" s="46">
        <f t="shared" si="88"/>
        <v>17.996971715668955</v>
      </c>
      <c r="BB89" s="24" t="s">
        <v>88</v>
      </c>
      <c r="BC89" s="24" t="s">
        <v>81</v>
      </c>
      <c r="BD89" s="24" t="s">
        <v>82</v>
      </c>
      <c r="BE89" s="24"/>
      <c r="BF89" s="24" t="s">
        <v>64</v>
      </c>
      <c r="BG89" s="24" t="s">
        <v>79</v>
      </c>
      <c r="BH89" s="24" t="s">
        <v>84</v>
      </c>
      <c r="BI89" s="24">
        <v>2040</v>
      </c>
      <c r="BJ89" s="46">
        <f t="shared" si="89"/>
        <v>17.097123129885507</v>
      </c>
      <c r="BK89" s="46">
        <f t="shared" si="90"/>
        <v>17.097123129885507</v>
      </c>
      <c r="BL89" s="24" t="s">
        <v>89</v>
      </c>
      <c r="BM89" s="24" t="s">
        <v>81</v>
      </c>
      <c r="BN89" s="24" t="s">
        <v>82</v>
      </c>
      <c r="BS89" s="39" t="s">
        <v>64</v>
      </c>
      <c r="BT89" s="39" t="s">
        <v>79</v>
      </c>
      <c r="BU89" s="47" t="s">
        <v>80</v>
      </c>
      <c r="BV89" s="39">
        <v>2040</v>
      </c>
      <c r="BW89" s="78">
        <f>ELC_prices_Balmorel_IT3!P27</f>
        <v>10.868591169776408</v>
      </c>
      <c r="BX89" s="77" t="s">
        <v>105</v>
      </c>
      <c r="BY89" s="77" t="s">
        <v>81</v>
      </c>
      <c r="BZ89" s="77" t="s">
        <v>82</v>
      </c>
      <c r="CA89" s="77"/>
      <c r="CB89" s="77" t="s">
        <v>64</v>
      </c>
      <c r="CC89" s="77" t="s">
        <v>79</v>
      </c>
      <c r="CD89" s="77" t="s">
        <v>84</v>
      </c>
      <c r="CE89" s="77">
        <v>2040</v>
      </c>
      <c r="CF89" s="78">
        <f t="shared" si="91"/>
        <v>10.325161611287587</v>
      </c>
      <c r="CG89" s="77" t="s">
        <v>106</v>
      </c>
      <c r="CH89" s="77" t="s">
        <v>81</v>
      </c>
      <c r="CI89" s="77" t="s">
        <v>82</v>
      </c>
      <c r="CL89" s="39" t="s">
        <v>64</v>
      </c>
      <c r="CM89" s="39" t="s">
        <v>79</v>
      </c>
      <c r="CN89" s="47" t="s">
        <v>80</v>
      </c>
      <c r="CO89" s="39">
        <v>2040</v>
      </c>
      <c r="CP89" s="78">
        <f>+ELC_prices_Balmorel_IT3!R27</f>
        <v>11.357472011974068</v>
      </c>
      <c r="CQ89" s="77" t="s">
        <v>107</v>
      </c>
      <c r="CR89" s="77" t="s">
        <v>81</v>
      </c>
      <c r="CS89" s="77" t="s">
        <v>82</v>
      </c>
      <c r="CT89" s="77"/>
      <c r="CU89" s="77" t="s">
        <v>64</v>
      </c>
      <c r="CV89" s="77" t="s">
        <v>79</v>
      </c>
      <c r="CW89" s="77" t="s">
        <v>84</v>
      </c>
      <c r="CX89" s="77">
        <v>2040</v>
      </c>
      <c r="CY89" s="78">
        <f t="shared" si="92"/>
        <v>10.789598411375364</v>
      </c>
      <c r="CZ89" s="77" t="s">
        <v>108</v>
      </c>
      <c r="DA89" s="77" t="s">
        <v>81</v>
      </c>
      <c r="DB89" s="77" t="s">
        <v>82</v>
      </c>
    </row>
    <row r="90" spans="1:106" x14ac:dyDescent="0.3">
      <c r="A90" s="39" t="s">
        <v>65</v>
      </c>
      <c r="B90" s="39" t="s">
        <v>79</v>
      </c>
      <c r="C90" s="47" t="s">
        <v>80</v>
      </c>
      <c r="D90" s="39">
        <v>2040</v>
      </c>
      <c r="E90" s="78">
        <f>ELC_prices_Balmorel_IT3!N28</f>
        <v>17.996999615741043</v>
      </c>
      <c r="F90" s="46">
        <f t="shared" ref="F90:H90" si="114">E90</f>
        <v>17.996999615741043</v>
      </c>
      <c r="G90" s="46">
        <f t="shared" si="114"/>
        <v>17.996999615741043</v>
      </c>
      <c r="H90" s="46">
        <f t="shared" si="114"/>
        <v>17.996999615741043</v>
      </c>
      <c r="I90" t="s">
        <v>83</v>
      </c>
      <c r="J90" t="s">
        <v>81</v>
      </c>
      <c r="K90" t="s">
        <v>82</v>
      </c>
      <c r="N90" t="s">
        <v>65</v>
      </c>
      <c r="O90" t="s">
        <v>79</v>
      </c>
      <c r="P90" t="s">
        <v>84</v>
      </c>
      <c r="Q90">
        <v>2040</v>
      </c>
      <c r="R90" s="46">
        <f t="shared" si="81"/>
        <v>17.09714963495399</v>
      </c>
      <c r="S90" s="46">
        <f t="shared" si="82"/>
        <v>17.09714963495399</v>
      </c>
      <c r="T90" s="46">
        <f t="shared" si="83"/>
        <v>17.09714963495399</v>
      </c>
      <c r="U90" s="46">
        <f t="shared" si="84"/>
        <v>17.09714963495399</v>
      </c>
      <c r="V90" s="24" t="s">
        <v>87</v>
      </c>
      <c r="W90" t="s">
        <v>81</v>
      </c>
      <c r="X90" t="s">
        <v>82</v>
      </c>
      <c r="AA90" s="39" t="s">
        <v>65</v>
      </c>
      <c r="AB90" s="39" t="s">
        <v>79</v>
      </c>
      <c r="AC90" s="47" t="s">
        <v>80</v>
      </c>
      <c r="AD90" s="39">
        <v>2040</v>
      </c>
      <c r="AE90" s="78">
        <f>ELC_prices_Balmorel_IT3!Q28</f>
        <v>17.974000290864787</v>
      </c>
      <c r="AF90" s="46">
        <f t="shared" si="85"/>
        <v>17.974000290864787</v>
      </c>
      <c r="AG90" s="24" t="s">
        <v>85</v>
      </c>
      <c r="AH90" s="24" t="s">
        <v>81</v>
      </c>
      <c r="AI90" s="24" t="s">
        <v>82</v>
      </c>
      <c r="AJ90" s="24"/>
      <c r="AK90" s="24" t="s">
        <v>65</v>
      </c>
      <c r="AL90" s="24" t="s">
        <v>79</v>
      </c>
      <c r="AM90" s="24" t="s">
        <v>84</v>
      </c>
      <c r="AN90" s="24">
        <v>2040</v>
      </c>
      <c r="AO90" s="46">
        <f t="shared" si="86"/>
        <v>17.075300276321546</v>
      </c>
      <c r="AP90" s="46">
        <f t="shared" si="87"/>
        <v>17.075300276321546</v>
      </c>
      <c r="AQ90" s="24" t="s">
        <v>86</v>
      </c>
      <c r="AR90" s="24" t="s">
        <v>81</v>
      </c>
      <c r="AS90" s="24" t="s">
        <v>82</v>
      </c>
      <c r="AV90" s="39" t="s">
        <v>65</v>
      </c>
      <c r="AW90" s="39" t="s">
        <v>79</v>
      </c>
      <c r="AX90" s="47" t="s">
        <v>80</v>
      </c>
      <c r="AY90" s="39">
        <v>2040</v>
      </c>
      <c r="AZ90" s="78">
        <f>ELC_prices_Balmorel_IT3!S28</f>
        <v>17.973972390792703</v>
      </c>
      <c r="BA90" s="46">
        <f t="shared" si="88"/>
        <v>17.973972390792703</v>
      </c>
      <c r="BB90" s="24" t="s">
        <v>88</v>
      </c>
      <c r="BC90" s="24" t="s">
        <v>81</v>
      </c>
      <c r="BD90" s="24" t="s">
        <v>82</v>
      </c>
      <c r="BE90" s="24"/>
      <c r="BF90" s="24" t="s">
        <v>65</v>
      </c>
      <c r="BG90" s="24" t="s">
        <v>79</v>
      </c>
      <c r="BH90" s="24" t="s">
        <v>84</v>
      </c>
      <c r="BI90" s="24">
        <v>2040</v>
      </c>
      <c r="BJ90" s="46">
        <f t="shared" si="89"/>
        <v>17.075273771253066</v>
      </c>
      <c r="BK90" s="46">
        <f t="shared" si="90"/>
        <v>17.075273771253066</v>
      </c>
      <c r="BL90" s="24" t="s">
        <v>89</v>
      </c>
      <c r="BM90" s="24" t="s">
        <v>81</v>
      </c>
      <c r="BN90" s="24" t="s">
        <v>82</v>
      </c>
      <c r="BS90" s="39" t="s">
        <v>65</v>
      </c>
      <c r="BT90" s="39" t="s">
        <v>79</v>
      </c>
      <c r="BU90" s="47" t="s">
        <v>80</v>
      </c>
      <c r="BV90" s="39">
        <v>2040</v>
      </c>
      <c r="BW90" s="78">
        <f>ELC_prices_Balmorel_IT3!P28</f>
        <v>10.871371056238026</v>
      </c>
      <c r="BX90" s="77" t="s">
        <v>105</v>
      </c>
      <c r="BY90" s="77" t="s">
        <v>81</v>
      </c>
      <c r="BZ90" s="77" t="s">
        <v>82</v>
      </c>
      <c r="CA90" s="77"/>
      <c r="CB90" s="77" t="s">
        <v>65</v>
      </c>
      <c r="CC90" s="77" t="s">
        <v>79</v>
      </c>
      <c r="CD90" s="77" t="s">
        <v>84</v>
      </c>
      <c r="CE90" s="77">
        <v>2040</v>
      </c>
      <c r="CF90" s="78">
        <f t="shared" si="91"/>
        <v>10.327802503426124</v>
      </c>
      <c r="CG90" s="77" t="s">
        <v>106</v>
      </c>
      <c r="CH90" s="77" t="s">
        <v>81</v>
      </c>
      <c r="CI90" s="77" t="s">
        <v>82</v>
      </c>
      <c r="CL90" s="39" t="s">
        <v>65</v>
      </c>
      <c r="CM90" s="39" t="s">
        <v>79</v>
      </c>
      <c r="CN90" s="47" t="s">
        <v>80</v>
      </c>
      <c r="CO90" s="39">
        <v>2040</v>
      </c>
      <c r="CP90" s="78">
        <f>+ELC_prices_Balmorel_IT3!R28</f>
        <v>11.35514292201953</v>
      </c>
      <c r="CQ90" s="77" t="s">
        <v>107</v>
      </c>
      <c r="CR90" s="77" t="s">
        <v>81</v>
      </c>
      <c r="CS90" s="77" t="s">
        <v>82</v>
      </c>
      <c r="CT90" s="77"/>
      <c r="CU90" s="77" t="s">
        <v>65</v>
      </c>
      <c r="CV90" s="77" t="s">
        <v>79</v>
      </c>
      <c r="CW90" s="77" t="s">
        <v>84</v>
      </c>
      <c r="CX90" s="77">
        <v>2040</v>
      </c>
      <c r="CY90" s="78">
        <f t="shared" si="92"/>
        <v>10.787385775918553</v>
      </c>
      <c r="CZ90" s="77" t="s">
        <v>108</v>
      </c>
      <c r="DA90" s="77" t="s">
        <v>81</v>
      </c>
      <c r="DB90" s="77" t="s">
        <v>82</v>
      </c>
    </row>
    <row r="91" spans="1:106" x14ac:dyDescent="0.3">
      <c r="A91" s="39" t="s">
        <v>66</v>
      </c>
      <c r="B91" s="39" t="s">
        <v>79</v>
      </c>
      <c r="C91" s="47" t="s">
        <v>80</v>
      </c>
      <c r="D91" s="39">
        <v>2040</v>
      </c>
      <c r="E91" s="78">
        <f>ELC_prices_Balmorel_IT3!N29</f>
        <v>17.490687248985996</v>
      </c>
      <c r="F91" s="46">
        <f t="shared" ref="F91:H91" si="115">E91</f>
        <v>17.490687248985996</v>
      </c>
      <c r="G91" s="46">
        <f t="shared" si="115"/>
        <v>17.490687248985996</v>
      </c>
      <c r="H91" s="46">
        <f t="shared" si="115"/>
        <v>17.490687248985996</v>
      </c>
      <c r="I91" t="s">
        <v>83</v>
      </c>
      <c r="J91" t="s">
        <v>81</v>
      </c>
      <c r="K91" t="s">
        <v>82</v>
      </c>
      <c r="N91" t="s">
        <v>66</v>
      </c>
      <c r="O91" t="s">
        <v>79</v>
      </c>
      <c r="P91" t="s">
        <v>84</v>
      </c>
      <c r="Q91">
        <v>2040</v>
      </c>
      <c r="R91" s="46">
        <f t="shared" si="81"/>
        <v>16.616152886536696</v>
      </c>
      <c r="S91" s="46">
        <f t="shared" si="82"/>
        <v>16.616152886536696</v>
      </c>
      <c r="T91" s="46">
        <f t="shared" si="83"/>
        <v>16.616152886536696</v>
      </c>
      <c r="U91" s="46">
        <f t="shared" si="84"/>
        <v>16.616152886536696</v>
      </c>
      <c r="V91" s="24" t="s">
        <v>87</v>
      </c>
      <c r="W91" t="s">
        <v>81</v>
      </c>
      <c r="X91" t="s">
        <v>82</v>
      </c>
      <c r="AA91" s="39" t="s">
        <v>66</v>
      </c>
      <c r="AB91" s="39" t="s">
        <v>79</v>
      </c>
      <c r="AC91" s="47" t="s">
        <v>80</v>
      </c>
      <c r="AD91" s="39">
        <v>2040</v>
      </c>
      <c r="AE91" s="78">
        <f>ELC_prices_Balmorel_IT3!Q29</f>
        <v>16.290858441275859</v>
      </c>
      <c r="AF91" s="46">
        <f t="shared" si="85"/>
        <v>16.290858441275859</v>
      </c>
      <c r="AG91" s="24" t="s">
        <v>85</v>
      </c>
      <c r="AH91" s="24" t="s">
        <v>81</v>
      </c>
      <c r="AI91" s="24" t="s">
        <v>82</v>
      </c>
      <c r="AJ91" s="24"/>
      <c r="AK91" s="24" t="s">
        <v>66</v>
      </c>
      <c r="AL91" s="24" t="s">
        <v>79</v>
      </c>
      <c r="AM91" s="24" t="s">
        <v>84</v>
      </c>
      <c r="AN91" s="24">
        <v>2040</v>
      </c>
      <c r="AO91" s="46">
        <f t="shared" si="86"/>
        <v>15.476315519212065</v>
      </c>
      <c r="AP91" s="46">
        <f t="shared" si="87"/>
        <v>15.476315519212065</v>
      </c>
      <c r="AQ91" s="24" t="s">
        <v>86</v>
      </c>
      <c r="AR91" s="24" t="s">
        <v>81</v>
      </c>
      <c r="AS91" s="24" t="s">
        <v>82</v>
      </c>
      <c r="AV91" s="39" t="s">
        <v>66</v>
      </c>
      <c r="AW91" s="39" t="s">
        <v>79</v>
      </c>
      <c r="AX91" s="47" t="s">
        <v>80</v>
      </c>
      <c r="AY91" s="39">
        <v>2040</v>
      </c>
      <c r="AZ91" s="78">
        <f>ELC_prices_Balmorel_IT3!S29</f>
        <v>17.583642706215514</v>
      </c>
      <c r="BA91" s="46">
        <f t="shared" si="88"/>
        <v>17.583642706215514</v>
      </c>
      <c r="BB91" s="24" t="s">
        <v>88</v>
      </c>
      <c r="BC91" s="24" t="s">
        <v>81</v>
      </c>
      <c r="BD91" s="24" t="s">
        <v>82</v>
      </c>
      <c r="BE91" s="24"/>
      <c r="BF91" s="24" t="s">
        <v>66</v>
      </c>
      <c r="BG91" s="24" t="s">
        <v>79</v>
      </c>
      <c r="BH91" s="24" t="s">
        <v>84</v>
      </c>
      <c r="BI91" s="24">
        <v>2040</v>
      </c>
      <c r="BJ91" s="46">
        <f t="shared" si="89"/>
        <v>16.704460570904736</v>
      </c>
      <c r="BK91" s="46">
        <f t="shared" si="90"/>
        <v>16.704460570904736</v>
      </c>
      <c r="BL91" s="24" t="s">
        <v>89</v>
      </c>
      <c r="BM91" s="24" t="s">
        <v>81</v>
      </c>
      <c r="BN91" s="24" t="s">
        <v>82</v>
      </c>
      <c r="BS91" s="39" t="s">
        <v>66</v>
      </c>
      <c r="BT91" s="39" t="s">
        <v>79</v>
      </c>
      <c r="BU91" s="47" t="s">
        <v>80</v>
      </c>
      <c r="BV91" s="39">
        <v>2040</v>
      </c>
      <c r="BW91" s="78">
        <f>ELC_prices_Balmorel_IT3!P29</f>
        <v>14.711110421375423</v>
      </c>
      <c r="BX91" s="77" t="s">
        <v>105</v>
      </c>
      <c r="BY91" s="77" t="s">
        <v>81</v>
      </c>
      <c r="BZ91" s="77" t="s">
        <v>82</v>
      </c>
      <c r="CA91" s="77"/>
      <c r="CB91" s="77" t="s">
        <v>66</v>
      </c>
      <c r="CC91" s="77" t="s">
        <v>79</v>
      </c>
      <c r="CD91" s="77" t="s">
        <v>84</v>
      </c>
      <c r="CE91" s="77">
        <v>2040</v>
      </c>
      <c r="CF91" s="78">
        <f t="shared" si="91"/>
        <v>13.975554900306651</v>
      </c>
      <c r="CG91" s="77" t="s">
        <v>106</v>
      </c>
      <c r="CH91" s="77" t="s">
        <v>81</v>
      </c>
      <c r="CI91" s="77" t="s">
        <v>82</v>
      </c>
      <c r="CL91" s="39" t="s">
        <v>66</v>
      </c>
      <c r="CM91" s="39" t="s">
        <v>79</v>
      </c>
      <c r="CN91" s="47" t="s">
        <v>80</v>
      </c>
      <c r="CO91" s="39">
        <v>2040</v>
      </c>
      <c r="CP91" s="78">
        <f>+ELC_prices_Balmorel_IT3!R29</f>
        <v>14.463730603855007</v>
      </c>
      <c r="CQ91" s="77" t="s">
        <v>107</v>
      </c>
      <c r="CR91" s="77" t="s">
        <v>81</v>
      </c>
      <c r="CS91" s="77" t="s">
        <v>82</v>
      </c>
      <c r="CT91" s="77"/>
      <c r="CU91" s="77" t="s">
        <v>66</v>
      </c>
      <c r="CV91" s="77" t="s">
        <v>79</v>
      </c>
      <c r="CW91" s="77" t="s">
        <v>84</v>
      </c>
      <c r="CX91" s="77">
        <v>2040</v>
      </c>
      <c r="CY91" s="78">
        <f t="shared" si="92"/>
        <v>13.740544073662257</v>
      </c>
      <c r="CZ91" s="77" t="s">
        <v>108</v>
      </c>
      <c r="DA91" s="77" t="s">
        <v>81</v>
      </c>
      <c r="DB91" s="77" t="s">
        <v>82</v>
      </c>
    </row>
    <row r="92" spans="1:106" x14ac:dyDescent="0.3">
      <c r="A92" s="39" t="s">
        <v>67</v>
      </c>
      <c r="B92" s="39" t="s">
        <v>79</v>
      </c>
      <c r="C92" s="47" t="s">
        <v>80</v>
      </c>
      <c r="D92" s="39">
        <v>2040</v>
      </c>
      <c r="E92" s="78">
        <f>ELC_prices_Balmorel_IT3!N30</f>
        <v>17.700160285255958</v>
      </c>
      <c r="F92" s="46">
        <f t="shared" ref="F92:H92" si="116">E92</f>
        <v>17.700160285255958</v>
      </c>
      <c r="G92" s="46">
        <f t="shared" si="116"/>
        <v>17.700160285255958</v>
      </c>
      <c r="H92" s="46">
        <f t="shared" si="116"/>
        <v>17.700160285255958</v>
      </c>
      <c r="I92" t="s">
        <v>83</v>
      </c>
      <c r="J92" t="s">
        <v>81</v>
      </c>
      <c r="K92" t="s">
        <v>82</v>
      </c>
      <c r="N92" t="s">
        <v>67</v>
      </c>
      <c r="O92" t="s">
        <v>79</v>
      </c>
      <c r="P92" t="s">
        <v>84</v>
      </c>
      <c r="Q92">
        <v>2040</v>
      </c>
      <c r="R92" s="46">
        <f t="shared" si="81"/>
        <v>16.81515227099316</v>
      </c>
      <c r="S92" s="46">
        <f t="shared" si="82"/>
        <v>16.81515227099316</v>
      </c>
      <c r="T92" s="46">
        <f t="shared" si="83"/>
        <v>16.81515227099316</v>
      </c>
      <c r="U92" s="46">
        <f t="shared" si="84"/>
        <v>16.81515227099316</v>
      </c>
      <c r="V92" s="24" t="s">
        <v>87</v>
      </c>
      <c r="W92" t="s">
        <v>81</v>
      </c>
      <c r="X92" t="s">
        <v>82</v>
      </c>
      <c r="AA92" s="39" t="s">
        <v>67</v>
      </c>
      <c r="AB92" s="39" t="s">
        <v>79</v>
      </c>
      <c r="AC92" s="47" t="s">
        <v>80</v>
      </c>
      <c r="AD92" s="39">
        <v>2040</v>
      </c>
      <c r="AE92" s="78">
        <f>ELC_prices_Balmorel_IT3!Q30</f>
        <v>16.501309331941158</v>
      </c>
      <c r="AF92" s="46">
        <f t="shared" si="85"/>
        <v>16.501309331941158</v>
      </c>
      <c r="AG92" s="24" t="s">
        <v>85</v>
      </c>
      <c r="AH92" s="24" t="s">
        <v>81</v>
      </c>
      <c r="AI92" s="24" t="s">
        <v>82</v>
      </c>
      <c r="AJ92" s="24"/>
      <c r="AK92" s="24" t="s">
        <v>67</v>
      </c>
      <c r="AL92" s="24" t="s">
        <v>79</v>
      </c>
      <c r="AM92" s="24" t="s">
        <v>84</v>
      </c>
      <c r="AN92" s="24">
        <v>2040</v>
      </c>
      <c r="AO92" s="46">
        <f t="shared" si="86"/>
        <v>15.6762438653441</v>
      </c>
      <c r="AP92" s="46">
        <f t="shared" si="87"/>
        <v>15.6762438653441</v>
      </c>
      <c r="AQ92" s="24" t="s">
        <v>86</v>
      </c>
      <c r="AR92" s="24" t="s">
        <v>81</v>
      </c>
      <c r="AS92" s="24" t="s">
        <v>82</v>
      </c>
      <c r="AV92" s="39" t="s">
        <v>67</v>
      </c>
      <c r="AW92" s="39" t="s">
        <v>79</v>
      </c>
      <c r="AX92" s="47" t="s">
        <v>80</v>
      </c>
      <c r="AY92" s="39">
        <v>2040</v>
      </c>
      <c r="AZ92" s="78">
        <f>ELC_prices_Balmorel_IT3!S30</f>
        <v>17.792114381714541</v>
      </c>
      <c r="BA92" s="46">
        <f t="shared" si="88"/>
        <v>17.792114381714541</v>
      </c>
      <c r="BB92" s="24" t="s">
        <v>88</v>
      </c>
      <c r="BC92" s="24" t="s">
        <v>81</v>
      </c>
      <c r="BD92" s="24" t="s">
        <v>82</v>
      </c>
      <c r="BE92" s="24"/>
      <c r="BF92" s="24" t="s">
        <v>67</v>
      </c>
      <c r="BG92" s="24" t="s">
        <v>79</v>
      </c>
      <c r="BH92" s="24" t="s">
        <v>84</v>
      </c>
      <c r="BI92" s="24">
        <v>2040</v>
      </c>
      <c r="BJ92" s="46">
        <f t="shared" si="89"/>
        <v>16.902508662628811</v>
      </c>
      <c r="BK92" s="46">
        <f t="shared" si="90"/>
        <v>16.902508662628811</v>
      </c>
      <c r="BL92" s="24" t="s">
        <v>89</v>
      </c>
      <c r="BM92" s="24" t="s">
        <v>81</v>
      </c>
      <c r="BN92" s="24" t="s">
        <v>82</v>
      </c>
      <c r="BS92" s="39" t="s">
        <v>67</v>
      </c>
      <c r="BT92" s="39" t="s">
        <v>79</v>
      </c>
      <c r="BU92" s="47" t="s">
        <v>80</v>
      </c>
      <c r="BV92" s="39">
        <v>2040</v>
      </c>
      <c r="BW92" s="78">
        <f>ELC_prices_Balmorel_IT3!P30</f>
        <v>14.806656975733137</v>
      </c>
      <c r="BX92" s="77" t="s">
        <v>105</v>
      </c>
      <c r="BY92" s="77" t="s">
        <v>81</v>
      </c>
      <c r="BZ92" s="77" t="s">
        <v>82</v>
      </c>
      <c r="CA92" s="77"/>
      <c r="CB92" s="77" t="s">
        <v>67</v>
      </c>
      <c r="CC92" s="77" t="s">
        <v>79</v>
      </c>
      <c r="CD92" s="77" t="s">
        <v>84</v>
      </c>
      <c r="CE92" s="77">
        <v>2040</v>
      </c>
      <c r="CF92" s="78">
        <f t="shared" si="91"/>
        <v>14.06632412694648</v>
      </c>
      <c r="CG92" s="77" t="s">
        <v>106</v>
      </c>
      <c r="CH92" s="77" t="s">
        <v>81</v>
      </c>
      <c r="CI92" s="77" t="s">
        <v>82</v>
      </c>
      <c r="CL92" s="39" t="s">
        <v>67</v>
      </c>
      <c r="CM92" s="39" t="s">
        <v>79</v>
      </c>
      <c r="CN92" s="47" t="s">
        <v>80</v>
      </c>
      <c r="CO92" s="39">
        <v>2040</v>
      </c>
      <c r="CP92" s="78">
        <f>+ELC_prices_Balmorel_IT3!R30</f>
        <v>14.626074311205619</v>
      </c>
      <c r="CQ92" s="77" t="s">
        <v>107</v>
      </c>
      <c r="CR92" s="77" t="s">
        <v>81</v>
      </c>
      <c r="CS92" s="77" t="s">
        <v>82</v>
      </c>
      <c r="CT92" s="77"/>
      <c r="CU92" s="77" t="s">
        <v>67</v>
      </c>
      <c r="CV92" s="77" t="s">
        <v>79</v>
      </c>
      <c r="CW92" s="77" t="s">
        <v>84</v>
      </c>
      <c r="CX92" s="77">
        <v>2040</v>
      </c>
      <c r="CY92" s="78">
        <f t="shared" si="92"/>
        <v>13.894770595645337</v>
      </c>
      <c r="CZ92" s="77" t="s">
        <v>108</v>
      </c>
      <c r="DA92" s="77" t="s">
        <v>81</v>
      </c>
      <c r="DB92" s="77" t="s">
        <v>82</v>
      </c>
    </row>
    <row r="93" spans="1:106" x14ac:dyDescent="0.3">
      <c r="A93" s="39" t="s">
        <v>68</v>
      </c>
      <c r="B93" s="39" t="s">
        <v>79</v>
      </c>
      <c r="C93" s="47" t="s">
        <v>80</v>
      </c>
      <c r="D93" s="39">
        <v>2040</v>
      </c>
      <c r="E93" s="78">
        <f>ELC_prices_Balmorel_IT3!N31</f>
        <v>17.692292082968933</v>
      </c>
      <c r="F93" s="46">
        <f t="shared" ref="F93:H93" si="117">E93</f>
        <v>17.692292082968933</v>
      </c>
      <c r="G93" s="46">
        <f t="shared" si="117"/>
        <v>17.692292082968933</v>
      </c>
      <c r="H93" s="46">
        <f t="shared" si="117"/>
        <v>17.692292082968933</v>
      </c>
      <c r="I93" t="s">
        <v>83</v>
      </c>
      <c r="J93" t="s">
        <v>81</v>
      </c>
      <c r="K93" t="s">
        <v>82</v>
      </c>
      <c r="N93" t="s">
        <v>68</v>
      </c>
      <c r="O93" t="s">
        <v>79</v>
      </c>
      <c r="P93" t="s">
        <v>84</v>
      </c>
      <c r="Q93">
        <v>2040</v>
      </c>
      <c r="R93" s="46">
        <f t="shared" si="81"/>
        <v>16.807677478820487</v>
      </c>
      <c r="S93" s="46">
        <f t="shared" si="82"/>
        <v>16.807677478820487</v>
      </c>
      <c r="T93" s="46">
        <f t="shared" si="83"/>
        <v>16.807677478820487</v>
      </c>
      <c r="U93" s="46">
        <f t="shared" si="84"/>
        <v>16.807677478820487</v>
      </c>
      <c r="V93" s="24" t="s">
        <v>87</v>
      </c>
      <c r="W93" t="s">
        <v>81</v>
      </c>
      <c r="X93" t="s">
        <v>82</v>
      </c>
      <c r="AA93" s="39" t="s">
        <v>68</v>
      </c>
      <c r="AB93" s="39" t="s">
        <v>79</v>
      </c>
      <c r="AC93" s="47" t="s">
        <v>80</v>
      </c>
      <c r="AD93" s="39">
        <v>2040</v>
      </c>
      <c r="AE93" s="78">
        <f>ELC_prices_Balmorel_IT3!Q31</f>
        <v>16.493441129654133</v>
      </c>
      <c r="AF93" s="46">
        <f t="shared" si="85"/>
        <v>16.493441129654133</v>
      </c>
      <c r="AG93" s="24" t="s">
        <v>85</v>
      </c>
      <c r="AH93" s="24" t="s">
        <v>81</v>
      </c>
      <c r="AI93" s="24" t="s">
        <v>82</v>
      </c>
      <c r="AJ93" s="24"/>
      <c r="AK93" s="24" t="s">
        <v>68</v>
      </c>
      <c r="AL93" s="24" t="s">
        <v>79</v>
      </c>
      <c r="AM93" s="24" t="s">
        <v>84</v>
      </c>
      <c r="AN93" s="24">
        <v>2040</v>
      </c>
      <c r="AO93" s="46">
        <f t="shared" si="86"/>
        <v>15.668769073171426</v>
      </c>
      <c r="AP93" s="46">
        <f t="shared" si="87"/>
        <v>15.668769073171426</v>
      </c>
      <c r="AQ93" s="24" t="s">
        <v>86</v>
      </c>
      <c r="AR93" s="24" t="s">
        <v>81</v>
      </c>
      <c r="AS93" s="24" t="s">
        <v>82</v>
      </c>
      <c r="AV93" s="39" t="s">
        <v>68</v>
      </c>
      <c r="AW93" s="39" t="s">
        <v>79</v>
      </c>
      <c r="AX93" s="47" t="s">
        <v>80</v>
      </c>
      <c r="AY93" s="39">
        <v>2040</v>
      </c>
      <c r="AZ93" s="78">
        <f>ELC_prices_Balmorel_IT3!S31</f>
        <v>17.78424678931643</v>
      </c>
      <c r="BA93" s="46">
        <f t="shared" si="88"/>
        <v>17.78424678931643</v>
      </c>
      <c r="BB93" s="24" t="s">
        <v>88</v>
      </c>
      <c r="BC93" s="24" t="s">
        <v>81</v>
      </c>
      <c r="BD93" s="24" t="s">
        <v>82</v>
      </c>
      <c r="BE93" s="24"/>
      <c r="BF93" s="24" t="s">
        <v>68</v>
      </c>
      <c r="BG93" s="24" t="s">
        <v>79</v>
      </c>
      <c r="BH93" s="24" t="s">
        <v>84</v>
      </c>
      <c r="BI93" s="24">
        <v>2040</v>
      </c>
      <c r="BJ93" s="46">
        <f t="shared" si="89"/>
        <v>16.895034449850609</v>
      </c>
      <c r="BK93" s="46">
        <f t="shared" si="90"/>
        <v>16.895034449850609</v>
      </c>
      <c r="BL93" s="24" t="s">
        <v>89</v>
      </c>
      <c r="BM93" s="24" t="s">
        <v>81</v>
      </c>
      <c r="BN93" s="24" t="s">
        <v>82</v>
      </c>
      <c r="BS93" s="39" t="s">
        <v>68</v>
      </c>
      <c r="BT93" s="39" t="s">
        <v>79</v>
      </c>
      <c r="BU93" s="47" t="s">
        <v>80</v>
      </c>
      <c r="BV93" s="39">
        <v>2040</v>
      </c>
      <c r="BW93" s="78">
        <f>ELC_prices_Balmorel_IT3!P31</f>
        <v>14.805705961943636</v>
      </c>
      <c r="BX93" s="77" t="s">
        <v>105</v>
      </c>
      <c r="BY93" s="77" t="s">
        <v>81</v>
      </c>
      <c r="BZ93" s="77" t="s">
        <v>82</v>
      </c>
      <c r="CA93" s="77"/>
      <c r="CB93" s="77" t="s">
        <v>68</v>
      </c>
      <c r="CC93" s="77" t="s">
        <v>79</v>
      </c>
      <c r="CD93" s="77" t="s">
        <v>84</v>
      </c>
      <c r="CE93" s="77">
        <v>2040</v>
      </c>
      <c r="CF93" s="78">
        <f t="shared" si="91"/>
        <v>14.065420663846453</v>
      </c>
      <c r="CG93" s="77" t="s">
        <v>106</v>
      </c>
      <c r="CH93" s="77" t="s">
        <v>81</v>
      </c>
      <c r="CI93" s="77" t="s">
        <v>82</v>
      </c>
      <c r="CL93" s="39" t="s">
        <v>68</v>
      </c>
      <c r="CM93" s="39" t="s">
        <v>79</v>
      </c>
      <c r="CN93" s="47" t="s">
        <v>80</v>
      </c>
      <c r="CO93" s="39">
        <v>2040</v>
      </c>
      <c r="CP93" s="78">
        <f>+ELC_prices_Balmorel_IT3!R31</f>
        <v>14.587168468362258</v>
      </c>
      <c r="CQ93" s="77" t="s">
        <v>107</v>
      </c>
      <c r="CR93" s="77" t="s">
        <v>81</v>
      </c>
      <c r="CS93" s="77" t="s">
        <v>82</v>
      </c>
      <c r="CT93" s="77"/>
      <c r="CU93" s="77" t="s">
        <v>68</v>
      </c>
      <c r="CV93" s="77" t="s">
        <v>79</v>
      </c>
      <c r="CW93" s="77" t="s">
        <v>84</v>
      </c>
      <c r="CX93" s="77">
        <v>2040</v>
      </c>
      <c r="CY93" s="78">
        <f t="shared" si="92"/>
        <v>13.857810044944143</v>
      </c>
      <c r="CZ93" s="77" t="s">
        <v>108</v>
      </c>
      <c r="DA93" s="77" t="s">
        <v>81</v>
      </c>
      <c r="DB93" s="77" t="s">
        <v>82</v>
      </c>
    </row>
    <row r="94" spans="1:106" x14ac:dyDescent="0.3">
      <c r="A94" s="39" t="s">
        <v>69</v>
      </c>
      <c r="B94" s="39" t="s">
        <v>79</v>
      </c>
      <c r="C94" s="47" t="s">
        <v>80</v>
      </c>
      <c r="D94" s="39">
        <v>2040</v>
      </c>
      <c r="E94" s="78">
        <f>ELC_prices_Balmorel_IT3!N32</f>
        <v>17.434584493179031</v>
      </c>
      <c r="F94" s="46">
        <f t="shared" ref="F94:H94" si="118">E94</f>
        <v>17.434584493179031</v>
      </c>
      <c r="G94" s="46">
        <f t="shared" si="118"/>
        <v>17.434584493179031</v>
      </c>
      <c r="H94" s="46">
        <f t="shared" si="118"/>
        <v>17.434584493179031</v>
      </c>
      <c r="I94" t="s">
        <v>83</v>
      </c>
      <c r="J94" t="s">
        <v>81</v>
      </c>
      <c r="K94" t="s">
        <v>82</v>
      </c>
      <c r="N94" t="s">
        <v>69</v>
      </c>
      <c r="O94" t="s">
        <v>79</v>
      </c>
      <c r="P94" t="s">
        <v>84</v>
      </c>
      <c r="Q94">
        <v>2040</v>
      </c>
      <c r="R94" s="46">
        <f t="shared" si="81"/>
        <v>16.562855268520078</v>
      </c>
      <c r="S94" s="46">
        <f t="shared" si="82"/>
        <v>16.562855268520078</v>
      </c>
      <c r="T94" s="46">
        <f t="shared" si="83"/>
        <v>16.562855268520078</v>
      </c>
      <c r="U94" s="46">
        <f t="shared" si="84"/>
        <v>16.562855268520078</v>
      </c>
      <c r="V94" s="24" t="s">
        <v>87</v>
      </c>
      <c r="W94" t="s">
        <v>81</v>
      </c>
      <c r="X94" t="s">
        <v>82</v>
      </c>
      <c r="AA94" s="39" t="s">
        <v>69</v>
      </c>
      <c r="AB94" s="39" t="s">
        <v>79</v>
      </c>
      <c r="AC94" s="47" t="s">
        <v>80</v>
      </c>
      <c r="AD94" s="39">
        <v>2040</v>
      </c>
      <c r="AE94" s="78">
        <f>ELC_prices_Balmorel_IT3!Q32</f>
        <v>16.234476378365123</v>
      </c>
      <c r="AF94" s="46">
        <f t="shared" si="85"/>
        <v>16.234476378365123</v>
      </c>
      <c r="AG94" s="24" t="s">
        <v>85</v>
      </c>
      <c r="AH94" s="24" t="s">
        <v>81</v>
      </c>
      <c r="AI94" s="24" t="s">
        <v>82</v>
      </c>
      <c r="AJ94" s="24"/>
      <c r="AK94" s="24" t="s">
        <v>69</v>
      </c>
      <c r="AL94" s="24" t="s">
        <v>79</v>
      </c>
      <c r="AM94" s="24" t="s">
        <v>84</v>
      </c>
      <c r="AN94" s="24">
        <v>2040</v>
      </c>
      <c r="AO94" s="46">
        <f t="shared" si="86"/>
        <v>15.422752559446867</v>
      </c>
      <c r="AP94" s="46">
        <f t="shared" si="87"/>
        <v>15.422752559446867</v>
      </c>
      <c r="AQ94" s="24" t="s">
        <v>86</v>
      </c>
      <c r="AR94" s="24" t="s">
        <v>81</v>
      </c>
      <c r="AS94" s="24" t="s">
        <v>82</v>
      </c>
      <c r="AV94" s="39" t="s">
        <v>69</v>
      </c>
      <c r="AW94" s="39" t="s">
        <v>79</v>
      </c>
      <c r="AX94" s="47" t="s">
        <v>80</v>
      </c>
      <c r="AY94" s="39">
        <v>2040</v>
      </c>
      <c r="AZ94" s="78">
        <f>ELC_prices_Balmorel_IT3!S32</f>
        <v>17.527825558314287</v>
      </c>
      <c r="BA94" s="46">
        <f t="shared" si="88"/>
        <v>17.527825558314287</v>
      </c>
      <c r="BB94" s="24" t="s">
        <v>88</v>
      </c>
      <c r="BC94" s="24" t="s">
        <v>81</v>
      </c>
      <c r="BD94" s="24" t="s">
        <v>82</v>
      </c>
      <c r="BE94" s="24"/>
      <c r="BF94" s="24" t="s">
        <v>69</v>
      </c>
      <c r="BG94" s="24" t="s">
        <v>79</v>
      </c>
      <c r="BH94" s="24" t="s">
        <v>84</v>
      </c>
      <c r="BI94" s="24">
        <v>2040</v>
      </c>
      <c r="BJ94" s="46">
        <f t="shared" si="89"/>
        <v>16.651434280398572</v>
      </c>
      <c r="BK94" s="46">
        <f t="shared" si="90"/>
        <v>16.651434280398572</v>
      </c>
      <c r="BL94" s="24" t="s">
        <v>89</v>
      </c>
      <c r="BM94" s="24" t="s">
        <v>81</v>
      </c>
      <c r="BN94" s="24" t="s">
        <v>82</v>
      </c>
      <c r="BS94" s="39" t="s">
        <v>69</v>
      </c>
      <c r="BT94" s="39" t="s">
        <v>79</v>
      </c>
      <c r="BU94" s="47" t="s">
        <v>80</v>
      </c>
      <c r="BV94" s="39">
        <v>2040</v>
      </c>
      <c r="BW94" s="78">
        <f>ELC_prices_Balmorel_IT3!P32</f>
        <v>14.684717133263234</v>
      </c>
      <c r="BX94" s="77" t="s">
        <v>105</v>
      </c>
      <c r="BY94" s="77" t="s">
        <v>81</v>
      </c>
      <c r="BZ94" s="77" t="s">
        <v>82</v>
      </c>
      <c r="CA94" s="77"/>
      <c r="CB94" s="77" t="s">
        <v>69</v>
      </c>
      <c r="CC94" s="77" t="s">
        <v>79</v>
      </c>
      <c r="CD94" s="77" t="s">
        <v>84</v>
      </c>
      <c r="CE94" s="77">
        <v>2040</v>
      </c>
      <c r="CF94" s="78">
        <f t="shared" si="91"/>
        <v>13.950481276600073</v>
      </c>
      <c r="CG94" s="77" t="s">
        <v>106</v>
      </c>
      <c r="CH94" s="77" t="s">
        <v>81</v>
      </c>
      <c r="CI94" s="77" t="s">
        <v>82</v>
      </c>
      <c r="CL94" s="39" t="s">
        <v>69</v>
      </c>
      <c r="CM94" s="39" t="s">
        <v>79</v>
      </c>
      <c r="CN94" s="47" t="s">
        <v>80</v>
      </c>
      <c r="CO94" s="39">
        <v>2040</v>
      </c>
      <c r="CP94" s="78">
        <f>+ELC_prices_Balmorel_IT3!R32</f>
        <v>14.438124961361613</v>
      </c>
      <c r="CQ94" s="77" t="s">
        <v>107</v>
      </c>
      <c r="CR94" s="77" t="s">
        <v>81</v>
      </c>
      <c r="CS94" s="77" t="s">
        <v>82</v>
      </c>
      <c r="CT94" s="77"/>
      <c r="CU94" s="77" t="s">
        <v>69</v>
      </c>
      <c r="CV94" s="77" t="s">
        <v>79</v>
      </c>
      <c r="CW94" s="77" t="s">
        <v>84</v>
      </c>
      <c r="CX94" s="77">
        <v>2040</v>
      </c>
      <c r="CY94" s="78">
        <f t="shared" si="92"/>
        <v>13.716218713293532</v>
      </c>
      <c r="CZ94" s="77" t="s">
        <v>108</v>
      </c>
      <c r="DA94" s="77" t="s">
        <v>81</v>
      </c>
      <c r="DB94" s="77" t="s">
        <v>82</v>
      </c>
    </row>
    <row r="95" spans="1:106" x14ac:dyDescent="0.3">
      <c r="A95" s="39" t="s">
        <v>70</v>
      </c>
      <c r="B95" s="39" t="s">
        <v>79</v>
      </c>
      <c r="C95" s="47" t="s">
        <v>80</v>
      </c>
      <c r="D95" s="39">
        <v>2040</v>
      </c>
      <c r="E95" s="78">
        <f>ELC_prices_Balmorel_IT3!N33</f>
        <v>17.406531359791476</v>
      </c>
      <c r="F95" s="46">
        <f t="shared" ref="F95:H95" si="119">E95</f>
        <v>17.406531359791476</v>
      </c>
      <c r="G95" s="46">
        <f t="shared" si="119"/>
        <v>17.406531359791476</v>
      </c>
      <c r="H95" s="46">
        <f t="shared" si="119"/>
        <v>17.406531359791476</v>
      </c>
      <c r="I95" t="s">
        <v>83</v>
      </c>
      <c r="J95" t="s">
        <v>81</v>
      </c>
      <c r="K95" t="s">
        <v>82</v>
      </c>
      <c r="N95" t="s">
        <v>70</v>
      </c>
      <c r="O95" t="s">
        <v>79</v>
      </c>
      <c r="P95" t="s">
        <v>84</v>
      </c>
      <c r="Q95">
        <v>2040</v>
      </c>
      <c r="R95" s="46">
        <f t="shared" si="81"/>
        <v>16.5362047918019</v>
      </c>
      <c r="S95" s="46">
        <f t="shared" si="82"/>
        <v>16.5362047918019</v>
      </c>
      <c r="T95" s="46">
        <f t="shared" si="83"/>
        <v>16.5362047918019</v>
      </c>
      <c r="U95" s="46">
        <f t="shared" si="84"/>
        <v>16.5362047918019</v>
      </c>
      <c r="V95" s="24" t="s">
        <v>87</v>
      </c>
      <c r="W95" t="s">
        <v>81</v>
      </c>
      <c r="X95" t="s">
        <v>82</v>
      </c>
      <c r="AA95" s="39" t="s">
        <v>70</v>
      </c>
      <c r="AB95" s="39" t="s">
        <v>79</v>
      </c>
      <c r="AC95" s="47" t="s">
        <v>80</v>
      </c>
      <c r="AD95" s="39">
        <v>2040</v>
      </c>
      <c r="AE95" s="78">
        <f>ELC_prices_Balmorel_IT3!Q33</f>
        <v>16.469189807496971</v>
      </c>
      <c r="AF95" s="46">
        <f t="shared" si="85"/>
        <v>16.469189807496971</v>
      </c>
      <c r="AG95" s="24" t="s">
        <v>85</v>
      </c>
      <c r="AH95" s="24" t="s">
        <v>81</v>
      </c>
      <c r="AI95" s="24" t="s">
        <v>82</v>
      </c>
      <c r="AJ95" s="24"/>
      <c r="AK95" s="24" t="s">
        <v>70</v>
      </c>
      <c r="AL95" s="24" t="s">
        <v>79</v>
      </c>
      <c r="AM95" s="24" t="s">
        <v>84</v>
      </c>
      <c r="AN95" s="24">
        <v>2040</v>
      </c>
      <c r="AO95" s="46">
        <f t="shared" si="86"/>
        <v>15.645730317122121</v>
      </c>
      <c r="AP95" s="46">
        <f t="shared" si="87"/>
        <v>15.645730317122121</v>
      </c>
      <c r="AQ95" s="24" t="s">
        <v>86</v>
      </c>
      <c r="AR95" s="24" t="s">
        <v>81</v>
      </c>
      <c r="AS95" s="24" t="s">
        <v>82</v>
      </c>
      <c r="AV95" s="39" t="s">
        <v>70</v>
      </c>
      <c r="AW95" s="39" t="s">
        <v>79</v>
      </c>
      <c r="AX95" s="47" t="s">
        <v>80</v>
      </c>
      <c r="AY95" s="39">
        <v>2040</v>
      </c>
      <c r="AZ95" s="78">
        <f>ELC_prices_Balmorel_IT3!S33</f>
        <v>17.480005410824056</v>
      </c>
      <c r="BA95" s="46">
        <f t="shared" si="88"/>
        <v>17.480005410824056</v>
      </c>
      <c r="BB95" s="24" t="s">
        <v>88</v>
      </c>
      <c r="BC95" s="24" t="s">
        <v>81</v>
      </c>
      <c r="BD95" s="24" t="s">
        <v>82</v>
      </c>
      <c r="BE95" s="24"/>
      <c r="BF95" s="24" t="s">
        <v>70</v>
      </c>
      <c r="BG95" s="24" t="s">
        <v>79</v>
      </c>
      <c r="BH95" s="24" t="s">
        <v>84</v>
      </c>
      <c r="BI95" s="24">
        <v>2040</v>
      </c>
      <c r="BJ95" s="46">
        <f t="shared" si="89"/>
        <v>16.606005140282853</v>
      </c>
      <c r="BK95" s="46">
        <f t="shared" si="90"/>
        <v>16.606005140282853</v>
      </c>
      <c r="BL95" s="24" t="s">
        <v>89</v>
      </c>
      <c r="BM95" s="24" t="s">
        <v>81</v>
      </c>
      <c r="BN95" s="24" t="s">
        <v>82</v>
      </c>
      <c r="BS95" s="39" t="s">
        <v>70</v>
      </c>
      <c r="BT95" s="39" t="s">
        <v>79</v>
      </c>
      <c r="BU95" s="47" t="s">
        <v>80</v>
      </c>
      <c r="BV95" s="39">
        <v>2040</v>
      </c>
      <c r="BW95" s="78">
        <f>ELC_prices_Balmorel_IT3!P33</f>
        <v>13.780491091237554</v>
      </c>
      <c r="BX95" s="77" t="s">
        <v>105</v>
      </c>
      <c r="BY95" s="77" t="s">
        <v>81</v>
      </c>
      <c r="BZ95" s="77" t="s">
        <v>82</v>
      </c>
      <c r="CA95" s="77"/>
      <c r="CB95" s="77" t="s">
        <v>70</v>
      </c>
      <c r="CC95" s="77" t="s">
        <v>79</v>
      </c>
      <c r="CD95" s="77" t="s">
        <v>84</v>
      </c>
      <c r="CE95" s="77">
        <v>2040</v>
      </c>
      <c r="CF95" s="78">
        <f t="shared" si="91"/>
        <v>13.091466536675675</v>
      </c>
      <c r="CG95" s="77" t="s">
        <v>106</v>
      </c>
      <c r="CH95" s="77" t="s">
        <v>81</v>
      </c>
      <c r="CI95" s="77" t="s">
        <v>82</v>
      </c>
      <c r="CL95" s="39" t="s">
        <v>70</v>
      </c>
      <c r="CM95" s="39" t="s">
        <v>79</v>
      </c>
      <c r="CN95" s="47" t="s">
        <v>80</v>
      </c>
      <c r="CO95" s="39">
        <v>2040</v>
      </c>
      <c r="CP95" s="78">
        <f>+ELC_prices_Balmorel_IT3!R33</f>
        <v>13.661842743156093</v>
      </c>
      <c r="CQ95" s="77" t="s">
        <v>107</v>
      </c>
      <c r="CR95" s="77" t="s">
        <v>81</v>
      </c>
      <c r="CS95" s="77" t="s">
        <v>82</v>
      </c>
      <c r="CT95" s="77"/>
      <c r="CU95" s="77" t="s">
        <v>70</v>
      </c>
      <c r="CV95" s="77" t="s">
        <v>79</v>
      </c>
      <c r="CW95" s="77" t="s">
        <v>84</v>
      </c>
      <c r="CX95" s="77">
        <v>2040</v>
      </c>
      <c r="CY95" s="78">
        <f t="shared" si="92"/>
        <v>12.978750605998288</v>
      </c>
      <c r="CZ95" s="77" t="s">
        <v>108</v>
      </c>
      <c r="DA95" s="77" t="s">
        <v>81</v>
      </c>
      <c r="DB95" s="77" t="s">
        <v>82</v>
      </c>
    </row>
    <row r="96" spans="1:106" x14ac:dyDescent="0.3">
      <c r="A96" s="39" t="s">
        <v>71</v>
      </c>
      <c r="B96" s="39" t="s">
        <v>79</v>
      </c>
      <c r="C96" s="47" t="s">
        <v>80</v>
      </c>
      <c r="D96" s="39">
        <v>2040</v>
      </c>
      <c r="E96" s="78">
        <f>ELC_prices_Balmorel_IT3!N34</f>
        <v>17.067364255873898</v>
      </c>
      <c r="F96" s="46">
        <f t="shared" ref="F96:H96" si="120">E96</f>
        <v>17.067364255873898</v>
      </c>
      <c r="G96" s="46">
        <f t="shared" si="120"/>
        <v>17.067364255873898</v>
      </c>
      <c r="H96" s="46">
        <f t="shared" si="120"/>
        <v>17.067364255873898</v>
      </c>
      <c r="I96" t="s">
        <v>83</v>
      </c>
      <c r="J96" t="s">
        <v>81</v>
      </c>
      <c r="K96" t="s">
        <v>82</v>
      </c>
      <c r="N96" t="s">
        <v>71</v>
      </c>
      <c r="O96" t="s">
        <v>79</v>
      </c>
      <c r="P96" t="s">
        <v>84</v>
      </c>
      <c r="Q96">
        <v>2040</v>
      </c>
      <c r="R96" s="46">
        <f t="shared" si="81"/>
        <v>16.213996043080201</v>
      </c>
      <c r="S96" s="46">
        <f t="shared" si="82"/>
        <v>16.213996043080201</v>
      </c>
      <c r="T96" s="46">
        <f t="shared" si="83"/>
        <v>16.213996043080201</v>
      </c>
      <c r="U96" s="46">
        <f t="shared" si="84"/>
        <v>16.213996043080201</v>
      </c>
      <c r="V96" s="24" t="s">
        <v>87</v>
      </c>
      <c r="W96" t="s">
        <v>81</v>
      </c>
      <c r="X96" t="s">
        <v>82</v>
      </c>
      <c r="AA96" s="39" t="s">
        <v>71</v>
      </c>
      <c r="AB96" s="39" t="s">
        <v>79</v>
      </c>
      <c r="AC96" s="47" t="s">
        <v>80</v>
      </c>
      <c r="AD96" s="39">
        <v>2040</v>
      </c>
      <c r="AE96" s="78">
        <f>ELC_prices_Balmorel_IT3!Q34</f>
        <v>16.355728587100177</v>
      </c>
      <c r="AF96" s="46">
        <f t="shared" si="85"/>
        <v>16.355728587100177</v>
      </c>
      <c r="AG96" s="24" t="s">
        <v>85</v>
      </c>
      <c r="AH96" s="24" t="s">
        <v>81</v>
      </c>
      <c r="AI96" s="24" t="s">
        <v>82</v>
      </c>
      <c r="AJ96" s="24"/>
      <c r="AK96" s="24" t="s">
        <v>71</v>
      </c>
      <c r="AL96" s="24" t="s">
        <v>79</v>
      </c>
      <c r="AM96" s="24" t="s">
        <v>84</v>
      </c>
      <c r="AN96" s="24">
        <v>2040</v>
      </c>
      <c r="AO96" s="46">
        <f t="shared" si="86"/>
        <v>15.537942157745167</v>
      </c>
      <c r="AP96" s="46">
        <f t="shared" si="87"/>
        <v>15.537942157745167</v>
      </c>
      <c r="AQ96" s="24" t="s">
        <v>86</v>
      </c>
      <c r="AR96" s="24" t="s">
        <v>81</v>
      </c>
      <c r="AS96" s="24" t="s">
        <v>82</v>
      </c>
      <c r="AV96" s="39" t="s">
        <v>71</v>
      </c>
      <c r="AW96" s="39" t="s">
        <v>79</v>
      </c>
      <c r="AX96" s="47" t="s">
        <v>80</v>
      </c>
      <c r="AY96" s="39">
        <v>2040</v>
      </c>
      <c r="AZ96" s="78">
        <f>ELC_prices_Balmorel_IT3!S34</f>
        <v>17.312161555963957</v>
      </c>
      <c r="BA96" s="46">
        <f t="shared" si="88"/>
        <v>17.312161555963957</v>
      </c>
      <c r="BB96" s="24" t="s">
        <v>88</v>
      </c>
      <c r="BC96" s="24" t="s">
        <v>81</v>
      </c>
      <c r="BD96" s="24" t="s">
        <v>82</v>
      </c>
      <c r="BE96" s="24"/>
      <c r="BF96" s="24" t="s">
        <v>71</v>
      </c>
      <c r="BG96" s="24" t="s">
        <v>79</v>
      </c>
      <c r="BH96" s="24" t="s">
        <v>84</v>
      </c>
      <c r="BI96" s="24">
        <v>2040</v>
      </c>
      <c r="BJ96" s="46">
        <f t="shared" si="89"/>
        <v>16.446553478165757</v>
      </c>
      <c r="BK96" s="46">
        <f t="shared" si="90"/>
        <v>16.446553478165757</v>
      </c>
      <c r="BL96" s="24" t="s">
        <v>89</v>
      </c>
      <c r="BM96" s="24" t="s">
        <v>81</v>
      </c>
      <c r="BN96" s="24" t="s">
        <v>82</v>
      </c>
      <c r="BS96" s="39" t="s">
        <v>71</v>
      </c>
      <c r="BT96" s="39" t="s">
        <v>79</v>
      </c>
      <c r="BU96" s="47" t="s">
        <v>80</v>
      </c>
      <c r="BV96" s="39">
        <v>2040</v>
      </c>
      <c r="BW96" s="78">
        <f>ELC_prices_Balmorel_IT3!P34</f>
        <v>13.524426113745223</v>
      </c>
      <c r="BX96" s="77" t="s">
        <v>105</v>
      </c>
      <c r="BY96" s="77" t="s">
        <v>81</v>
      </c>
      <c r="BZ96" s="77" t="s">
        <v>82</v>
      </c>
      <c r="CA96" s="77"/>
      <c r="CB96" s="77" t="s">
        <v>71</v>
      </c>
      <c r="CC96" s="77" t="s">
        <v>79</v>
      </c>
      <c r="CD96" s="77" t="s">
        <v>84</v>
      </c>
      <c r="CE96" s="77">
        <v>2040</v>
      </c>
      <c r="CF96" s="78">
        <f t="shared" si="91"/>
        <v>12.848204808057961</v>
      </c>
      <c r="CG96" s="77" t="s">
        <v>106</v>
      </c>
      <c r="CH96" s="77" t="s">
        <v>81</v>
      </c>
      <c r="CI96" s="77" t="s">
        <v>82</v>
      </c>
      <c r="CL96" s="39" t="s">
        <v>71</v>
      </c>
      <c r="CM96" s="39" t="s">
        <v>79</v>
      </c>
      <c r="CN96" s="47" t="s">
        <v>80</v>
      </c>
      <c r="CO96" s="39">
        <v>2040</v>
      </c>
      <c r="CP96" s="78">
        <f>+ELC_prices_Balmorel_IT3!R34</f>
        <v>13.425426645607727</v>
      </c>
      <c r="CQ96" s="77" t="s">
        <v>107</v>
      </c>
      <c r="CR96" s="77" t="s">
        <v>81</v>
      </c>
      <c r="CS96" s="77" t="s">
        <v>82</v>
      </c>
      <c r="CT96" s="77"/>
      <c r="CU96" s="77" t="s">
        <v>71</v>
      </c>
      <c r="CV96" s="77" t="s">
        <v>79</v>
      </c>
      <c r="CW96" s="77" t="s">
        <v>84</v>
      </c>
      <c r="CX96" s="77">
        <v>2040</v>
      </c>
      <c r="CY96" s="78">
        <f t="shared" si="92"/>
        <v>12.75415531332734</v>
      </c>
      <c r="CZ96" s="77" t="s">
        <v>108</v>
      </c>
      <c r="DA96" s="77" t="s">
        <v>81</v>
      </c>
      <c r="DB96" s="77" t="s">
        <v>82</v>
      </c>
    </row>
    <row r="97" spans="1:106" x14ac:dyDescent="0.3">
      <c r="A97" s="39" t="s">
        <v>72</v>
      </c>
      <c r="B97" s="39" t="s">
        <v>79</v>
      </c>
      <c r="C97" s="47" t="s">
        <v>80</v>
      </c>
      <c r="D97" s="39">
        <v>2040</v>
      </c>
      <c r="E97" s="78">
        <f>ELC_prices_Balmorel_IT3!N35</f>
        <v>17.067364255873898</v>
      </c>
      <c r="F97" s="46">
        <f t="shared" ref="F97:H97" si="121">E97</f>
        <v>17.067364255873898</v>
      </c>
      <c r="G97" s="46">
        <f t="shared" si="121"/>
        <v>17.067364255873898</v>
      </c>
      <c r="H97" s="46">
        <f t="shared" si="121"/>
        <v>17.067364255873898</v>
      </c>
      <c r="I97" t="s">
        <v>83</v>
      </c>
      <c r="J97" t="s">
        <v>81</v>
      </c>
      <c r="K97" t="s">
        <v>82</v>
      </c>
      <c r="N97" t="s">
        <v>72</v>
      </c>
      <c r="O97" t="s">
        <v>79</v>
      </c>
      <c r="P97" t="s">
        <v>84</v>
      </c>
      <c r="Q97">
        <v>2040</v>
      </c>
      <c r="R97" s="46">
        <f t="shared" si="81"/>
        <v>16.213996043080201</v>
      </c>
      <c r="S97" s="46">
        <f t="shared" si="82"/>
        <v>16.213996043080201</v>
      </c>
      <c r="T97" s="46">
        <f t="shared" si="83"/>
        <v>16.213996043080201</v>
      </c>
      <c r="U97" s="46">
        <f t="shared" si="84"/>
        <v>16.213996043080201</v>
      </c>
      <c r="V97" s="24" t="s">
        <v>87</v>
      </c>
      <c r="W97" t="s">
        <v>81</v>
      </c>
      <c r="X97" t="s">
        <v>82</v>
      </c>
      <c r="AA97" s="39" t="s">
        <v>72</v>
      </c>
      <c r="AB97" s="39" t="s">
        <v>79</v>
      </c>
      <c r="AC97" s="47" t="s">
        <v>80</v>
      </c>
      <c r="AD97" s="39">
        <v>2040</v>
      </c>
      <c r="AE97" s="78">
        <f>ELC_prices_Balmorel_IT3!Q35</f>
        <v>16.235593177268331</v>
      </c>
      <c r="AF97" s="46">
        <f t="shared" si="85"/>
        <v>16.235593177268331</v>
      </c>
      <c r="AG97" s="24" t="s">
        <v>85</v>
      </c>
      <c r="AH97" s="24" t="s">
        <v>81</v>
      </c>
      <c r="AI97" s="24" t="s">
        <v>82</v>
      </c>
      <c r="AJ97" s="24"/>
      <c r="AK97" s="24" t="s">
        <v>72</v>
      </c>
      <c r="AL97" s="24" t="s">
        <v>79</v>
      </c>
      <c r="AM97" s="24" t="s">
        <v>84</v>
      </c>
      <c r="AN97" s="24">
        <v>2040</v>
      </c>
      <c r="AO97" s="46">
        <f t="shared" si="86"/>
        <v>15.423813518404915</v>
      </c>
      <c r="AP97" s="46">
        <f t="shared" si="87"/>
        <v>15.423813518404915</v>
      </c>
      <c r="AQ97" s="24" t="s">
        <v>86</v>
      </c>
      <c r="AR97" s="24" t="s">
        <v>81</v>
      </c>
      <c r="AS97" s="24" t="s">
        <v>82</v>
      </c>
      <c r="AV97" s="39" t="s">
        <v>72</v>
      </c>
      <c r="AW97" s="39" t="s">
        <v>79</v>
      </c>
      <c r="AX97" s="47" t="s">
        <v>80</v>
      </c>
      <c r="AY97" s="39">
        <v>2040</v>
      </c>
      <c r="AZ97" s="78">
        <f>ELC_prices_Balmorel_IT3!S35</f>
        <v>17.134444533170942</v>
      </c>
      <c r="BA97" s="46">
        <f t="shared" si="88"/>
        <v>17.134444533170942</v>
      </c>
      <c r="BB97" s="24" t="s">
        <v>88</v>
      </c>
      <c r="BC97" s="24" t="s">
        <v>81</v>
      </c>
      <c r="BD97" s="24" t="s">
        <v>82</v>
      </c>
      <c r="BE97" s="24"/>
      <c r="BF97" s="24" t="s">
        <v>72</v>
      </c>
      <c r="BG97" s="24" t="s">
        <v>79</v>
      </c>
      <c r="BH97" s="24" t="s">
        <v>84</v>
      </c>
      <c r="BI97" s="24">
        <v>2040</v>
      </c>
      <c r="BJ97" s="46">
        <f t="shared" si="89"/>
        <v>16.277722306512395</v>
      </c>
      <c r="BK97" s="46">
        <f t="shared" si="90"/>
        <v>16.277722306512395</v>
      </c>
      <c r="BL97" s="24" t="s">
        <v>89</v>
      </c>
      <c r="BM97" s="24" t="s">
        <v>81</v>
      </c>
      <c r="BN97" s="24" t="s">
        <v>82</v>
      </c>
      <c r="BS97" s="39" t="s">
        <v>72</v>
      </c>
      <c r="BT97" s="39" t="s">
        <v>79</v>
      </c>
      <c r="BU97" s="47" t="s">
        <v>80</v>
      </c>
      <c r="BV97" s="39">
        <v>2040</v>
      </c>
      <c r="BW97" s="78">
        <f>ELC_prices_Balmorel_IT3!P35</f>
        <v>13.253298490517929</v>
      </c>
      <c r="BX97" s="77" t="s">
        <v>105</v>
      </c>
      <c r="BY97" s="77" t="s">
        <v>81</v>
      </c>
      <c r="BZ97" s="77" t="s">
        <v>82</v>
      </c>
      <c r="CA97" s="77"/>
      <c r="CB97" s="77" t="s">
        <v>72</v>
      </c>
      <c r="CC97" s="77" t="s">
        <v>79</v>
      </c>
      <c r="CD97" s="77" t="s">
        <v>84</v>
      </c>
      <c r="CE97" s="77">
        <v>2040</v>
      </c>
      <c r="CF97" s="78">
        <f t="shared" si="91"/>
        <v>12.590633565992032</v>
      </c>
      <c r="CG97" s="77" t="s">
        <v>106</v>
      </c>
      <c r="CH97" s="77" t="s">
        <v>81</v>
      </c>
      <c r="CI97" s="77" t="s">
        <v>82</v>
      </c>
      <c r="CL97" s="39" t="s">
        <v>72</v>
      </c>
      <c r="CM97" s="39" t="s">
        <v>79</v>
      </c>
      <c r="CN97" s="47" t="s">
        <v>80</v>
      </c>
      <c r="CO97" s="39">
        <v>2040</v>
      </c>
      <c r="CP97" s="78">
        <f>+ELC_prices_Balmorel_IT3!R35</f>
        <v>13.175103718791698</v>
      </c>
      <c r="CQ97" s="77" t="s">
        <v>107</v>
      </c>
      <c r="CR97" s="77" t="s">
        <v>81</v>
      </c>
      <c r="CS97" s="77" t="s">
        <v>82</v>
      </c>
      <c r="CT97" s="77"/>
      <c r="CU97" s="77" t="s">
        <v>72</v>
      </c>
      <c r="CV97" s="77" t="s">
        <v>79</v>
      </c>
      <c r="CW97" s="77" t="s">
        <v>84</v>
      </c>
      <c r="CX97" s="77">
        <v>2040</v>
      </c>
      <c r="CY97" s="78">
        <f t="shared" si="92"/>
        <v>12.516348532852113</v>
      </c>
      <c r="CZ97" s="77" t="s">
        <v>108</v>
      </c>
      <c r="DA97" s="77" t="s">
        <v>81</v>
      </c>
      <c r="DB97" s="77" t="s">
        <v>82</v>
      </c>
    </row>
    <row r="98" spans="1:106" x14ac:dyDescent="0.3">
      <c r="A98" s="40" t="s">
        <v>73</v>
      </c>
      <c r="B98" s="40" t="s">
        <v>79</v>
      </c>
      <c r="C98" s="48" t="s">
        <v>80</v>
      </c>
      <c r="D98" s="39">
        <v>2040</v>
      </c>
      <c r="E98" s="78">
        <f>ELC_prices_Balmorel_IT3!N36</f>
        <v>17.067364255873898</v>
      </c>
      <c r="F98" s="46">
        <f t="shared" ref="F98:H98" si="122">E98</f>
        <v>17.067364255873898</v>
      </c>
      <c r="G98" s="46">
        <f t="shared" si="122"/>
        <v>17.067364255873898</v>
      </c>
      <c r="H98" s="46">
        <f t="shared" si="122"/>
        <v>17.067364255873898</v>
      </c>
      <c r="I98" t="s">
        <v>83</v>
      </c>
      <c r="J98" t="s">
        <v>81</v>
      </c>
      <c r="K98" t="s">
        <v>82</v>
      </c>
      <c r="N98" t="s">
        <v>73</v>
      </c>
      <c r="O98" t="s">
        <v>79</v>
      </c>
      <c r="P98" t="s">
        <v>84</v>
      </c>
      <c r="Q98">
        <v>2040</v>
      </c>
      <c r="R98" s="46">
        <f t="shared" si="81"/>
        <v>16.213996043080201</v>
      </c>
      <c r="S98" s="46">
        <f t="shared" si="82"/>
        <v>16.213996043080201</v>
      </c>
      <c r="T98" s="46">
        <f t="shared" si="83"/>
        <v>16.213996043080201</v>
      </c>
      <c r="U98" s="46">
        <f t="shared" si="84"/>
        <v>16.213996043080201</v>
      </c>
      <c r="V98" s="24" t="s">
        <v>87</v>
      </c>
      <c r="W98" t="s">
        <v>81</v>
      </c>
      <c r="X98" t="s">
        <v>82</v>
      </c>
      <c r="AA98" s="40" t="s">
        <v>73</v>
      </c>
      <c r="AB98" s="40" t="s">
        <v>79</v>
      </c>
      <c r="AC98" s="48" t="s">
        <v>80</v>
      </c>
      <c r="AD98" s="39">
        <v>2040</v>
      </c>
      <c r="AE98" s="78">
        <f>ELC_prices_Balmorel_IT3!Q36</f>
        <v>16.535931701847947</v>
      </c>
      <c r="AF98" s="46">
        <f t="shared" si="85"/>
        <v>16.535931701847947</v>
      </c>
      <c r="AG98" s="24" t="s">
        <v>85</v>
      </c>
      <c r="AH98" s="24" t="s">
        <v>81</v>
      </c>
      <c r="AI98" s="24" t="s">
        <v>82</v>
      </c>
      <c r="AJ98" s="24"/>
      <c r="AK98" s="24" t="s">
        <v>73</v>
      </c>
      <c r="AL98" s="24" t="s">
        <v>79</v>
      </c>
      <c r="AM98" s="24" t="s">
        <v>84</v>
      </c>
      <c r="AN98" s="24">
        <v>2040</v>
      </c>
      <c r="AO98" s="46">
        <f t="shared" si="86"/>
        <v>15.709135116755549</v>
      </c>
      <c r="AP98" s="46">
        <f t="shared" si="87"/>
        <v>15.709135116755549</v>
      </c>
      <c r="AQ98" s="24" t="s">
        <v>86</v>
      </c>
      <c r="AR98" s="24" t="s">
        <v>81</v>
      </c>
      <c r="AS98" s="24" t="s">
        <v>82</v>
      </c>
      <c r="AV98" s="40" t="s">
        <v>73</v>
      </c>
      <c r="AW98" s="40" t="s">
        <v>79</v>
      </c>
      <c r="AX98" s="48" t="s">
        <v>80</v>
      </c>
      <c r="AY98" s="39">
        <v>2040</v>
      </c>
      <c r="AZ98" s="78">
        <f>ELC_prices_Balmorel_IT3!S36</f>
        <v>17.578737090153485</v>
      </c>
      <c r="BA98" s="46">
        <f t="shared" si="88"/>
        <v>17.578737090153485</v>
      </c>
      <c r="BB98" s="24" t="s">
        <v>88</v>
      </c>
      <c r="BC98" s="24" t="s">
        <v>81</v>
      </c>
      <c r="BD98" s="24" t="s">
        <v>82</v>
      </c>
      <c r="BE98" s="24"/>
      <c r="BF98" s="24" t="s">
        <v>73</v>
      </c>
      <c r="BG98" s="24" t="s">
        <v>79</v>
      </c>
      <c r="BH98" s="24" t="s">
        <v>84</v>
      </c>
      <c r="BI98" s="24">
        <v>2040</v>
      </c>
      <c r="BJ98" s="46">
        <f t="shared" si="89"/>
        <v>16.69980023564581</v>
      </c>
      <c r="BK98" s="46">
        <f t="shared" si="90"/>
        <v>16.69980023564581</v>
      </c>
      <c r="BL98" s="24" t="s">
        <v>89</v>
      </c>
      <c r="BM98" s="24" t="s">
        <v>81</v>
      </c>
      <c r="BN98" s="24" t="s">
        <v>82</v>
      </c>
      <c r="BS98" s="40" t="s">
        <v>73</v>
      </c>
      <c r="BT98" s="40" t="s">
        <v>79</v>
      </c>
      <c r="BU98" s="48" t="s">
        <v>80</v>
      </c>
      <c r="BV98" s="39">
        <v>2040</v>
      </c>
      <c r="BW98" s="78">
        <f>ELC_prices_Balmorel_IT3!P36</f>
        <v>13.93111754858616</v>
      </c>
      <c r="BX98" s="77" t="s">
        <v>105</v>
      </c>
      <c r="BY98" s="77" t="s">
        <v>81</v>
      </c>
      <c r="BZ98" s="77" t="s">
        <v>82</v>
      </c>
      <c r="CA98" s="77"/>
      <c r="CB98" s="77" t="s">
        <v>73</v>
      </c>
      <c r="CC98" s="77" t="s">
        <v>79</v>
      </c>
      <c r="CD98" s="77" t="s">
        <v>84</v>
      </c>
      <c r="CE98" s="77">
        <v>2040</v>
      </c>
      <c r="CF98" s="78">
        <f t="shared" si="91"/>
        <v>13.234561671156852</v>
      </c>
      <c r="CG98" s="77" t="s">
        <v>106</v>
      </c>
      <c r="CH98" s="77" t="s">
        <v>81</v>
      </c>
      <c r="CI98" s="77" t="s">
        <v>82</v>
      </c>
      <c r="CL98" s="40" t="s">
        <v>73</v>
      </c>
      <c r="CM98" s="40" t="s">
        <v>79</v>
      </c>
      <c r="CN98" s="48" t="s">
        <v>80</v>
      </c>
      <c r="CO98" s="39">
        <v>2040</v>
      </c>
      <c r="CP98" s="78">
        <f>+ELC_prices_Balmorel_IT3!R36</f>
        <v>13.800911035831772</v>
      </c>
      <c r="CQ98" s="77" t="s">
        <v>107</v>
      </c>
      <c r="CR98" s="77" t="s">
        <v>81</v>
      </c>
      <c r="CS98" s="77" t="s">
        <v>82</v>
      </c>
      <c r="CT98" s="77"/>
      <c r="CU98" s="77" t="s">
        <v>73</v>
      </c>
      <c r="CV98" s="77" t="s">
        <v>79</v>
      </c>
      <c r="CW98" s="77" t="s">
        <v>84</v>
      </c>
      <c r="CX98" s="77">
        <v>2040</v>
      </c>
      <c r="CY98" s="78">
        <f t="shared" si="92"/>
        <v>13.110865484040183</v>
      </c>
      <c r="CZ98" s="77" t="s">
        <v>108</v>
      </c>
      <c r="DA98" s="77" t="s">
        <v>81</v>
      </c>
      <c r="DB98" s="7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B1:V93"/>
  <sheetViews>
    <sheetView zoomScale="85" zoomScaleNormal="85" workbookViewId="0">
      <selection activeCell="D49" sqref="D49"/>
    </sheetView>
  </sheetViews>
  <sheetFormatPr defaultColWidth="8.88671875" defaultRowHeight="14.4" x14ac:dyDescent="0.3"/>
  <cols>
    <col min="1" max="1" width="8.88671875" style="79"/>
    <col min="2" max="2" width="9.33203125" style="79" bestFit="1" customWidth="1"/>
    <col min="3" max="3" width="8.88671875" style="79"/>
    <col min="4" max="4" width="21.109375" style="79" bestFit="1" customWidth="1"/>
    <col min="5" max="12" width="8.88671875" style="79"/>
    <col min="13" max="13" width="20.33203125" style="79" bestFit="1" customWidth="1"/>
    <col min="14" max="14" width="15.5546875" style="79" bestFit="1" customWidth="1"/>
    <col min="15" max="19" width="12" style="79" customWidth="1"/>
    <col min="20" max="20" width="11" style="79" bestFit="1" customWidth="1"/>
    <col min="21" max="21" width="12" style="79" customWidth="1"/>
    <col min="22" max="22" width="11" style="79" bestFit="1" customWidth="1"/>
    <col min="23" max="23" width="12" style="79" customWidth="1"/>
    <col min="24" max="25" width="12" style="79" bestFit="1" customWidth="1"/>
    <col min="26" max="16384" width="8.88671875" style="79"/>
  </cols>
  <sheetData>
    <row r="1" spans="2:21" ht="15.6" x14ac:dyDescent="0.3">
      <c r="B1" s="5" t="s">
        <v>27</v>
      </c>
    </row>
    <row r="4" spans="2:21" x14ac:dyDescent="0.3">
      <c r="B4" s="79" t="s">
        <v>120</v>
      </c>
    </row>
    <row r="5" spans="2:21" x14ac:dyDescent="0.3">
      <c r="B5" s="68" t="s">
        <v>1</v>
      </c>
      <c r="C5" s="68" t="s">
        <v>9</v>
      </c>
      <c r="D5" s="68" t="s">
        <v>10</v>
      </c>
      <c r="E5" s="68" t="s">
        <v>2</v>
      </c>
      <c r="F5" s="68" t="s">
        <v>3</v>
      </c>
      <c r="G5" s="68" t="s">
        <v>4</v>
      </c>
      <c r="H5" s="68" t="s">
        <v>5</v>
      </c>
      <c r="I5" s="68" t="s">
        <v>6</v>
      </c>
      <c r="J5" s="68" t="s">
        <v>7</v>
      </c>
      <c r="K5" s="68" t="s">
        <v>8</v>
      </c>
      <c r="M5"/>
      <c r="N5"/>
      <c r="O5"/>
      <c r="P5"/>
      <c r="Q5"/>
      <c r="R5"/>
      <c r="S5"/>
      <c r="T5"/>
      <c r="U5"/>
    </row>
    <row r="6" spans="2:21" x14ac:dyDescent="0.3">
      <c r="B6" s="79" t="s">
        <v>11</v>
      </c>
      <c r="C6" s="79">
        <v>2020</v>
      </c>
      <c r="D6" s="79" t="s">
        <v>12</v>
      </c>
      <c r="E6" s="79">
        <v>3841</v>
      </c>
      <c r="M6"/>
      <c r="N6"/>
      <c r="O6"/>
      <c r="P6"/>
      <c r="Q6"/>
      <c r="R6"/>
      <c r="S6"/>
      <c r="T6"/>
      <c r="U6"/>
    </row>
    <row r="7" spans="2:21" x14ac:dyDescent="0.3">
      <c r="B7" s="79" t="s">
        <v>11</v>
      </c>
      <c r="C7" s="79">
        <v>0</v>
      </c>
      <c r="D7" s="79" t="s">
        <v>12</v>
      </c>
      <c r="E7" s="79">
        <v>5</v>
      </c>
      <c r="M7"/>
      <c r="N7"/>
      <c r="O7"/>
      <c r="P7"/>
      <c r="Q7"/>
      <c r="R7"/>
      <c r="S7"/>
      <c r="T7"/>
      <c r="U7"/>
    </row>
    <row r="8" spans="2:21" x14ac:dyDescent="0.3">
      <c r="B8" s="79" t="s">
        <v>11</v>
      </c>
      <c r="C8" s="79">
        <v>2020</v>
      </c>
      <c r="D8" s="79" t="s">
        <v>13</v>
      </c>
      <c r="F8" s="79">
        <v>1700</v>
      </c>
      <c r="M8"/>
      <c r="N8"/>
      <c r="O8"/>
      <c r="P8"/>
      <c r="Q8"/>
      <c r="R8"/>
      <c r="S8"/>
      <c r="T8"/>
      <c r="U8"/>
    </row>
    <row r="9" spans="2:21" x14ac:dyDescent="0.3">
      <c r="B9" s="79" t="s">
        <v>11</v>
      </c>
      <c r="C9" s="79">
        <v>0</v>
      </c>
      <c r="D9" s="79" t="s">
        <v>13</v>
      </c>
      <c r="F9" s="79">
        <v>5</v>
      </c>
      <c r="M9"/>
      <c r="N9"/>
      <c r="O9"/>
      <c r="P9"/>
      <c r="Q9"/>
      <c r="R9"/>
      <c r="S9"/>
      <c r="T9"/>
      <c r="U9"/>
    </row>
    <row r="10" spans="2:21" x14ac:dyDescent="0.3">
      <c r="B10" s="79" t="s">
        <v>11</v>
      </c>
      <c r="C10" s="79">
        <v>2020</v>
      </c>
      <c r="D10" s="79" t="s">
        <v>13</v>
      </c>
      <c r="G10" s="79">
        <v>1700</v>
      </c>
      <c r="M10"/>
      <c r="N10"/>
      <c r="O10"/>
      <c r="P10"/>
      <c r="Q10"/>
      <c r="R10"/>
      <c r="S10"/>
      <c r="T10"/>
      <c r="U10"/>
    </row>
    <row r="11" spans="2:21" x14ac:dyDescent="0.3">
      <c r="B11" s="79" t="s">
        <v>11</v>
      </c>
      <c r="C11" s="79">
        <v>0</v>
      </c>
      <c r="D11" s="79" t="s">
        <v>13</v>
      </c>
      <c r="G11" s="79">
        <v>5</v>
      </c>
      <c r="M11"/>
      <c r="N11"/>
      <c r="O11"/>
      <c r="P11"/>
      <c r="Q11"/>
      <c r="R11"/>
      <c r="S11"/>
      <c r="T11"/>
      <c r="U11"/>
    </row>
    <row r="12" spans="2:21" x14ac:dyDescent="0.3">
      <c r="B12" s="79" t="s">
        <v>11</v>
      </c>
      <c r="C12" s="79">
        <v>2020</v>
      </c>
      <c r="D12" s="79" t="s">
        <v>15</v>
      </c>
      <c r="G12" s="79">
        <v>1136</v>
      </c>
      <c r="M12"/>
      <c r="N12"/>
      <c r="O12"/>
      <c r="P12"/>
      <c r="Q12"/>
      <c r="R12"/>
      <c r="S12"/>
      <c r="T12"/>
      <c r="U12"/>
    </row>
    <row r="13" spans="2:21" x14ac:dyDescent="0.3">
      <c r="B13" s="79" t="s">
        <v>11</v>
      </c>
      <c r="C13" s="79">
        <v>0</v>
      </c>
      <c r="D13" s="79" t="s">
        <v>15</v>
      </c>
      <c r="G13" s="79">
        <v>5</v>
      </c>
      <c r="M13"/>
      <c r="N13"/>
      <c r="O13"/>
      <c r="P13"/>
      <c r="Q13"/>
      <c r="R13"/>
      <c r="S13"/>
      <c r="T13"/>
      <c r="U13"/>
    </row>
    <row r="14" spans="2:21" x14ac:dyDescent="0.3">
      <c r="B14" s="79" t="s">
        <v>11</v>
      </c>
      <c r="C14" s="79">
        <v>2020</v>
      </c>
      <c r="D14" s="79" t="s">
        <v>16</v>
      </c>
      <c r="G14" s="79">
        <v>3295</v>
      </c>
      <c r="M14"/>
      <c r="N14"/>
      <c r="O14"/>
      <c r="P14"/>
      <c r="Q14"/>
      <c r="R14"/>
      <c r="S14"/>
      <c r="T14"/>
      <c r="U14"/>
    </row>
    <row r="15" spans="2:21" x14ac:dyDescent="0.3">
      <c r="B15" s="79" t="s">
        <v>11</v>
      </c>
      <c r="C15" s="79">
        <v>0</v>
      </c>
      <c r="D15" s="79" t="s">
        <v>16</v>
      </c>
      <c r="G15" s="79">
        <v>5</v>
      </c>
      <c r="M15"/>
      <c r="N15"/>
      <c r="O15"/>
      <c r="P15"/>
      <c r="Q15"/>
      <c r="R15"/>
      <c r="S15"/>
      <c r="T15"/>
      <c r="U15"/>
    </row>
    <row r="16" spans="2:21" x14ac:dyDescent="0.3">
      <c r="B16" s="79" t="s">
        <v>11</v>
      </c>
      <c r="C16" s="79">
        <v>2020</v>
      </c>
      <c r="D16" s="79" t="s">
        <v>15</v>
      </c>
      <c r="H16" s="79">
        <v>1436</v>
      </c>
      <c r="M16"/>
      <c r="N16"/>
      <c r="O16"/>
      <c r="P16"/>
      <c r="Q16"/>
      <c r="R16"/>
      <c r="S16"/>
      <c r="T16"/>
      <c r="U16"/>
    </row>
    <row r="17" spans="2:11" x14ac:dyDescent="0.3">
      <c r="B17" s="79" t="s">
        <v>11</v>
      </c>
      <c r="C17" s="79">
        <v>0</v>
      </c>
      <c r="D17" s="79" t="s">
        <v>15</v>
      </c>
      <c r="H17" s="79">
        <v>5</v>
      </c>
    </row>
    <row r="18" spans="2:11" x14ac:dyDescent="0.3">
      <c r="B18" s="79" t="s">
        <v>11</v>
      </c>
      <c r="C18" s="79">
        <v>2020</v>
      </c>
      <c r="D18" s="79" t="s">
        <v>17</v>
      </c>
      <c r="H18" s="79">
        <v>1300</v>
      </c>
    </row>
    <row r="19" spans="2:11" x14ac:dyDescent="0.3">
      <c r="B19" s="79" t="s">
        <v>11</v>
      </c>
      <c r="C19" s="79">
        <v>0</v>
      </c>
      <c r="D19" s="79" t="s">
        <v>17</v>
      </c>
      <c r="H19" s="79">
        <v>5</v>
      </c>
    </row>
    <row r="20" spans="2:11" x14ac:dyDescent="0.3">
      <c r="B20" s="79" t="s">
        <v>11</v>
      </c>
      <c r="C20" s="79">
        <v>2020</v>
      </c>
      <c r="D20" s="79" t="s">
        <v>17</v>
      </c>
      <c r="I20" s="79">
        <v>850</v>
      </c>
    </row>
    <row r="21" spans="2:11" x14ac:dyDescent="0.3">
      <c r="B21" s="79" t="s">
        <v>11</v>
      </c>
      <c r="C21" s="79">
        <v>0</v>
      </c>
      <c r="D21" s="79" t="s">
        <v>17</v>
      </c>
      <c r="I21" s="79">
        <v>5</v>
      </c>
    </row>
    <row r="22" spans="2:11" x14ac:dyDescent="0.3">
      <c r="B22" s="92" t="s">
        <v>11</v>
      </c>
      <c r="C22" s="92">
        <v>2020</v>
      </c>
      <c r="D22" s="92" t="s">
        <v>18</v>
      </c>
      <c r="E22" s="92"/>
      <c r="F22" s="92"/>
      <c r="G22" s="92"/>
      <c r="H22" s="92"/>
      <c r="I22" s="92">
        <v>7300</v>
      </c>
      <c r="J22" s="92"/>
      <c r="K22" s="92"/>
    </row>
    <row r="23" spans="2:11" x14ac:dyDescent="0.3">
      <c r="B23" s="92" t="s">
        <v>11</v>
      </c>
      <c r="C23" s="92">
        <v>0</v>
      </c>
      <c r="D23" s="92" t="s">
        <v>18</v>
      </c>
      <c r="E23" s="92"/>
      <c r="F23" s="92"/>
      <c r="G23" s="92"/>
      <c r="H23" s="92"/>
      <c r="I23" s="92">
        <v>5</v>
      </c>
      <c r="J23" s="92"/>
      <c r="K23" s="92"/>
    </row>
    <row r="24" spans="2:11" x14ac:dyDescent="0.3">
      <c r="B24" s="92" t="s">
        <v>11</v>
      </c>
      <c r="C24" s="92">
        <v>2020</v>
      </c>
      <c r="D24" s="92" t="s">
        <v>16</v>
      </c>
      <c r="E24" s="92"/>
      <c r="F24" s="92"/>
      <c r="G24" s="92"/>
      <c r="H24" s="92"/>
      <c r="I24" s="92"/>
      <c r="J24" s="92">
        <v>3345</v>
      </c>
      <c r="K24" s="92"/>
    </row>
    <row r="25" spans="2:11" x14ac:dyDescent="0.3">
      <c r="B25" s="92" t="s">
        <v>11</v>
      </c>
      <c r="C25" s="92">
        <v>0</v>
      </c>
      <c r="D25" s="92" t="s">
        <v>16</v>
      </c>
      <c r="E25" s="92"/>
      <c r="F25" s="92"/>
      <c r="G25" s="92"/>
      <c r="H25" s="92"/>
      <c r="I25" s="92"/>
      <c r="J25" s="92">
        <v>5</v>
      </c>
      <c r="K25" s="92"/>
    </row>
    <row r="26" spans="2:11" x14ac:dyDescent="0.3">
      <c r="B26" s="92" t="s">
        <v>11</v>
      </c>
      <c r="C26" s="92">
        <v>2020</v>
      </c>
      <c r="D26" s="92" t="s">
        <v>19</v>
      </c>
      <c r="E26" s="92"/>
      <c r="F26" s="92"/>
      <c r="G26" s="92"/>
      <c r="H26" s="92"/>
      <c r="I26" s="92"/>
      <c r="J26" s="92">
        <v>6500</v>
      </c>
      <c r="K26" s="92"/>
    </row>
    <row r="27" spans="2:11" x14ac:dyDescent="0.3">
      <c r="B27" s="92" t="s">
        <v>11</v>
      </c>
      <c r="C27" s="92">
        <v>0</v>
      </c>
      <c r="D27" s="92" t="s">
        <v>19</v>
      </c>
      <c r="E27" s="92"/>
      <c r="F27" s="92"/>
      <c r="G27" s="92"/>
      <c r="H27" s="92"/>
      <c r="I27" s="92"/>
      <c r="J27" s="92">
        <v>5</v>
      </c>
      <c r="K27" s="92"/>
    </row>
    <row r="28" spans="2:11" x14ac:dyDescent="0.3">
      <c r="B28" s="92" t="s">
        <v>11</v>
      </c>
      <c r="C28" s="92">
        <v>2020</v>
      </c>
      <c r="D28" s="92" t="s">
        <v>12</v>
      </c>
      <c r="E28" s="92"/>
      <c r="F28" s="92"/>
      <c r="G28" s="92"/>
      <c r="H28" s="92"/>
      <c r="I28" s="92"/>
      <c r="J28" s="92"/>
      <c r="K28" s="92">
        <v>4241</v>
      </c>
    </row>
    <row r="29" spans="2:11" x14ac:dyDescent="0.3">
      <c r="B29" s="92" t="s">
        <v>11</v>
      </c>
      <c r="C29" s="92">
        <v>0</v>
      </c>
      <c r="D29" s="92" t="s">
        <v>12</v>
      </c>
      <c r="E29" s="92"/>
      <c r="F29" s="92"/>
      <c r="G29" s="92"/>
      <c r="H29" s="92"/>
      <c r="I29" s="92"/>
      <c r="J29" s="92"/>
      <c r="K29" s="92">
        <v>5</v>
      </c>
    </row>
    <row r="30" spans="2:11" x14ac:dyDescent="0.3">
      <c r="B30" s="92" t="s">
        <v>11</v>
      </c>
      <c r="C30" s="92">
        <v>2020</v>
      </c>
      <c r="D30" s="92" t="s">
        <v>19</v>
      </c>
      <c r="E30" s="92"/>
      <c r="F30" s="92"/>
      <c r="G30" s="92"/>
      <c r="H30" s="92"/>
      <c r="I30" s="92"/>
      <c r="J30" s="92"/>
      <c r="K30" s="92">
        <v>3200</v>
      </c>
    </row>
    <row r="31" spans="2:11" x14ac:dyDescent="0.3">
      <c r="B31" s="92" t="s">
        <v>11</v>
      </c>
      <c r="C31" s="92">
        <v>0</v>
      </c>
      <c r="D31" s="92" t="s">
        <v>19</v>
      </c>
      <c r="E31" s="92"/>
      <c r="F31" s="92"/>
      <c r="G31" s="92"/>
      <c r="H31" s="92"/>
      <c r="I31" s="92"/>
      <c r="J31" s="92"/>
      <c r="K31" s="92">
        <v>5</v>
      </c>
    </row>
    <row r="32" spans="2:11" x14ac:dyDescent="0.3">
      <c r="B32" s="79" t="s">
        <v>11</v>
      </c>
      <c r="C32" s="79">
        <v>2020</v>
      </c>
      <c r="D32" s="79" t="s">
        <v>14</v>
      </c>
      <c r="F32" s="79">
        <v>680</v>
      </c>
    </row>
    <row r="33" spans="2:22" x14ac:dyDescent="0.3">
      <c r="B33" s="79" t="s">
        <v>11</v>
      </c>
      <c r="C33" s="79">
        <v>0</v>
      </c>
      <c r="D33" s="79" t="s">
        <v>14</v>
      </c>
      <c r="F33" s="79">
        <v>5</v>
      </c>
    </row>
    <row r="34" spans="2:22" x14ac:dyDescent="0.3">
      <c r="C34" s="8"/>
    </row>
    <row r="35" spans="2:22" x14ac:dyDescent="0.3">
      <c r="C35" s="8"/>
    </row>
    <row r="36" spans="2:22" x14ac:dyDescent="0.3">
      <c r="C36" s="8"/>
    </row>
    <row r="39" spans="2:22" ht="15.6" x14ac:dyDescent="0.3">
      <c r="B39" s="5" t="s">
        <v>28</v>
      </c>
    </row>
    <row r="41" spans="2:22" x14ac:dyDescent="0.3">
      <c r="B41" s="79" t="s">
        <v>120</v>
      </c>
      <c r="N41" s="52"/>
    </row>
    <row r="42" spans="2:22" x14ac:dyDescent="0.3">
      <c r="B42" s="68" t="s">
        <v>1</v>
      </c>
      <c r="C42" s="68" t="s">
        <v>9</v>
      </c>
      <c r="D42" s="68" t="s">
        <v>10</v>
      </c>
      <c r="E42" s="68" t="s">
        <v>2</v>
      </c>
      <c r="F42" s="68" t="s">
        <v>3</v>
      </c>
      <c r="G42" s="68" t="s">
        <v>90</v>
      </c>
      <c r="H42" s="68" t="s">
        <v>6</v>
      </c>
      <c r="I42" s="68" t="s">
        <v>7</v>
      </c>
      <c r="J42" s="68" t="s">
        <v>8</v>
      </c>
      <c r="K42" s="68" t="s">
        <v>4</v>
      </c>
      <c r="L42" s="68" t="s">
        <v>5</v>
      </c>
      <c r="N42"/>
      <c r="O42"/>
      <c r="P42"/>
      <c r="Q42"/>
      <c r="R42"/>
      <c r="S42"/>
      <c r="T42"/>
      <c r="U42"/>
      <c r="V42"/>
    </row>
    <row r="43" spans="2:22" x14ac:dyDescent="0.3">
      <c r="B43" s="79" t="s">
        <v>11</v>
      </c>
      <c r="C43" s="79">
        <v>2020</v>
      </c>
      <c r="D43" s="79" t="s">
        <v>29</v>
      </c>
      <c r="E43" s="78">
        <v>31.062959999999997</v>
      </c>
      <c r="F43" s="78">
        <v>78.839999999999989</v>
      </c>
      <c r="G43" s="78"/>
      <c r="H43" s="78"/>
      <c r="I43" s="78"/>
      <c r="J43" s="78"/>
      <c r="K43" s="78"/>
      <c r="L43" s="78"/>
      <c r="N43"/>
      <c r="O43"/>
      <c r="P43"/>
      <c r="Q43"/>
      <c r="R43"/>
      <c r="S43"/>
      <c r="T43"/>
      <c r="U43"/>
      <c r="V43"/>
    </row>
    <row r="44" spans="2:22" x14ac:dyDescent="0.3">
      <c r="B44" s="79" t="s">
        <v>11</v>
      </c>
      <c r="C44" s="79">
        <v>2020</v>
      </c>
      <c r="D44" s="79" t="s">
        <v>30</v>
      </c>
      <c r="E44" s="78"/>
      <c r="F44" s="78">
        <v>22.075199999999999</v>
      </c>
      <c r="G44" s="78"/>
      <c r="H44" s="78"/>
      <c r="I44" s="78"/>
      <c r="J44" s="78"/>
      <c r="K44" s="78"/>
      <c r="L44" s="78"/>
      <c r="N44"/>
      <c r="O44"/>
      <c r="P44"/>
      <c r="Q44"/>
      <c r="R44"/>
      <c r="S44"/>
      <c r="T44"/>
      <c r="U44"/>
      <c r="V44"/>
    </row>
    <row r="45" spans="2:22" x14ac:dyDescent="0.3">
      <c r="B45" s="79" t="s">
        <v>11</v>
      </c>
      <c r="C45" s="79">
        <v>2020</v>
      </c>
      <c r="D45" s="79" t="s">
        <v>33</v>
      </c>
      <c r="E45" s="78"/>
      <c r="F45" s="78"/>
      <c r="G45" s="78"/>
      <c r="H45" s="78"/>
      <c r="I45" s="78"/>
      <c r="J45" s="78">
        <v>19.239999999999998</v>
      </c>
      <c r="K45" s="78"/>
      <c r="L45" s="78"/>
      <c r="N45"/>
      <c r="O45"/>
      <c r="P45"/>
      <c r="Q45"/>
      <c r="R45"/>
      <c r="S45"/>
      <c r="T45"/>
      <c r="U45"/>
      <c r="V45"/>
    </row>
    <row r="46" spans="2:22" x14ac:dyDescent="0.3">
      <c r="B46" s="79" t="s">
        <v>11</v>
      </c>
      <c r="C46" s="79">
        <v>2020</v>
      </c>
      <c r="D46" s="79" t="s">
        <v>94</v>
      </c>
      <c r="E46" s="78"/>
      <c r="F46" s="78"/>
      <c r="G46" s="78">
        <v>77.55</v>
      </c>
      <c r="H46" s="78"/>
      <c r="I46" s="78">
        <v>42.57</v>
      </c>
      <c r="J46" s="78"/>
      <c r="K46" s="78"/>
      <c r="L46" s="78"/>
      <c r="N46"/>
      <c r="O46"/>
      <c r="P46"/>
      <c r="Q46"/>
      <c r="R46"/>
      <c r="S46"/>
      <c r="T46"/>
      <c r="U46"/>
      <c r="V46"/>
    </row>
    <row r="47" spans="2:22" x14ac:dyDescent="0.3">
      <c r="B47" s="79" t="s">
        <v>11</v>
      </c>
      <c r="C47" s="79">
        <v>2020</v>
      </c>
      <c r="D47" s="79" t="s">
        <v>95</v>
      </c>
      <c r="E47" s="78"/>
      <c r="F47" s="78"/>
      <c r="G47" s="78"/>
      <c r="H47" s="78"/>
      <c r="I47" s="78"/>
      <c r="J47" s="78">
        <v>22.075199999999999</v>
      </c>
      <c r="K47" s="78"/>
      <c r="L47" s="78"/>
      <c r="N47"/>
      <c r="O47"/>
      <c r="P47"/>
      <c r="Q47"/>
      <c r="R47"/>
      <c r="S47"/>
      <c r="T47"/>
      <c r="U47"/>
      <c r="V47"/>
    </row>
    <row r="48" spans="2:22" x14ac:dyDescent="0.3">
      <c r="B48" s="79" t="s">
        <v>11</v>
      </c>
      <c r="C48" s="79">
        <v>2020</v>
      </c>
      <c r="D48" s="79" t="s">
        <v>96</v>
      </c>
      <c r="E48" s="78"/>
      <c r="F48" s="78"/>
      <c r="G48" s="78"/>
      <c r="H48" s="78"/>
      <c r="I48" s="78"/>
      <c r="J48" s="78">
        <v>144.81</v>
      </c>
      <c r="K48" s="78"/>
      <c r="L48" s="78"/>
      <c r="N48"/>
      <c r="O48"/>
      <c r="P48"/>
      <c r="Q48"/>
      <c r="R48"/>
      <c r="S48"/>
      <c r="T48"/>
      <c r="U48"/>
      <c r="V48"/>
    </row>
    <row r="49" spans="2:22" x14ac:dyDescent="0.3">
      <c r="B49" s="79" t="s">
        <v>11</v>
      </c>
      <c r="C49" s="79">
        <v>2020</v>
      </c>
      <c r="D49" s="79" t="s">
        <v>31</v>
      </c>
      <c r="E49" s="78"/>
      <c r="F49" s="78"/>
      <c r="G49" s="78"/>
      <c r="H49" s="78"/>
      <c r="I49" s="78"/>
      <c r="J49" s="78"/>
      <c r="K49" s="78">
        <v>44.150399999999998</v>
      </c>
      <c r="L49" s="78"/>
      <c r="N49"/>
      <c r="O49"/>
      <c r="P49"/>
      <c r="Q49"/>
      <c r="R49"/>
      <c r="S49"/>
      <c r="T49"/>
      <c r="U49"/>
      <c r="V49"/>
    </row>
    <row r="50" spans="2:22" x14ac:dyDescent="0.3">
      <c r="B50" s="79" t="s">
        <v>11</v>
      </c>
      <c r="C50" s="79">
        <v>2020</v>
      </c>
      <c r="D50" s="79" t="s">
        <v>97</v>
      </c>
      <c r="E50" s="78"/>
      <c r="F50" s="78"/>
      <c r="G50" s="78"/>
      <c r="H50" s="78"/>
      <c r="I50" s="78"/>
      <c r="J50" s="78"/>
      <c r="K50" s="78"/>
      <c r="L50" s="88">
        <v>127.34236800000001</v>
      </c>
      <c r="N50"/>
      <c r="O50"/>
      <c r="P50"/>
      <c r="Q50"/>
      <c r="R50"/>
      <c r="S50"/>
      <c r="T50"/>
      <c r="U50"/>
      <c r="V50"/>
    </row>
    <row r="51" spans="2:22" x14ac:dyDescent="0.3">
      <c r="B51" s="79" t="s">
        <v>11</v>
      </c>
      <c r="C51" s="79">
        <v>2020</v>
      </c>
      <c r="D51" s="79" t="s">
        <v>32</v>
      </c>
      <c r="E51" s="78"/>
      <c r="F51" s="78"/>
      <c r="G51" s="78"/>
      <c r="H51" s="78"/>
      <c r="I51" s="78"/>
      <c r="J51" s="78"/>
      <c r="K51" s="78">
        <v>22.075199999999999</v>
      </c>
      <c r="L51" s="78"/>
      <c r="N51"/>
      <c r="O51"/>
      <c r="P51"/>
      <c r="Q51"/>
      <c r="R51"/>
      <c r="S51"/>
      <c r="T51"/>
      <c r="U51"/>
      <c r="V51"/>
    </row>
    <row r="52" spans="2:22" x14ac:dyDescent="0.3">
      <c r="B52" s="79" t="s">
        <v>11</v>
      </c>
      <c r="C52" s="79">
        <v>2020</v>
      </c>
      <c r="D52" s="79" t="s">
        <v>39</v>
      </c>
      <c r="E52" s="78"/>
      <c r="F52" s="78"/>
      <c r="G52" s="78"/>
      <c r="H52" s="78"/>
      <c r="I52" s="78"/>
      <c r="J52" s="78"/>
      <c r="K52" s="88">
        <v>279.59817599999997</v>
      </c>
      <c r="L52" s="78"/>
      <c r="N52"/>
      <c r="O52"/>
      <c r="P52"/>
      <c r="Q52"/>
      <c r="R52"/>
      <c r="S52"/>
      <c r="T52"/>
      <c r="U52"/>
      <c r="V52"/>
    </row>
    <row r="53" spans="2:22" x14ac:dyDescent="0.3">
      <c r="B53" s="79" t="s">
        <v>11</v>
      </c>
      <c r="C53" s="79">
        <v>2030</v>
      </c>
      <c r="D53" s="79" t="s">
        <v>29</v>
      </c>
      <c r="E53" s="65"/>
      <c r="F53" s="65">
        <v>94.60799999999999</v>
      </c>
      <c r="G53" s="65"/>
      <c r="H53" s="65"/>
      <c r="I53" s="65"/>
      <c r="J53" s="65"/>
      <c r="K53" s="65"/>
      <c r="L53" s="65"/>
      <c r="N53"/>
      <c r="O53"/>
      <c r="P53"/>
      <c r="Q53"/>
      <c r="R53"/>
      <c r="S53"/>
      <c r="T53"/>
      <c r="U53"/>
      <c r="V53"/>
    </row>
    <row r="54" spans="2:22" x14ac:dyDescent="0.3">
      <c r="B54" s="79" t="s">
        <v>11</v>
      </c>
      <c r="C54" s="79">
        <v>2030</v>
      </c>
      <c r="D54" s="79" t="s">
        <v>98</v>
      </c>
      <c r="E54" s="65"/>
      <c r="F54" s="65">
        <v>44.150399999999998</v>
      </c>
      <c r="G54" s="65"/>
      <c r="H54" s="65"/>
      <c r="I54" s="65"/>
      <c r="J54" s="65"/>
      <c r="K54" s="65"/>
      <c r="L54" s="65"/>
      <c r="N54"/>
      <c r="O54"/>
      <c r="P54"/>
      <c r="Q54"/>
      <c r="R54"/>
      <c r="S54"/>
      <c r="T54"/>
      <c r="U54"/>
      <c r="V54"/>
    </row>
    <row r="55" spans="2:22" x14ac:dyDescent="0.3">
      <c r="B55" s="79" t="s">
        <v>11</v>
      </c>
      <c r="C55" s="79">
        <v>2030</v>
      </c>
      <c r="D55" s="79" t="s">
        <v>97</v>
      </c>
      <c r="E55" s="65"/>
      <c r="F55" s="65"/>
      <c r="G55" s="65"/>
      <c r="H55" s="65"/>
      <c r="I55" s="65"/>
      <c r="J55" s="65"/>
      <c r="K55" s="65"/>
      <c r="L55" s="65">
        <v>146.26</v>
      </c>
      <c r="N55"/>
      <c r="O55"/>
      <c r="P55"/>
      <c r="Q55"/>
      <c r="R55"/>
      <c r="S55"/>
      <c r="T55"/>
      <c r="U55"/>
      <c r="V55"/>
    </row>
    <row r="56" spans="2:22" x14ac:dyDescent="0.3">
      <c r="B56" s="79" t="s">
        <v>11</v>
      </c>
      <c r="C56" s="79">
        <v>2030</v>
      </c>
      <c r="D56" s="79" t="s">
        <v>39</v>
      </c>
      <c r="E56" s="65"/>
      <c r="F56" s="65"/>
      <c r="G56" s="65"/>
      <c r="H56" s="65"/>
      <c r="I56" s="65"/>
      <c r="J56" s="65"/>
      <c r="K56" s="65">
        <v>323.74</v>
      </c>
      <c r="L56" s="65"/>
      <c r="N56"/>
      <c r="O56"/>
      <c r="P56"/>
      <c r="Q56"/>
      <c r="R56"/>
      <c r="S56"/>
      <c r="T56"/>
      <c r="U56"/>
      <c r="V56"/>
    </row>
    <row r="57" spans="2:22" x14ac:dyDescent="0.3">
      <c r="B57" s="87" t="s">
        <v>11</v>
      </c>
      <c r="C57" s="87">
        <v>2030</v>
      </c>
      <c r="D57" s="87" t="s">
        <v>32</v>
      </c>
      <c r="E57" s="65"/>
      <c r="F57" s="65"/>
      <c r="G57" s="65"/>
      <c r="H57" s="65"/>
      <c r="I57" s="65"/>
      <c r="J57" s="65"/>
      <c r="K57" s="89">
        <v>44.150399999999998</v>
      </c>
      <c r="L57" s="65"/>
      <c r="N57"/>
      <c r="O57"/>
      <c r="P57"/>
      <c r="Q57"/>
      <c r="R57"/>
      <c r="S57"/>
      <c r="T57"/>
      <c r="U57"/>
      <c r="V57"/>
    </row>
    <row r="58" spans="2:22" x14ac:dyDescent="0.3">
      <c r="B58" s="87" t="s">
        <v>11</v>
      </c>
      <c r="C58" s="87">
        <v>2030</v>
      </c>
      <c r="D58" s="87" t="s">
        <v>96</v>
      </c>
      <c r="E58" s="65"/>
      <c r="F58" s="65"/>
      <c r="G58" s="65"/>
      <c r="H58" s="65"/>
      <c r="I58" s="65"/>
      <c r="J58" s="89">
        <v>144.813312</v>
      </c>
      <c r="K58" s="65"/>
      <c r="L58" s="65"/>
      <c r="N58"/>
      <c r="O58"/>
      <c r="P58"/>
      <c r="Q58"/>
      <c r="R58"/>
      <c r="S58"/>
      <c r="T58"/>
      <c r="U58"/>
      <c r="V58"/>
    </row>
    <row r="59" spans="2:22" x14ac:dyDescent="0.3">
      <c r="B59" s="79" t="s">
        <v>11</v>
      </c>
      <c r="C59" s="79">
        <v>0</v>
      </c>
      <c r="D59" s="79" t="s">
        <v>29</v>
      </c>
      <c r="E59" s="11">
        <v>5</v>
      </c>
      <c r="F59" s="11">
        <v>5</v>
      </c>
      <c r="G59" s="11"/>
      <c r="H59" s="11"/>
      <c r="I59" s="11"/>
      <c r="J59" s="11"/>
      <c r="K59" s="11"/>
      <c r="L59" s="11"/>
      <c r="N59"/>
      <c r="O59"/>
      <c r="P59"/>
      <c r="Q59"/>
      <c r="R59"/>
      <c r="S59"/>
      <c r="T59"/>
      <c r="U59"/>
      <c r="V59"/>
    </row>
    <row r="60" spans="2:22" x14ac:dyDescent="0.3">
      <c r="B60" s="79" t="s">
        <v>11</v>
      </c>
      <c r="C60" s="79">
        <v>0</v>
      </c>
      <c r="D60" s="79" t="s">
        <v>30</v>
      </c>
      <c r="E60" s="11"/>
      <c r="F60" s="11">
        <v>5</v>
      </c>
      <c r="G60" s="11"/>
      <c r="H60" s="11"/>
      <c r="I60" s="11"/>
      <c r="J60" s="11"/>
      <c r="K60" s="11"/>
      <c r="L60" s="11"/>
      <c r="N60"/>
      <c r="O60"/>
      <c r="P60"/>
      <c r="Q60"/>
      <c r="R60"/>
      <c r="S60"/>
      <c r="T60"/>
      <c r="U60"/>
      <c r="V60"/>
    </row>
    <row r="61" spans="2:22" x14ac:dyDescent="0.3">
      <c r="B61" s="79" t="s">
        <v>11</v>
      </c>
      <c r="C61" s="79">
        <v>0</v>
      </c>
      <c r="D61" s="79" t="s">
        <v>33</v>
      </c>
      <c r="E61" s="11"/>
      <c r="F61" s="11"/>
      <c r="G61" s="11"/>
      <c r="H61" s="11"/>
      <c r="I61" s="11"/>
      <c r="J61" s="11">
        <v>5</v>
      </c>
      <c r="K61" s="11"/>
      <c r="L61" s="11"/>
      <c r="N61"/>
      <c r="O61"/>
      <c r="P61"/>
      <c r="Q61"/>
      <c r="R61"/>
      <c r="S61"/>
      <c r="T61"/>
      <c r="U61"/>
      <c r="V61"/>
    </row>
    <row r="62" spans="2:22" x14ac:dyDescent="0.3">
      <c r="B62" s="79" t="s">
        <v>11</v>
      </c>
      <c r="C62" s="79">
        <v>0</v>
      </c>
      <c r="D62" s="79" t="s">
        <v>94</v>
      </c>
      <c r="E62" s="11"/>
      <c r="F62" s="11"/>
      <c r="G62" s="11">
        <v>5</v>
      </c>
      <c r="H62" s="11"/>
      <c r="I62" s="11">
        <v>5</v>
      </c>
      <c r="J62" s="11"/>
      <c r="K62" s="11"/>
      <c r="L62" s="11"/>
      <c r="N62"/>
      <c r="O62"/>
      <c r="P62"/>
      <c r="Q62"/>
      <c r="R62"/>
      <c r="S62"/>
      <c r="T62"/>
      <c r="U62"/>
      <c r="V62"/>
    </row>
    <row r="63" spans="2:22" x14ac:dyDescent="0.3">
      <c r="B63" s="79" t="s">
        <v>11</v>
      </c>
      <c r="C63" s="79">
        <v>0</v>
      </c>
      <c r="D63" s="79" t="s">
        <v>95</v>
      </c>
      <c r="E63" s="11"/>
      <c r="F63" s="11"/>
      <c r="G63" s="11"/>
      <c r="H63" s="11"/>
      <c r="I63" s="11"/>
      <c r="J63" s="11">
        <v>5</v>
      </c>
      <c r="K63" s="11"/>
      <c r="L63" s="11"/>
      <c r="N63"/>
      <c r="O63"/>
      <c r="P63"/>
      <c r="Q63"/>
      <c r="R63"/>
      <c r="S63"/>
      <c r="T63"/>
      <c r="U63"/>
      <c r="V63"/>
    </row>
    <row r="64" spans="2:22" x14ac:dyDescent="0.3">
      <c r="B64" s="79" t="s">
        <v>11</v>
      </c>
      <c r="C64" s="79">
        <v>0</v>
      </c>
      <c r="D64" s="79" t="s">
        <v>96</v>
      </c>
      <c r="E64" s="11"/>
      <c r="F64" s="11"/>
      <c r="G64" s="11"/>
      <c r="H64" s="11"/>
      <c r="I64" s="11"/>
      <c r="J64" s="11">
        <v>5</v>
      </c>
      <c r="K64" s="11"/>
      <c r="L64" s="11"/>
      <c r="N64"/>
      <c r="O64"/>
      <c r="P64"/>
      <c r="Q64"/>
      <c r="R64"/>
      <c r="S64"/>
      <c r="T64"/>
      <c r="U64"/>
      <c r="V64"/>
    </row>
    <row r="65" spans="2:22" x14ac:dyDescent="0.3">
      <c r="B65" s="79" t="s">
        <v>11</v>
      </c>
      <c r="C65" s="79">
        <v>0</v>
      </c>
      <c r="D65" s="79" t="s">
        <v>31</v>
      </c>
      <c r="E65" s="11"/>
      <c r="F65" s="11"/>
      <c r="G65" s="11"/>
      <c r="H65" s="11"/>
      <c r="I65" s="11"/>
      <c r="J65" s="11"/>
      <c r="K65" s="11">
        <v>5</v>
      </c>
      <c r="L65" s="11"/>
    </row>
    <row r="66" spans="2:22" x14ac:dyDescent="0.3">
      <c r="B66" s="79" t="s">
        <v>11</v>
      </c>
      <c r="C66" s="79">
        <v>0</v>
      </c>
      <c r="D66" s="79" t="s">
        <v>97</v>
      </c>
      <c r="E66" s="11"/>
      <c r="F66" s="11"/>
      <c r="G66" s="11"/>
      <c r="H66" s="11"/>
      <c r="I66" s="11"/>
      <c r="J66" s="11"/>
      <c r="K66" s="11"/>
      <c r="L66" s="11">
        <v>5</v>
      </c>
    </row>
    <row r="67" spans="2:22" x14ac:dyDescent="0.3">
      <c r="B67" s="79" t="s">
        <v>11</v>
      </c>
      <c r="C67" s="79">
        <v>0</v>
      </c>
      <c r="D67" s="79" t="s">
        <v>32</v>
      </c>
      <c r="E67" s="11"/>
      <c r="F67" s="11"/>
      <c r="G67" s="11"/>
      <c r="H67" s="11"/>
      <c r="I67" s="11"/>
      <c r="J67" s="11"/>
      <c r="K67" s="11">
        <v>5</v>
      </c>
      <c r="L67" s="11"/>
    </row>
    <row r="68" spans="2:22" x14ac:dyDescent="0.3">
      <c r="B68" s="79" t="s">
        <v>11</v>
      </c>
      <c r="C68" s="79">
        <v>0</v>
      </c>
      <c r="D68" s="79" t="s">
        <v>39</v>
      </c>
      <c r="E68" s="11"/>
      <c r="F68" s="11"/>
      <c r="G68" s="11"/>
      <c r="H68" s="11"/>
      <c r="I68" s="11"/>
      <c r="J68" s="11"/>
      <c r="K68" s="11">
        <v>5</v>
      </c>
      <c r="L68" s="11"/>
      <c r="N68" s="90"/>
      <c r="O68" s="90"/>
      <c r="P68" s="90"/>
      <c r="Q68" s="90"/>
      <c r="R68" s="90"/>
      <c r="S68" s="90"/>
      <c r="T68" s="90"/>
      <c r="U68" s="90"/>
      <c r="V68" s="90"/>
    </row>
    <row r="69" spans="2:22" x14ac:dyDescent="0.3">
      <c r="B69" s="6" t="s">
        <v>11</v>
      </c>
      <c r="C69" s="6">
        <v>2020</v>
      </c>
      <c r="D69" s="6" t="s">
        <v>34</v>
      </c>
      <c r="E69" s="86">
        <v>31.535999999999998</v>
      </c>
      <c r="F69" s="86">
        <v>78.839999999999989</v>
      </c>
      <c r="G69" s="86"/>
      <c r="H69" s="86"/>
      <c r="I69" s="86"/>
      <c r="J69" s="86"/>
      <c r="K69" s="86"/>
      <c r="L69" s="86"/>
      <c r="N69" s="90"/>
      <c r="O69" s="90"/>
      <c r="P69" s="90"/>
      <c r="Q69" s="90"/>
      <c r="R69" s="90"/>
      <c r="S69" s="90"/>
      <c r="T69" s="90"/>
      <c r="U69" s="90"/>
      <c r="V69" s="90"/>
    </row>
    <row r="70" spans="2:22" x14ac:dyDescent="0.3">
      <c r="B70" s="8" t="s">
        <v>11</v>
      </c>
      <c r="C70" s="8">
        <v>2020</v>
      </c>
      <c r="D70" s="8" t="s">
        <v>35</v>
      </c>
      <c r="E70" s="13"/>
      <c r="F70" s="13">
        <v>22.075199999999999</v>
      </c>
      <c r="G70" s="13"/>
      <c r="H70" s="13"/>
      <c r="I70" s="13"/>
      <c r="J70" s="13"/>
      <c r="K70" s="13"/>
      <c r="L70" s="13"/>
      <c r="N70" s="90"/>
      <c r="O70" s="90"/>
      <c r="P70" s="90"/>
      <c r="Q70" s="90"/>
      <c r="R70" s="90"/>
      <c r="S70" s="90"/>
      <c r="T70" s="90"/>
      <c r="U70" s="90"/>
      <c r="V70" s="90"/>
    </row>
    <row r="71" spans="2:22" x14ac:dyDescent="0.3">
      <c r="B71" s="79" t="s">
        <v>11</v>
      </c>
      <c r="C71" s="79">
        <v>2020</v>
      </c>
      <c r="D71" s="79" t="s">
        <v>38</v>
      </c>
      <c r="E71" s="78"/>
      <c r="F71" s="78"/>
      <c r="G71" s="78"/>
      <c r="H71" s="78"/>
      <c r="I71" s="78"/>
      <c r="J71" s="91">
        <v>18.921600000000002</v>
      </c>
      <c r="K71" s="78"/>
      <c r="L71" s="78"/>
      <c r="N71" s="90"/>
      <c r="O71" s="90"/>
      <c r="P71" s="90"/>
      <c r="Q71" s="90"/>
      <c r="R71" s="90"/>
      <c r="S71" s="90"/>
      <c r="T71" s="90"/>
      <c r="U71" s="90"/>
      <c r="V71" s="90"/>
    </row>
    <row r="72" spans="2:22" x14ac:dyDescent="0.3">
      <c r="B72" s="79" t="s">
        <v>11</v>
      </c>
      <c r="C72" s="79">
        <v>2020</v>
      </c>
      <c r="D72" s="79" t="s">
        <v>99</v>
      </c>
      <c r="E72" s="78"/>
      <c r="F72" s="78"/>
      <c r="G72" s="91">
        <v>77.547023999999993</v>
      </c>
      <c r="H72" s="78"/>
      <c r="I72" s="78">
        <v>42.573599999999999</v>
      </c>
      <c r="J72" s="78"/>
      <c r="K72" s="78"/>
      <c r="L72" s="78"/>
      <c r="N72" s="90"/>
      <c r="O72" s="90"/>
      <c r="P72" s="90"/>
      <c r="Q72" s="90"/>
      <c r="R72" s="90"/>
      <c r="S72" s="90"/>
      <c r="T72" s="90"/>
      <c r="U72" s="90"/>
      <c r="V72" s="90"/>
    </row>
    <row r="73" spans="2:22" x14ac:dyDescent="0.3">
      <c r="B73" s="79" t="s">
        <v>11</v>
      </c>
      <c r="C73" s="79">
        <v>2020</v>
      </c>
      <c r="D73" s="79" t="s">
        <v>100</v>
      </c>
      <c r="E73" s="78"/>
      <c r="F73" s="78"/>
      <c r="G73" s="78"/>
      <c r="H73" s="78"/>
      <c r="I73" s="78"/>
      <c r="J73" s="78">
        <v>22.075199999999999</v>
      </c>
      <c r="K73" s="78"/>
      <c r="L73" s="78"/>
      <c r="N73"/>
      <c r="O73"/>
      <c r="P73"/>
      <c r="Q73"/>
      <c r="R73"/>
      <c r="S73"/>
      <c r="T73"/>
      <c r="U73"/>
      <c r="V73"/>
    </row>
    <row r="74" spans="2:22" x14ac:dyDescent="0.3">
      <c r="B74" s="79" t="s">
        <v>11</v>
      </c>
      <c r="C74" s="79">
        <v>2020</v>
      </c>
      <c r="D74" s="79" t="s">
        <v>101</v>
      </c>
      <c r="E74" s="78"/>
      <c r="F74" s="78"/>
      <c r="G74" s="78"/>
      <c r="H74" s="78"/>
      <c r="I74" s="78"/>
      <c r="J74" s="91">
        <v>144.813312</v>
      </c>
      <c r="K74" s="78"/>
      <c r="L74" s="78"/>
      <c r="N74"/>
      <c r="O74"/>
      <c r="P74"/>
      <c r="Q74"/>
      <c r="R74"/>
      <c r="S74"/>
      <c r="T74"/>
      <c r="U74"/>
      <c r="V74"/>
    </row>
    <row r="75" spans="2:22" x14ac:dyDescent="0.3">
      <c r="B75" s="79" t="s">
        <v>11</v>
      </c>
      <c r="C75" s="79">
        <v>2020</v>
      </c>
      <c r="D75" s="79" t="s">
        <v>36</v>
      </c>
      <c r="E75" s="78"/>
      <c r="F75" s="78"/>
      <c r="G75" s="78"/>
      <c r="H75" s="78"/>
      <c r="I75" s="78"/>
      <c r="J75" s="78"/>
      <c r="K75" s="91">
        <v>44.150399999999998</v>
      </c>
      <c r="L75" s="91"/>
      <c r="N75"/>
      <c r="O75"/>
      <c r="P75"/>
      <c r="Q75"/>
      <c r="R75"/>
      <c r="S75"/>
      <c r="T75"/>
      <c r="U75"/>
      <c r="V75"/>
    </row>
    <row r="76" spans="2:22" x14ac:dyDescent="0.3">
      <c r="B76" s="79" t="s">
        <v>11</v>
      </c>
      <c r="C76" s="79">
        <v>2020</v>
      </c>
      <c r="D76" s="79" t="s">
        <v>102</v>
      </c>
      <c r="E76" s="78"/>
      <c r="F76" s="78"/>
      <c r="G76" s="78"/>
      <c r="H76" s="78"/>
      <c r="I76" s="78"/>
      <c r="J76" s="78"/>
      <c r="K76" s="91"/>
      <c r="L76" s="91">
        <v>130.495968</v>
      </c>
      <c r="N76"/>
      <c r="O76"/>
      <c r="P76"/>
      <c r="Q76"/>
      <c r="R76"/>
      <c r="S76"/>
      <c r="T76"/>
      <c r="U76"/>
      <c r="V76"/>
    </row>
    <row r="77" spans="2:22" x14ac:dyDescent="0.3">
      <c r="B77" s="79" t="s">
        <v>11</v>
      </c>
      <c r="C77" s="79">
        <v>2020</v>
      </c>
      <c r="D77" s="79" t="s">
        <v>103</v>
      </c>
      <c r="E77" s="78"/>
      <c r="F77" s="78"/>
      <c r="G77" s="78"/>
      <c r="H77" s="78"/>
      <c r="I77" s="78"/>
      <c r="J77" s="78"/>
      <c r="K77" s="91">
        <v>22.075199999999999</v>
      </c>
      <c r="L77" s="91"/>
      <c r="N77"/>
      <c r="O77"/>
      <c r="P77"/>
      <c r="Q77"/>
      <c r="R77"/>
      <c r="S77"/>
      <c r="T77"/>
      <c r="U77"/>
      <c r="V77"/>
    </row>
    <row r="78" spans="2:22" x14ac:dyDescent="0.3">
      <c r="B78" s="79" t="s">
        <v>11</v>
      </c>
      <c r="C78" s="79">
        <v>2020</v>
      </c>
      <c r="D78" s="79" t="s">
        <v>37</v>
      </c>
      <c r="E78" s="78"/>
      <c r="F78" s="78"/>
      <c r="G78" s="78"/>
      <c r="H78" s="78"/>
      <c r="I78" s="78"/>
      <c r="J78" s="78"/>
      <c r="K78" s="91">
        <v>279.59817599999997</v>
      </c>
      <c r="L78" s="91"/>
      <c r="N78"/>
      <c r="O78"/>
      <c r="P78"/>
      <c r="Q78"/>
      <c r="R78"/>
      <c r="S78"/>
      <c r="T78"/>
      <c r="U78"/>
      <c r="V78"/>
    </row>
    <row r="79" spans="2:22" x14ac:dyDescent="0.3">
      <c r="B79" s="79" t="s">
        <v>11</v>
      </c>
      <c r="C79" s="79">
        <v>2030</v>
      </c>
      <c r="D79" s="79" t="s">
        <v>34</v>
      </c>
      <c r="E79" s="65"/>
      <c r="F79" s="92">
        <v>94.60799999999999</v>
      </c>
      <c r="G79" s="65"/>
      <c r="H79" s="65"/>
      <c r="I79" s="65"/>
      <c r="J79" s="65"/>
      <c r="K79" s="65"/>
      <c r="L79" s="65"/>
      <c r="N79"/>
      <c r="O79"/>
      <c r="P79"/>
      <c r="Q79"/>
      <c r="R79"/>
      <c r="S79"/>
      <c r="T79"/>
      <c r="U79"/>
      <c r="V79"/>
    </row>
    <row r="80" spans="2:22" x14ac:dyDescent="0.3">
      <c r="B80" s="79" t="s">
        <v>11</v>
      </c>
      <c r="C80" s="79">
        <v>2030</v>
      </c>
      <c r="D80" s="79" t="s">
        <v>103</v>
      </c>
      <c r="E80" s="65"/>
      <c r="F80" s="65"/>
      <c r="G80" s="65"/>
      <c r="H80" s="65"/>
      <c r="I80" s="65"/>
      <c r="J80" s="65"/>
      <c r="K80" s="92">
        <v>44.150399999999998</v>
      </c>
      <c r="L80" s="65"/>
      <c r="N80"/>
      <c r="O80"/>
      <c r="P80"/>
      <c r="Q80"/>
      <c r="R80"/>
      <c r="S80"/>
      <c r="T80"/>
      <c r="U80"/>
      <c r="V80"/>
    </row>
    <row r="81" spans="2:22" x14ac:dyDescent="0.3">
      <c r="B81" s="79" t="s">
        <v>11</v>
      </c>
      <c r="C81" s="79">
        <v>2030</v>
      </c>
      <c r="D81" s="79" t="s">
        <v>37</v>
      </c>
      <c r="E81" s="65"/>
      <c r="F81" s="65"/>
      <c r="G81" s="65"/>
      <c r="H81" s="65"/>
      <c r="I81" s="65"/>
      <c r="J81" s="65"/>
      <c r="K81" s="92">
        <v>323.74857600000001</v>
      </c>
      <c r="L81" s="65"/>
      <c r="N81"/>
      <c r="O81"/>
      <c r="P81"/>
      <c r="Q81"/>
      <c r="R81"/>
      <c r="S81"/>
      <c r="T81"/>
      <c r="U81"/>
      <c r="V81"/>
    </row>
    <row r="82" spans="2:22" x14ac:dyDescent="0.3">
      <c r="B82" s="79" t="s">
        <v>11</v>
      </c>
      <c r="C82" s="79">
        <v>2030</v>
      </c>
      <c r="D82" s="79" t="s">
        <v>102</v>
      </c>
      <c r="E82" s="92"/>
      <c r="F82" s="92"/>
      <c r="G82" s="92"/>
      <c r="H82" s="92"/>
      <c r="I82" s="92"/>
      <c r="J82" s="92"/>
      <c r="K82" s="92"/>
      <c r="L82" s="92">
        <v>149.41756799999996</v>
      </c>
      <c r="N82"/>
      <c r="O82"/>
      <c r="P82"/>
      <c r="Q82"/>
      <c r="R82"/>
      <c r="S82"/>
      <c r="T82"/>
      <c r="U82"/>
      <c r="V82"/>
    </row>
    <row r="83" spans="2:22" x14ac:dyDescent="0.3">
      <c r="B83" s="79" t="s">
        <v>11</v>
      </c>
      <c r="C83" s="79">
        <v>0</v>
      </c>
      <c r="D83" s="79" t="s">
        <v>34</v>
      </c>
      <c r="E83" s="11">
        <v>5</v>
      </c>
      <c r="F83" s="11">
        <v>5</v>
      </c>
      <c r="G83" s="11"/>
      <c r="H83" s="11"/>
      <c r="I83" s="11"/>
      <c r="J83" s="11"/>
      <c r="K83" s="11"/>
      <c r="L83" s="11"/>
      <c r="N83"/>
      <c r="O83"/>
      <c r="P83"/>
      <c r="Q83"/>
      <c r="R83"/>
      <c r="S83"/>
      <c r="T83"/>
      <c r="U83"/>
      <c r="V83"/>
    </row>
    <row r="84" spans="2:22" x14ac:dyDescent="0.3">
      <c r="B84" s="79" t="s">
        <v>11</v>
      </c>
      <c r="C84" s="79">
        <v>0</v>
      </c>
      <c r="D84" s="79" t="s">
        <v>35</v>
      </c>
      <c r="E84" s="11"/>
      <c r="F84" s="11">
        <v>5</v>
      </c>
      <c r="G84" s="11"/>
      <c r="H84" s="11"/>
      <c r="I84" s="11"/>
      <c r="J84" s="11"/>
      <c r="K84" s="11"/>
      <c r="L84" s="11"/>
      <c r="N84"/>
      <c r="O84"/>
      <c r="P84"/>
      <c r="Q84"/>
      <c r="R84"/>
      <c r="S84"/>
      <c r="T84"/>
      <c r="U84"/>
      <c r="V84"/>
    </row>
    <row r="85" spans="2:22" x14ac:dyDescent="0.3">
      <c r="B85" s="79" t="s">
        <v>11</v>
      </c>
      <c r="C85" s="79">
        <v>0</v>
      </c>
      <c r="D85" s="79" t="s">
        <v>38</v>
      </c>
      <c r="E85" s="11"/>
      <c r="F85" s="11"/>
      <c r="G85" s="11"/>
      <c r="H85" s="11"/>
      <c r="I85" s="11"/>
      <c r="J85" s="11">
        <v>5</v>
      </c>
      <c r="K85" s="11"/>
      <c r="L85" s="11"/>
      <c r="N85"/>
      <c r="O85"/>
      <c r="P85"/>
      <c r="Q85"/>
      <c r="R85"/>
      <c r="S85"/>
      <c r="T85"/>
      <c r="U85"/>
      <c r="V85"/>
    </row>
    <row r="86" spans="2:22" x14ac:dyDescent="0.3">
      <c r="B86" s="79" t="s">
        <v>11</v>
      </c>
      <c r="C86" s="79">
        <v>0</v>
      </c>
      <c r="D86" s="79" t="s">
        <v>99</v>
      </c>
      <c r="E86" s="11"/>
      <c r="F86" s="11"/>
      <c r="G86" s="11">
        <v>5</v>
      </c>
      <c r="H86" s="11"/>
      <c r="I86" s="11">
        <v>5</v>
      </c>
      <c r="J86" s="11"/>
      <c r="K86" s="11"/>
      <c r="L86" s="11"/>
      <c r="N86"/>
      <c r="O86"/>
      <c r="P86"/>
      <c r="Q86"/>
      <c r="R86"/>
      <c r="S86"/>
      <c r="T86"/>
      <c r="U86"/>
      <c r="V86"/>
    </row>
    <row r="87" spans="2:22" x14ac:dyDescent="0.3">
      <c r="B87" s="79" t="s">
        <v>11</v>
      </c>
      <c r="C87" s="79">
        <v>0</v>
      </c>
      <c r="D87" s="79" t="s">
        <v>100</v>
      </c>
      <c r="E87" s="11"/>
      <c r="F87" s="11"/>
      <c r="G87" s="11"/>
      <c r="H87" s="11"/>
      <c r="I87" s="11"/>
      <c r="J87" s="11">
        <v>5</v>
      </c>
      <c r="K87" s="11"/>
      <c r="L87" s="11"/>
      <c r="N87"/>
      <c r="O87"/>
      <c r="P87"/>
      <c r="Q87"/>
      <c r="R87"/>
      <c r="S87"/>
      <c r="T87"/>
      <c r="U87"/>
      <c r="V87"/>
    </row>
    <row r="88" spans="2:22" x14ac:dyDescent="0.3">
      <c r="B88" s="79" t="s">
        <v>11</v>
      </c>
      <c r="C88" s="79">
        <v>0</v>
      </c>
      <c r="D88" s="79" t="s">
        <v>101</v>
      </c>
      <c r="E88" s="11"/>
      <c r="F88" s="11"/>
      <c r="G88" s="11"/>
      <c r="H88" s="11"/>
      <c r="I88" s="11"/>
      <c r="J88" s="11">
        <v>5</v>
      </c>
      <c r="K88" s="11"/>
      <c r="L88" s="11"/>
      <c r="N88"/>
      <c r="O88"/>
      <c r="P88"/>
      <c r="Q88"/>
      <c r="R88"/>
      <c r="S88"/>
      <c r="T88"/>
      <c r="U88"/>
      <c r="V88"/>
    </row>
    <row r="89" spans="2:22" x14ac:dyDescent="0.3">
      <c r="B89" s="79" t="s">
        <v>11</v>
      </c>
      <c r="C89" s="79">
        <v>0</v>
      </c>
      <c r="D89" s="79" t="s">
        <v>36</v>
      </c>
      <c r="E89" s="11"/>
      <c r="F89" s="11"/>
      <c r="G89" s="11"/>
      <c r="H89" s="11"/>
      <c r="I89" s="11"/>
      <c r="J89" s="11"/>
      <c r="K89" s="11">
        <v>5</v>
      </c>
      <c r="L89" s="11"/>
      <c r="N89"/>
      <c r="O89"/>
      <c r="P89"/>
      <c r="Q89"/>
      <c r="R89"/>
      <c r="S89"/>
      <c r="T89"/>
      <c r="U89"/>
      <c r="V89"/>
    </row>
    <row r="90" spans="2:22" x14ac:dyDescent="0.3">
      <c r="B90" s="79" t="s">
        <v>11</v>
      </c>
      <c r="C90" s="79">
        <v>0</v>
      </c>
      <c r="D90" s="79" t="s">
        <v>102</v>
      </c>
      <c r="E90" s="11"/>
      <c r="F90" s="11"/>
      <c r="G90" s="11"/>
      <c r="H90" s="11"/>
      <c r="I90" s="11"/>
      <c r="J90" s="11"/>
      <c r="K90" s="11"/>
      <c r="L90" s="11">
        <v>5</v>
      </c>
      <c r="N90"/>
      <c r="O90"/>
      <c r="P90"/>
      <c r="Q90"/>
      <c r="R90"/>
      <c r="S90"/>
      <c r="T90"/>
      <c r="U90"/>
      <c r="V90"/>
    </row>
    <row r="91" spans="2:22" x14ac:dyDescent="0.3">
      <c r="B91" s="79" t="s">
        <v>11</v>
      </c>
      <c r="C91" s="79">
        <v>0</v>
      </c>
      <c r="D91" s="79" t="s">
        <v>103</v>
      </c>
      <c r="E91" s="11"/>
      <c r="F91" s="11"/>
      <c r="G91" s="11"/>
      <c r="H91" s="11"/>
      <c r="I91" s="11"/>
      <c r="J91" s="11"/>
      <c r="K91" s="11">
        <v>5</v>
      </c>
      <c r="L91" s="11"/>
      <c r="N91"/>
      <c r="O91"/>
      <c r="P91"/>
      <c r="Q91"/>
      <c r="R91"/>
      <c r="S91"/>
      <c r="T91"/>
      <c r="U91"/>
      <c r="V91"/>
    </row>
    <row r="92" spans="2:22" x14ac:dyDescent="0.3">
      <c r="B92" s="79" t="s">
        <v>11</v>
      </c>
      <c r="C92" s="79">
        <v>0</v>
      </c>
      <c r="D92" s="79" t="s">
        <v>37</v>
      </c>
      <c r="E92" s="11"/>
      <c r="F92" s="11"/>
      <c r="G92" s="11"/>
      <c r="H92" s="11"/>
      <c r="I92" s="11"/>
      <c r="J92" s="11"/>
      <c r="K92" s="11">
        <v>5</v>
      </c>
      <c r="L92" s="11"/>
    </row>
    <row r="93" spans="2:22" x14ac:dyDescent="0.3">
      <c r="E93" s="11"/>
      <c r="F93" s="11"/>
      <c r="G93" s="11"/>
      <c r="H93" s="11"/>
      <c r="I93" s="11"/>
      <c r="J93" s="11"/>
      <c r="K93" s="11"/>
      <c r="L93" s="11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B1:AB97"/>
  <sheetViews>
    <sheetView workbookViewId="0">
      <selection activeCell="M28" sqref="M28"/>
    </sheetView>
  </sheetViews>
  <sheetFormatPr defaultColWidth="8.88671875" defaultRowHeight="14.4" x14ac:dyDescent="0.3"/>
  <cols>
    <col min="1" max="1" width="8.88671875" style="24"/>
    <col min="2" max="2" width="9.33203125" style="24" bestFit="1" customWidth="1"/>
    <col min="3" max="3" width="8.88671875" style="24"/>
    <col min="4" max="4" width="21.109375" style="24" bestFit="1" customWidth="1"/>
    <col min="5" max="12" width="8.88671875" style="24"/>
    <col min="13" max="13" width="20.33203125" style="24" bestFit="1" customWidth="1"/>
    <col min="14" max="14" width="15.5546875" style="24" bestFit="1" customWidth="1"/>
    <col min="15" max="19" width="12" style="24" customWidth="1"/>
    <col min="20" max="20" width="5" style="24" customWidth="1"/>
    <col min="21" max="21" width="12" style="24" customWidth="1"/>
    <col min="22" max="22" width="6" style="24" customWidth="1"/>
    <col min="23" max="23" width="12" style="24" customWidth="1"/>
    <col min="24" max="25" width="12" style="24" bestFit="1" customWidth="1"/>
    <col min="26" max="16384" width="8.88671875" style="24"/>
  </cols>
  <sheetData>
    <row r="1" spans="2:21" ht="15.6" x14ac:dyDescent="0.3">
      <c r="B1" s="5" t="s">
        <v>27</v>
      </c>
    </row>
    <row r="3" spans="2:21" x14ac:dyDescent="0.3">
      <c r="P3"/>
      <c r="Q3"/>
      <c r="R3"/>
      <c r="S3"/>
      <c r="T3"/>
      <c r="U3"/>
    </row>
    <row r="4" spans="2:21" x14ac:dyDescent="0.3">
      <c r="P4"/>
      <c r="Q4"/>
      <c r="R4"/>
      <c r="S4"/>
      <c r="T4"/>
      <c r="U4"/>
    </row>
    <row r="5" spans="2:21" x14ac:dyDescent="0.3">
      <c r="B5" s="1" t="s">
        <v>1</v>
      </c>
      <c r="C5" s="1" t="s">
        <v>9</v>
      </c>
      <c r="D5" s="1" t="s">
        <v>10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P5"/>
      <c r="Q5"/>
      <c r="R5"/>
      <c r="S5"/>
      <c r="T5"/>
      <c r="U5"/>
    </row>
    <row r="6" spans="2:21" x14ac:dyDescent="0.3">
      <c r="B6" s="24" t="s">
        <v>11</v>
      </c>
      <c r="C6" s="24">
        <v>2020</v>
      </c>
      <c r="D6" s="24" t="s">
        <v>12</v>
      </c>
      <c r="E6" s="24">
        <v>3613</v>
      </c>
      <c r="P6"/>
      <c r="Q6"/>
      <c r="R6"/>
      <c r="S6"/>
      <c r="T6"/>
      <c r="U6"/>
    </row>
    <row r="7" spans="2:21" x14ac:dyDescent="0.3">
      <c r="B7" s="24" t="s">
        <v>11</v>
      </c>
      <c r="D7" s="24" t="s">
        <v>12</v>
      </c>
      <c r="E7" s="24">
        <v>5</v>
      </c>
      <c r="P7"/>
      <c r="Q7"/>
      <c r="R7"/>
      <c r="S7"/>
      <c r="T7"/>
      <c r="U7"/>
    </row>
    <row r="8" spans="2:21" x14ac:dyDescent="0.3">
      <c r="B8" s="24" t="s">
        <v>11</v>
      </c>
      <c r="C8" s="24">
        <v>2020</v>
      </c>
      <c r="D8" s="24" t="s">
        <v>13</v>
      </c>
      <c r="F8" s="24">
        <v>1754</v>
      </c>
      <c r="P8"/>
      <c r="Q8"/>
      <c r="R8"/>
      <c r="S8"/>
      <c r="T8"/>
      <c r="U8"/>
    </row>
    <row r="9" spans="2:21" x14ac:dyDescent="0.3">
      <c r="B9" s="24" t="s">
        <v>11</v>
      </c>
      <c r="D9" s="24" t="s">
        <v>13</v>
      </c>
      <c r="F9" s="24">
        <v>5</v>
      </c>
      <c r="P9"/>
      <c r="Q9"/>
      <c r="R9"/>
      <c r="S9"/>
      <c r="T9"/>
      <c r="U9"/>
    </row>
    <row r="10" spans="2:21" x14ac:dyDescent="0.3">
      <c r="B10" s="24" t="s">
        <v>11</v>
      </c>
      <c r="C10" s="24">
        <v>2020</v>
      </c>
      <c r="D10" s="24" t="s">
        <v>13</v>
      </c>
      <c r="G10" s="24">
        <v>1754</v>
      </c>
      <c r="P10"/>
      <c r="Q10"/>
      <c r="R10"/>
      <c r="S10"/>
      <c r="T10"/>
      <c r="U10"/>
    </row>
    <row r="11" spans="2:21" x14ac:dyDescent="0.3">
      <c r="B11" s="24" t="s">
        <v>11</v>
      </c>
      <c r="D11" s="24" t="s">
        <v>13</v>
      </c>
      <c r="G11" s="24">
        <v>5</v>
      </c>
      <c r="P11"/>
      <c r="Q11"/>
      <c r="R11"/>
      <c r="S11"/>
      <c r="T11"/>
      <c r="U11"/>
    </row>
    <row r="12" spans="2:21" x14ac:dyDescent="0.3">
      <c r="B12" s="24" t="s">
        <v>11</v>
      </c>
      <c r="C12" s="24">
        <v>2020</v>
      </c>
      <c r="D12" s="24" t="s">
        <v>15</v>
      </c>
      <c r="G12" s="24">
        <v>2526</v>
      </c>
      <c r="P12"/>
      <c r="Q12"/>
      <c r="R12"/>
      <c r="S12"/>
      <c r="T12"/>
      <c r="U12"/>
    </row>
    <row r="13" spans="2:21" x14ac:dyDescent="0.3">
      <c r="B13" s="24" t="s">
        <v>11</v>
      </c>
      <c r="D13" s="24" t="s">
        <v>15</v>
      </c>
      <c r="G13" s="24">
        <v>5</v>
      </c>
      <c r="P13"/>
      <c r="Q13"/>
      <c r="R13"/>
      <c r="S13"/>
      <c r="T13"/>
      <c r="U13"/>
    </row>
    <row r="14" spans="2:21" x14ac:dyDescent="0.3">
      <c r="B14" s="24" t="s">
        <v>11</v>
      </c>
      <c r="C14" s="24">
        <v>2020</v>
      </c>
      <c r="D14" s="24" t="s">
        <v>16</v>
      </c>
      <c r="G14" s="24">
        <v>3295</v>
      </c>
      <c r="P14"/>
      <c r="Q14"/>
      <c r="R14"/>
      <c r="S14"/>
      <c r="T14"/>
      <c r="U14"/>
    </row>
    <row r="15" spans="2:21" x14ac:dyDescent="0.3">
      <c r="B15" s="24" t="s">
        <v>11</v>
      </c>
      <c r="D15" s="24" t="s">
        <v>16</v>
      </c>
      <c r="G15" s="24">
        <v>5</v>
      </c>
    </row>
    <row r="16" spans="2:21" x14ac:dyDescent="0.3">
      <c r="B16" s="24" t="s">
        <v>11</v>
      </c>
      <c r="C16" s="24">
        <v>2020</v>
      </c>
      <c r="D16" s="24" t="s">
        <v>15</v>
      </c>
      <c r="H16" s="24">
        <v>2826</v>
      </c>
    </row>
    <row r="17" spans="2:11" x14ac:dyDescent="0.3">
      <c r="B17" s="24" t="s">
        <v>11</v>
      </c>
      <c r="D17" s="24" t="s">
        <v>15</v>
      </c>
      <c r="H17" s="24">
        <v>5</v>
      </c>
    </row>
    <row r="18" spans="2:11" x14ac:dyDescent="0.3">
      <c r="B18" s="24" t="s">
        <v>11</v>
      </c>
      <c r="C18" s="24">
        <v>2020</v>
      </c>
      <c r="D18" s="24" t="s">
        <v>17</v>
      </c>
      <c r="H18" s="24">
        <v>1300</v>
      </c>
    </row>
    <row r="19" spans="2:11" x14ac:dyDescent="0.3">
      <c r="B19" s="24" t="s">
        <v>11</v>
      </c>
      <c r="D19" s="24" t="s">
        <v>17</v>
      </c>
      <c r="H19" s="24">
        <v>5</v>
      </c>
    </row>
    <row r="20" spans="2:11" x14ac:dyDescent="0.3">
      <c r="B20" s="24" t="s">
        <v>11</v>
      </c>
      <c r="C20" s="24">
        <v>2020</v>
      </c>
      <c r="D20" s="24" t="s">
        <v>17</v>
      </c>
      <c r="I20" s="24">
        <v>850</v>
      </c>
    </row>
    <row r="21" spans="2:11" x14ac:dyDescent="0.3">
      <c r="B21" s="24" t="s">
        <v>11</v>
      </c>
      <c r="D21" s="24" t="s">
        <v>17</v>
      </c>
      <c r="I21" s="24">
        <v>5</v>
      </c>
    </row>
    <row r="22" spans="2:11" x14ac:dyDescent="0.3">
      <c r="B22" s="24" t="s">
        <v>11</v>
      </c>
      <c r="C22" s="24">
        <v>2020</v>
      </c>
      <c r="D22" s="24" t="s">
        <v>18</v>
      </c>
      <c r="I22" s="24">
        <v>7300</v>
      </c>
    </row>
    <row r="23" spans="2:11" x14ac:dyDescent="0.3">
      <c r="B23" s="24" t="s">
        <v>11</v>
      </c>
      <c r="D23" s="24" t="s">
        <v>18</v>
      </c>
      <c r="I23" s="24">
        <v>5</v>
      </c>
    </row>
    <row r="24" spans="2:11" x14ac:dyDescent="0.3">
      <c r="B24" s="24" t="s">
        <v>11</v>
      </c>
      <c r="C24" s="24">
        <v>2020</v>
      </c>
      <c r="D24" s="24" t="s">
        <v>16</v>
      </c>
      <c r="J24" s="24">
        <v>3345</v>
      </c>
    </row>
    <row r="25" spans="2:11" x14ac:dyDescent="0.3">
      <c r="B25" s="24" t="s">
        <v>11</v>
      </c>
      <c r="D25" s="24" t="s">
        <v>16</v>
      </c>
      <c r="J25" s="24">
        <v>5</v>
      </c>
    </row>
    <row r="26" spans="2:11" x14ac:dyDescent="0.3">
      <c r="B26" s="24" t="s">
        <v>11</v>
      </c>
      <c r="C26" s="24">
        <v>2020</v>
      </c>
      <c r="D26" s="24" t="s">
        <v>19</v>
      </c>
      <c r="J26" s="66">
        <v>4894</v>
      </c>
    </row>
    <row r="27" spans="2:11" x14ac:dyDescent="0.3">
      <c r="B27" s="24" t="s">
        <v>11</v>
      </c>
      <c r="D27" s="24" t="s">
        <v>19</v>
      </c>
      <c r="J27" s="24">
        <v>5</v>
      </c>
    </row>
    <row r="28" spans="2:11" x14ac:dyDescent="0.3">
      <c r="B28" s="24" t="s">
        <v>11</v>
      </c>
      <c r="C28" s="24">
        <v>2020</v>
      </c>
      <c r="D28" s="24" t="s">
        <v>12</v>
      </c>
      <c r="K28" s="24">
        <v>3613</v>
      </c>
    </row>
    <row r="29" spans="2:11" x14ac:dyDescent="0.3">
      <c r="B29" s="24" t="s">
        <v>11</v>
      </c>
      <c r="D29" s="24" t="s">
        <v>12</v>
      </c>
      <c r="K29" s="24">
        <v>5</v>
      </c>
    </row>
    <row r="30" spans="2:11" x14ac:dyDescent="0.3">
      <c r="B30" s="24" t="s">
        <v>11</v>
      </c>
      <c r="C30" s="24">
        <v>2020</v>
      </c>
      <c r="D30" s="24" t="s">
        <v>19</v>
      </c>
      <c r="K30" s="24">
        <v>8194</v>
      </c>
    </row>
    <row r="31" spans="2:11" x14ac:dyDescent="0.3">
      <c r="B31" s="24" t="s">
        <v>11</v>
      </c>
      <c r="D31" s="24" t="s">
        <v>19</v>
      </c>
      <c r="K31" s="24">
        <v>5</v>
      </c>
    </row>
    <row r="32" spans="2:11" x14ac:dyDescent="0.3">
      <c r="B32" s="24" t="s">
        <v>11</v>
      </c>
      <c r="C32" s="24">
        <v>2020</v>
      </c>
      <c r="D32" s="24" t="s">
        <v>14</v>
      </c>
      <c r="F32" s="24">
        <v>680</v>
      </c>
    </row>
    <row r="33" spans="2:28" x14ac:dyDescent="0.3">
      <c r="B33" s="24" t="s">
        <v>11</v>
      </c>
      <c r="D33" s="24" t="s">
        <v>14</v>
      </c>
      <c r="F33" s="24">
        <v>5</v>
      </c>
    </row>
    <row r="34" spans="2:28" x14ac:dyDescent="0.3">
      <c r="B34" s="24" t="s">
        <v>11</v>
      </c>
      <c r="C34" s="8">
        <v>2030</v>
      </c>
      <c r="D34" s="24" t="s">
        <v>15</v>
      </c>
      <c r="G34" s="24">
        <v>2899</v>
      </c>
    </row>
    <row r="35" spans="2:28" x14ac:dyDescent="0.3">
      <c r="B35" s="24" t="s">
        <v>11</v>
      </c>
      <c r="C35" s="8">
        <v>2030</v>
      </c>
      <c r="D35" s="24" t="s">
        <v>15</v>
      </c>
      <c r="H35" s="24">
        <v>3199</v>
      </c>
    </row>
    <row r="36" spans="2:28" x14ac:dyDescent="0.3">
      <c r="C36" s="8"/>
    </row>
    <row r="37" spans="2:28" x14ac:dyDescent="0.3">
      <c r="M37"/>
      <c r="N37"/>
      <c r="O37"/>
      <c r="P37"/>
      <c r="Q37"/>
      <c r="R37"/>
      <c r="S37"/>
    </row>
    <row r="38" spans="2:28" x14ac:dyDescent="0.3">
      <c r="M38"/>
      <c r="N38"/>
      <c r="O38"/>
      <c r="P38"/>
      <c r="Q38"/>
      <c r="R38"/>
      <c r="S38"/>
    </row>
    <row r="39" spans="2:28" ht="15.6" x14ac:dyDescent="0.3">
      <c r="B39" s="5" t="s">
        <v>28</v>
      </c>
      <c r="M39"/>
      <c r="N39"/>
      <c r="O39"/>
      <c r="P39"/>
      <c r="Q39"/>
      <c r="R39"/>
      <c r="S39"/>
    </row>
    <row r="40" spans="2:28" x14ac:dyDescent="0.3">
      <c r="M40"/>
      <c r="N40"/>
      <c r="O40"/>
      <c r="P40"/>
      <c r="Q40"/>
      <c r="R40"/>
      <c r="S40"/>
    </row>
    <row r="41" spans="2:28" x14ac:dyDescent="0.3">
      <c r="M41" s="51"/>
      <c r="N41" s="52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2:28" x14ac:dyDescent="0.3">
      <c r="B42" s="1" t="s">
        <v>1</v>
      </c>
      <c r="C42" s="1" t="s">
        <v>9</v>
      </c>
      <c r="D42" s="1" t="s">
        <v>10</v>
      </c>
      <c r="E42" s="1" t="s">
        <v>2</v>
      </c>
      <c r="F42" s="1" t="s">
        <v>3</v>
      </c>
      <c r="G42" s="68" t="s">
        <v>90</v>
      </c>
      <c r="H42" s="68" t="s">
        <v>6</v>
      </c>
      <c r="I42" s="68" t="s">
        <v>7</v>
      </c>
      <c r="J42" s="68" t="s">
        <v>8</v>
      </c>
      <c r="K42" s="68" t="s">
        <v>4</v>
      </c>
      <c r="L42" s="68" t="s">
        <v>5</v>
      </c>
      <c r="M42" s="51"/>
      <c r="N42" s="52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2:28" x14ac:dyDescent="0.3">
      <c r="B43" s="24" t="s">
        <v>11</v>
      </c>
      <c r="C43" s="24">
        <v>2020</v>
      </c>
      <c r="D43" s="67" t="s">
        <v>29</v>
      </c>
      <c r="E43" s="70">
        <v>31.062959999999997</v>
      </c>
      <c r="F43" s="70">
        <v>78.839999999999989</v>
      </c>
      <c r="G43" s="70"/>
      <c r="H43" s="70"/>
      <c r="I43" s="70"/>
      <c r="J43" s="70"/>
      <c r="K43" s="70"/>
      <c r="L43" s="70"/>
      <c r="M43"/>
      <c r="N43"/>
      <c r="O43"/>
      <c r="P43"/>
      <c r="Q43"/>
      <c r="R43"/>
      <c r="S43"/>
    </row>
    <row r="44" spans="2:28" x14ac:dyDescent="0.3">
      <c r="B44" s="69" t="s">
        <v>11</v>
      </c>
      <c r="C44" s="69">
        <v>2020</v>
      </c>
      <c r="D44" s="67" t="s">
        <v>30</v>
      </c>
      <c r="E44" s="70"/>
      <c r="F44" s="70">
        <v>22.075199999999999</v>
      </c>
      <c r="G44" s="70"/>
      <c r="H44" s="70"/>
      <c r="I44" s="70"/>
      <c r="J44" s="70"/>
      <c r="K44" s="70"/>
      <c r="L44" s="70"/>
    </row>
    <row r="45" spans="2:28" x14ac:dyDescent="0.3">
      <c r="B45" s="69" t="s">
        <v>11</v>
      </c>
      <c r="C45" s="69">
        <v>2020</v>
      </c>
      <c r="D45" s="67" t="s">
        <v>33</v>
      </c>
      <c r="E45" s="70"/>
      <c r="F45" s="70"/>
      <c r="G45" s="70"/>
      <c r="H45" s="70"/>
      <c r="I45" s="70"/>
      <c r="J45" s="70">
        <v>183.66566399999999</v>
      </c>
      <c r="K45" s="70"/>
      <c r="L45" s="70"/>
    </row>
    <row r="46" spans="2:28" x14ac:dyDescent="0.3">
      <c r="B46" s="69" t="s">
        <v>11</v>
      </c>
      <c r="C46" s="69">
        <v>2020</v>
      </c>
      <c r="D46" s="67" t="s">
        <v>94</v>
      </c>
      <c r="E46" s="70"/>
      <c r="F46" s="70"/>
      <c r="G46" s="70">
        <v>73.794239999999988</v>
      </c>
      <c r="H46" s="70"/>
      <c r="I46" s="70">
        <v>52.034399999999998</v>
      </c>
      <c r="J46" s="70"/>
      <c r="K46" s="70"/>
      <c r="L46" s="70"/>
    </row>
    <row r="47" spans="2:28" x14ac:dyDescent="0.3">
      <c r="B47" s="69" t="s">
        <v>11</v>
      </c>
      <c r="C47" s="69">
        <v>2020</v>
      </c>
      <c r="D47" s="67" t="s">
        <v>95</v>
      </c>
      <c r="E47" s="70"/>
      <c r="F47" s="70"/>
      <c r="G47" s="70"/>
      <c r="H47" s="70"/>
      <c r="I47" s="70"/>
      <c r="J47" s="70">
        <v>22.075199999999999</v>
      </c>
      <c r="K47" s="70"/>
      <c r="L47" s="70"/>
    </row>
    <row r="48" spans="2:28" x14ac:dyDescent="0.3">
      <c r="B48" s="69" t="s">
        <v>11</v>
      </c>
      <c r="C48" s="69">
        <v>2020</v>
      </c>
      <c r="D48" s="67" t="s">
        <v>96</v>
      </c>
      <c r="E48" s="70"/>
      <c r="F48" s="70"/>
      <c r="G48" s="70"/>
      <c r="H48" s="70"/>
      <c r="I48" s="70"/>
      <c r="J48" s="70">
        <v>115.23254399999999</v>
      </c>
      <c r="K48" s="70"/>
      <c r="L48" s="70"/>
    </row>
    <row r="49" spans="2:12" x14ac:dyDescent="0.3">
      <c r="B49" s="69" t="s">
        <v>11</v>
      </c>
      <c r="C49" s="69">
        <v>2020</v>
      </c>
      <c r="D49" s="67" t="s">
        <v>31</v>
      </c>
      <c r="E49" s="70"/>
      <c r="F49" s="70"/>
      <c r="G49" s="70"/>
      <c r="H49" s="70"/>
      <c r="I49" s="70"/>
      <c r="J49" s="70"/>
      <c r="K49" s="70">
        <v>44.150399999999998</v>
      </c>
      <c r="L49" s="70"/>
    </row>
    <row r="50" spans="2:12" x14ac:dyDescent="0.3">
      <c r="B50" s="69" t="s">
        <v>11</v>
      </c>
      <c r="C50" s="69">
        <v>2020</v>
      </c>
      <c r="D50" s="67" t="s">
        <v>97</v>
      </c>
      <c r="E50" s="70"/>
      <c r="F50" s="70"/>
      <c r="G50" s="70"/>
      <c r="H50" s="70"/>
      <c r="I50" s="70"/>
      <c r="J50" s="70"/>
      <c r="K50" s="70"/>
      <c r="L50" s="70">
        <v>122.107392</v>
      </c>
    </row>
    <row r="51" spans="2:12" x14ac:dyDescent="0.3">
      <c r="B51" s="69" t="s">
        <v>11</v>
      </c>
      <c r="C51" s="69">
        <v>2020</v>
      </c>
      <c r="D51" s="67" t="s">
        <v>32</v>
      </c>
      <c r="E51" s="70"/>
      <c r="F51" s="70"/>
      <c r="G51" s="70"/>
      <c r="H51" s="70"/>
      <c r="I51" s="70"/>
      <c r="J51" s="70"/>
      <c r="K51" s="70">
        <v>22.075199999999999</v>
      </c>
      <c r="L51" s="70"/>
    </row>
    <row r="52" spans="2:12" x14ac:dyDescent="0.3">
      <c r="B52" s="69" t="s">
        <v>11</v>
      </c>
      <c r="C52" s="69">
        <v>2020</v>
      </c>
      <c r="D52" s="67" t="s">
        <v>39</v>
      </c>
      <c r="E52" s="70"/>
      <c r="F52" s="70"/>
      <c r="G52" s="70"/>
      <c r="H52" s="70"/>
      <c r="I52" s="70"/>
      <c r="J52" s="70"/>
      <c r="K52" s="70">
        <v>421.85707200000002</v>
      </c>
      <c r="L52" s="70"/>
    </row>
    <row r="53" spans="2:12" x14ac:dyDescent="0.3">
      <c r="B53" s="71" t="s">
        <v>11</v>
      </c>
      <c r="C53" s="71">
        <v>2030</v>
      </c>
      <c r="D53" s="71" t="s">
        <v>29</v>
      </c>
      <c r="E53" s="65">
        <v>31.062959999999997</v>
      </c>
      <c r="F53" s="65">
        <v>94.60799999999999</v>
      </c>
      <c r="G53" s="65"/>
      <c r="H53" s="65"/>
      <c r="I53" s="65"/>
      <c r="J53" s="65"/>
      <c r="K53" s="65"/>
      <c r="L53" s="65"/>
    </row>
    <row r="54" spans="2:12" x14ac:dyDescent="0.3">
      <c r="B54" s="71" t="s">
        <v>11</v>
      </c>
      <c r="C54" s="71">
        <v>2030</v>
      </c>
      <c r="D54" s="71" t="s">
        <v>98</v>
      </c>
      <c r="E54" s="65"/>
      <c r="F54" s="65">
        <v>44.150399999999998</v>
      </c>
      <c r="G54" s="65"/>
      <c r="H54" s="65"/>
      <c r="I54" s="65"/>
      <c r="J54" s="65"/>
      <c r="K54" s="65"/>
      <c r="L54" s="65"/>
    </row>
    <row r="55" spans="2:12" x14ac:dyDescent="0.3">
      <c r="B55" s="71" t="s">
        <v>11</v>
      </c>
      <c r="C55" s="71">
        <v>2030</v>
      </c>
      <c r="D55" s="71" t="s">
        <v>94</v>
      </c>
      <c r="E55" s="65"/>
      <c r="F55" s="65"/>
      <c r="G55" s="65">
        <v>73.794239999999988</v>
      </c>
      <c r="H55" s="65"/>
      <c r="I55" s="65">
        <v>42.573599999999999</v>
      </c>
      <c r="J55" s="65"/>
      <c r="K55" s="65"/>
      <c r="L55" s="65"/>
    </row>
    <row r="56" spans="2:12" x14ac:dyDescent="0.3">
      <c r="B56" s="71" t="s">
        <v>11</v>
      </c>
      <c r="C56" s="71">
        <v>2030</v>
      </c>
      <c r="D56" s="71" t="s">
        <v>97</v>
      </c>
      <c r="E56" s="65"/>
      <c r="F56" s="65"/>
      <c r="G56" s="65"/>
      <c r="H56" s="65"/>
      <c r="I56" s="65"/>
      <c r="J56" s="65"/>
      <c r="K56" s="65"/>
      <c r="L56" s="65">
        <v>141.02899200000002</v>
      </c>
    </row>
    <row r="57" spans="2:12" x14ac:dyDescent="0.3">
      <c r="B57" s="71" t="s">
        <v>11</v>
      </c>
      <c r="C57" s="71">
        <v>2030</v>
      </c>
      <c r="D57" s="71" t="s">
        <v>32</v>
      </c>
      <c r="E57" s="65"/>
      <c r="F57" s="65"/>
      <c r="G57" s="65"/>
      <c r="H57" s="65"/>
      <c r="I57" s="65"/>
      <c r="J57" s="65"/>
      <c r="K57" s="65">
        <v>44.150399999999998</v>
      </c>
      <c r="L57" s="65"/>
    </row>
    <row r="58" spans="2:12" x14ac:dyDescent="0.3">
      <c r="B58" s="71" t="s">
        <v>11</v>
      </c>
      <c r="C58" s="71">
        <v>2030</v>
      </c>
      <c r="D58" s="71" t="s">
        <v>39</v>
      </c>
      <c r="E58" s="65"/>
      <c r="F58" s="65"/>
      <c r="G58" s="65"/>
      <c r="H58" s="65"/>
      <c r="I58" s="65"/>
      <c r="J58" s="65"/>
      <c r="K58" s="65">
        <v>466.00747200000001</v>
      </c>
      <c r="L58" s="65"/>
    </row>
    <row r="59" spans="2:12" x14ac:dyDescent="0.3">
      <c r="B59" s="71" t="s">
        <v>11</v>
      </c>
      <c r="C59" s="71">
        <v>2040</v>
      </c>
      <c r="D59" s="71" t="s">
        <v>97</v>
      </c>
      <c r="E59" s="65"/>
      <c r="F59" s="65"/>
      <c r="G59" s="65"/>
      <c r="H59" s="65"/>
      <c r="I59" s="65"/>
      <c r="J59" s="65"/>
      <c r="K59" s="65"/>
      <c r="L59" s="65">
        <v>162.34732799999998</v>
      </c>
    </row>
    <row r="60" spans="2:12" x14ac:dyDescent="0.3">
      <c r="B60" s="71" t="s">
        <v>11</v>
      </c>
      <c r="C60" s="24">
        <v>0</v>
      </c>
      <c r="D60" s="71" t="s">
        <v>29</v>
      </c>
      <c r="E60" s="11">
        <v>5</v>
      </c>
      <c r="F60" s="11">
        <v>5</v>
      </c>
      <c r="G60" s="11"/>
      <c r="H60" s="11"/>
      <c r="I60" s="11"/>
      <c r="J60" s="11"/>
      <c r="K60" s="11"/>
      <c r="L60" s="11"/>
    </row>
    <row r="61" spans="2:12" x14ac:dyDescent="0.3">
      <c r="B61" s="71" t="s">
        <v>11</v>
      </c>
      <c r="C61" s="71">
        <v>0</v>
      </c>
      <c r="D61" s="71" t="s">
        <v>30</v>
      </c>
      <c r="E61" s="11"/>
      <c r="F61" s="11">
        <v>5</v>
      </c>
      <c r="G61" s="11"/>
      <c r="H61" s="11"/>
      <c r="I61" s="11"/>
      <c r="J61" s="11"/>
      <c r="K61" s="11"/>
      <c r="L61" s="11"/>
    </row>
    <row r="62" spans="2:12" x14ac:dyDescent="0.3">
      <c r="B62" s="71" t="s">
        <v>11</v>
      </c>
      <c r="C62" s="71">
        <v>0</v>
      </c>
      <c r="D62" s="71" t="s">
        <v>33</v>
      </c>
      <c r="E62" s="11"/>
      <c r="F62" s="11"/>
      <c r="G62" s="11"/>
      <c r="H62" s="11"/>
      <c r="I62" s="11"/>
      <c r="J62" s="11">
        <v>5</v>
      </c>
      <c r="K62" s="11"/>
      <c r="L62" s="11"/>
    </row>
    <row r="63" spans="2:12" x14ac:dyDescent="0.3">
      <c r="B63" s="71" t="s">
        <v>11</v>
      </c>
      <c r="C63" s="71">
        <v>0</v>
      </c>
      <c r="D63" s="71" t="s">
        <v>94</v>
      </c>
      <c r="E63" s="11"/>
      <c r="F63" s="11"/>
      <c r="G63" s="11">
        <v>5</v>
      </c>
      <c r="H63" s="11"/>
      <c r="I63" s="11">
        <v>5</v>
      </c>
      <c r="J63" s="11"/>
      <c r="K63" s="11"/>
      <c r="L63" s="11"/>
    </row>
    <row r="64" spans="2:12" x14ac:dyDescent="0.3">
      <c r="B64" s="71" t="s">
        <v>11</v>
      </c>
      <c r="C64" s="71">
        <v>0</v>
      </c>
      <c r="D64" s="71" t="s">
        <v>95</v>
      </c>
      <c r="E64" s="11"/>
      <c r="F64" s="11"/>
      <c r="G64" s="11"/>
      <c r="H64" s="11"/>
      <c r="I64" s="11"/>
      <c r="J64" s="11">
        <v>5</v>
      </c>
      <c r="K64" s="11"/>
      <c r="L64" s="11"/>
    </row>
    <row r="65" spans="2:12" x14ac:dyDescent="0.3">
      <c r="B65" s="71" t="s">
        <v>11</v>
      </c>
      <c r="C65" s="71">
        <v>0</v>
      </c>
      <c r="D65" s="71" t="s">
        <v>96</v>
      </c>
      <c r="E65" s="11"/>
      <c r="F65" s="11"/>
      <c r="G65" s="11"/>
      <c r="H65" s="11"/>
      <c r="I65" s="11"/>
      <c r="J65" s="11">
        <v>5</v>
      </c>
      <c r="K65" s="11"/>
      <c r="L65" s="11"/>
    </row>
    <row r="66" spans="2:12" x14ac:dyDescent="0.3">
      <c r="B66" s="71" t="s">
        <v>11</v>
      </c>
      <c r="C66" s="71">
        <v>0</v>
      </c>
      <c r="D66" s="71" t="s">
        <v>31</v>
      </c>
      <c r="E66" s="11"/>
      <c r="F66" s="11"/>
      <c r="G66" s="11"/>
      <c r="H66" s="11"/>
      <c r="I66" s="11"/>
      <c r="J66" s="11"/>
      <c r="K66" s="11">
        <v>5</v>
      </c>
      <c r="L66" s="11"/>
    </row>
    <row r="67" spans="2:12" x14ac:dyDescent="0.3">
      <c r="B67" s="71" t="s">
        <v>11</v>
      </c>
      <c r="C67" s="71">
        <v>0</v>
      </c>
      <c r="D67" s="71" t="s">
        <v>97</v>
      </c>
      <c r="E67" s="11"/>
      <c r="F67" s="11"/>
      <c r="G67" s="11"/>
      <c r="H67" s="11"/>
      <c r="I67" s="11"/>
      <c r="J67" s="11"/>
      <c r="K67" s="11"/>
      <c r="L67" s="11">
        <v>5</v>
      </c>
    </row>
    <row r="68" spans="2:12" x14ac:dyDescent="0.3">
      <c r="B68" s="71" t="s">
        <v>11</v>
      </c>
      <c r="C68" s="71">
        <v>0</v>
      </c>
      <c r="D68" s="71" t="s">
        <v>32</v>
      </c>
      <c r="E68" s="11"/>
      <c r="F68" s="11"/>
      <c r="G68" s="11"/>
      <c r="H68" s="11"/>
      <c r="I68" s="11"/>
      <c r="J68" s="11"/>
      <c r="K68" s="11">
        <v>5</v>
      </c>
      <c r="L68" s="11"/>
    </row>
    <row r="69" spans="2:12" x14ac:dyDescent="0.3">
      <c r="B69" s="71" t="s">
        <v>11</v>
      </c>
      <c r="C69" s="71">
        <v>0</v>
      </c>
      <c r="D69" s="71" t="s">
        <v>39</v>
      </c>
      <c r="E69" s="11"/>
      <c r="F69" s="11"/>
      <c r="G69" s="11"/>
      <c r="H69" s="11"/>
      <c r="I69" s="11"/>
      <c r="J69" s="11"/>
      <c r="K69" s="11">
        <v>5</v>
      </c>
      <c r="L69" s="11"/>
    </row>
    <row r="70" spans="2:12" x14ac:dyDescent="0.3">
      <c r="B70" s="73" t="s">
        <v>11</v>
      </c>
      <c r="C70" s="24">
        <v>2020</v>
      </c>
      <c r="D70" s="73" t="s">
        <v>34</v>
      </c>
      <c r="E70" s="74">
        <v>31.535999999999998</v>
      </c>
      <c r="F70" s="74">
        <v>78.839999999999989</v>
      </c>
      <c r="G70" s="74"/>
      <c r="H70" s="74"/>
      <c r="I70" s="74"/>
      <c r="J70" s="74"/>
      <c r="K70" s="74"/>
      <c r="L70" s="74"/>
    </row>
    <row r="71" spans="2:12" x14ac:dyDescent="0.3">
      <c r="B71" s="73" t="s">
        <v>11</v>
      </c>
      <c r="C71" s="73">
        <v>2020</v>
      </c>
      <c r="D71" s="73" t="s">
        <v>35</v>
      </c>
      <c r="E71" s="74"/>
      <c r="F71" s="74">
        <v>22.075199999999999</v>
      </c>
      <c r="G71" s="74"/>
      <c r="H71" s="74"/>
      <c r="I71" s="74"/>
      <c r="J71" s="74"/>
      <c r="K71" s="74"/>
      <c r="L71" s="74"/>
    </row>
    <row r="72" spans="2:12" x14ac:dyDescent="0.3">
      <c r="B72" s="73" t="s">
        <v>11</v>
      </c>
      <c r="C72" s="73">
        <v>2020</v>
      </c>
      <c r="D72" s="73" t="s">
        <v>38</v>
      </c>
      <c r="E72" s="74"/>
      <c r="F72" s="74"/>
      <c r="G72" s="74"/>
      <c r="H72" s="74"/>
      <c r="I72" s="74"/>
      <c r="J72" s="74">
        <v>183.35030400000002</v>
      </c>
      <c r="K72" s="74"/>
      <c r="L72" s="74"/>
    </row>
    <row r="73" spans="2:12" x14ac:dyDescent="0.3">
      <c r="B73" s="73" t="s">
        <v>11</v>
      </c>
      <c r="C73" s="73">
        <v>2020</v>
      </c>
      <c r="D73" s="73" t="s">
        <v>99</v>
      </c>
      <c r="E73" s="74"/>
      <c r="F73" s="74"/>
      <c r="G73" s="74">
        <v>73.794239999999988</v>
      </c>
      <c r="H73" s="74"/>
      <c r="I73" s="74">
        <v>42.573599999999999</v>
      </c>
      <c r="J73" s="74"/>
      <c r="K73" s="74"/>
      <c r="L73" s="74"/>
    </row>
    <row r="74" spans="2:12" x14ac:dyDescent="0.3">
      <c r="B74" s="73" t="s">
        <v>11</v>
      </c>
      <c r="C74" s="73">
        <v>2020</v>
      </c>
      <c r="D74" s="73" t="s">
        <v>100</v>
      </c>
      <c r="E74" s="74"/>
      <c r="F74" s="74"/>
      <c r="G74" s="74"/>
      <c r="H74" s="74"/>
      <c r="I74" s="74"/>
      <c r="J74" s="74">
        <v>22.075199999999999</v>
      </c>
      <c r="K74" s="74"/>
      <c r="L74" s="74"/>
    </row>
    <row r="75" spans="2:12" x14ac:dyDescent="0.3">
      <c r="B75" s="73" t="s">
        <v>11</v>
      </c>
      <c r="C75" s="73">
        <v>2020</v>
      </c>
      <c r="D75" s="73" t="s">
        <v>101</v>
      </c>
      <c r="E75" s="74"/>
      <c r="F75" s="74"/>
      <c r="G75" s="74"/>
      <c r="H75" s="74"/>
      <c r="I75" s="74"/>
      <c r="J75" s="74">
        <v>115.23254399999999</v>
      </c>
      <c r="K75" s="74"/>
      <c r="L75" s="74"/>
    </row>
    <row r="76" spans="2:12" x14ac:dyDescent="0.3">
      <c r="B76" s="73" t="s">
        <v>11</v>
      </c>
      <c r="C76" s="73">
        <v>2020</v>
      </c>
      <c r="D76" s="73" t="s">
        <v>36</v>
      </c>
      <c r="E76" s="74"/>
      <c r="F76" s="74"/>
      <c r="G76" s="74"/>
      <c r="H76" s="74"/>
      <c r="I76" s="74"/>
      <c r="J76" s="74"/>
      <c r="K76" s="74">
        <v>44.150399999999998</v>
      </c>
      <c r="L76" s="74"/>
    </row>
    <row r="77" spans="2:12" x14ac:dyDescent="0.3">
      <c r="B77" s="73" t="s">
        <v>11</v>
      </c>
      <c r="C77" s="73">
        <v>2020</v>
      </c>
      <c r="D77" s="73" t="s">
        <v>102</v>
      </c>
      <c r="E77" s="74"/>
      <c r="F77" s="74"/>
      <c r="G77" s="74"/>
      <c r="H77" s="74"/>
      <c r="I77" s="74"/>
      <c r="J77" s="74"/>
      <c r="K77" s="74"/>
      <c r="L77" s="74">
        <v>125.260992</v>
      </c>
    </row>
    <row r="78" spans="2:12" x14ac:dyDescent="0.3">
      <c r="B78" s="73" t="s">
        <v>11</v>
      </c>
      <c r="C78" s="73">
        <v>2020</v>
      </c>
      <c r="D78" s="73" t="s">
        <v>103</v>
      </c>
      <c r="E78" s="74"/>
      <c r="F78" s="74"/>
      <c r="G78" s="74"/>
      <c r="H78" s="74"/>
      <c r="I78" s="74"/>
      <c r="J78" s="74"/>
      <c r="K78" s="74">
        <v>22.075199999999999</v>
      </c>
      <c r="L78" s="74"/>
    </row>
    <row r="79" spans="2:12" x14ac:dyDescent="0.3">
      <c r="B79" s="73" t="s">
        <v>11</v>
      </c>
      <c r="C79" s="73">
        <v>2020</v>
      </c>
      <c r="D79" s="73" t="s">
        <v>37</v>
      </c>
      <c r="E79" s="74"/>
      <c r="F79" s="74"/>
      <c r="G79" s="74"/>
      <c r="H79" s="74"/>
      <c r="I79" s="74"/>
      <c r="J79" s="74"/>
      <c r="K79" s="74">
        <v>421.85707200000002</v>
      </c>
      <c r="L79" s="74"/>
    </row>
    <row r="80" spans="2:12" x14ac:dyDescent="0.3">
      <c r="B80" s="75" t="s">
        <v>11</v>
      </c>
      <c r="C80" s="75">
        <v>2030</v>
      </c>
      <c r="D80" s="75" t="s">
        <v>34</v>
      </c>
      <c r="E80" s="65">
        <v>31.535999999999998</v>
      </c>
      <c r="F80" s="65">
        <v>94.60799999999999</v>
      </c>
      <c r="G80" s="65"/>
      <c r="H80" s="65"/>
      <c r="I80" s="65"/>
      <c r="J80" s="65"/>
      <c r="K80" s="65"/>
      <c r="L80" s="65"/>
    </row>
    <row r="81" spans="2:12" x14ac:dyDescent="0.3">
      <c r="B81" s="75" t="s">
        <v>11</v>
      </c>
      <c r="C81" s="75">
        <v>2030</v>
      </c>
      <c r="D81" s="75" t="s">
        <v>104</v>
      </c>
      <c r="E81" s="65"/>
      <c r="F81" s="65">
        <v>44.150399999999998</v>
      </c>
      <c r="G81" s="65"/>
      <c r="H81" s="65"/>
      <c r="I81" s="65"/>
      <c r="J81" s="65"/>
      <c r="K81" s="65"/>
      <c r="L81" s="65"/>
    </row>
    <row r="82" spans="2:12" x14ac:dyDescent="0.3">
      <c r="B82" s="75" t="s">
        <v>11</v>
      </c>
      <c r="C82" s="75">
        <v>2030</v>
      </c>
      <c r="D82" s="75" t="s">
        <v>99</v>
      </c>
      <c r="E82" s="65"/>
      <c r="F82" s="65"/>
      <c r="G82" s="65">
        <v>73.794239999999988</v>
      </c>
      <c r="H82" s="65"/>
      <c r="I82" s="65">
        <v>42.573599999999999</v>
      </c>
      <c r="J82" s="65"/>
      <c r="K82" s="65"/>
      <c r="L82" s="65"/>
    </row>
    <row r="83" spans="2:12" x14ac:dyDescent="0.3">
      <c r="B83" s="75" t="s">
        <v>11</v>
      </c>
      <c r="C83" s="75">
        <v>2030</v>
      </c>
      <c r="D83" s="75" t="s">
        <v>102</v>
      </c>
      <c r="E83" s="65"/>
      <c r="F83" s="65"/>
      <c r="G83" s="65"/>
      <c r="H83" s="65"/>
      <c r="I83" s="65"/>
      <c r="J83" s="65"/>
      <c r="K83" s="65"/>
      <c r="L83" s="65">
        <v>144.182592</v>
      </c>
    </row>
    <row r="84" spans="2:12" x14ac:dyDescent="0.3">
      <c r="B84" s="75" t="s">
        <v>11</v>
      </c>
      <c r="C84" s="75">
        <v>2030</v>
      </c>
      <c r="D84" s="75" t="s">
        <v>103</v>
      </c>
      <c r="E84" s="65"/>
      <c r="F84" s="65"/>
      <c r="G84" s="65"/>
      <c r="H84" s="65"/>
      <c r="I84" s="65"/>
      <c r="J84" s="65"/>
      <c r="K84" s="65">
        <v>44.150399999999998</v>
      </c>
      <c r="L84" s="65"/>
    </row>
    <row r="85" spans="2:12" x14ac:dyDescent="0.3">
      <c r="B85" s="75" t="s">
        <v>11</v>
      </c>
      <c r="C85" s="75">
        <v>2030</v>
      </c>
      <c r="D85" s="75" t="s">
        <v>37</v>
      </c>
      <c r="E85" s="65"/>
      <c r="F85" s="65"/>
      <c r="G85" s="65"/>
      <c r="H85" s="65"/>
      <c r="I85" s="65"/>
      <c r="J85" s="65"/>
      <c r="K85" s="65">
        <v>466.00747200000001</v>
      </c>
      <c r="L85" s="65"/>
    </row>
    <row r="86" spans="2:12" x14ac:dyDescent="0.3">
      <c r="B86" s="77" t="s">
        <v>11</v>
      </c>
      <c r="C86" s="24">
        <v>2040</v>
      </c>
      <c r="D86" s="76" t="s">
        <v>102</v>
      </c>
      <c r="L86" s="65">
        <v>165.50092799999999</v>
      </c>
    </row>
    <row r="87" spans="2:12" x14ac:dyDescent="0.3">
      <c r="B87" s="77" t="s">
        <v>11</v>
      </c>
      <c r="C87" s="24">
        <v>0</v>
      </c>
      <c r="D87" s="77" t="s">
        <v>34</v>
      </c>
      <c r="E87" s="11">
        <v>5</v>
      </c>
      <c r="F87" s="11">
        <v>5</v>
      </c>
      <c r="G87" s="11"/>
      <c r="H87" s="11"/>
      <c r="I87" s="11"/>
      <c r="J87" s="11"/>
      <c r="K87" s="11"/>
      <c r="L87" s="11"/>
    </row>
    <row r="88" spans="2:12" x14ac:dyDescent="0.3">
      <c r="B88" s="77" t="s">
        <v>11</v>
      </c>
      <c r="C88" s="77">
        <v>0</v>
      </c>
      <c r="D88" s="77" t="s">
        <v>35</v>
      </c>
      <c r="E88" s="11"/>
      <c r="F88" s="11">
        <v>5</v>
      </c>
      <c r="G88" s="11"/>
      <c r="H88" s="11"/>
      <c r="I88" s="11"/>
      <c r="J88" s="11"/>
      <c r="K88" s="11"/>
      <c r="L88" s="11"/>
    </row>
    <row r="89" spans="2:12" x14ac:dyDescent="0.3">
      <c r="B89" s="77" t="s">
        <v>11</v>
      </c>
      <c r="C89" s="77">
        <v>0</v>
      </c>
      <c r="D89" s="77" t="s">
        <v>38</v>
      </c>
      <c r="E89" s="11"/>
      <c r="F89" s="11"/>
      <c r="G89" s="11"/>
      <c r="H89" s="11"/>
      <c r="I89" s="11"/>
      <c r="J89" s="11">
        <v>5</v>
      </c>
      <c r="K89" s="11"/>
      <c r="L89" s="11"/>
    </row>
    <row r="90" spans="2:12" x14ac:dyDescent="0.3">
      <c r="B90" s="77" t="s">
        <v>11</v>
      </c>
      <c r="C90" s="77">
        <v>0</v>
      </c>
      <c r="D90" s="77" t="s">
        <v>99</v>
      </c>
      <c r="E90" s="11"/>
      <c r="F90" s="11"/>
      <c r="G90" s="11">
        <v>5</v>
      </c>
      <c r="H90" s="11"/>
      <c r="I90" s="11">
        <v>5</v>
      </c>
      <c r="J90" s="11"/>
      <c r="K90" s="11"/>
      <c r="L90" s="11"/>
    </row>
    <row r="91" spans="2:12" x14ac:dyDescent="0.3">
      <c r="B91" s="77" t="s">
        <v>11</v>
      </c>
      <c r="C91" s="77">
        <v>0</v>
      </c>
      <c r="D91" s="77" t="s">
        <v>100</v>
      </c>
      <c r="E91" s="11"/>
      <c r="F91" s="11"/>
      <c r="G91" s="11"/>
      <c r="H91" s="11"/>
      <c r="I91" s="11"/>
      <c r="J91" s="11">
        <v>5</v>
      </c>
      <c r="K91" s="11"/>
      <c r="L91" s="11"/>
    </row>
    <row r="92" spans="2:12" x14ac:dyDescent="0.3">
      <c r="B92" s="77" t="s">
        <v>11</v>
      </c>
      <c r="C92" s="77">
        <v>0</v>
      </c>
      <c r="D92" s="77" t="s">
        <v>101</v>
      </c>
      <c r="E92" s="11"/>
      <c r="F92" s="11"/>
      <c r="G92" s="11"/>
      <c r="H92" s="11"/>
      <c r="I92" s="11"/>
      <c r="J92" s="11">
        <v>5</v>
      </c>
      <c r="K92" s="11"/>
      <c r="L92" s="11"/>
    </row>
    <row r="93" spans="2:12" x14ac:dyDescent="0.3">
      <c r="B93" s="77" t="s">
        <v>11</v>
      </c>
      <c r="C93" s="77">
        <v>0</v>
      </c>
      <c r="D93" s="77" t="s">
        <v>36</v>
      </c>
      <c r="E93" s="11"/>
      <c r="F93" s="11"/>
      <c r="G93" s="11"/>
      <c r="H93" s="11"/>
      <c r="I93" s="11"/>
      <c r="J93" s="11"/>
      <c r="K93" s="11">
        <v>5</v>
      </c>
      <c r="L93" s="11"/>
    </row>
    <row r="94" spans="2:12" x14ac:dyDescent="0.3">
      <c r="B94" s="77" t="s">
        <v>11</v>
      </c>
      <c r="C94" s="77">
        <v>0</v>
      </c>
      <c r="D94" s="77" t="s">
        <v>102</v>
      </c>
      <c r="E94" s="11"/>
      <c r="F94" s="11"/>
      <c r="G94" s="11"/>
      <c r="H94" s="11"/>
      <c r="I94" s="11"/>
      <c r="J94" s="11"/>
      <c r="K94" s="11"/>
      <c r="L94" s="11">
        <v>5</v>
      </c>
    </row>
    <row r="95" spans="2:12" x14ac:dyDescent="0.3">
      <c r="B95" s="77" t="s">
        <v>11</v>
      </c>
      <c r="C95" s="77">
        <v>0</v>
      </c>
      <c r="D95" s="77" t="s">
        <v>103</v>
      </c>
      <c r="E95" s="11"/>
      <c r="F95" s="11"/>
      <c r="G95" s="11"/>
      <c r="H95" s="11"/>
      <c r="I95" s="11"/>
      <c r="J95" s="11"/>
      <c r="K95" s="11">
        <v>5</v>
      </c>
      <c r="L95" s="11"/>
    </row>
    <row r="96" spans="2:12" x14ac:dyDescent="0.3">
      <c r="B96" s="77" t="s">
        <v>11</v>
      </c>
      <c r="C96" s="77">
        <v>0</v>
      </c>
      <c r="D96" s="77" t="s">
        <v>37</v>
      </c>
      <c r="E96" s="11"/>
      <c r="F96" s="11"/>
      <c r="G96" s="11"/>
      <c r="H96" s="11"/>
      <c r="I96" s="11"/>
      <c r="J96" s="11"/>
      <c r="K96" s="11">
        <v>5</v>
      </c>
      <c r="L96" s="11"/>
    </row>
    <row r="97" spans="5:12" x14ac:dyDescent="0.3">
      <c r="E97" s="11"/>
      <c r="F97" s="11"/>
      <c r="G97" s="11"/>
      <c r="H97" s="11"/>
      <c r="I97" s="11"/>
      <c r="J97" s="11"/>
      <c r="K97" s="11"/>
      <c r="L97" s="1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B1:T104"/>
  <sheetViews>
    <sheetView topLeftCell="B1" workbookViewId="0">
      <selection activeCell="S19" sqref="S19"/>
    </sheetView>
  </sheetViews>
  <sheetFormatPr defaultRowHeight="14.4" x14ac:dyDescent="0.3"/>
  <cols>
    <col min="2" max="2" width="9.33203125" bestFit="1" customWidth="1"/>
    <col min="4" max="4" width="21.109375" bestFit="1" customWidth="1"/>
    <col min="13" max="13" width="20.33203125" bestFit="1" customWidth="1"/>
    <col min="14" max="14" width="15.5546875" bestFit="1" customWidth="1"/>
    <col min="15" max="19" width="12" customWidth="1"/>
    <col min="20" max="20" width="13.6640625" customWidth="1"/>
    <col min="21" max="21" width="12" customWidth="1"/>
    <col min="22" max="22" width="6" customWidth="1"/>
    <col min="23" max="23" width="12" customWidth="1"/>
    <col min="24" max="25" width="12" bestFit="1" customWidth="1"/>
  </cols>
  <sheetData>
    <row r="1" spans="2:20" ht="15.6" x14ac:dyDescent="0.3">
      <c r="B1" s="5" t="s">
        <v>27</v>
      </c>
    </row>
    <row r="5" spans="2:20" x14ac:dyDescent="0.3">
      <c r="B5" s="1" t="s">
        <v>1</v>
      </c>
      <c r="C5" s="1" t="s">
        <v>9</v>
      </c>
      <c r="D5" s="1" t="s">
        <v>10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2:20" x14ac:dyDescent="0.3">
      <c r="B6" t="s">
        <v>11</v>
      </c>
      <c r="C6">
        <v>2020</v>
      </c>
      <c r="D6" t="s">
        <v>12</v>
      </c>
      <c r="E6">
        <v>3624</v>
      </c>
      <c r="P6" s="4" t="s">
        <v>9</v>
      </c>
      <c r="Q6" s="2">
        <v>2020</v>
      </c>
    </row>
    <row r="7" spans="2:20" x14ac:dyDescent="0.3">
      <c r="B7" t="s">
        <v>11</v>
      </c>
      <c r="C7">
        <v>0</v>
      </c>
      <c r="D7" t="s">
        <v>12</v>
      </c>
      <c r="E7">
        <v>5</v>
      </c>
    </row>
    <row r="8" spans="2:20" x14ac:dyDescent="0.3">
      <c r="B8" t="s">
        <v>11</v>
      </c>
      <c r="C8">
        <v>2020</v>
      </c>
      <c r="D8" t="s">
        <v>13</v>
      </c>
      <c r="F8">
        <v>2476</v>
      </c>
      <c r="P8" s="4" t="s">
        <v>20</v>
      </c>
      <c r="Q8" s="4" t="s">
        <v>21</v>
      </c>
    </row>
    <row r="9" spans="2:20" x14ac:dyDescent="0.3">
      <c r="B9" t="s">
        <v>11</v>
      </c>
      <c r="C9">
        <v>0</v>
      </c>
      <c r="D9" t="s">
        <v>13</v>
      </c>
      <c r="F9">
        <v>5</v>
      </c>
      <c r="P9" s="4" t="s">
        <v>22</v>
      </c>
      <c r="Q9" t="s">
        <v>23</v>
      </c>
      <c r="R9" t="s">
        <v>2</v>
      </c>
      <c r="S9" t="s">
        <v>7</v>
      </c>
      <c r="T9" t="s">
        <v>24</v>
      </c>
    </row>
    <row r="10" spans="2:20" x14ac:dyDescent="0.3">
      <c r="B10" t="s">
        <v>11</v>
      </c>
      <c r="C10">
        <v>2020</v>
      </c>
      <c r="D10" t="s">
        <v>13</v>
      </c>
      <c r="G10">
        <v>2476</v>
      </c>
      <c r="P10" s="2" t="s">
        <v>8</v>
      </c>
      <c r="Q10" s="3">
        <v>4035.4219693121499</v>
      </c>
      <c r="R10" s="3">
        <v>3223.7402384626903</v>
      </c>
      <c r="S10" s="3">
        <v>3200</v>
      </c>
      <c r="T10" s="3">
        <v>10459.16220777484</v>
      </c>
    </row>
    <row r="11" spans="2:20" x14ac:dyDescent="0.3">
      <c r="B11" t="s">
        <v>11</v>
      </c>
      <c r="C11">
        <v>0</v>
      </c>
      <c r="D11" t="s">
        <v>13</v>
      </c>
      <c r="G11">
        <v>5</v>
      </c>
      <c r="P11" s="2" t="s">
        <v>24</v>
      </c>
      <c r="Q11" s="3">
        <v>4035.4219693121499</v>
      </c>
      <c r="R11" s="3">
        <v>3223.7402384626903</v>
      </c>
      <c r="S11" s="3">
        <v>3200</v>
      </c>
      <c r="T11" s="3">
        <v>10459.16220777484</v>
      </c>
    </row>
    <row r="12" spans="2:20" x14ac:dyDescent="0.3">
      <c r="B12" t="s">
        <v>11</v>
      </c>
      <c r="C12">
        <v>2020</v>
      </c>
      <c r="D12" t="s">
        <v>15</v>
      </c>
      <c r="G12">
        <v>3182</v>
      </c>
    </row>
    <row r="13" spans="2:20" x14ac:dyDescent="0.3">
      <c r="B13" t="s">
        <v>11</v>
      </c>
      <c r="C13">
        <v>0</v>
      </c>
      <c r="D13" t="s">
        <v>15</v>
      </c>
      <c r="G13">
        <v>5</v>
      </c>
    </row>
    <row r="14" spans="2:20" x14ac:dyDescent="0.3">
      <c r="B14" t="s">
        <v>11</v>
      </c>
      <c r="C14">
        <v>2020</v>
      </c>
      <c r="D14" t="s">
        <v>16</v>
      </c>
      <c r="G14">
        <v>3345</v>
      </c>
    </row>
    <row r="15" spans="2:20" x14ac:dyDescent="0.3">
      <c r="B15" t="s">
        <v>11</v>
      </c>
      <c r="C15">
        <v>0</v>
      </c>
      <c r="D15" t="s">
        <v>16</v>
      </c>
      <c r="G15">
        <v>5</v>
      </c>
    </row>
    <row r="16" spans="2:20" x14ac:dyDescent="0.3">
      <c r="B16" t="s">
        <v>11</v>
      </c>
      <c r="C16">
        <v>2020</v>
      </c>
      <c r="D16" t="s">
        <v>15</v>
      </c>
      <c r="H16">
        <v>3232</v>
      </c>
    </row>
    <row r="17" spans="2:11" x14ac:dyDescent="0.3">
      <c r="B17" t="s">
        <v>11</v>
      </c>
      <c r="C17">
        <v>0</v>
      </c>
      <c r="D17" t="s">
        <v>15</v>
      </c>
      <c r="H17">
        <v>5</v>
      </c>
    </row>
    <row r="18" spans="2:11" x14ac:dyDescent="0.3">
      <c r="B18" t="s">
        <v>11</v>
      </c>
      <c r="C18">
        <v>2020</v>
      </c>
      <c r="D18" t="s">
        <v>17</v>
      </c>
      <c r="H18">
        <v>2544</v>
      </c>
    </row>
    <row r="19" spans="2:11" x14ac:dyDescent="0.3">
      <c r="B19" t="s">
        <v>11</v>
      </c>
      <c r="C19">
        <v>0</v>
      </c>
      <c r="D19" t="s">
        <v>17</v>
      </c>
      <c r="H19">
        <v>5</v>
      </c>
    </row>
    <row r="20" spans="2:11" x14ac:dyDescent="0.3">
      <c r="B20" t="s">
        <v>11</v>
      </c>
      <c r="C20">
        <v>2020</v>
      </c>
      <c r="D20" t="s">
        <v>17</v>
      </c>
      <c r="I20">
        <v>2994</v>
      </c>
    </row>
    <row r="21" spans="2:11" x14ac:dyDescent="0.3">
      <c r="B21" t="s">
        <v>11</v>
      </c>
      <c r="C21">
        <v>0</v>
      </c>
      <c r="D21" t="s">
        <v>17</v>
      </c>
      <c r="I21">
        <v>5</v>
      </c>
    </row>
    <row r="22" spans="2:11" x14ac:dyDescent="0.3">
      <c r="B22" t="s">
        <v>11</v>
      </c>
      <c r="C22">
        <v>2020</v>
      </c>
      <c r="D22" t="s">
        <v>18</v>
      </c>
      <c r="I22">
        <v>7300</v>
      </c>
    </row>
    <row r="23" spans="2:11" x14ac:dyDescent="0.3">
      <c r="B23" t="s">
        <v>11</v>
      </c>
      <c r="C23">
        <v>0</v>
      </c>
      <c r="D23" t="s">
        <v>18</v>
      </c>
      <c r="I23">
        <v>5</v>
      </c>
    </row>
    <row r="24" spans="2:11" x14ac:dyDescent="0.3">
      <c r="B24" t="s">
        <v>11</v>
      </c>
      <c r="C24">
        <v>2020</v>
      </c>
      <c r="D24" t="s">
        <v>16</v>
      </c>
      <c r="J24">
        <v>3295</v>
      </c>
    </row>
    <row r="25" spans="2:11" x14ac:dyDescent="0.3">
      <c r="B25" t="s">
        <v>11</v>
      </c>
      <c r="C25">
        <v>0</v>
      </c>
      <c r="D25" t="s">
        <v>16</v>
      </c>
      <c r="J25">
        <v>5</v>
      </c>
    </row>
    <row r="26" spans="2:11" x14ac:dyDescent="0.3">
      <c r="B26" t="s">
        <v>11</v>
      </c>
      <c r="C26">
        <v>2020</v>
      </c>
      <c r="D26" t="s">
        <v>19</v>
      </c>
      <c r="J26">
        <v>6500</v>
      </c>
    </row>
    <row r="27" spans="2:11" x14ac:dyDescent="0.3">
      <c r="B27" t="s">
        <v>11</v>
      </c>
      <c r="C27">
        <v>0</v>
      </c>
      <c r="D27" t="s">
        <v>19</v>
      </c>
      <c r="J27">
        <v>5</v>
      </c>
    </row>
    <row r="28" spans="2:11" x14ac:dyDescent="0.3">
      <c r="B28" t="s">
        <v>11</v>
      </c>
      <c r="C28">
        <v>2020</v>
      </c>
      <c r="D28" t="s">
        <v>12</v>
      </c>
      <c r="K28">
        <v>3224</v>
      </c>
    </row>
    <row r="29" spans="2:11" x14ac:dyDescent="0.3">
      <c r="B29" t="s">
        <v>11</v>
      </c>
      <c r="C29">
        <v>0</v>
      </c>
      <c r="D29" t="s">
        <v>12</v>
      </c>
      <c r="K29">
        <v>5</v>
      </c>
    </row>
    <row r="30" spans="2:11" x14ac:dyDescent="0.3">
      <c r="B30" t="s">
        <v>11</v>
      </c>
      <c r="C30">
        <v>2020</v>
      </c>
      <c r="D30" t="s">
        <v>19</v>
      </c>
      <c r="K30">
        <v>3200</v>
      </c>
    </row>
    <row r="31" spans="2:11" x14ac:dyDescent="0.3">
      <c r="B31" t="s">
        <v>11</v>
      </c>
      <c r="C31">
        <v>0</v>
      </c>
      <c r="D31" t="s">
        <v>19</v>
      </c>
      <c r="K31">
        <v>5</v>
      </c>
    </row>
    <row r="32" spans="2:11" x14ac:dyDescent="0.3">
      <c r="B32" t="s">
        <v>11</v>
      </c>
      <c r="C32">
        <v>2040</v>
      </c>
      <c r="D32" t="s">
        <v>14</v>
      </c>
      <c r="F32">
        <v>740</v>
      </c>
    </row>
    <row r="33" spans="2:11" x14ac:dyDescent="0.3">
      <c r="B33" t="s">
        <v>11</v>
      </c>
      <c r="C33">
        <v>0</v>
      </c>
      <c r="D33" t="s">
        <v>14</v>
      </c>
      <c r="F33">
        <v>5</v>
      </c>
    </row>
    <row r="34" spans="2:11" s="24" customFormat="1" x14ac:dyDescent="0.3">
      <c r="B34" s="6" t="s">
        <v>11</v>
      </c>
      <c r="C34" s="6">
        <v>2050</v>
      </c>
      <c r="D34" s="6" t="s">
        <v>12</v>
      </c>
      <c r="E34" s="6">
        <v>3624</v>
      </c>
      <c r="F34" s="6"/>
      <c r="G34" s="6"/>
      <c r="H34" s="6"/>
      <c r="I34" s="6"/>
      <c r="J34" s="6"/>
      <c r="K34" s="6"/>
    </row>
    <row r="35" spans="2:11" s="24" customFormat="1" x14ac:dyDescent="0.3">
      <c r="B35" s="24" t="s">
        <v>11</v>
      </c>
      <c r="C35" s="8">
        <v>2050</v>
      </c>
      <c r="D35" s="24" t="s">
        <v>13</v>
      </c>
      <c r="F35" s="24">
        <v>2476</v>
      </c>
    </row>
    <row r="36" spans="2:11" s="24" customFormat="1" x14ac:dyDescent="0.3">
      <c r="B36" s="24" t="s">
        <v>11</v>
      </c>
      <c r="C36" s="8">
        <v>2050</v>
      </c>
      <c r="D36" s="24" t="s">
        <v>13</v>
      </c>
      <c r="G36" s="24">
        <v>2476</v>
      </c>
    </row>
    <row r="37" spans="2:11" s="24" customFormat="1" x14ac:dyDescent="0.3">
      <c r="B37" s="24" t="s">
        <v>11</v>
      </c>
      <c r="C37" s="8">
        <v>2050</v>
      </c>
      <c r="D37" s="24" t="s">
        <v>15</v>
      </c>
      <c r="G37" s="24">
        <v>3182</v>
      </c>
    </row>
    <row r="38" spans="2:11" s="24" customFormat="1" x14ac:dyDescent="0.3">
      <c r="B38" s="24" t="s">
        <v>11</v>
      </c>
      <c r="C38" s="8">
        <v>2050</v>
      </c>
      <c r="D38" s="24" t="s">
        <v>16</v>
      </c>
      <c r="G38" s="24">
        <v>3345</v>
      </c>
    </row>
    <row r="39" spans="2:11" s="24" customFormat="1" x14ac:dyDescent="0.3">
      <c r="B39" s="24" t="s">
        <v>11</v>
      </c>
      <c r="C39" s="8">
        <v>2050</v>
      </c>
      <c r="D39" s="24" t="s">
        <v>15</v>
      </c>
      <c r="H39" s="24">
        <v>3232</v>
      </c>
    </row>
    <row r="40" spans="2:11" s="24" customFormat="1" x14ac:dyDescent="0.3">
      <c r="B40" s="24" t="s">
        <v>11</v>
      </c>
      <c r="C40" s="8">
        <v>2050</v>
      </c>
      <c r="D40" s="24" t="s">
        <v>17</v>
      </c>
      <c r="H40" s="24">
        <v>2544</v>
      </c>
    </row>
    <row r="41" spans="2:11" s="24" customFormat="1" x14ac:dyDescent="0.3">
      <c r="B41" s="24" t="s">
        <v>11</v>
      </c>
      <c r="C41" s="8">
        <v>2050</v>
      </c>
      <c r="D41" s="24" t="s">
        <v>17</v>
      </c>
      <c r="I41" s="24">
        <v>2994</v>
      </c>
    </row>
    <row r="42" spans="2:11" s="24" customFormat="1" x14ac:dyDescent="0.3">
      <c r="B42" s="24" t="s">
        <v>11</v>
      </c>
      <c r="C42" s="8">
        <v>2050</v>
      </c>
      <c r="D42" s="24" t="s">
        <v>18</v>
      </c>
      <c r="I42" s="24">
        <v>7300</v>
      </c>
    </row>
    <row r="43" spans="2:11" s="24" customFormat="1" x14ac:dyDescent="0.3">
      <c r="B43" s="24" t="s">
        <v>11</v>
      </c>
      <c r="C43" s="8">
        <v>2050</v>
      </c>
      <c r="D43" s="24" t="s">
        <v>16</v>
      </c>
      <c r="J43" s="24">
        <v>3295</v>
      </c>
    </row>
    <row r="44" spans="2:11" s="24" customFormat="1" x14ac:dyDescent="0.3">
      <c r="B44" s="24" t="s">
        <v>11</v>
      </c>
      <c r="C44" s="8">
        <v>2050</v>
      </c>
      <c r="D44" s="24" t="s">
        <v>19</v>
      </c>
      <c r="J44" s="24">
        <v>6500</v>
      </c>
    </row>
    <row r="45" spans="2:11" s="24" customFormat="1" x14ac:dyDescent="0.3">
      <c r="B45" s="24" t="s">
        <v>11</v>
      </c>
      <c r="C45" s="8">
        <v>2050</v>
      </c>
      <c r="D45" s="24" t="s">
        <v>12</v>
      </c>
      <c r="K45" s="24">
        <v>3224</v>
      </c>
    </row>
    <row r="46" spans="2:11" s="24" customFormat="1" x14ac:dyDescent="0.3">
      <c r="B46" s="24" t="s">
        <v>11</v>
      </c>
      <c r="C46" s="8">
        <v>2050</v>
      </c>
      <c r="D46" s="24" t="s">
        <v>19</v>
      </c>
      <c r="K46" s="24">
        <v>3200</v>
      </c>
    </row>
    <row r="47" spans="2:11" s="24" customFormat="1" x14ac:dyDescent="0.3">
      <c r="B47" s="24" t="s">
        <v>11</v>
      </c>
      <c r="C47" s="8">
        <v>2050</v>
      </c>
      <c r="D47" s="24" t="s">
        <v>14</v>
      </c>
      <c r="F47" s="24">
        <v>740</v>
      </c>
    </row>
    <row r="48" spans="2:11" s="24" customFormat="1" x14ac:dyDescent="0.3">
      <c r="C48" s="8"/>
    </row>
    <row r="49" spans="2:17" s="24" customFormat="1" x14ac:dyDescent="0.3"/>
    <row r="50" spans="2:17" s="24" customFormat="1" x14ac:dyDescent="0.3"/>
    <row r="51" spans="2:17" ht="15.6" x14ac:dyDescent="0.3">
      <c r="B51" s="5" t="s">
        <v>28</v>
      </c>
    </row>
    <row r="53" spans="2:17" x14ac:dyDescent="0.3">
      <c r="M53" s="4" t="s">
        <v>9</v>
      </c>
      <c r="N53" s="2">
        <v>2040</v>
      </c>
    </row>
    <row r="54" spans="2:17" x14ac:dyDescent="0.3">
      <c r="B54" s="1" t="s">
        <v>1</v>
      </c>
      <c r="C54" s="1" t="s">
        <v>9</v>
      </c>
      <c r="D54" s="1" t="s">
        <v>10</v>
      </c>
      <c r="E54" s="1" t="s">
        <v>2</v>
      </c>
      <c r="F54" s="1" t="s">
        <v>3</v>
      </c>
      <c r="G54" s="1" t="s">
        <v>4</v>
      </c>
      <c r="H54" s="1" t="s">
        <v>8</v>
      </c>
      <c r="I54" s="1"/>
      <c r="J54" s="1"/>
    </row>
    <row r="55" spans="2:17" x14ac:dyDescent="0.3">
      <c r="B55" t="s">
        <v>11</v>
      </c>
      <c r="C55">
        <v>2020</v>
      </c>
      <c r="D55" s="8" t="s">
        <v>29</v>
      </c>
      <c r="E55" s="10" t="str">
        <f>IF(E89=0, "",E89/277778*8760)</f>
        <v/>
      </c>
      <c r="F55" s="10">
        <f t="shared" ref="F55:H55" si="0">IF(F89=0, "",F89/277778*8760)</f>
        <v>98.345983751977869</v>
      </c>
      <c r="G55" s="10" t="str">
        <f t="shared" si="0"/>
        <v/>
      </c>
      <c r="H55" s="10" t="str">
        <f t="shared" si="0"/>
        <v/>
      </c>
      <c r="M55" s="4" t="s">
        <v>20</v>
      </c>
      <c r="N55" s="4" t="s">
        <v>21</v>
      </c>
    </row>
    <row r="56" spans="2:17" x14ac:dyDescent="0.3">
      <c r="B56" t="s">
        <v>11</v>
      </c>
      <c r="C56">
        <v>2020</v>
      </c>
      <c r="D56" s="8" t="s">
        <v>30</v>
      </c>
      <c r="E56" s="10" t="str">
        <f t="shared" ref="E56:H56" si="1">IF(E90=0, "",E90/277778*8760)</f>
        <v/>
      </c>
      <c r="F56" s="10">
        <f t="shared" si="1"/>
        <v>22.075182339854127</v>
      </c>
      <c r="G56" s="10" t="str">
        <f t="shared" si="1"/>
        <v/>
      </c>
      <c r="H56" s="10" t="str">
        <f t="shared" si="1"/>
        <v/>
      </c>
      <c r="M56" s="4" t="s">
        <v>22</v>
      </c>
      <c r="N56" t="s">
        <v>23</v>
      </c>
      <c r="O56" t="s">
        <v>25</v>
      </c>
      <c r="P56" t="s">
        <v>26</v>
      </c>
      <c r="Q56" t="s">
        <v>24</v>
      </c>
    </row>
    <row r="57" spans="2:17" x14ac:dyDescent="0.3">
      <c r="B57" t="s">
        <v>11</v>
      </c>
      <c r="C57">
        <v>2020</v>
      </c>
      <c r="D57" s="8" t="s">
        <v>31</v>
      </c>
      <c r="E57" s="10" t="str">
        <f t="shared" ref="E57:H57" si="2">IF(E91=0, "",E91/277778*8760)</f>
        <v/>
      </c>
      <c r="F57" s="10" t="str">
        <f t="shared" si="2"/>
        <v/>
      </c>
      <c r="G57" s="10">
        <f t="shared" si="2"/>
        <v>107.22231422214863</v>
      </c>
      <c r="H57" s="10" t="str">
        <f t="shared" si="2"/>
        <v/>
      </c>
      <c r="M57" s="2" t="s">
        <v>23</v>
      </c>
      <c r="N57" s="3">
        <v>70180</v>
      </c>
      <c r="O57" s="3">
        <v>8618.5960146067409</v>
      </c>
      <c r="P57" s="3"/>
      <c r="Q57" s="3">
        <v>78798.596014606737</v>
      </c>
    </row>
    <row r="58" spans="2:17" x14ac:dyDescent="0.3">
      <c r="B58" t="s">
        <v>11</v>
      </c>
      <c r="C58">
        <v>2020</v>
      </c>
      <c r="D58" s="8" t="s">
        <v>32</v>
      </c>
      <c r="E58" s="10" t="str">
        <f t="shared" ref="E58:H58" si="3">IF(E92=0, "",E92/277778*8760)</f>
        <v/>
      </c>
      <c r="F58" s="10" t="str">
        <f t="shared" si="3"/>
        <v/>
      </c>
      <c r="G58" s="10">
        <f t="shared" si="3"/>
        <v>22.075182339854127</v>
      </c>
      <c r="H58" s="10" t="str">
        <f t="shared" si="3"/>
        <v/>
      </c>
      <c r="M58" s="2" t="s">
        <v>2</v>
      </c>
      <c r="N58" s="3">
        <v>985</v>
      </c>
      <c r="O58" s="3"/>
      <c r="P58" s="3"/>
      <c r="Q58" s="3">
        <v>985</v>
      </c>
    </row>
    <row r="59" spans="2:17" x14ac:dyDescent="0.3">
      <c r="B59" t="s">
        <v>11</v>
      </c>
      <c r="C59">
        <v>2020</v>
      </c>
      <c r="D59" s="8" t="s">
        <v>39</v>
      </c>
      <c r="E59" s="10" t="str">
        <f t="shared" ref="E59:H59" si="4">IF(E93=0, "",E93/277778*8760)</f>
        <v/>
      </c>
      <c r="F59" s="10" t="str">
        <f t="shared" si="4"/>
        <v/>
      </c>
      <c r="G59" s="10">
        <f t="shared" si="4"/>
        <v>186.5668267465386</v>
      </c>
      <c r="H59" s="10" t="str">
        <f t="shared" si="4"/>
        <v/>
      </c>
      <c r="M59" s="2" t="s">
        <v>3</v>
      </c>
      <c r="N59" s="3">
        <v>3618.5331820384599</v>
      </c>
      <c r="O59" s="3">
        <v>700</v>
      </c>
      <c r="P59" s="3">
        <v>1400</v>
      </c>
      <c r="Q59" s="3">
        <v>5718.5331820384599</v>
      </c>
    </row>
    <row r="60" spans="2:17" x14ac:dyDescent="0.3">
      <c r="B60" t="s">
        <v>11</v>
      </c>
      <c r="C60">
        <v>2020</v>
      </c>
      <c r="D60" s="8" t="s">
        <v>33</v>
      </c>
      <c r="E60" s="12" t="str">
        <f t="shared" ref="E60:H60" si="5">IF(E94=0, "",E94/277778*8760)</f>
        <v/>
      </c>
      <c r="F60" s="12" t="str">
        <f t="shared" si="5"/>
        <v/>
      </c>
      <c r="G60" s="12" t="str">
        <f t="shared" si="5"/>
        <v/>
      </c>
      <c r="H60" s="12">
        <f t="shared" si="5"/>
        <v>127.24765820187343</v>
      </c>
      <c r="M60" s="2" t="s">
        <v>25</v>
      </c>
      <c r="N60" s="3">
        <v>7818.59601460674</v>
      </c>
      <c r="O60" s="3"/>
      <c r="P60" s="3">
        <v>4741.9052842748006</v>
      </c>
      <c r="Q60" s="3">
        <v>12560.50129888154</v>
      </c>
    </row>
    <row r="61" spans="2:17" x14ac:dyDescent="0.3">
      <c r="B61" s="6" t="s">
        <v>11</v>
      </c>
      <c r="C61" s="6">
        <v>2020</v>
      </c>
      <c r="D61" s="6" t="s">
        <v>34</v>
      </c>
      <c r="E61" s="10">
        <f t="shared" ref="E61:H61" si="6">IF(E95=0, "",E95/277778*8760)</f>
        <v>31.535974771220182</v>
      </c>
      <c r="F61" s="10" t="str">
        <f t="shared" si="6"/>
        <v/>
      </c>
      <c r="G61" s="10" t="str">
        <f t="shared" si="6"/>
        <v/>
      </c>
      <c r="H61" s="10" t="str">
        <f t="shared" si="6"/>
        <v/>
      </c>
      <c r="M61" s="2" t="s">
        <v>4</v>
      </c>
      <c r="N61" s="3">
        <v>3400</v>
      </c>
      <c r="O61" s="3">
        <v>1400</v>
      </c>
      <c r="P61" s="3">
        <v>7316.3695168294998</v>
      </c>
      <c r="Q61" s="3">
        <v>12116.3695168295</v>
      </c>
    </row>
    <row r="62" spans="2:17" x14ac:dyDescent="0.3">
      <c r="B62" t="s">
        <v>11</v>
      </c>
      <c r="C62">
        <v>2020</v>
      </c>
      <c r="D62" s="8" t="s">
        <v>34</v>
      </c>
      <c r="E62" s="10" t="str">
        <f t="shared" ref="E62:H62" si="7">IF(E96=0, "",E96/277778*8760)</f>
        <v/>
      </c>
      <c r="F62" s="10">
        <f t="shared" si="7"/>
        <v>98.345983751977869</v>
      </c>
      <c r="G62" s="10" t="str">
        <f t="shared" si="7"/>
        <v/>
      </c>
      <c r="H62" s="10" t="str">
        <f t="shared" si="7"/>
        <v/>
      </c>
      <c r="M62" s="2" t="s">
        <v>8</v>
      </c>
      <c r="N62" s="3">
        <v>4035.4219693121499</v>
      </c>
      <c r="O62" s="3"/>
      <c r="P62" s="3"/>
      <c r="Q62" s="3">
        <v>4035.4219693121499</v>
      </c>
    </row>
    <row r="63" spans="2:17" x14ac:dyDescent="0.3">
      <c r="B63" t="s">
        <v>11</v>
      </c>
      <c r="C63">
        <v>2020</v>
      </c>
      <c r="D63" s="8" t="s">
        <v>35</v>
      </c>
      <c r="E63" s="10" t="str">
        <f t="shared" ref="E63:H63" si="8">IF(E97=0, "",E97/277778*8760)</f>
        <v/>
      </c>
      <c r="F63" s="10">
        <f t="shared" si="8"/>
        <v>22.075182339854127</v>
      </c>
      <c r="G63" s="10" t="str">
        <f t="shared" si="8"/>
        <v/>
      </c>
      <c r="H63" s="10" t="str">
        <f t="shared" si="8"/>
        <v/>
      </c>
      <c r="M63" s="2" t="s">
        <v>26</v>
      </c>
      <c r="N63" s="3"/>
      <c r="O63" s="3">
        <v>4741.9052842748006</v>
      </c>
      <c r="P63" s="3"/>
      <c r="Q63" s="3">
        <v>4741.9052842748006</v>
      </c>
    </row>
    <row r="64" spans="2:17" x14ac:dyDescent="0.3">
      <c r="B64" t="s">
        <v>11</v>
      </c>
      <c r="C64">
        <v>2020</v>
      </c>
      <c r="D64" s="8" t="s">
        <v>36</v>
      </c>
      <c r="E64" s="10" t="str">
        <f t="shared" ref="E64:H64" si="9">IF(E98=0, "",E98/277778*8760)</f>
        <v/>
      </c>
      <c r="F64" s="10" t="str">
        <f t="shared" si="9"/>
        <v/>
      </c>
      <c r="G64" s="10">
        <f t="shared" si="9"/>
        <v>107.22231422214863</v>
      </c>
      <c r="H64" s="10" t="str">
        <f t="shared" si="9"/>
        <v/>
      </c>
      <c r="M64" s="2" t="s">
        <v>24</v>
      </c>
      <c r="N64" s="3">
        <v>90037.551165957353</v>
      </c>
      <c r="O64" s="3">
        <v>15460.501298881542</v>
      </c>
      <c r="P64" s="3">
        <v>13458.2748011043</v>
      </c>
      <c r="Q64" s="3">
        <v>118956.3272659432</v>
      </c>
    </row>
    <row r="65" spans="2:8" x14ac:dyDescent="0.3">
      <c r="B65" t="s">
        <v>11</v>
      </c>
      <c r="C65">
        <v>2020</v>
      </c>
      <c r="D65" s="8" t="s">
        <v>37</v>
      </c>
      <c r="E65" s="10" t="str">
        <f t="shared" ref="E65:H65" si="10">IF(E99=0, "",E99/277778*8760)</f>
        <v/>
      </c>
      <c r="F65" s="10" t="str">
        <f t="shared" si="10"/>
        <v/>
      </c>
      <c r="G65" s="10">
        <f t="shared" si="10"/>
        <v>186.5668267465386</v>
      </c>
      <c r="H65" s="10" t="str">
        <f t="shared" si="10"/>
        <v/>
      </c>
    </row>
    <row r="66" spans="2:8" x14ac:dyDescent="0.3">
      <c r="B66" t="s">
        <v>11</v>
      </c>
      <c r="C66">
        <v>2020</v>
      </c>
      <c r="D66" s="8" t="s">
        <v>38</v>
      </c>
      <c r="E66" s="12" t="str">
        <f t="shared" ref="E66:H66" si="11">IF(E100=0, "",E100/277778*8760)</f>
        <v/>
      </c>
      <c r="F66" s="12" t="str">
        <f t="shared" si="11"/>
        <v/>
      </c>
      <c r="G66" s="12" t="str">
        <f t="shared" si="11"/>
        <v/>
      </c>
      <c r="H66" s="12">
        <f t="shared" si="11"/>
        <v>126.93229845416124</v>
      </c>
    </row>
    <row r="67" spans="2:8" x14ac:dyDescent="0.3">
      <c r="B67" s="6" t="s">
        <v>11</v>
      </c>
      <c r="C67" s="6">
        <v>2030</v>
      </c>
      <c r="D67" s="6" t="s">
        <v>29</v>
      </c>
      <c r="E67" s="10" t="str">
        <f t="shared" ref="E67:H67" si="12">IF(E101=0, "",E101/277778*8760)</f>
        <v/>
      </c>
      <c r="F67" s="10">
        <f t="shared" si="12"/>
        <v>114.09715672227462</v>
      </c>
      <c r="G67" s="10" t="str">
        <f t="shared" si="12"/>
        <v/>
      </c>
      <c r="H67" s="10" t="str">
        <f t="shared" si="12"/>
        <v/>
      </c>
    </row>
    <row r="68" spans="2:8" x14ac:dyDescent="0.3">
      <c r="B68" t="s">
        <v>11</v>
      </c>
      <c r="C68">
        <v>2030</v>
      </c>
      <c r="D68" s="8" t="s">
        <v>32</v>
      </c>
      <c r="E68" s="10" t="str">
        <f t="shared" ref="E68:H68" si="13">IF(E102=0, "",E102/277778*8760)</f>
        <v/>
      </c>
      <c r="F68" s="10" t="str">
        <f t="shared" si="13"/>
        <v/>
      </c>
      <c r="G68" s="10">
        <f t="shared" si="13"/>
        <v>44.150364679708254</v>
      </c>
      <c r="H68" s="10" t="str">
        <f t="shared" si="13"/>
        <v/>
      </c>
    </row>
    <row r="69" spans="2:8" x14ac:dyDescent="0.3">
      <c r="B69" t="s">
        <v>11</v>
      </c>
      <c r="C69">
        <v>2030</v>
      </c>
      <c r="D69" s="8" t="s">
        <v>39</v>
      </c>
      <c r="E69" s="12" t="str">
        <f t="shared" ref="E69:H69" si="14">IF(E103=0, "",E103/277778*8760)</f>
        <v/>
      </c>
      <c r="F69" s="12" t="str">
        <f t="shared" si="14"/>
        <v/>
      </c>
      <c r="G69" s="12">
        <f t="shared" si="14"/>
        <v>230.71719142624687</v>
      </c>
      <c r="H69" s="12" t="str">
        <f t="shared" si="14"/>
        <v/>
      </c>
    </row>
    <row r="70" spans="2:8" x14ac:dyDescent="0.3">
      <c r="B70" s="7" t="s">
        <v>11</v>
      </c>
      <c r="C70" s="7">
        <v>2030</v>
      </c>
      <c r="D70" s="7" t="s">
        <v>37</v>
      </c>
      <c r="E70" s="12" t="str">
        <f t="shared" ref="E70:H71" si="15">IF(E104=0, "",E104/277778*8760)</f>
        <v/>
      </c>
      <c r="F70" s="12" t="str">
        <f t="shared" si="15"/>
        <v/>
      </c>
      <c r="G70" s="12">
        <f t="shared" si="15"/>
        <v>230.71719142624687</v>
      </c>
      <c r="H70" s="12" t="str">
        <f t="shared" si="15"/>
        <v/>
      </c>
    </row>
    <row r="71" spans="2:8" x14ac:dyDescent="0.3">
      <c r="B71" s="24" t="s">
        <v>11</v>
      </c>
      <c r="C71" s="24">
        <v>2050</v>
      </c>
      <c r="D71" s="8" t="s">
        <v>34</v>
      </c>
      <c r="E71" s="46" t="str">
        <f t="shared" si="15"/>
        <v/>
      </c>
      <c r="F71" s="46">
        <v>98.345983751977869</v>
      </c>
      <c r="G71" s="46" t="str">
        <f t="shared" si="15"/>
        <v/>
      </c>
      <c r="H71" s="46" t="str">
        <f t="shared" si="15"/>
        <v/>
      </c>
    </row>
    <row r="72" spans="2:8" x14ac:dyDescent="0.3">
      <c r="B72" t="s">
        <v>11</v>
      </c>
      <c r="C72">
        <v>0</v>
      </c>
      <c r="D72" s="8" t="s">
        <v>29</v>
      </c>
      <c r="E72" s="11" t="s">
        <v>41</v>
      </c>
      <c r="F72" s="11">
        <v>5</v>
      </c>
      <c r="G72" s="11" t="s">
        <v>41</v>
      </c>
      <c r="H72" s="11" t="s">
        <v>41</v>
      </c>
    </row>
    <row r="73" spans="2:8" x14ac:dyDescent="0.3">
      <c r="B73" t="s">
        <v>11</v>
      </c>
      <c r="C73">
        <v>0</v>
      </c>
      <c r="D73" s="8" t="s">
        <v>30</v>
      </c>
      <c r="E73" s="11" t="s">
        <v>41</v>
      </c>
      <c r="F73" s="11">
        <v>5</v>
      </c>
      <c r="G73" s="11" t="s">
        <v>41</v>
      </c>
      <c r="H73" s="11" t="s">
        <v>41</v>
      </c>
    </row>
    <row r="74" spans="2:8" x14ac:dyDescent="0.3">
      <c r="B74" t="s">
        <v>11</v>
      </c>
      <c r="C74">
        <v>0</v>
      </c>
      <c r="D74" s="8" t="s">
        <v>31</v>
      </c>
      <c r="E74" s="11" t="s">
        <v>41</v>
      </c>
      <c r="F74" s="11" t="s">
        <v>41</v>
      </c>
      <c r="G74" s="11">
        <v>5</v>
      </c>
      <c r="H74" s="11" t="s">
        <v>41</v>
      </c>
    </row>
    <row r="75" spans="2:8" x14ac:dyDescent="0.3">
      <c r="B75" t="s">
        <v>11</v>
      </c>
      <c r="C75">
        <v>0</v>
      </c>
      <c r="D75" s="8" t="s">
        <v>32</v>
      </c>
      <c r="E75" s="11" t="s">
        <v>41</v>
      </c>
      <c r="F75" s="11" t="s">
        <v>41</v>
      </c>
      <c r="G75" s="11">
        <v>5</v>
      </c>
      <c r="H75" s="11" t="s">
        <v>41</v>
      </c>
    </row>
    <row r="76" spans="2:8" x14ac:dyDescent="0.3">
      <c r="B76" t="s">
        <v>11</v>
      </c>
      <c r="C76">
        <v>0</v>
      </c>
      <c r="D76" s="8" t="s">
        <v>39</v>
      </c>
      <c r="E76" s="11" t="s">
        <v>41</v>
      </c>
      <c r="F76" s="11" t="s">
        <v>41</v>
      </c>
      <c r="G76" s="11">
        <v>5</v>
      </c>
      <c r="H76" s="11" t="s">
        <v>41</v>
      </c>
    </row>
    <row r="77" spans="2:8" x14ac:dyDescent="0.3">
      <c r="B77" t="s">
        <v>11</v>
      </c>
      <c r="C77">
        <v>0</v>
      </c>
      <c r="D77" s="8" t="s">
        <v>33</v>
      </c>
      <c r="E77" s="23" t="s">
        <v>41</v>
      </c>
      <c r="F77" s="23" t="s">
        <v>41</v>
      </c>
      <c r="G77" s="23" t="s">
        <v>41</v>
      </c>
      <c r="H77" s="23">
        <v>5</v>
      </c>
    </row>
    <row r="78" spans="2:8" x14ac:dyDescent="0.3">
      <c r="B78" s="6" t="s">
        <v>11</v>
      </c>
      <c r="C78" s="6">
        <v>0</v>
      </c>
      <c r="D78" s="6" t="s">
        <v>34</v>
      </c>
      <c r="E78" s="11">
        <v>5</v>
      </c>
      <c r="F78" s="11" t="s">
        <v>41</v>
      </c>
      <c r="G78" s="11" t="s">
        <v>41</v>
      </c>
      <c r="H78" s="11" t="s">
        <v>41</v>
      </c>
    </row>
    <row r="79" spans="2:8" x14ac:dyDescent="0.3">
      <c r="B79" t="s">
        <v>11</v>
      </c>
      <c r="C79">
        <v>0</v>
      </c>
      <c r="D79" s="8" t="s">
        <v>34</v>
      </c>
      <c r="E79" s="11" t="s">
        <v>41</v>
      </c>
      <c r="F79" s="11">
        <v>5</v>
      </c>
      <c r="G79" s="11" t="s">
        <v>41</v>
      </c>
      <c r="H79" s="11" t="s">
        <v>41</v>
      </c>
    </row>
    <row r="80" spans="2:8" x14ac:dyDescent="0.3">
      <c r="B80" t="s">
        <v>11</v>
      </c>
      <c r="C80">
        <v>0</v>
      </c>
      <c r="D80" s="8" t="s">
        <v>35</v>
      </c>
      <c r="E80" s="11" t="s">
        <v>41</v>
      </c>
      <c r="F80" s="11">
        <v>5</v>
      </c>
      <c r="G80" s="11" t="s">
        <v>41</v>
      </c>
      <c r="H80" s="11" t="s">
        <v>41</v>
      </c>
    </row>
    <row r="81" spans="2:8" x14ac:dyDescent="0.3">
      <c r="B81" t="s">
        <v>11</v>
      </c>
      <c r="C81">
        <v>0</v>
      </c>
      <c r="D81" s="8" t="s">
        <v>36</v>
      </c>
      <c r="E81" s="11" t="s">
        <v>41</v>
      </c>
      <c r="F81" s="11" t="s">
        <v>41</v>
      </c>
      <c r="G81" s="11">
        <v>5</v>
      </c>
      <c r="H81" s="11" t="s">
        <v>41</v>
      </c>
    </row>
    <row r="82" spans="2:8" x14ac:dyDescent="0.3">
      <c r="B82" t="s">
        <v>11</v>
      </c>
      <c r="C82">
        <v>0</v>
      </c>
      <c r="D82" s="8" t="s">
        <v>37</v>
      </c>
      <c r="E82" s="11" t="s">
        <v>41</v>
      </c>
      <c r="F82" s="11" t="s">
        <v>41</v>
      </c>
      <c r="G82" s="11">
        <v>5</v>
      </c>
      <c r="H82" s="11" t="s">
        <v>41</v>
      </c>
    </row>
    <row r="83" spans="2:8" x14ac:dyDescent="0.3">
      <c r="B83" s="9" t="s">
        <v>11</v>
      </c>
      <c r="C83" s="9">
        <v>0</v>
      </c>
      <c r="D83" s="9" t="s">
        <v>38</v>
      </c>
      <c r="E83" s="23" t="s">
        <v>41</v>
      </c>
      <c r="F83" s="23" t="s">
        <v>41</v>
      </c>
      <c r="G83" s="23" t="s">
        <v>41</v>
      </c>
      <c r="H83" s="23">
        <v>5</v>
      </c>
    </row>
    <row r="84" spans="2:8" x14ac:dyDescent="0.3">
      <c r="B84" s="8"/>
      <c r="C84" s="8"/>
      <c r="D84" s="8"/>
      <c r="E84" s="13"/>
      <c r="F84" s="13"/>
      <c r="G84" s="13"/>
      <c r="H84" s="13"/>
    </row>
    <row r="87" spans="2:8" x14ac:dyDescent="0.3">
      <c r="D87" s="14" t="s">
        <v>40</v>
      </c>
      <c r="E87" s="6"/>
      <c r="F87" s="6"/>
      <c r="G87" s="6"/>
      <c r="H87" s="15"/>
    </row>
    <row r="88" spans="2:8" x14ac:dyDescent="0.3">
      <c r="D88" s="16"/>
      <c r="E88" s="17" t="s">
        <v>2</v>
      </c>
      <c r="F88" s="17" t="s">
        <v>3</v>
      </c>
      <c r="G88" s="17" t="s">
        <v>4</v>
      </c>
      <c r="H88" s="18" t="s">
        <v>8</v>
      </c>
    </row>
    <row r="89" spans="2:8" x14ac:dyDescent="0.3">
      <c r="D89" s="16" t="s">
        <v>29</v>
      </c>
      <c r="E89" s="8"/>
      <c r="F89" s="8">
        <v>3118.5331820384599</v>
      </c>
      <c r="G89" s="8"/>
      <c r="H89" s="19"/>
    </row>
    <row r="90" spans="2:8" x14ac:dyDescent="0.3">
      <c r="D90" s="16" t="s">
        <v>30</v>
      </c>
      <c r="E90" s="8"/>
      <c r="F90" s="8">
        <v>700</v>
      </c>
      <c r="G90" s="8"/>
      <c r="H90" s="19"/>
    </row>
    <row r="91" spans="2:8" x14ac:dyDescent="0.3">
      <c r="D91" s="16" t="s">
        <v>31</v>
      </c>
      <c r="E91" s="8"/>
      <c r="F91" s="8"/>
      <c r="G91" s="8">
        <v>3400</v>
      </c>
      <c r="H91" s="19"/>
    </row>
    <row r="92" spans="2:8" x14ac:dyDescent="0.3">
      <c r="D92" s="16" t="s">
        <v>32</v>
      </c>
      <c r="E92" s="8"/>
      <c r="F92" s="8"/>
      <c r="G92" s="8">
        <v>700</v>
      </c>
      <c r="H92" s="19"/>
    </row>
    <row r="93" spans="2:8" x14ac:dyDescent="0.3">
      <c r="D93" s="16" t="s">
        <v>39</v>
      </c>
      <c r="E93" s="8"/>
      <c r="F93" s="8"/>
      <c r="G93" s="8">
        <v>5916</v>
      </c>
      <c r="H93" s="19"/>
    </row>
    <row r="94" spans="2:8" x14ac:dyDescent="0.3">
      <c r="D94" s="16" t="s">
        <v>33</v>
      </c>
      <c r="E94" s="8"/>
      <c r="F94" s="8"/>
      <c r="G94" s="8"/>
      <c r="H94" s="19">
        <v>4035</v>
      </c>
    </row>
    <row r="95" spans="2:8" x14ac:dyDescent="0.3">
      <c r="D95" s="20" t="s">
        <v>34</v>
      </c>
      <c r="E95" s="6">
        <v>1000</v>
      </c>
      <c r="F95" s="6"/>
      <c r="G95" s="6"/>
      <c r="H95" s="15"/>
    </row>
    <row r="96" spans="2:8" x14ac:dyDescent="0.3">
      <c r="D96" s="16" t="s">
        <v>34</v>
      </c>
      <c r="E96" s="8"/>
      <c r="F96" s="8">
        <v>3118.5331820384599</v>
      </c>
      <c r="G96" s="8"/>
      <c r="H96" s="19"/>
    </row>
    <row r="97" spans="4:8" x14ac:dyDescent="0.3">
      <c r="D97" s="16" t="s">
        <v>35</v>
      </c>
      <c r="E97" s="8"/>
      <c r="F97" s="8">
        <v>700</v>
      </c>
      <c r="G97" s="8"/>
      <c r="H97" s="19"/>
    </row>
    <row r="98" spans="4:8" x14ac:dyDescent="0.3">
      <c r="D98" s="16" t="s">
        <v>36</v>
      </c>
      <c r="E98" s="8"/>
      <c r="F98" s="8"/>
      <c r="G98" s="8">
        <v>3400</v>
      </c>
      <c r="H98" s="19"/>
    </row>
    <row r="99" spans="4:8" x14ac:dyDescent="0.3">
      <c r="D99" s="16" t="s">
        <v>37</v>
      </c>
      <c r="E99" s="8"/>
      <c r="F99" s="8"/>
      <c r="G99" s="8">
        <v>5916</v>
      </c>
      <c r="H99" s="19"/>
    </row>
    <row r="100" spans="4:8" x14ac:dyDescent="0.3">
      <c r="D100" s="16" t="s">
        <v>38</v>
      </c>
      <c r="E100" s="8"/>
      <c r="F100" s="8"/>
      <c r="G100" s="8"/>
      <c r="H100" s="19">
        <v>4025</v>
      </c>
    </row>
    <row r="101" spans="4:8" x14ac:dyDescent="0.3">
      <c r="D101" s="20" t="s">
        <v>29</v>
      </c>
      <c r="E101" s="6"/>
      <c r="F101" s="6">
        <v>3618</v>
      </c>
      <c r="G101" s="6"/>
      <c r="H101" s="15"/>
    </row>
    <row r="102" spans="4:8" x14ac:dyDescent="0.3">
      <c r="D102" s="16" t="s">
        <v>32</v>
      </c>
      <c r="E102" s="8"/>
      <c r="F102" s="8"/>
      <c r="G102" s="8">
        <v>1400</v>
      </c>
      <c r="H102" s="19"/>
    </row>
    <row r="103" spans="4:8" x14ac:dyDescent="0.3">
      <c r="D103" s="16" t="s">
        <v>39</v>
      </c>
      <c r="E103" s="8"/>
      <c r="F103" s="8"/>
      <c r="G103" s="8">
        <v>7316</v>
      </c>
      <c r="H103" s="19"/>
    </row>
    <row r="104" spans="4:8" x14ac:dyDescent="0.3">
      <c r="D104" s="21" t="s">
        <v>37</v>
      </c>
      <c r="E104" s="7"/>
      <c r="F104" s="7"/>
      <c r="G104" s="7">
        <v>7316</v>
      </c>
      <c r="H104" s="22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6"/>
  <sheetViews>
    <sheetView workbookViewId="0">
      <selection activeCell="T23" sqref="T23"/>
    </sheetView>
  </sheetViews>
  <sheetFormatPr defaultColWidth="8.88671875" defaultRowHeight="14.4" x14ac:dyDescent="0.3"/>
  <cols>
    <col min="1" max="16384" width="8.88671875" style="77"/>
  </cols>
  <sheetData>
    <row r="1" spans="1:19" x14ac:dyDescent="0.3">
      <c r="A1" s="50"/>
      <c r="B1" s="63">
        <v>2020</v>
      </c>
      <c r="C1" s="63">
        <v>2020</v>
      </c>
      <c r="D1" s="63">
        <v>2020</v>
      </c>
      <c r="E1" s="63">
        <v>2020</v>
      </c>
      <c r="F1" s="63">
        <v>2020</v>
      </c>
      <c r="G1" s="63">
        <v>2020</v>
      </c>
      <c r="H1" s="63">
        <v>2030</v>
      </c>
      <c r="I1" s="63">
        <v>2030</v>
      </c>
      <c r="J1" s="63">
        <v>2030</v>
      </c>
      <c r="K1" s="63">
        <v>2030</v>
      </c>
      <c r="L1" s="63">
        <v>2030</v>
      </c>
      <c r="M1" s="63">
        <v>2030</v>
      </c>
      <c r="N1" s="63">
        <v>2040</v>
      </c>
      <c r="O1" s="63">
        <v>2040</v>
      </c>
      <c r="P1" s="63">
        <v>2040</v>
      </c>
      <c r="Q1" s="63">
        <v>2040</v>
      </c>
      <c r="R1" s="63">
        <v>2040</v>
      </c>
      <c r="S1" s="63">
        <v>2040</v>
      </c>
    </row>
    <row r="2" spans="1:19" x14ac:dyDescent="0.3">
      <c r="A2" s="50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 x14ac:dyDescent="0.3">
      <c r="A3" s="50"/>
      <c r="B3" s="72" t="s">
        <v>23</v>
      </c>
      <c r="C3" s="72" t="s">
        <v>92</v>
      </c>
      <c r="D3" s="72" t="s">
        <v>93</v>
      </c>
      <c r="E3" s="72" t="s">
        <v>25</v>
      </c>
      <c r="F3" s="72" t="s">
        <v>91</v>
      </c>
      <c r="G3" s="72" t="s">
        <v>26</v>
      </c>
      <c r="H3" s="72" t="s">
        <v>23</v>
      </c>
      <c r="I3" s="72" t="s">
        <v>92</v>
      </c>
      <c r="J3" s="72" t="s">
        <v>93</v>
      </c>
      <c r="K3" s="72" t="s">
        <v>25</v>
      </c>
      <c r="L3" s="72" t="s">
        <v>91</v>
      </c>
      <c r="M3" s="72" t="s">
        <v>26</v>
      </c>
      <c r="N3" s="72" t="s">
        <v>23</v>
      </c>
      <c r="O3" s="72" t="s">
        <v>92</v>
      </c>
      <c r="P3" s="72" t="s">
        <v>93</v>
      </c>
      <c r="Q3" s="72" t="s">
        <v>25</v>
      </c>
      <c r="R3" s="72" t="s">
        <v>91</v>
      </c>
      <c r="S3" s="72" t="s">
        <v>26</v>
      </c>
    </row>
    <row r="4" spans="1:19" x14ac:dyDescent="0.3">
      <c r="A4" s="50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x14ac:dyDescent="0.3">
      <c r="A5" s="57" t="s">
        <v>42</v>
      </c>
      <c r="B5" s="80">
        <v>9.9427334294918861</v>
      </c>
      <c r="C5" s="81">
        <v>3.6756294594195484</v>
      </c>
      <c r="D5" s="81">
        <v>8.5323835068778013</v>
      </c>
      <c r="E5" s="81">
        <v>9.6594733510896695</v>
      </c>
      <c r="F5" s="81">
        <v>9.2155603897939624</v>
      </c>
      <c r="G5" s="81">
        <v>9.6856268199711231</v>
      </c>
      <c r="H5" s="80">
        <v>7.5165425056596842</v>
      </c>
      <c r="I5" s="81">
        <v>3.6224885281423989</v>
      </c>
      <c r="J5" s="81">
        <v>7.2715288037966817</v>
      </c>
      <c r="K5" s="81">
        <v>7.409210498862473</v>
      </c>
      <c r="L5" s="81">
        <v>7.5566559598456999</v>
      </c>
      <c r="M5" s="81">
        <v>7.4577612931249266</v>
      </c>
      <c r="N5" s="80">
        <v>15.796166351346722</v>
      </c>
      <c r="O5" s="81">
        <v>3.8268723438332191</v>
      </c>
      <c r="P5" s="81">
        <v>9.8375049651157376</v>
      </c>
      <c r="Q5" s="81">
        <v>15.78510295381176</v>
      </c>
      <c r="R5" s="81">
        <v>10.122219874760798</v>
      </c>
      <c r="S5" s="81">
        <v>15.806510874713462</v>
      </c>
    </row>
    <row r="6" spans="1:19" x14ac:dyDescent="0.3">
      <c r="A6" s="54" t="s">
        <v>43</v>
      </c>
      <c r="B6" s="80">
        <v>9.8530632279334611</v>
      </c>
      <c r="C6" s="81">
        <v>3.6872368162623741</v>
      </c>
      <c r="D6" s="81">
        <v>8.4715706256772645</v>
      </c>
      <c r="E6" s="81">
        <v>9.5625679917053166</v>
      </c>
      <c r="F6" s="81">
        <v>9.1421100784928235</v>
      </c>
      <c r="G6" s="81">
        <v>9.6002385936285375</v>
      </c>
      <c r="H6" s="80">
        <v>7.4388900630667623</v>
      </c>
      <c r="I6" s="81">
        <v>3.6262265569737977</v>
      </c>
      <c r="J6" s="81">
        <v>7.2067356900495758</v>
      </c>
      <c r="K6" s="81">
        <v>7.3330671626745216</v>
      </c>
      <c r="L6" s="81">
        <v>7.4862781590956962</v>
      </c>
      <c r="M6" s="81">
        <v>7.38742642991786</v>
      </c>
      <c r="N6" s="80">
        <v>15.614458783274513</v>
      </c>
      <c r="O6" s="81">
        <v>3.8498466695695424</v>
      </c>
      <c r="P6" s="81">
        <v>9.7601687942095143</v>
      </c>
      <c r="Q6" s="81">
        <v>15.60467753259022</v>
      </c>
      <c r="R6" s="81">
        <v>10.038308107928309</v>
      </c>
      <c r="S6" s="81">
        <v>15.62981506358002</v>
      </c>
    </row>
    <row r="7" spans="1:19" x14ac:dyDescent="0.3">
      <c r="A7" s="56" t="s">
        <v>44</v>
      </c>
      <c r="B7" s="80">
        <v>9.8540115061928315</v>
      </c>
      <c r="C7" s="81">
        <v>3.6860223775332024</v>
      </c>
      <c r="D7" s="81">
        <v>8.4703881623760235</v>
      </c>
      <c r="E7" s="81">
        <v>9.6008744403135733</v>
      </c>
      <c r="F7" s="81">
        <v>9.1421100784928235</v>
      </c>
      <c r="G7" s="81">
        <v>9.6008550222374325</v>
      </c>
      <c r="H7" s="80">
        <v>7.4393357288430879</v>
      </c>
      <c r="I7" s="81">
        <v>3.6224885281423878</v>
      </c>
      <c r="J7" s="81">
        <v>7.2027567056285369</v>
      </c>
      <c r="K7" s="81">
        <v>7.3330670692238016</v>
      </c>
      <c r="L7" s="81">
        <v>7.4833308664135281</v>
      </c>
      <c r="M7" s="81">
        <v>7.3864361628457607</v>
      </c>
      <c r="N7" s="80">
        <v>15.615496177812267</v>
      </c>
      <c r="O7" s="81">
        <v>3.8487888748057033</v>
      </c>
      <c r="P7" s="81">
        <v>9.7513666801040984</v>
      </c>
      <c r="Q7" s="81">
        <v>15.604677439139499</v>
      </c>
      <c r="R7" s="81">
        <v>10.031086576094905</v>
      </c>
      <c r="S7" s="81">
        <v>15.630282294553179</v>
      </c>
    </row>
    <row r="8" spans="1:19" x14ac:dyDescent="0.3">
      <c r="A8" s="55" t="s">
        <v>45</v>
      </c>
      <c r="B8" s="82">
        <v>9.9688051088952321</v>
      </c>
      <c r="C8" s="83">
        <v>3.6743033720186156</v>
      </c>
      <c r="D8" s="83">
        <v>8.553415121355485</v>
      </c>
      <c r="E8" s="83">
        <v>9.6618745710279512</v>
      </c>
      <c r="F8" s="83">
        <v>9.2409094937911682</v>
      </c>
      <c r="G8" s="83">
        <v>9.7089667213107447</v>
      </c>
      <c r="H8" s="82">
        <v>7.5388138958780972</v>
      </c>
      <c r="I8" s="83">
        <v>3.6252920497659451</v>
      </c>
      <c r="J8" s="83">
        <v>7.2935856021806247</v>
      </c>
      <c r="K8" s="83">
        <v>7.4313077880545819</v>
      </c>
      <c r="L8" s="83">
        <v>7.5819384328908681</v>
      </c>
      <c r="M8" s="83">
        <v>7.4786586130996993</v>
      </c>
      <c r="N8" s="82">
        <v>15.848290147868608</v>
      </c>
      <c r="O8" s="83">
        <v>3.8229353862382851</v>
      </c>
      <c r="P8" s="83">
        <v>9.8678342817644324</v>
      </c>
      <c r="Q8" s="83">
        <v>15.837935209377127</v>
      </c>
      <c r="R8" s="83">
        <v>10.1569264095262</v>
      </c>
      <c r="S8" s="83">
        <v>15.857930788633583</v>
      </c>
    </row>
    <row r="9" spans="1:19" x14ac:dyDescent="0.3">
      <c r="A9" s="57" t="s">
        <v>46</v>
      </c>
      <c r="B9" s="80">
        <v>9.8181679918541462</v>
      </c>
      <c r="C9" s="81">
        <v>3.6787192237139825</v>
      </c>
      <c r="D9" s="81">
        <v>8.4359547695863899</v>
      </c>
      <c r="E9" s="81">
        <v>9.564060627396664</v>
      </c>
      <c r="F9" s="81">
        <v>9.1078446070682322</v>
      </c>
      <c r="G9" s="81">
        <v>9.5640415457795722</v>
      </c>
      <c r="H9" s="80">
        <v>7.4075545089046706</v>
      </c>
      <c r="I9" s="81">
        <v>3.6224885281423842</v>
      </c>
      <c r="J9" s="81">
        <v>7.172299651454245</v>
      </c>
      <c r="K9" s="81">
        <v>7.3004368055375561</v>
      </c>
      <c r="L9" s="81">
        <v>7.4533974564414631</v>
      </c>
      <c r="M9" s="81">
        <v>7.3571257318652661</v>
      </c>
      <c r="N9" s="80">
        <v>15.541110093569053</v>
      </c>
      <c r="O9" s="81">
        <v>3.8494087108676651</v>
      </c>
      <c r="P9" s="81">
        <v>9.7129425527739084</v>
      </c>
      <c r="Q9" s="81">
        <v>15.527107283012972</v>
      </c>
      <c r="R9" s="81">
        <v>9.9899522586035392</v>
      </c>
      <c r="S9" s="81">
        <v>15.553309257588946</v>
      </c>
    </row>
    <row r="10" spans="1:19" x14ac:dyDescent="0.3">
      <c r="A10" s="54" t="s">
        <v>47</v>
      </c>
      <c r="B10" s="80">
        <v>9.8181673398290314</v>
      </c>
      <c r="C10" s="81">
        <v>3.6892990602995623</v>
      </c>
      <c r="D10" s="81">
        <v>8.4438345854244723</v>
      </c>
      <c r="E10" s="81">
        <v>9.5668916102712434</v>
      </c>
      <c r="F10" s="81">
        <v>9.1094031852850801</v>
      </c>
      <c r="G10" s="81">
        <v>9.5668725512426871</v>
      </c>
      <c r="H10" s="80">
        <v>7.4075545089046804</v>
      </c>
      <c r="I10" s="81">
        <v>3.622488528142362</v>
      </c>
      <c r="J10" s="81">
        <v>7.1723006171116825</v>
      </c>
      <c r="K10" s="81">
        <v>7.3017558994289011</v>
      </c>
      <c r="L10" s="81">
        <v>7.453397885622512</v>
      </c>
      <c r="M10" s="81">
        <v>7.3571257318652652</v>
      </c>
      <c r="N10" s="80">
        <v>15.541110093569117</v>
      </c>
      <c r="O10" s="81">
        <v>3.8494102130014705</v>
      </c>
      <c r="P10" s="81">
        <v>9.7129444840888404</v>
      </c>
      <c r="Q10" s="81">
        <v>15.529168024985092</v>
      </c>
      <c r="R10" s="81">
        <v>9.991113985716213</v>
      </c>
      <c r="S10" s="81">
        <v>15.553309257588971</v>
      </c>
    </row>
    <row r="11" spans="1:19" x14ac:dyDescent="0.3">
      <c r="A11" s="56" t="s">
        <v>48</v>
      </c>
      <c r="B11" s="80">
        <v>9.8181673398290314</v>
      </c>
      <c r="C11" s="81">
        <v>3.6850229712488263</v>
      </c>
      <c r="D11" s="81">
        <v>8.4368209834486283</v>
      </c>
      <c r="E11" s="81">
        <v>9.5668916102712434</v>
      </c>
      <c r="F11" s="81">
        <v>9.1023895833092361</v>
      </c>
      <c r="G11" s="81">
        <v>9.5668725512426871</v>
      </c>
      <c r="H11" s="80">
        <v>7.4075545089046804</v>
      </c>
      <c r="I11" s="81">
        <v>3.622488528142362</v>
      </c>
      <c r="J11" s="81">
        <v>7.1722996514542352</v>
      </c>
      <c r="K11" s="81">
        <v>7.3017558994289011</v>
      </c>
      <c r="L11" s="81">
        <v>7.4533959543076174</v>
      </c>
      <c r="M11" s="81">
        <v>7.3571257318652652</v>
      </c>
      <c r="N11" s="80">
        <v>15.541110093569117</v>
      </c>
      <c r="O11" s="81">
        <v>3.8494102130014705</v>
      </c>
      <c r="P11" s="81">
        <v>9.7129425527739457</v>
      </c>
      <c r="Q11" s="81">
        <v>15.529168024985092</v>
      </c>
      <c r="R11" s="81">
        <v>9.9858862137093123</v>
      </c>
      <c r="S11" s="81">
        <v>15.553309257588971</v>
      </c>
    </row>
    <row r="12" spans="1:19" x14ac:dyDescent="0.3">
      <c r="A12" s="55" t="s">
        <v>49</v>
      </c>
      <c r="B12" s="82">
        <v>9.8181673398290314</v>
      </c>
      <c r="C12" s="83">
        <v>3.6793936344725453</v>
      </c>
      <c r="D12" s="83">
        <v>8.4396264532086924</v>
      </c>
      <c r="E12" s="83">
        <v>9.5630697833905316</v>
      </c>
      <c r="F12" s="83">
        <v>9.1094031852850801</v>
      </c>
      <c r="G12" s="83">
        <v>9.5630506938675257</v>
      </c>
      <c r="H12" s="82">
        <v>7.4075545089046804</v>
      </c>
      <c r="I12" s="83">
        <v>3.622488528142362</v>
      </c>
      <c r="J12" s="83">
        <v>7.1723000377172141</v>
      </c>
      <c r="K12" s="83">
        <v>7.2999751226755842</v>
      </c>
      <c r="L12" s="83">
        <v>7.453397885622512</v>
      </c>
      <c r="M12" s="83">
        <v>7.3571257318652652</v>
      </c>
      <c r="N12" s="82">
        <v>15.541110093569117</v>
      </c>
      <c r="O12" s="83">
        <v>3.8494090542125332</v>
      </c>
      <c r="P12" s="83">
        <v>9.7129433252999036</v>
      </c>
      <c r="Q12" s="83">
        <v>15.526386023322811</v>
      </c>
      <c r="R12" s="83">
        <v>9.991113985716213</v>
      </c>
      <c r="S12" s="83">
        <v>15.553309257588971</v>
      </c>
    </row>
    <row r="13" spans="1:19" x14ac:dyDescent="0.3">
      <c r="A13" s="57" t="s">
        <v>50</v>
      </c>
      <c r="B13" s="80">
        <v>3.9197789871700879</v>
      </c>
      <c r="C13" s="81">
        <v>3.9976951867811397</v>
      </c>
      <c r="D13" s="81">
        <v>3.9977241565046064</v>
      </c>
      <c r="E13" s="81">
        <v>3.821826880711352</v>
      </c>
      <c r="F13" s="81">
        <v>3.9977531262280106</v>
      </c>
      <c r="G13" s="81">
        <v>3.8218573751571276</v>
      </c>
      <c r="H13" s="80">
        <v>2.2832001689481802</v>
      </c>
      <c r="I13" s="81">
        <v>3.622488528142398</v>
      </c>
      <c r="J13" s="81">
        <v>2.5581609665380407</v>
      </c>
      <c r="K13" s="81">
        <v>2.2259709416432547</v>
      </c>
      <c r="L13" s="81">
        <v>2.5581030270911875</v>
      </c>
      <c r="M13" s="81">
        <v>2.5581899362614622</v>
      </c>
      <c r="N13" s="80">
        <v>3.549154489350709</v>
      </c>
      <c r="O13" s="81">
        <v>4.983873788679797</v>
      </c>
      <c r="P13" s="81">
        <v>3.9208000354535488</v>
      </c>
      <c r="Q13" s="81">
        <v>3.477502077846339</v>
      </c>
      <c r="R13" s="81">
        <v>3.7639958449699398</v>
      </c>
      <c r="S13" s="81">
        <v>3.622488528142398</v>
      </c>
    </row>
    <row r="14" spans="1:19" x14ac:dyDescent="0.3">
      <c r="A14" s="54" t="s">
        <v>51</v>
      </c>
      <c r="B14" s="80">
        <v>3.9197789871701203</v>
      </c>
      <c r="C14" s="81">
        <v>3.9976951867811481</v>
      </c>
      <c r="D14" s="81">
        <v>3.9977241565046162</v>
      </c>
      <c r="E14" s="81">
        <v>3.8218268807113605</v>
      </c>
      <c r="F14" s="81">
        <v>3.9977531262280492</v>
      </c>
      <c r="G14" s="81">
        <v>3.8218573751571316</v>
      </c>
      <c r="H14" s="80">
        <v>2.2832001689481567</v>
      </c>
      <c r="I14" s="81">
        <v>3.6224885281423882</v>
      </c>
      <c r="J14" s="81">
        <v>2.5581609665380531</v>
      </c>
      <c r="K14" s="81">
        <v>2.2259709416432547</v>
      </c>
      <c r="L14" s="81">
        <v>2.5581030270911835</v>
      </c>
      <c r="M14" s="81">
        <v>2.5581899362614782</v>
      </c>
      <c r="N14" s="80">
        <v>3.5491544893507059</v>
      </c>
      <c r="O14" s="81">
        <v>4.9838737886797704</v>
      </c>
      <c r="P14" s="81">
        <v>3.9208000354535661</v>
      </c>
      <c r="Q14" s="81">
        <v>3.4775020778463395</v>
      </c>
      <c r="R14" s="81">
        <v>3.7639958449699398</v>
      </c>
      <c r="S14" s="81">
        <v>3.6224885281423882</v>
      </c>
    </row>
    <row r="15" spans="1:19" x14ac:dyDescent="0.3">
      <c r="A15" s="56" t="s">
        <v>52</v>
      </c>
      <c r="B15" s="80">
        <v>3.9197789871701203</v>
      </c>
      <c r="C15" s="81">
        <v>3.9976951867811481</v>
      </c>
      <c r="D15" s="81">
        <v>3.9977241565046162</v>
      </c>
      <c r="E15" s="81">
        <v>3.8218268807113605</v>
      </c>
      <c r="F15" s="81">
        <v>3.9977531262280492</v>
      </c>
      <c r="G15" s="81">
        <v>3.8218573751571316</v>
      </c>
      <c r="H15" s="80">
        <v>2.2832001689481567</v>
      </c>
      <c r="I15" s="81">
        <v>3.6224885281423882</v>
      </c>
      <c r="J15" s="81">
        <v>2.5581609665380531</v>
      </c>
      <c r="K15" s="81">
        <v>2.2259709416432547</v>
      </c>
      <c r="L15" s="81">
        <v>2.5581030270911835</v>
      </c>
      <c r="M15" s="81">
        <v>2.5581899362614782</v>
      </c>
      <c r="N15" s="80">
        <v>3.5491544893507059</v>
      </c>
      <c r="O15" s="81">
        <v>4.9838737886797704</v>
      </c>
      <c r="P15" s="81">
        <v>3.9208000354535661</v>
      </c>
      <c r="Q15" s="81">
        <v>3.4775020778463395</v>
      </c>
      <c r="R15" s="81">
        <v>3.7639958449699398</v>
      </c>
      <c r="S15" s="81">
        <v>3.6224885281423882</v>
      </c>
    </row>
    <row r="16" spans="1:19" x14ac:dyDescent="0.3">
      <c r="A16" s="55" t="s">
        <v>53</v>
      </c>
      <c r="B16" s="82">
        <v>3.9197789871701203</v>
      </c>
      <c r="C16" s="83">
        <v>3.9976951867811481</v>
      </c>
      <c r="D16" s="83">
        <v>3.9977241565046162</v>
      </c>
      <c r="E16" s="83">
        <v>3.8218268807113605</v>
      </c>
      <c r="F16" s="83">
        <v>3.9977531262280492</v>
      </c>
      <c r="G16" s="83">
        <v>3.8218573751571316</v>
      </c>
      <c r="H16" s="82">
        <v>2.2832001689481567</v>
      </c>
      <c r="I16" s="83">
        <v>3.6224885281423882</v>
      </c>
      <c r="J16" s="83">
        <v>2.5581609665380531</v>
      </c>
      <c r="K16" s="83">
        <v>2.2259709416432547</v>
      </c>
      <c r="L16" s="83">
        <v>2.5581030270911835</v>
      </c>
      <c r="M16" s="83">
        <v>2.5581899362614782</v>
      </c>
      <c r="N16" s="82">
        <v>3.5491544893507059</v>
      </c>
      <c r="O16" s="83">
        <v>4.9838737886797704</v>
      </c>
      <c r="P16" s="83">
        <v>3.9208000354535661</v>
      </c>
      <c r="Q16" s="83">
        <v>3.4775020778463395</v>
      </c>
      <c r="R16" s="83">
        <v>3.7639958449699398</v>
      </c>
      <c r="S16" s="83">
        <v>3.6224885281423882</v>
      </c>
    </row>
    <row r="17" spans="1:19" x14ac:dyDescent="0.3">
      <c r="A17" s="57" t="s">
        <v>54</v>
      </c>
      <c r="B17" s="80">
        <v>3.9197789871701345</v>
      </c>
      <c r="C17" s="81">
        <v>3.9976951867811521</v>
      </c>
      <c r="D17" s="81">
        <v>3.9977241565046304</v>
      </c>
      <c r="E17" s="81">
        <v>3.821826880711364</v>
      </c>
      <c r="F17" s="81">
        <v>3.997753126228067</v>
      </c>
      <c r="G17" s="81">
        <v>3.8218573751571281</v>
      </c>
      <c r="H17" s="80">
        <v>2.2832001689481567</v>
      </c>
      <c r="I17" s="81">
        <v>3.6224885281423833</v>
      </c>
      <c r="J17" s="81">
        <v>2.5581609665380589</v>
      </c>
      <c r="K17" s="81">
        <v>2.2259709416432547</v>
      </c>
      <c r="L17" s="81">
        <v>2.5581030270911818</v>
      </c>
      <c r="M17" s="81">
        <v>2.5581899362614857</v>
      </c>
      <c r="N17" s="80">
        <v>3.5491544893507045</v>
      </c>
      <c r="O17" s="81">
        <v>4.9838737886797588</v>
      </c>
      <c r="P17" s="81">
        <v>3.9208000354535666</v>
      </c>
      <c r="Q17" s="81">
        <v>3.4775020778463395</v>
      </c>
      <c r="R17" s="81">
        <v>3.7639958449699402</v>
      </c>
      <c r="S17" s="81">
        <v>3.6224885281423833</v>
      </c>
    </row>
    <row r="18" spans="1:19" x14ac:dyDescent="0.3">
      <c r="A18" s="54" t="s">
        <v>55</v>
      </c>
      <c r="B18" s="80">
        <v>3.9197789871701132</v>
      </c>
      <c r="C18" s="81">
        <v>3.9976951867811694</v>
      </c>
      <c r="D18" s="81">
        <v>3.9977241565046104</v>
      </c>
      <c r="E18" s="81">
        <v>3.8218268807113818</v>
      </c>
      <c r="F18" s="81">
        <v>3.9977531262280639</v>
      </c>
      <c r="G18" s="81">
        <v>3.8218573751571094</v>
      </c>
      <c r="H18" s="80">
        <v>2.2832001689481576</v>
      </c>
      <c r="I18" s="81">
        <v>3.6224885281423602</v>
      </c>
      <c r="J18" s="81">
        <v>2.5581609665380634</v>
      </c>
      <c r="K18" s="81">
        <v>2.2259709416432547</v>
      </c>
      <c r="L18" s="81">
        <v>2.5581030270911738</v>
      </c>
      <c r="M18" s="81">
        <v>2.5581899362614986</v>
      </c>
      <c r="N18" s="80">
        <v>3.5491544893506983</v>
      </c>
      <c r="O18" s="81">
        <v>4.9838737886797482</v>
      </c>
      <c r="P18" s="81">
        <v>3.9208000354535661</v>
      </c>
      <c r="Q18" s="81">
        <v>3.4775020778463399</v>
      </c>
      <c r="R18" s="81">
        <v>3.7639958449699398</v>
      </c>
      <c r="S18" s="81">
        <v>3.6224885281423602</v>
      </c>
    </row>
    <row r="19" spans="1:19" x14ac:dyDescent="0.3">
      <c r="A19" s="56" t="s">
        <v>56</v>
      </c>
      <c r="B19" s="80">
        <v>3.9197789871701132</v>
      </c>
      <c r="C19" s="81">
        <v>3.9976951867811694</v>
      </c>
      <c r="D19" s="81">
        <v>3.9977241565046104</v>
      </c>
      <c r="E19" s="81">
        <v>3.8218268807113818</v>
      </c>
      <c r="F19" s="81">
        <v>3.9977531262280639</v>
      </c>
      <c r="G19" s="81">
        <v>3.8218573751571094</v>
      </c>
      <c r="H19" s="80">
        <v>2.2832001689481576</v>
      </c>
      <c r="I19" s="81">
        <v>3.6224885281423602</v>
      </c>
      <c r="J19" s="81">
        <v>2.5581609665380634</v>
      </c>
      <c r="K19" s="81">
        <v>2.2259709416432547</v>
      </c>
      <c r="L19" s="81">
        <v>2.5581030270911738</v>
      </c>
      <c r="M19" s="81">
        <v>2.5581899362614986</v>
      </c>
      <c r="N19" s="80">
        <v>3.5491544893506983</v>
      </c>
      <c r="O19" s="81">
        <v>4.9838737886797482</v>
      </c>
      <c r="P19" s="81">
        <v>3.9208000354535661</v>
      </c>
      <c r="Q19" s="81">
        <v>3.4775020778463399</v>
      </c>
      <c r="R19" s="81">
        <v>3.7639958449699398</v>
      </c>
      <c r="S19" s="81">
        <v>3.6224885281423602</v>
      </c>
    </row>
    <row r="20" spans="1:19" x14ac:dyDescent="0.3">
      <c r="A20" s="55" t="s">
        <v>57</v>
      </c>
      <c r="B20" s="82">
        <v>3.9197789871701132</v>
      </c>
      <c r="C20" s="83">
        <v>3.9976951867811694</v>
      </c>
      <c r="D20" s="83">
        <v>3.9977241565046104</v>
      </c>
      <c r="E20" s="83">
        <v>3.8218268807113818</v>
      </c>
      <c r="F20" s="83">
        <v>3.9977531262280639</v>
      </c>
      <c r="G20" s="83">
        <v>3.8218573751571094</v>
      </c>
      <c r="H20" s="82">
        <v>2.2832001689481576</v>
      </c>
      <c r="I20" s="83">
        <v>3.6224885281423602</v>
      </c>
      <c r="J20" s="83">
        <v>2.5581609665380634</v>
      </c>
      <c r="K20" s="83">
        <v>2.2259709416432547</v>
      </c>
      <c r="L20" s="83">
        <v>2.5581030270911738</v>
      </c>
      <c r="M20" s="83">
        <v>2.5581899362614986</v>
      </c>
      <c r="N20" s="82">
        <v>3.5491544893506983</v>
      </c>
      <c r="O20" s="83">
        <v>4.9838737886797482</v>
      </c>
      <c r="P20" s="83">
        <v>3.9208000354535661</v>
      </c>
      <c r="Q20" s="83">
        <v>3.4775020778463399</v>
      </c>
      <c r="R20" s="83">
        <v>3.7639958449699398</v>
      </c>
      <c r="S20" s="83">
        <v>3.6224885281423602</v>
      </c>
    </row>
    <row r="21" spans="1:19" x14ac:dyDescent="0.3">
      <c r="A21" s="57" t="s">
        <v>58</v>
      </c>
      <c r="B21" s="80">
        <v>10.786568188837309</v>
      </c>
      <c r="C21" s="81">
        <v>3.6397840749720127</v>
      </c>
      <c r="D21" s="81">
        <v>9.0440318683190988</v>
      </c>
      <c r="E21" s="81">
        <v>10.523061205219431</v>
      </c>
      <c r="F21" s="81">
        <v>9.8125944853975646</v>
      </c>
      <c r="G21" s="81">
        <v>10.529786065663455</v>
      </c>
      <c r="H21" s="80">
        <v>8.2526963259834236</v>
      </c>
      <c r="I21" s="81">
        <v>3.6195175715812549</v>
      </c>
      <c r="J21" s="81">
        <v>7.9175635220508696</v>
      </c>
      <c r="K21" s="81">
        <v>8.1407541264877459</v>
      </c>
      <c r="L21" s="81">
        <v>8.2338313417044819</v>
      </c>
      <c r="M21" s="81">
        <v>8.1551229574320967</v>
      </c>
      <c r="N21" s="80">
        <v>17.52738643592938</v>
      </c>
      <c r="O21" s="81">
        <v>3.691763096990849</v>
      </c>
      <c r="P21" s="81">
        <v>10.643142856562459</v>
      </c>
      <c r="Q21" s="81">
        <v>17.517515243313301</v>
      </c>
      <c r="R21" s="81">
        <v>10.973784112512845</v>
      </c>
      <c r="S21" s="81">
        <v>17.530894639405798</v>
      </c>
    </row>
    <row r="22" spans="1:19" x14ac:dyDescent="0.3">
      <c r="A22" s="54" t="s">
        <v>59</v>
      </c>
      <c r="B22" s="80">
        <v>10.785699794472656</v>
      </c>
      <c r="C22" s="81">
        <v>3.6592555081461242</v>
      </c>
      <c r="D22" s="81">
        <v>9.1334773362172346</v>
      </c>
      <c r="E22" s="81">
        <v>10.52894084559995</v>
      </c>
      <c r="F22" s="81">
        <v>9.9099190563108213</v>
      </c>
      <c r="G22" s="81">
        <v>10.528917248763202</v>
      </c>
      <c r="H22" s="80">
        <v>8.2460624188089113</v>
      </c>
      <c r="I22" s="81">
        <v>3.6224888846928311</v>
      </c>
      <c r="J22" s="81">
        <v>7.8872548829861104</v>
      </c>
      <c r="K22" s="81">
        <v>8.1387402177303709</v>
      </c>
      <c r="L22" s="81">
        <v>8.2350998134984881</v>
      </c>
      <c r="M22" s="81">
        <v>8.1471855790530441</v>
      </c>
      <c r="N22" s="80">
        <v>17.505921407029419</v>
      </c>
      <c r="O22" s="81">
        <v>3.7256646425826534</v>
      </c>
      <c r="P22" s="81">
        <v>10.613953269902492</v>
      </c>
      <c r="Q22" s="81">
        <v>17.503716655048343</v>
      </c>
      <c r="R22" s="81">
        <v>10.978417968783733</v>
      </c>
      <c r="S22" s="81">
        <v>17.508152190536109</v>
      </c>
    </row>
    <row r="23" spans="1:19" x14ac:dyDescent="0.3">
      <c r="A23" s="56" t="s">
        <v>60</v>
      </c>
      <c r="B23" s="80">
        <v>10.786567540891321</v>
      </c>
      <c r="C23" s="81">
        <v>3.6544642782771124</v>
      </c>
      <c r="D23" s="81">
        <v>9.1306406556356841</v>
      </c>
      <c r="E23" s="81">
        <v>10.529808712968638</v>
      </c>
      <c r="F23" s="81">
        <v>9.9036893228494502</v>
      </c>
      <c r="G23" s="81">
        <v>10.529784247040187</v>
      </c>
      <c r="H23" s="80">
        <v>8.246772695583843</v>
      </c>
      <c r="I23" s="81">
        <v>3.6224885281423891</v>
      </c>
      <c r="J23" s="81">
        <v>7.9217702207279341</v>
      </c>
      <c r="K23" s="81">
        <v>8.1383848832401622</v>
      </c>
      <c r="L23" s="81">
        <v>8.2309484512635347</v>
      </c>
      <c r="M23" s="81">
        <v>8.1478965154462948</v>
      </c>
      <c r="N23" s="80">
        <v>17.508221557904189</v>
      </c>
      <c r="O23" s="81">
        <v>3.7311299923139196</v>
      </c>
      <c r="P23" s="81">
        <v>10.6487674808391</v>
      </c>
      <c r="Q23" s="81">
        <v>17.506016758680182</v>
      </c>
      <c r="R23" s="81">
        <v>10.972889223288368</v>
      </c>
      <c r="S23" s="81">
        <v>17.510452647152885</v>
      </c>
    </row>
    <row r="24" spans="1:19" x14ac:dyDescent="0.3">
      <c r="A24" s="55" t="s">
        <v>61</v>
      </c>
      <c r="B24" s="82">
        <v>10.787435529952848</v>
      </c>
      <c r="C24" s="83">
        <v>3.6485624086859731</v>
      </c>
      <c r="D24" s="83">
        <v>9.0511909986439445</v>
      </c>
      <c r="E24" s="83">
        <v>10.528940952336525</v>
      </c>
      <c r="F24" s="83">
        <v>9.8716924795537118</v>
      </c>
      <c r="G24" s="83">
        <v>10.528917885868559</v>
      </c>
      <c r="H24" s="82">
        <v>8.2503271529233171</v>
      </c>
      <c r="I24" s="83">
        <v>3.6215975085868797</v>
      </c>
      <c r="J24" s="83">
        <v>7.8864186453981624</v>
      </c>
      <c r="K24" s="83">
        <v>8.1419384064174771</v>
      </c>
      <c r="L24" s="83">
        <v>8.2402890162921807</v>
      </c>
      <c r="M24" s="83">
        <v>8.1521615098425233</v>
      </c>
      <c r="N24" s="82">
        <v>17.519720070318577</v>
      </c>
      <c r="O24" s="83">
        <v>3.6879440856701233</v>
      </c>
      <c r="P24" s="83">
        <v>10.616253132122488</v>
      </c>
      <c r="Q24" s="83">
        <v>17.515215426110363</v>
      </c>
      <c r="R24" s="83">
        <v>10.983208848146802</v>
      </c>
      <c r="S24" s="83">
        <v>17.519651849408735</v>
      </c>
    </row>
    <row r="25" spans="1:19" x14ac:dyDescent="0.3">
      <c r="A25" s="57" t="s">
        <v>62</v>
      </c>
      <c r="B25" s="80">
        <v>11.019538837643044</v>
      </c>
      <c r="C25" s="81">
        <v>3.624447374955821</v>
      </c>
      <c r="D25" s="81">
        <v>9.2091301175638254</v>
      </c>
      <c r="E25" s="81">
        <v>10.752057937954351</v>
      </c>
      <c r="F25" s="81">
        <v>10.118990670932876</v>
      </c>
      <c r="G25" s="81">
        <v>10.752032682297994</v>
      </c>
      <c r="H25" s="80">
        <v>8.4501965731432147</v>
      </c>
      <c r="I25" s="81">
        <v>3.6224885281423802</v>
      </c>
      <c r="J25" s="81">
        <v>8.0812895638418691</v>
      </c>
      <c r="K25" s="81">
        <v>8.3391264963180642</v>
      </c>
      <c r="L25" s="81">
        <v>8.4354938908135004</v>
      </c>
      <c r="M25" s="81">
        <v>8.3391268677247741</v>
      </c>
      <c r="N25" s="80">
        <v>17.996999615741036</v>
      </c>
      <c r="O25" s="81">
        <v>3.6543202807507495</v>
      </c>
      <c r="P25" s="81">
        <v>10.857590387367281</v>
      </c>
      <c r="Q25" s="81">
        <v>17.987415078082421</v>
      </c>
      <c r="R25" s="81">
        <v>11.363513816214521</v>
      </c>
      <c r="S25" s="81">
        <v>17.987388663637113</v>
      </c>
    </row>
    <row r="26" spans="1:19" x14ac:dyDescent="0.3">
      <c r="A26" s="54" t="s">
        <v>63</v>
      </c>
      <c r="B26" s="80">
        <v>11.019540105028762</v>
      </c>
      <c r="C26" s="81">
        <v>3.6936218151985574</v>
      </c>
      <c r="D26" s="81">
        <v>9.3246403488374447</v>
      </c>
      <c r="E26" s="81">
        <v>10.759288785155626</v>
      </c>
      <c r="F26" s="81">
        <v>10.123316874725495</v>
      </c>
      <c r="G26" s="81">
        <v>10.759262043872459</v>
      </c>
      <c r="H26" s="80">
        <v>8.4501965731432254</v>
      </c>
      <c r="I26" s="81">
        <v>3.6224896423624915</v>
      </c>
      <c r="J26" s="81">
        <v>8.0951273884374775</v>
      </c>
      <c r="K26" s="81">
        <v>8.3435696630725218</v>
      </c>
      <c r="L26" s="81">
        <v>8.4413379020061399</v>
      </c>
      <c r="M26" s="81">
        <v>8.3435685488523905</v>
      </c>
      <c r="N26" s="80">
        <v>17.996999615741043</v>
      </c>
      <c r="O26" s="81">
        <v>3.7845509350868425</v>
      </c>
      <c r="P26" s="81">
        <v>10.871371056238026</v>
      </c>
      <c r="Q26" s="81">
        <v>17.996999615741043</v>
      </c>
      <c r="R26" s="81">
        <v>11.35514292201953</v>
      </c>
      <c r="S26" s="81">
        <v>17.996971715668955</v>
      </c>
    </row>
    <row r="27" spans="1:19" x14ac:dyDescent="0.3">
      <c r="A27" s="56" t="s">
        <v>64</v>
      </c>
      <c r="B27" s="80">
        <v>11.019540105028762</v>
      </c>
      <c r="C27" s="81">
        <v>3.6619854861118095</v>
      </c>
      <c r="D27" s="81">
        <v>9.3246403488374447</v>
      </c>
      <c r="E27" s="81">
        <v>10.759288785155626</v>
      </c>
      <c r="F27" s="81">
        <v>10.107742541072069</v>
      </c>
      <c r="G27" s="81">
        <v>10.759263826624672</v>
      </c>
      <c r="H27" s="80">
        <v>8.4501965731432254</v>
      </c>
      <c r="I27" s="81">
        <v>3.6224894195184651</v>
      </c>
      <c r="J27" s="81">
        <v>8.0951273884374775</v>
      </c>
      <c r="K27" s="81">
        <v>8.3435694402284959</v>
      </c>
      <c r="L27" s="81">
        <v>8.4309594964187564</v>
      </c>
      <c r="M27" s="81">
        <v>8.3435694402284959</v>
      </c>
      <c r="N27" s="80">
        <v>17.996999615741043</v>
      </c>
      <c r="O27" s="81">
        <v>3.7155112376330708</v>
      </c>
      <c r="P27" s="81">
        <v>10.868591169776408</v>
      </c>
      <c r="Q27" s="81">
        <v>17.996999170052991</v>
      </c>
      <c r="R27" s="81">
        <v>11.357472011974068</v>
      </c>
      <c r="S27" s="81">
        <v>17.996971715668955</v>
      </c>
    </row>
    <row r="28" spans="1:19" x14ac:dyDescent="0.3">
      <c r="A28" s="55" t="s">
        <v>65</v>
      </c>
      <c r="B28" s="82">
        <v>11.019538756536706</v>
      </c>
      <c r="C28" s="83">
        <v>3.6696253809058366</v>
      </c>
      <c r="D28" s="83">
        <v>9.3102947483007714</v>
      </c>
      <c r="E28" s="83">
        <v>10.741936831750072</v>
      </c>
      <c r="F28" s="83">
        <v>10.123316874725495</v>
      </c>
      <c r="G28" s="83">
        <v>10.741910090466904</v>
      </c>
      <c r="H28" s="82">
        <v>8.4501965731432254</v>
      </c>
      <c r="I28" s="83">
        <v>3.6224896423624915</v>
      </c>
      <c r="J28" s="83">
        <v>8.0851641547286306</v>
      </c>
      <c r="K28" s="83">
        <v>8.3329078456140326</v>
      </c>
      <c r="L28" s="83">
        <v>8.4413379020061399</v>
      </c>
      <c r="M28" s="83">
        <v>8.3329067313938996</v>
      </c>
      <c r="N28" s="82">
        <v>17.996999615741043</v>
      </c>
      <c r="O28" s="83">
        <v>3.7266575342799664</v>
      </c>
      <c r="P28" s="83">
        <v>10.871371056238026</v>
      </c>
      <c r="Q28" s="83">
        <v>17.974000290864787</v>
      </c>
      <c r="R28" s="83">
        <v>11.35514292201953</v>
      </c>
      <c r="S28" s="83">
        <v>17.973972390792703</v>
      </c>
    </row>
    <row r="29" spans="1:19" x14ac:dyDescent="0.3">
      <c r="A29" s="57" t="s">
        <v>66</v>
      </c>
      <c r="B29" s="80">
        <v>9.8528691876883006</v>
      </c>
      <c r="C29" s="81">
        <v>5.0383888343900463</v>
      </c>
      <c r="D29" s="81">
        <v>10.150225296869506</v>
      </c>
      <c r="E29" s="81">
        <v>9.5605541777487204</v>
      </c>
      <c r="F29" s="81">
        <v>10.735795207467769</v>
      </c>
      <c r="G29" s="81">
        <v>9.5605509358562877</v>
      </c>
      <c r="H29" s="80">
        <v>8.2141272337355389</v>
      </c>
      <c r="I29" s="81">
        <v>4.6458446918577287</v>
      </c>
      <c r="J29" s="81">
        <v>9.0685799430208274</v>
      </c>
      <c r="K29" s="81">
        <v>7.7426118261715757</v>
      </c>
      <c r="L29" s="81">
        <v>9.306516473844912</v>
      </c>
      <c r="M29" s="81">
        <v>7.926192931763353</v>
      </c>
      <c r="N29" s="80">
        <v>17.490687248985996</v>
      </c>
      <c r="O29" s="81">
        <v>9.6649546538235853</v>
      </c>
      <c r="P29" s="81">
        <v>14.711110421375423</v>
      </c>
      <c r="Q29" s="81">
        <v>16.290858441275859</v>
      </c>
      <c r="R29" s="81">
        <v>14.463730603855007</v>
      </c>
      <c r="S29" s="81">
        <v>17.583642706215514</v>
      </c>
    </row>
    <row r="30" spans="1:19" x14ac:dyDescent="0.3">
      <c r="A30" s="54" t="s">
        <v>67</v>
      </c>
      <c r="B30" s="80">
        <v>9.9543990179927651</v>
      </c>
      <c r="C30" s="81">
        <v>5.0520336404915911</v>
      </c>
      <c r="D30" s="81">
        <v>10.248831854488339</v>
      </c>
      <c r="E30" s="81">
        <v>9.6623216970968837</v>
      </c>
      <c r="F30" s="81">
        <v>10.823326610224902</v>
      </c>
      <c r="G30" s="81">
        <v>9.6623176579202692</v>
      </c>
      <c r="H30" s="80">
        <v>8.3020874431028862</v>
      </c>
      <c r="I30" s="81">
        <v>4.6458452000985266</v>
      </c>
      <c r="J30" s="81">
        <v>9.1466578871445137</v>
      </c>
      <c r="K30" s="81">
        <v>7.8309032514002181</v>
      </c>
      <c r="L30" s="81">
        <v>9.3933553823882132</v>
      </c>
      <c r="M30" s="81">
        <v>8.0099509284515928</v>
      </c>
      <c r="N30" s="80">
        <v>17.700160285255958</v>
      </c>
      <c r="O30" s="81">
        <v>9.686656246412845</v>
      </c>
      <c r="P30" s="81">
        <v>14.806656975733137</v>
      </c>
      <c r="Q30" s="81">
        <v>16.501309331941158</v>
      </c>
      <c r="R30" s="81">
        <v>14.626074311205619</v>
      </c>
      <c r="S30" s="81">
        <v>17.792114381714541</v>
      </c>
    </row>
    <row r="31" spans="1:19" x14ac:dyDescent="0.3">
      <c r="A31" s="56" t="s">
        <v>68</v>
      </c>
      <c r="B31" s="80">
        <v>9.9514303222462104</v>
      </c>
      <c r="C31" s="81">
        <v>5.0407748894500362</v>
      </c>
      <c r="D31" s="81">
        <v>10.219975037054349</v>
      </c>
      <c r="E31" s="81">
        <v>9.6593527002176796</v>
      </c>
      <c r="F31" s="81">
        <v>10.817998548711886</v>
      </c>
      <c r="G31" s="81">
        <v>9.659348661041065</v>
      </c>
      <c r="H31" s="80">
        <v>8.2996555972283286</v>
      </c>
      <c r="I31" s="81">
        <v>4.6458448951540694</v>
      </c>
      <c r="J31" s="81">
        <v>9.1432494124546455</v>
      </c>
      <c r="K31" s="81">
        <v>7.8284711005812024</v>
      </c>
      <c r="L31" s="81">
        <v>9.3873736392279401</v>
      </c>
      <c r="M31" s="81">
        <v>8.0075190825770353</v>
      </c>
      <c r="N31" s="80">
        <v>17.692292082968933</v>
      </c>
      <c r="O31" s="81">
        <v>9.6624896838001089</v>
      </c>
      <c r="P31" s="81">
        <v>14.805705961943636</v>
      </c>
      <c r="Q31" s="81">
        <v>16.493441129654133</v>
      </c>
      <c r="R31" s="81">
        <v>14.587168468362258</v>
      </c>
      <c r="S31" s="81">
        <v>17.78424678931643</v>
      </c>
    </row>
    <row r="32" spans="1:19" x14ac:dyDescent="0.3">
      <c r="A32" s="55" t="s">
        <v>69</v>
      </c>
      <c r="B32" s="82">
        <v>9.8252742231993704</v>
      </c>
      <c r="C32" s="83">
        <v>5.0398516283809069</v>
      </c>
      <c r="D32" s="83">
        <v>10.152105380816241</v>
      </c>
      <c r="E32" s="83">
        <v>9.5314783172352477</v>
      </c>
      <c r="F32" s="83">
        <v>10.715860579549508</v>
      </c>
      <c r="G32" s="83">
        <v>9.5314747012359451</v>
      </c>
      <c r="H32" s="82">
        <v>8.1901535255576992</v>
      </c>
      <c r="I32" s="83">
        <v>4.6458446918577652</v>
      </c>
      <c r="J32" s="83">
        <v>9.0495181253568031</v>
      </c>
      <c r="K32" s="83">
        <v>7.7179650060236034</v>
      </c>
      <c r="L32" s="83">
        <v>9.2862445239444291</v>
      </c>
      <c r="M32" s="83">
        <v>7.9028410864893326</v>
      </c>
      <c r="N32" s="82">
        <v>17.434584493179031</v>
      </c>
      <c r="O32" s="83">
        <v>9.6702620857567752</v>
      </c>
      <c r="P32" s="83">
        <v>14.684717133263234</v>
      </c>
      <c r="Q32" s="83">
        <v>16.234476378365123</v>
      </c>
      <c r="R32" s="83">
        <v>14.438124961361613</v>
      </c>
      <c r="S32" s="83">
        <v>17.527825558314287</v>
      </c>
    </row>
    <row r="33" spans="1:19" x14ac:dyDescent="0.3">
      <c r="A33" s="57" t="s">
        <v>70</v>
      </c>
      <c r="B33" s="80">
        <v>10.014369035959573</v>
      </c>
      <c r="C33" s="81">
        <v>4.7323213869192271</v>
      </c>
      <c r="D33" s="81">
        <v>9.9215908721024331</v>
      </c>
      <c r="E33" s="81">
        <v>9.7249516105339957</v>
      </c>
      <c r="F33" s="81">
        <v>10.526655869223285</v>
      </c>
      <c r="G33" s="81">
        <v>9.7249426932187628</v>
      </c>
      <c r="H33" s="80">
        <v>8.1839861005661767</v>
      </c>
      <c r="I33" s="81">
        <v>4.421188725951227</v>
      </c>
      <c r="J33" s="81">
        <v>8.786558821911516</v>
      </c>
      <c r="K33" s="81">
        <v>7.7906609718308886</v>
      </c>
      <c r="L33" s="81">
        <v>9.0421134982237472</v>
      </c>
      <c r="M33" s="81">
        <v>7.9381580646587064</v>
      </c>
      <c r="N33" s="80">
        <v>17.406531359791476</v>
      </c>
      <c r="O33" s="81">
        <v>8.3557489799313363</v>
      </c>
      <c r="P33" s="81">
        <v>13.780491091237554</v>
      </c>
      <c r="Q33" s="81">
        <v>16.469189807496971</v>
      </c>
      <c r="R33" s="81">
        <v>13.661842743156093</v>
      </c>
      <c r="S33" s="81">
        <v>17.480005410824056</v>
      </c>
    </row>
    <row r="34" spans="1:19" x14ac:dyDescent="0.3">
      <c r="A34" s="54" t="s">
        <v>71</v>
      </c>
      <c r="B34" s="80">
        <v>9.9303209747514316</v>
      </c>
      <c r="C34" s="81">
        <v>4.6755317070186724</v>
      </c>
      <c r="D34" s="81">
        <v>9.8163400180826645</v>
      </c>
      <c r="E34" s="81">
        <v>9.687031097731662</v>
      </c>
      <c r="F34" s="81">
        <v>10.421405015203572</v>
      </c>
      <c r="G34" s="81">
        <v>9.6870218662312872</v>
      </c>
      <c r="H34" s="80">
        <v>8.0414291513297691</v>
      </c>
      <c r="I34" s="81">
        <v>4.3766710100077635</v>
      </c>
      <c r="J34" s="81">
        <v>8.6732035842009054</v>
      </c>
      <c r="K34" s="81">
        <v>7.7376911975174885</v>
      </c>
      <c r="L34" s="81">
        <v>8.9287572655933651</v>
      </c>
      <c r="M34" s="81">
        <v>7.8814561407369332</v>
      </c>
      <c r="N34" s="80">
        <v>17.067364255873898</v>
      </c>
      <c r="O34" s="81">
        <v>8.11032439911782</v>
      </c>
      <c r="P34" s="81">
        <v>13.524426113745223</v>
      </c>
      <c r="Q34" s="81">
        <v>16.355728587100177</v>
      </c>
      <c r="R34" s="81">
        <v>13.425426645607727</v>
      </c>
      <c r="S34" s="81">
        <v>17.312161555963957</v>
      </c>
    </row>
    <row r="35" spans="1:19" x14ac:dyDescent="0.3">
      <c r="A35" s="56" t="s">
        <v>72</v>
      </c>
      <c r="B35" s="80">
        <v>9.9303209747514316</v>
      </c>
      <c r="C35" s="81">
        <v>4.6154014577122195</v>
      </c>
      <c r="D35" s="81">
        <v>9.7048979373558559</v>
      </c>
      <c r="E35" s="81">
        <v>9.6468799665292515</v>
      </c>
      <c r="F35" s="81">
        <v>10.30996293447676</v>
      </c>
      <c r="G35" s="81">
        <v>9.6468704023621967</v>
      </c>
      <c r="H35" s="80">
        <v>8.0414291513297691</v>
      </c>
      <c r="I35" s="81">
        <v>4.3295346048911751</v>
      </c>
      <c r="J35" s="81">
        <v>8.5531803913308515</v>
      </c>
      <c r="K35" s="81">
        <v>7.6816055541268051</v>
      </c>
      <c r="L35" s="81">
        <v>8.8087330192788205</v>
      </c>
      <c r="M35" s="81">
        <v>7.821418809525615</v>
      </c>
      <c r="N35" s="80">
        <v>17.067364255873898</v>
      </c>
      <c r="O35" s="81">
        <v>7.850463078256448</v>
      </c>
      <c r="P35" s="81">
        <v>13.253298490517929</v>
      </c>
      <c r="Q35" s="81">
        <v>16.235593177268331</v>
      </c>
      <c r="R35" s="81">
        <v>13.175103718791698</v>
      </c>
      <c r="S35" s="81">
        <v>17.134444533170942</v>
      </c>
    </row>
    <row r="36" spans="1:19" ht="15" thickBot="1" x14ac:dyDescent="0.35">
      <c r="A36" s="55" t="s">
        <v>73</v>
      </c>
      <c r="B36" s="84">
        <v>9.9303209747514316</v>
      </c>
      <c r="C36" s="85">
        <v>4.765727080978353</v>
      </c>
      <c r="D36" s="85">
        <v>9.9835031391728783</v>
      </c>
      <c r="E36" s="85">
        <v>9.7472577945352814</v>
      </c>
      <c r="F36" s="85">
        <v>10.588568136293786</v>
      </c>
      <c r="G36" s="85">
        <v>9.7472490620349266</v>
      </c>
      <c r="H36" s="84">
        <v>8.0414291513297691</v>
      </c>
      <c r="I36" s="85">
        <v>4.4473756176826447</v>
      </c>
      <c r="J36" s="85">
        <v>8.8532383735059845</v>
      </c>
      <c r="K36" s="85">
        <v>7.8218196626035121</v>
      </c>
      <c r="L36" s="85">
        <v>9.1087936350651795</v>
      </c>
      <c r="M36" s="85">
        <v>7.9715121375539111</v>
      </c>
      <c r="N36" s="84">
        <v>17.067364255873898</v>
      </c>
      <c r="O36" s="85">
        <v>8.5001163804098798</v>
      </c>
      <c r="P36" s="85">
        <v>13.93111754858616</v>
      </c>
      <c r="Q36" s="85">
        <v>16.535931701847947</v>
      </c>
      <c r="R36" s="85">
        <v>13.800911035831772</v>
      </c>
      <c r="S36" s="85">
        <v>17.578737090153485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6"/>
  <sheetViews>
    <sheetView workbookViewId="0">
      <selection activeCell="I34" sqref="I34"/>
    </sheetView>
  </sheetViews>
  <sheetFormatPr defaultRowHeight="14.4" x14ac:dyDescent="0.3"/>
  <sheetData>
    <row r="1" spans="1:19" x14ac:dyDescent="0.3">
      <c r="A1" s="50"/>
      <c r="B1" s="63">
        <v>2020</v>
      </c>
      <c r="C1" s="63">
        <v>2020</v>
      </c>
      <c r="D1" s="63">
        <v>2020</v>
      </c>
      <c r="E1" s="63">
        <v>2020</v>
      </c>
      <c r="F1" s="63">
        <v>2020</v>
      </c>
      <c r="G1" s="63">
        <v>2020</v>
      </c>
      <c r="H1" s="63">
        <v>2030</v>
      </c>
      <c r="I1" s="63">
        <v>2030</v>
      </c>
      <c r="J1" s="63">
        <v>2030</v>
      </c>
      <c r="K1" s="63">
        <v>2030</v>
      </c>
      <c r="L1" s="63">
        <v>2030</v>
      </c>
      <c r="M1" s="63">
        <v>2030</v>
      </c>
      <c r="N1" s="63">
        <v>2040</v>
      </c>
      <c r="O1" s="63">
        <v>2040</v>
      </c>
      <c r="P1" s="63">
        <v>2040</v>
      </c>
      <c r="Q1" s="63">
        <v>2040</v>
      </c>
      <c r="R1" s="63">
        <v>2040</v>
      </c>
      <c r="S1" s="63">
        <v>2040</v>
      </c>
    </row>
    <row r="2" spans="1:19" x14ac:dyDescent="0.3">
      <c r="A2" s="50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 x14ac:dyDescent="0.3">
      <c r="A3" s="50"/>
      <c r="B3" s="72" t="s">
        <v>23</v>
      </c>
      <c r="C3" s="72" t="s">
        <v>92</v>
      </c>
      <c r="D3" s="72" t="s">
        <v>93</v>
      </c>
      <c r="E3" s="72" t="s">
        <v>25</v>
      </c>
      <c r="F3" s="72" t="s">
        <v>91</v>
      </c>
      <c r="G3" s="72" t="s">
        <v>26</v>
      </c>
      <c r="H3" s="72" t="s">
        <v>23</v>
      </c>
      <c r="I3" s="72" t="s">
        <v>92</v>
      </c>
      <c r="J3" s="72" t="s">
        <v>93</v>
      </c>
      <c r="K3" s="72" t="s">
        <v>25</v>
      </c>
      <c r="L3" s="72" t="s">
        <v>91</v>
      </c>
      <c r="M3" s="72" t="s">
        <v>26</v>
      </c>
      <c r="N3" s="72" t="s">
        <v>23</v>
      </c>
      <c r="O3" s="72" t="s">
        <v>92</v>
      </c>
      <c r="P3" s="72" t="s">
        <v>93</v>
      </c>
      <c r="Q3" s="72" t="s">
        <v>25</v>
      </c>
      <c r="R3" s="72" t="s">
        <v>91</v>
      </c>
      <c r="S3" s="72" t="s">
        <v>26</v>
      </c>
    </row>
    <row r="4" spans="1:19" x14ac:dyDescent="0.3">
      <c r="A4" s="50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x14ac:dyDescent="0.3">
      <c r="A5" s="57" t="s">
        <v>42</v>
      </c>
      <c r="B5" s="62">
        <v>13.257882979487537</v>
      </c>
      <c r="C5" s="53">
        <v>5.7498000531839386</v>
      </c>
      <c r="D5" s="53">
        <v>11.856260780441769</v>
      </c>
      <c r="E5" s="53">
        <v>13.790445526597185</v>
      </c>
      <c r="F5" s="53">
        <v>13.173872098365662</v>
      </c>
      <c r="G5" s="53">
        <v>22.526732486059206</v>
      </c>
      <c r="H5" s="62">
        <v>11.405115713704289</v>
      </c>
      <c r="I5" s="53">
        <v>5.3123665530595634</v>
      </c>
      <c r="J5" s="53">
        <v>9.4555458789050419</v>
      </c>
      <c r="K5" s="53">
        <v>11.404260432428185</v>
      </c>
      <c r="L5" s="53">
        <v>9.823243044051841</v>
      </c>
      <c r="M5" s="53">
        <v>11.75813381461905</v>
      </c>
      <c r="N5" s="62">
        <v>22.171080088044416</v>
      </c>
      <c r="O5" s="53">
        <v>14.383639553813115</v>
      </c>
      <c r="P5" s="53">
        <v>17.695427195280484</v>
      </c>
      <c r="Q5" s="53">
        <v>22.157380507623856</v>
      </c>
      <c r="R5" s="53">
        <v>19.306589898392357</v>
      </c>
      <c r="S5" s="53">
        <v>20.294323886582038</v>
      </c>
    </row>
    <row r="6" spans="1:19" x14ac:dyDescent="0.3">
      <c r="A6" s="54" t="s">
        <v>43</v>
      </c>
      <c r="B6" s="62">
        <v>13.336297622622178</v>
      </c>
      <c r="C6" s="53">
        <v>5.8001164224488448</v>
      </c>
      <c r="D6" s="53">
        <v>11.92855002060147</v>
      </c>
      <c r="E6" s="53">
        <v>13.154538516680915</v>
      </c>
      <c r="F6" s="53">
        <v>13.269243521654818</v>
      </c>
      <c r="G6" s="53">
        <v>22.754822916271156</v>
      </c>
      <c r="H6" s="62">
        <v>11.498774211370572</v>
      </c>
      <c r="I6" s="53">
        <v>5.3749525093047641</v>
      </c>
      <c r="J6" s="53">
        <v>9.5522774278175557</v>
      </c>
      <c r="K6" s="53">
        <v>11.501784017749705</v>
      </c>
      <c r="L6" s="53">
        <v>9.9513838627600979</v>
      </c>
      <c r="M6" s="53">
        <v>11.831716766991029</v>
      </c>
      <c r="N6" s="62">
        <v>22.322362368479247</v>
      </c>
      <c r="O6" s="53">
        <v>14.829590884778202</v>
      </c>
      <c r="P6" s="53">
        <v>17.892108614372905</v>
      </c>
      <c r="Q6" s="53">
        <v>22.324597337124256</v>
      </c>
      <c r="R6" s="53">
        <v>19.560518222267955</v>
      </c>
      <c r="S6" s="53">
        <v>20.532350276360393</v>
      </c>
    </row>
    <row r="7" spans="1:19" x14ac:dyDescent="0.3">
      <c r="A7" s="56" t="s">
        <v>44</v>
      </c>
      <c r="B7" s="62">
        <v>13.339724953089728</v>
      </c>
      <c r="C7" s="53">
        <v>5.7957599106430022</v>
      </c>
      <c r="D7" s="53">
        <v>11.929152202963548</v>
      </c>
      <c r="E7" s="53">
        <v>13.525940317062986</v>
      </c>
      <c r="F7" s="53">
        <v>13.266215612908054</v>
      </c>
      <c r="G7" s="53">
        <v>22.783828767734782</v>
      </c>
      <c r="H7" s="62">
        <v>11.518527921331248</v>
      </c>
      <c r="I7" s="53">
        <v>5.3737434169591918</v>
      </c>
      <c r="J7" s="53">
        <v>9.5492191042865731</v>
      </c>
      <c r="K7" s="53">
        <v>11.520901418849077</v>
      </c>
      <c r="L7" s="53">
        <v>9.9889111119707117</v>
      </c>
      <c r="M7" s="53">
        <v>11.873356331913609</v>
      </c>
      <c r="N7" s="62">
        <v>22.321647214031561</v>
      </c>
      <c r="O7" s="53">
        <v>14.684431300400147</v>
      </c>
      <c r="P7" s="53">
        <v>17.888215349993654</v>
      </c>
      <c r="Q7" s="53">
        <v>22.325938727340734</v>
      </c>
      <c r="R7" s="53">
        <v>19.560516617891079</v>
      </c>
      <c r="S7" s="53">
        <v>20.565136553412763</v>
      </c>
    </row>
    <row r="8" spans="1:19" x14ac:dyDescent="0.3">
      <c r="A8" s="55" t="s">
        <v>45</v>
      </c>
      <c r="B8" s="61">
        <v>13.345326060361277</v>
      </c>
      <c r="C8" s="60">
        <v>5.7859636886375077</v>
      </c>
      <c r="D8" s="60">
        <v>11.922828886557909</v>
      </c>
      <c r="E8" s="60">
        <v>13.415747312547166</v>
      </c>
      <c r="F8" s="60">
        <v>13.262782493399669</v>
      </c>
      <c r="G8" s="60">
        <v>22.722369413394709</v>
      </c>
      <c r="H8" s="61">
        <v>11.527143086162164</v>
      </c>
      <c r="I8" s="60">
        <v>5.3512555078464858</v>
      </c>
      <c r="J8" s="60">
        <v>9.5418164049863918</v>
      </c>
      <c r="K8" s="60">
        <v>11.526400408929904</v>
      </c>
      <c r="L8" s="60">
        <v>9.9249398649842728</v>
      </c>
      <c r="M8" s="60">
        <v>11.839532141903153</v>
      </c>
      <c r="N8" s="61">
        <v>22.336941727929176</v>
      </c>
      <c r="O8" s="60">
        <v>14.617088678834808</v>
      </c>
      <c r="P8" s="60">
        <v>17.876733534225313</v>
      </c>
      <c r="Q8" s="60">
        <v>22.310671232741072</v>
      </c>
      <c r="R8" s="60">
        <v>19.541893971352916</v>
      </c>
      <c r="S8" s="60">
        <v>20.534515733384922</v>
      </c>
    </row>
    <row r="9" spans="1:19" x14ac:dyDescent="0.3">
      <c r="A9" s="57" t="s">
        <v>46</v>
      </c>
      <c r="B9" s="62">
        <v>13.044820759967953</v>
      </c>
      <c r="C9" s="53">
        <v>5.8116158124388742</v>
      </c>
      <c r="D9" s="53">
        <v>11.682521630268957</v>
      </c>
      <c r="E9" s="53">
        <v>13.67877009907574</v>
      </c>
      <c r="F9" s="53">
        <v>12.988633460839882</v>
      </c>
      <c r="G9" s="53">
        <v>22.305555674960193</v>
      </c>
      <c r="H9" s="62">
        <v>11.213718887515032</v>
      </c>
      <c r="I9" s="53">
        <v>5.2944717898658382</v>
      </c>
      <c r="J9" s="53">
        <v>9.4019632408229405</v>
      </c>
      <c r="K9" s="53">
        <v>11.214600691200749</v>
      </c>
      <c r="L9" s="53">
        <v>9.7290476868040212</v>
      </c>
      <c r="M9" s="53">
        <v>11.545611152161454</v>
      </c>
      <c r="N9" s="62">
        <v>21.447282164842306</v>
      </c>
      <c r="O9" s="53">
        <v>14.344535436590309</v>
      </c>
      <c r="P9" s="53">
        <v>17.439340841256463</v>
      </c>
      <c r="Q9" s="53">
        <v>21.447646105884342</v>
      </c>
      <c r="R9" s="53">
        <v>19.039080543946508</v>
      </c>
      <c r="S9" s="53">
        <v>20.154167568694817</v>
      </c>
    </row>
    <row r="10" spans="1:19" x14ac:dyDescent="0.3">
      <c r="A10" s="54" t="s">
        <v>47</v>
      </c>
      <c r="B10" s="62">
        <v>13.049554623250277</v>
      </c>
      <c r="C10" s="53">
        <v>5.8256263086261022</v>
      </c>
      <c r="D10" s="53">
        <v>11.690612297674743</v>
      </c>
      <c r="E10" s="53">
        <v>13.685451794236693</v>
      </c>
      <c r="F10" s="53">
        <v>12.996687563034158</v>
      </c>
      <c r="G10" s="53">
        <v>22.34458642496508</v>
      </c>
      <c r="H10" s="62">
        <v>11.175688211110595</v>
      </c>
      <c r="I10" s="53">
        <v>5.3101429844670127</v>
      </c>
      <c r="J10" s="53">
        <v>9.4031435894911297</v>
      </c>
      <c r="K10" s="53">
        <v>11.182732688250878</v>
      </c>
      <c r="L10" s="53">
        <v>9.7262688749903425</v>
      </c>
      <c r="M10" s="53">
        <v>11.53294732897686</v>
      </c>
      <c r="N10" s="62">
        <v>21.444496947692542</v>
      </c>
      <c r="O10" s="53">
        <v>14.294034415284584</v>
      </c>
      <c r="P10" s="53">
        <v>17.440830288276075</v>
      </c>
      <c r="Q10" s="53">
        <v>21.444862362473454</v>
      </c>
      <c r="R10" s="53">
        <v>19.03504355613163</v>
      </c>
      <c r="S10" s="53">
        <v>20.157770738422883</v>
      </c>
    </row>
    <row r="11" spans="1:19" x14ac:dyDescent="0.3">
      <c r="A11" s="56" t="s">
        <v>48</v>
      </c>
      <c r="B11" s="62">
        <v>13.051143001778076</v>
      </c>
      <c r="C11" s="53">
        <v>5.8261719017941855</v>
      </c>
      <c r="D11" s="53">
        <v>11.695667504848215</v>
      </c>
      <c r="E11" s="53">
        <v>13.680036754047093</v>
      </c>
      <c r="F11" s="53">
        <v>13.001747167185805</v>
      </c>
      <c r="G11" s="53">
        <v>22.347972507894891</v>
      </c>
      <c r="H11" s="62">
        <v>11.189935020570498</v>
      </c>
      <c r="I11" s="53">
        <v>5.2993642526915128</v>
      </c>
      <c r="J11" s="53">
        <v>9.3997269735026308</v>
      </c>
      <c r="K11" s="53">
        <v>11.190467196465011</v>
      </c>
      <c r="L11" s="53">
        <v>9.7247044916854293</v>
      </c>
      <c r="M11" s="53">
        <v>11.533072573498226</v>
      </c>
      <c r="N11" s="62">
        <v>21.443572493551788</v>
      </c>
      <c r="O11" s="53">
        <v>14.507914307152657</v>
      </c>
      <c r="P11" s="53">
        <v>17.43705797687528</v>
      </c>
      <c r="Q11" s="53">
        <v>21.443936198434571</v>
      </c>
      <c r="R11" s="53">
        <v>19.034320452243428</v>
      </c>
      <c r="S11" s="53">
        <v>20.157771704079334</v>
      </c>
    </row>
    <row r="12" spans="1:19" x14ac:dyDescent="0.3">
      <c r="A12" s="55" t="s">
        <v>49</v>
      </c>
      <c r="B12" s="61">
        <v>13.044802015758547</v>
      </c>
      <c r="C12" s="60">
        <v>5.8218436038808221</v>
      </c>
      <c r="D12" s="60">
        <v>11.680580816641944</v>
      </c>
      <c r="E12" s="60">
        <v>13.680708078926079</v>
      </c>
      <c r="F12" s="60">
        <v>12.986672273814793</v>
      </c>
      <c r="G12" s="60">
        <v>22.339854723469099</v>
      </c>
      <c r="H12" s="61">
        <v>11.200154059548423</v>
      </c>
      <c r="I12" s="60">
        <v>5.3024143195559992</v>
      </c>
      <c r="J12" s="60">
        <v>9.4015765024456996</v>
      </c>
      <c r="K12" s="60">
        <v>11.20436662306302</v>
      </c>
      <c r="L12" s="60">
        <v>9.7265567243529638</v>
      </c>
      <c r="M12" s="60">
        <v>11.53294732897686</v>
      </c>
      <c r="N12" s="61">
        <v>21.447280767417098</v>
      </c>
      <c r="O12" s="60">
        <v>14.285719376780143</v>
      </c>
      <c r="P12" s="60">
        <v>17.440082280882994</v>
      </c>
      <c r="Q12" s="60">
        <v>21.447645581041254</v>
      </c>
      <c r="R12" s="60">
        <v>19.037374541412778</v>
      </c>
      <c r="S12" s="60">
        <v>20.157770738422883</v>
      </c>
    </row>
    <row r="13" spans="1:19" x14ac:dyDescent="0.3">
      <c r="A13" s="57" t="s">
        <v>50</v>
      </c>
      <c r="B13" s="62">
        <v>4.2445343580086758</v>
      </c>
      <c r="C13" s="53">
        <v>4.2382661284304533</v>
      </c>
      <c r="D13" s="53">
        <v>4.3513607678561392</v>
      </c>
      <c r="E13" s="53">
        <v>4.1869020883877104</v>
      </c>
      <c r="F13" s="53">
        <v>4.476131265411512</v>
      </c>
      <c r="G13" s="53">
        <v>4.3589506038284815</v>
      </c>
      <c r="H13" s="62">
        <v>1.1903726610113887</v>
      </c>
      <c r="I13" s="53">
        <v>3.5569973262647014</v>
      </c>
      <c r="J13" s="53">
        <v>3.5060886266105711</v>
      </c>
      <c r="K13" s="53">
        <v>1.1893099348507636</v>
      </c>
      <c r="L13" s="53">
        <v>3.5063460112066074</v>
      </c>
      <c r="M13" s="53">
        <v>1.0961864140783419</v>
      </c>
      <c r="N13" s="62">
        <v>2.7267536705419455</v>
      </c>
      <c r="O13" s="53">
        <v>4.5510609538327316</v>
      </c>
      <c r="P13" s="53">
        <v>3.6283898664852674</v>
      </c>
      <c r="Q13" s="53">
        <v>2.69919664448744</v>
      </c>
      <c r="R13" s="53">
        <v>3.6286456817582029</v>
      </c>
      <c r="S13" s="53">
        <v>2.7444665050056214</v>
      </c>
    </row>
    <row r="14" spans="1:19" x14ac:dyDescent="0.3">
      <c r="A14" s="54" t="s">
        <v>51</v>
      </c>
      <c r="B14" s="62">
        <v>4.243249408671729</v>
      </c>
      <c r="C14" s="53">
        <v>4.2382666387544319</v>
      </c>
      <c r="D14" s="53">
        <v>4.3562047725315205</v>
      </c>
      <c r="E14" s="53">
        <v>4.1381962704476454</v>
      </c>
      <c r="F14" s="53">
        <v>4.4808372125958105</v>
      </c>
      <c r="G14" s="53">
        <v>4.3574315674196091</v>
      </c>
      <c r="H14" s="62">
        <v>1.1898214251000296</v>
      </c>
      <c r="I14" s="53">
        <v>3.5658904910251921</v>
      </c>
      <c r="J14" s="53">
        <v>3.5059874495076584</v>
      </c>
      <c r="K14" s="53">
        <v>1.1878916334529028</v>
      </c>
      <c r="L14" s="53">
        <v>3.5064480774734124</v>
      </c>
      <c r="M14" s="53">
        <v>1.096148673877227</v>
      </c>
      <c r="N14" s="62">
        <v>2.7255236074896754</v>
      </c>
      <c r="O14" s="53">
        <v>4.5541273696373121</v>
      </c>
      <c r="P14" s="53">
        <v>3.6282842649919047</v>
      </c>
      <c r="Q14" s="53">
        <v>2.6793914661627909</v>
      </c>
      <c r="R14" s="53">
        <v>3.6287521629034227</v>
      </c>
      <c r="S14" s="53">
        <v>2.7454178840392971</v>
      </c>
    </row>
    <row r="15" spans="1:19" x14ac:dyDescent="0.3">
      <c r="A15" s="56" t="s">
        <v>52</v>
      </c>
      <c r="B15" s="62">
        <v>4.239895923659474</v>
      </c>
      <c r="C15" s="53">
        <v>4.2382666387544319</v>
      </c>
      <c r="D15" s="53">
        <v>4.3555702131414664</v>
      </c>
      <c r="E15" s="53">
        <v>4.1225597287555811</v>
      </c>
      <c r="F15" s="53">
        <v>4.4736281020156587</v>
      </c>
      <c r="G15" s="53">
        <v>4.3556153456399134</v>
      </c>
      <c r="H15" s="62">
        <v>1.1893037376651954</v>
      </c>
      <c r="I15" s="53">
        <v>3.5662336635171292</v>
      </c>
      <c r="J15" s="53">
        <v>3.5041509887129818</v>
      </c>
      <c r="K15" s="53">
        <v>1.1879351357244985</v>
      </c>
      <c r="L15" s="53">
        <v>3.5041519821322282</v>
      </c>
      <c r="M15" s="53">
        <v>1.0957804649673986</v>
      </c>
      <c r="N15" s="62">
        <v>2.7241598589467726</v>
      </c>
      <c r="O15" s="53">
        <v>4.5541263658641977</v>
      </c>
      <c r="P15" s="53">
        <v>3.626368171527151</v>
      </c>
      <c r="Q15" s="53">
        <v>2.6893157290179679</v>
      </c>
      <c r="R15" s="53">
        <v>3.6263563371361065</v>
      </c>
      <c r="S15" s="53">
        <v>2.7448465283316259</v>
      </c>
    </row>
    <row r="16" spans="1:19" x14ac:dyDescent="0.3">
      <c r="A16" s="55" t="s">
        <v>53</v>
      </c>
      <c r="B16" s="61">
        <v>4.2453290367760887</v>
      </c>
      <c r="C16" s="60">
        <v>4.238265949817114</v>
      </c>
      <c r="D16" s="60">
        <v>4.3486386490047169</v>
      </c>
      <c r="E16" s="60">
        <v>4.1608504894118372</v>
      </c>
      <c r="F16" s="60">
        <v>4.4763315184832155</v>
      </c>
      <c r="G16" s="60">
        <v>4.3547049549031263</v>
      </c>
      <c r="H16" s="61">
        <v>1.1903299527264524</v>
      </c>
      <c r="I16" s="60">
        <v>3.5506378156210672</v>
      </c>
      <c r="J16" s="60">
        <v>3.5041501789669995</v>
      </c>
      <c r="K16" s="60">
        <v>1.1891138214025703</v>
      </c>
      <c r="L16" s="60">
        <v>3.5064480664316573</v>
      </c>
      <c r="M16" s="60">
        <v>1.0952926012635493</v>
      </c>
      <c r="N16" s="61">
        <v>2.7269290852866206</v>
      </c>
      <c r="O16" s="60">
        <v>4.551367044150874</v>
      </c>
      <c r="P16" s="60">
        <v>3.6263663321796309</v>
      </c>
      <c r="Q16" s="60">
        <v>2.7023034692915924</v>
      </c>
      <c r="R16" s="60">
        <v>3.6287521629034227</v>
      </c>
      <c r="S16" s="60">
        <v>2.7434171005150643</v>
      </c>
    </row>
    <row r="17" spans="1:19" x14ac:dyDescent="0.3">
      <c r="A17" s="57" t="s">
        <v>54</v>
      </c>
      <c r="B17" s="62">
        <v>4.3243306873586143</v>
      </c>
      <c r="C17" s="53">
        <v>4.3181054558544716</v>
      </c>
      <c r="D17" s="53">
        <v>4.4136671074911114</v>
      </c>
      <c r="E17" s="53">
        <v>4.3157422928358891</v>
      </c>
      <c r="F17" s="53">
        <v>4.5251969247020032</v>
      </c>
      <c r="G17" s="53">
        <v>4.4510277740435313</v>
      </c>
      <c r="H17" s="62">
        <v>1.2247785410734484</v>
      </c>
      <c r="I17" s="53">
        <v>3.5717758687858923</v>
      </c>
      <c r="J17" s="53">
        <v>3.5053222040949739</v>
      </c>
      <c r="K17" s="53">
        <v>1.2250256536816511</v>
      </c>
      <c r="L17" s="53">
        <v>3.5092016455587522</v>
      </c>
      <c r="M17" s="53">
        <v>1.1184554116261429</v>
      </c>
      <c r="N17" s="62">
        <v>2.7914224850432712</v>
      </c>
      <c r="O17" s="53">
        <v>4.6719765632056536</v>
      </c>
      <c r="P17" s="53">
        <v>3.6236991654045299</v>
      </c>
      <c r="Q17" s="53">
        <v>2.7702372022475492</v>
      </c>
      <c r="R17" s="53">
        <v>3.6277322123684357</v>
      </c>
      <c r="S17" s="53">
        <v>2.8201052744327386</v>
      </c>
    </row>
    <row r="18" spans="1:19" x14ac:dyDescent="0.3">
      <c r="A18" s="54" t="s">
        <v>55</v>
      </c>
      <c r="B18" s="62">
        <v>4.3214866137571617</v>
      </c>
      <c r="C18" s="53">
        <v>4.318105455854452</v>
      </c>
      <c r="D18" s="53">
        <v>4.4260082912737779</v>
      </c>
      <c r="E18" s="53">
        <v>4.3216645649313685</v>
      </c>
      <c r="F18" s="53">
        <v>4.5388515175823461</v>
      </c>
      <c r="G18" s="53">
        <v>4.4588035169284597</v>
      </c>
      <c r="H18" s="62">
        <v>1.2244465178485695</v>
      </c>
      <c r="I18" s="53">
        <v>3.580859624621465</v>
      </c>
      <c r="J18" s="53">
        <v>3.5092034271382957</v>
      </c>
      <c r="K18" s="53">
        <v>1.2260096287132765</v>
      </c>
      <c r="L18" s="53">
        <v>3.5092016455587567</v>
      </c>
      <c r="M18" s="53">
        <v>1.1194833993406987</v>
      </c>
      <c r="N18" s="62">
        <v>2.7884246521974365</v>
      </c>
      <c r="O18" s="53">
        <v>4.6775309336390896</v>
      </c>
      <c r="P18" s="53">
        <v>3.6237865028864595</v>
      </c>
      <c r="Q18" s="53">
        <v>2.7544813454095491</v>
      </c>
      <c r="R18" s="53">
        <v>3.6237792130472695</v>
      </c>
      <c r="S18" s="53">
        <v>2.8225197382055986</v>
      </c>
    </row>
    <row r="19" spans="1:19" x14ac:dyDescent="0.3">
      <c r="A19" s="56" t="s">
        <v>56</v>
      </c>
      <c r="B19" s="62">
        <v>4.329802150304829</v>
      </c>
      <c r="C19" s="53">
        <v>4.318105455854452</v>
      </c>
      <c r="D19" s="53">
        <v>4.4268178819872421</v>
      </c>
      <c r="E19" s="53">
        <v>4.3197436352718839</v>
      </c>
      <c r="F19" s="53">
        <v>4.5329883647542104</v>
      </c>
      <c r="G19" s="53">
        <v>4.4588035169284597</v>
      </c>
      <c r="H19" s="62">
        <v>1.2251180925596576</v>
      </c>
      <c r="I19" s="53">
        <v>3.5796914931539647</v>
      </c>
      <c r="J19" s="53">
        <v>3.5092030672815171</v>
      </c>
      <c r="K19" s="53">
        <v>1.2254911837075066</v>
      </c>
      <c r="L19" s="53">
        <v>3.5092016455587567</v>
      </c>
      <c r="M19" s="53">
        <v>1.1194833993406987</v>
      </c>
      <c r="N19" s="62">
        <v>2.7892981555079301</v>
      </c>
      <c r="O19" s="53">
        <v>4.6775301344743054</v>
      </c>
      <c r="P19" s="53">
        <v>3.6269564610734961</v>
      </c>
      <c r="Q19" s="53">
        <v>2.7526220345924792</v>
      </c>
      <c r="R19" s="53">
        <v>3.6269416125041989</v>
      </c>
      <c r="S19" s="53">
        <v>2.8225197382055986</v>
      </c>
    </row>
    <row r="20" spans="1:19" x14ac:dyDescent="0.3">
      <c r="A20" s="55" t="s">
        <v>57</v>
      </c>
      <c r="B20" s="61">
        <v>4.3214870260550784</v>
      </c>
      <c r="C20" s="60">
        <v>4.318105455854452</v>
      </c>
      <c r="D20" s="60">
        <v>4.4140828728411954</v>
      </c>
      <c r="E20" s="60">
        <v>4.3191030589968245</v>
      </c>
      <c r="F20" s="60">
        <v>4.529102431122598</v>
      </c>
      <c r="G20" s="60">
        <v>4.453206660297349</v>
      </c>
      <c r="H20" s="61">
        <v>1.2244469270938494</v>
      </c>
      <c r="I20" s="60">
        <v>3.5766975008553108</v>
      </c>
      <c r="J20" s="60">
        <v>3.5052131627000001</v>
      </c>
      <c r="K20" s="60">
        <v>1.2260098285102927</v>
      </c>
      <c r="L20" s="60">
        <v>3.505211222190197</v>
      </c>
      <c r="M20" s="60">
        <v>1.1194833993406987</v>
      </c>
      <c r="N20" s="61">
        <v>2.7897425383060859</v>
      </c>
      <c r="O20" s="60">
        <v>4.6735337049225203</v>
      </c>
      <c r="P20" s="60">
        <v>3.6227911161250441</v>
      </c>
      <c r="Q20" s="60">
        <v>2.7544821462967679</v>
      </c>
      <c r="R20" s="60">
        <v>3.622777832549966</v>
      </c>
      <c r="S20" s="60">
        <v>2.8225197382055986</v>
      </c>
    </row>
    <row r="21" spans="1:19" x14ac:dyDescent="0.3">
      <c r="A21" s="57" t="s">
        <v>58</v>
      </c>
      <c r="B21" s="62">
        <v>5.975787117487112</v>
      </c>
      <c r="C21" s="53">
        <v>4.5627572847308766</v>
      </c>
      <c r="D21" s="53">
        <v>5.885248427457606</v>
      </c>
      <c r="E21" s="53">
        <v>4.9841654302147971</v>
      </c>
      <c r="F21" s="53">
        <v>5.9470316355197994</v>
      </c>
      <c r="G21" s="53">
        <v>6.3030959765335046</v>
      </c>
      <c r="H21" s="62">
        <v>2.6002930915129312</v>
      </c>
      <c r="I21" s="53">
        <v>3.7777543376276448</v>
      </c>
      <c r="J21" s="53">
        <v>3.1300728233404436</v>
      </c>
      <c r="K21" s="53">
        <v>2.5745426234821225</v>
      </c>
      <c r="L21" s="53">
        <v>3.1178460314173151</v>
      </c>
      <c r="M21" s="53">
        <v>2.734798299995695</v>
      </c>
      <c r="N21" s="62">
        <v>9.1581070955954402</v>
      </c>
      <c r="O21" s="53">
        <v>4.6929615701431162</v>
      </c>
      <c r="P21" s="53">
        <v>5.4539183197033534</v>
      </c>
      <c r="Q21" s="53">
        <v>8.8306972318227945</v>
      </c>
      <c r="R21" s="53">
        <v>5.2280463592249689</v>
      </c>
      <c r="S21" s="53">
        <v>3.4196671720070762</v>
      </c>
    </row>
    <row r="22" spans="1:19" x14ac:dyDescent="0.3">
      <c r="A22" s="54" t="s">
        <v>59</v>
      </c>
      <c r="B22" s="62">
        <v>5.9674662339224138</v>
      </c>
      <c r="C22" s="53">
        <v>4.6499472457393463</v>
      </c>
      <c r="D22" s="53">
        <v>5.9043313581656207</v>
      </c>
      <c r="E22" s="53">
        <v>4.9721128327487776</v>
      </c>
      <c r="F22" s="53">
        <v>6.0122770730623349</v>
      </c>
      <c r="G22" s="53">
        <v>6.3433046157129267</v>
      </c>
      <c r="H22" s="62">
        <v>2.5952701288066136</v>
      </c>
      <c r="I22" s="53">
        <v>3.7887430215036741</v>
      </c>
      <c r="J22" s="53">
        <v>3.1117022318367962</v>
      </c>
      <c r="K22" s="53">
        <v>2.5710701261886797</v>
      </c>
      <c r="L22" s="53">
        <v>3.1113890409795535</v>
      </c>
      <c r="M22" s="53">
        <v>2.7584653642011299</v>
      </c>
      <c r="N22" s="62">
        <v>9.1245261397503334</v>
      </c>
      <c r="O22" s="53">
        <v>4.7220423344121825</v>
      </c>
      <c r="P22" s="53">
        <v>5.4302535779338852</v>
      </c>
      <c r="Q22" s="53">
        <v>8.8112280483183802</v>
      </c>
      <c r="R22" s="53">
        <v>5.2185498634253085</v>
      </c>
      <c r="S22" s="53">
        <v>3.4300875017026229</v>
      </c>
    </row>
    <row r="23" spans="1:19" x14ac:dyDescent="0.3">
      <c r="A23" s="56" t="s">
        <v>60</v>
      </c>
      <c r="B23" s="62">
        <v>5.9826257755152792</v>
      </c>
      <c r="C23" s="53">
        <v>4.7167231249485964</v>
      </c>
      <c r="D23" s="53">
        <v>5.9374692157099949</v>
      </c>
      <c r="E23" s="53">
        <v>4.9720293270034981</v>
      </c>
      <c r="F23" s="53">
        <v>6.0083720646028276</v>
      </c>
      <c r="G23" s="53">
        <v>6.3423471590862492</v>
      </c>
      <c r="H23" s="62">
        <v>2.5957042564965964</v>
      </c>
      <c r="I23" s="53">
        <v>3.7984907491708984</v>
      </c>
      <c r="J23" s="53">
        <v>3.1331700793012258</v>
      </c>
      <c r="K23" s="53">
        <v>2.571020800594404</v>
      </c>
      <c r="L23" s="53">
        <v>3.1219230569599175</v>
      </c>
      <c r="M23" s="53">
        <v>2.7712239426147369</v>
      </c>
      <c r="N23" s="62">
        <v>9.1292243311225594</v>
      </c>
      <c r="O23" s="53">
        <v>4.7282448075503565</v>
      </c>
      <c r="P23" s="53">
        <v>5.4690751008423382</v>
      </c>
      <c r="Q23" s="53">
        <v>8.8126309171490007</v>
      </c>
      <c r="R23" s="53">
        <v>5.2394454327938256</v>
      </c>
      <c r="S23" s="53">
        <v>3.4408000577564932</v>
      </c>
    </row>
    <row r="24" spans="1:19" x14ac:dyDescent="0.3">
      <c r="A24" s="55" t="s">
        <v>61</v>
      </c>
      <c r="B24" s="61">
        <v>5.9524173778193905</v>
      </c>
      <c r="C24" s="60">
        <v>4.5611081577132859</v>
      </c>
      <c r="D24" s="60">
        <v>5.8889257212155064</v>
      </c>
      <c r="E24" s="60">
        <v>4.974508647124372</v>
      </c>
      <c r="F24" s="60">
        <v>5.982322990945983</v>
      </c>
      <c r="G24" s="60">
        <v>6.315408880824549</v>
      </c>
      <c r="H24" s="61">
        <v>2.5978264610399413</v>
      </c>
      <c r="I24" s="60">
        <v>3.7823136081671098</v>
      </c>
      <c r="J24" s="60">
        <v>3.1171663122680258</v>
      </c>
      <c r="K24" s="60">
        <v>2.5723897217256075</v>
      </c>
      <c r="L24" s="60">
        <v>3.1137200813417101</v>
      </c>
      <c r="M24" s="60">
        <v>2.7447613840083553</v>
      </c>
      <c r="N24" s="61">
        <v>9.13983399080848</v>
      </c>
      <c r="O24" s="60">
        <v>4.6867304357629722</v>
      </c>
      <c r="P24" s="60">
        <v>5.4245530718031958</v>
      </c>
      <c r="Q24" s="60">
        <v>8.8212600113259239</v>
      </c>
      <c r="R24" s="60">
        <v>5.2149376118127613</v>
      </c>
      <c r="S24" s="60">
        <v>3.4218432920000823</v>
      </c>
    </row>
    <row r="25" spans="1:19" x14ac:dyDescent="0.3">
      <c r="A25" s="57" t="s">
        <v>62</v>
      </c>
      <c r="B25" s="62">
        <v>6.0685438306144972</v>
      </c>
      <c r="C25" s="53">
        <v>4.6715397332585953</v>
      </c>
      <c r="D25" s="53">
        <v>6.0298968564771975</v>
      </c>
      <c r="E25" s="53">
        <v>4.9902418364760042</v>
      </c>
      <c r="F25" s="53">
        <v>6.0693499207832353</v>
      </c>
      <c r="G25" s="53">
        <v>6.4724195512856451</v>
      </c>
      <c r="H25" s="62">
        <v>2.608828585491354</v>
      </c>
      <c r="I25" s="53">
        <v>3.7989754186395759</v>
      </c>
      <c r="J25" s="53">
        <v>3.1097249195763439</v>
      </c>
      <c r="K25" s="53">
        <v>2.5826110893013263</v>
      </c>
      <c r="L25" s="53">
        <v>3.0962667090941789</v>
      </c>
      <c r="M25" s="53">
        <v>2.8021895797565692</v>
      </c>
      <c r="N25" s="62">
        <v>9.2110502354900419</v>
      </c>
      <c r="O25" s="53">
        <v>4.7997230486330098</v>
      </c>
      <c r="P25" s="53">
        <v>5.4481807840396304</v>
      </c>
      <c r="Q25" s="53">
        <v>8.8274840812449753</v>
      </c>
      <c r="R25" s="53">
        <v>5.3620759046186137</v>
      </c>
      <c r="S25" s="53">
        <v>3.4912142634787315</v>
      </c>
    </row>
    <row r="26" spans="1:19" x14ac:dyDescent="0.3">
      <c r="A26" s="54" t="s">
        <v>63</v>
      </c>
      <c r="B26" s="62">
        <v>6.0501096824138036</v>
      </c>
      <c r="C26" s="53">
        <v>4.845489515284271</v>
      </c>
      <c r="D26" s="53">
        <v>6.0476914623738098</v>
      </c>
      <c r="E26" s="53">
        <v>5.0668204649207258</v>
      </c>
      <c r="F26" s="53">
        <v>6.0899662763438096</v>
      </c>
      <c r="G26" s="53">
        <v>6.6725817068995168</v>
      </c>
      <c r="H26" s="62">
        <v>2.6119363543932108</v>
      </c>
      <c r="I26" s="53">
        <v>3.8082476286492644</v>
      </c>
      <c r="J26" s="53">
        <v>3.1176119713795503</v>
      </c>
      <c r="K26" s="53">
        <v>2.5862633975072704</v>
      </c>
      <c r="L26" s="53">
        <v>3.1655614354399293</v>
      </c>
      <c r="M26" s="53">
        <v>2.7877762410396296</v>
      </c>
      <c r="N26" s="62">
        <v>9.1821370438106289</v>
      </c>
      <c r="O26" s="53">
        <v>4.8457193709029696</v>
      </c>
      <c r="P26" s="53">
        <v>5.4870924179318603</v>
      </c>
      <c r="Q26" s="53">
        <v>8.8715288284055358</v>
      </c>
      <c r="R26" s="53">
        <v>5.2414920426818741</v>
      </c>
      <c r="S26" s="53">
        <v>3.4986952771641175</v>
      </c>
    </row>
    <row r="27" spans="1:19" x14ac:dyDescent="0.3">
      <c r="A27" s="56" t="s">
        <v>64</v>
      </c>
      <c r="B27" s="62">
        <v>6.2737581219719685</v>
      </c>
      <c r="C27" s="53">
        <v>4.8041098031633407</v>
      </c>
      <c r="D27" s="53">
        <v>6.1362376440147708</v>
      </c>
      <c r="E27" s="53">
        <v>5.1213257538190806</v>
      </c>
      <c r="F27" s="53">
        <v>6.181922958289829</v>
      </c>
      <c r="G27" s="53">
        <v>6.7953922176865058</v>
      </c>
      <c r="H27" s="62">
        <v>2.6316943625343114</v>
      </c>
      <c r="I27" s="53">
        <v>3.8040745470791415</v>
      </c>
      <c r="J27" s="53">
        <v>3.1627993534419625</v>
      </c>
      <c r="K27" s="53">
        <v>2.5970787614765896</v>
      </c>
      <c r="L27" s="53">
        <v>3.164759171239842</v>
      </c>
      <c r="M27" s="53">
        <v>2.8035747660504113</v>
      </c>
      <c r="N27" s="62">
        <v>9.3768925846393305</v>
      </c>
      <c r="O27" s="53">
        <v>4.8463471061305237</v>
      </c>
      <c r="P27" s="53">
        <v>5.4870924272170285</v>
      </c>
      <c r="Q27" s="53">
        <v>8.8842801181837707</v>
      </c>
      <c r="R27" s="53">
        <v>5.3305422059904704</v>
      </c>
      <c r="S27" s="53">
        <v>3.5078186567348317</v>
      </c>
    </row>
    <row r="28" spans="1:19" x14ac:dyDescent="0.3">
      <c r="A28" s="55" t="s">
        <v>65</v>
      </c>
      <c r="B28" s="61">
        <v>6.0044038201956189</v>
      </c>
      <c r="C28" s="60">
        <v>4.7431998690244654</v>
      </c>
      <c r="D28" s="60">
        <v>5.9950318091029029</v>
      </c>
      <c r="E28" s="60">
        <v>4.9328105040036894</v>
      </c>
      <c r="F28" s="60">
        <v>6.0270942587814096</v>
      </c>
      <c r="G28" s="60">
        <v>6.4624397867468071</v>
      </c>
      <c r="H28" s="61">
        <v>2.6055507875791148</v>
      </c>
      <c r="I28" s="60">
        <v>3.8188946186688391</v>
      </c>
      <c r="J28" s="60">
        <v>3.0974116226668316</v>
      </c>
      <c r="K28" s="60">
        <v>2.5791528177670813</v>
      </c>
      <c r="L28" s="60">
        <v>3.0970249636441549</v>
      </c>
      <c r="M28" s="60">
        <v>2.7877762410396296</v>
      </c>
      <c r="N28" s="61">
        <v>9.1560009784752996</v>
      </c>
      <c r="O28" s="60">
        <v>4.8112304701495239</v>
      </c>
      <c r="P28" s="60">
        <v>5.4748559426607875</v>
      </c>
      <c r="Q28" s="60">
        <v>8.8207233711426056</v>
      </c>
      <c r="R28" s="60">
        <v>5.2103181777643375</v>
      </c>
      <c r="S28" s="60">
        <v>3.4986952771641184</v>
      </c>
    </row>
    <row r="29" spans="1:19" x14ac:dyDescent="0.3">
      <c r="A29" s="57" t="s">
        <v>66</v>
      </c>
      <c r="B29" s="62">
        <v>6.3969439947816351</v>
      </c>
      <c r="C29" s="53">
        <v>5.8399316135885284</v>
      </c>
      <c r="D29" s="53">
        <v>10.95215551526115</v>
      </c>
      <c r="E29" s="53">
        <v>5.5859050935673116</v>
      </c>
      <c r="F29" s="53">
        <v>11.001110089558768</v>
      </c>
      <c r="G29" s="53">
        <v>7.0167037369199958</v>
      </c>
      <c r="H29" s="62">
        <v>7.4447105786118781</v>
      </c>
      <c r="I29" s="53">
        <v>5.1551607469962129</v>
      </c>
      <c r="J29" s="53">
        <v>8.4979639013545611</v>
      </c>
      <c r="K29" s="53">
        <v>5.1925420549070909</v>
      </c>
      <c r="L29" s="53">
        <v>9.0247476316363588</v>
      </c>
      <c r="M29" s="53">
        <v>5.3650481210514149</v>
      </c>
      <c r="N29" s="62">
        <v>16.09123729672373</v>
      </c>
      <c r="O29" s="53">
        <v>12.020025135850911</v>
      </c>
      <c r="P29" s="53">
        <v>14.417682729600241</v>
      </c>
      <c r="Q29" s="53">
        <v>15.207801610764886</v>
      </c>
      <c r="R29" s="53">
        <v>14.933529284600498</v>
      </c>
      <c r="S29" s="53">
        <v>11.563485154102651</v>
      </c>
    </row>
    <row r="30" spans="1:19" x14ac:dyDescent="0.3">
      <c r="A30" s="54" t="s">
        <v>67</v>
      </c>
      <c r="B30" s="62">
        <v>6.4554249859103461</v>
      </c>
      <c r="C30" s="53">
        <v>5.8680442179188868</v>
      </c>
      <c r="D30" s="53">
        <v>11.006257389547388</v>
      </c>
      <c r="E30" s="53">
        <v>5.6442168003109119</v>
      </c>
      <c r="F30" s="53">
        <v>11.052883569607067</v>
      </c>
      <c r="G30" s="53">
        <v>7.0631448447642686</v>
      </c>
      <c r="H30" s="62">
        <v>7.4839572417624147</v>
      </c>
      <c r="I30" s="53">
        <v>5.1572192149355409</v>
      </c>
      <c r="J30" s="53">
        <v>8.5032578557553453</v>
      </c>
      <c r="K30" s="53">
        <v>5.2327690255311357</v>
      </c>
      <c r="L30" s="53">
        <v>9.0309604068235796</v>
      </c>
      <c r="M30" s="53">
        <v>5.3999279948353163</v>
      </c>
      <c r="N30" s="62">
        <v>16.252824416442397</v>
      </c>
      <c r="O30" s="53">
        <v>12.022675172628679</v>
      </c>
      <c r="P30" s="53">
        <v>14.459252560758008</v>
      </c>
      <c r="Q30" s="53">
        <v>15.375861800501397</v>
      </c>
      <c r="R30" s="53">
        <v>14.967652975543142</v>
      </c>
      <c r="S30" s="53">
        <v>11.584894679185886</v>
      </c>
    </row>
    <row r="31" spans="1:19" x14ac:dyDescent="0.3">
      <c r="A31" s="56" t="s">
        <v>68</v>
      </c>
      <c r="B31" s="62">
        <v>6.4518621705627792</v>
      </c>
      <c r="C31" s="53">
        <v>5.8511768924996916</v>
      </c>
      <c r="D31" s="53">
        <v>11.002270263826434</v>
      </c>
      <c r="E31" s="53">
        <v>5.640654518576846</v>
      </c>
      <c r="F31" s="53">
        <v>11.048896512769078</v>
      </c>
      <c r="G31" s="53">
        <v>7.0595831712484696</v>
      </c>
      <c r="H31" s="62">
        <v>7.4823463929354439</v>
      </c>
      <c r="I31" s="53">
        <v>5.1572189099910837</v>
      </c>
      <c r="J31" s="53">
        <v>8.5016696338256406</v>
      </c>
      <c r="K31" s="53">
        <v>5.2311584689859441</v>
      </c>
      <c r="L31" s="53">
        <v>9.0288208360822733</v>
      </c>
      <c r="M31" s="53">
        <v>5.3999279948353163</v>
      </c>
      <c r="N31" s="62">
        <v>16.24679741087796</v>
      </c>
      <c r="O31" s="53">
        <v>12.021086336457227</v>
      </c>
      <c r="P31" s="53">
        <v>14.459252560758008</v>
      </c>
      <c r="Q31" s="53">
        <v>15.369834794936954</v>
      </c>
      <c r="R31" s="53">
        <v>14.971256237513764</v>
      </c>
      <c r="S31" s="53">
        <v>11.584894679185886</v>
      </c>
    </row>
    <row r="32" spans="1:19" x14ac:dyDescent="0.3">
      <c r="A32" s="55" t="s">
        <v>69</v>
      </c>
      <c r="B32" s="61">
        <v>6.3819315265049301</v>
      </c>
      <c r="C32" s="60">
        <v>5.8399318055905907</v>
      </c>
      <c r="D32" s="60">
        <v>10.939981934790655</v>
      </c>
      <c r="E32" s="60">
        <v>5.5707234297821318</v>
      </c>
      <c r="F32" s="60">
        <v>10.990114863676705</v>
      </c>
      <c r="G32" s="60">
        <v>6.9957559021608811</v>
      </c>
      <c r="H32" s="61">
        <v>7.4337092305847952</v>
      </c>
      <c r="I32" s="60">
        <v>5.1545727585109038</v>
      </c>
      <c r="J32" s="60">
        <v>8.4979639352683147</v>
      </c>
      <c r="K32" s="60">
        <v>5.1818154250775699</v>
      </c>
      <c r="L32" s="60">
        <v>9.024747978823358</v>
      </c>
      <c r="M32" s="60">
        <v>5.3535571845013017</v>
      </c>
      <c r="N32" s="61">
        <v>16.044782546582169</v>
      </c>
      <c r="O32" s="60">
        <v>12.020024571139112</v>
      </c>
      <c r="P32" s="60">
        <v>14.405805634984006</v>
      </c>
      <c r="Q32" s="60">
        <v>15.162654416347246</v>
      </c>
      <c r="R32" s="60">
        <v>14.920347980549511</v>
      </c>
      <c r="S32" s="60">
        <v>11.556611570377667</v>
      </c>
    </row>
    <row r="33" spans="1:19" x14ac:dyDescent="0.3">
      <c r="A33" s="57" t="s">
        <v>70</v>
      </c>
      <c r="B33" s="62">
        <v>5.5756764276538027</v>
      </c>
      <c r="C33" s="53">
        <v>5.9249833764314666</v>
      </c>
      <c r="D33" s="53">
        <v>8.7312850732684666</v>
      </c>
      <c r="E33" s="53">
        <v>4.2785004502258541</v>
      </c>
      <c r="F33" s="53">
        <v>8.774425757887153</v>
      </c>
      <c r="G33" s="53">
        <v>6.6741706452634251</v>
      </c>
      <c r="H33" s="62">
        <v>5.4393285848519728</v>
      </c>
      <c r="I33" s="53">
        <v>4.8219378341792591</v>
      </c>
      <c r="J33" s="53">
        <v>6.5961063054258879</v>
      </c>
      <c r="K33" s="53">
        <v>3.8660425162953</v>
      </c>
      <c r="L33" s="53">
        <v>6.9600752763835754</v>
      </c>
      <c r="M33" s="53">
        <v>4.2164304303915738</v>
      </c>
      <c r="N33" s="62">
        <v>11.770498478100954</v>
      </c>
      <c r="O33" s="53">
        <v>10.245798236925051</v>
      </c>
      <c r="P33" s="53">
        <v>11.109698360035051</v>
      </c>
      <c r="Q33" s="53">
        <v>10.92902841955585</v>
      </c>
      <c r="R33" s="53">
        <v>11.460965782710074</v>
      </c>
      <c r="S33" s="53">
        <v>8.9825423876702519</v>
      </c>
    </row>
    <row r="34" spans="1:19" x14ac:dyDescent="0.3">
      <c r="A34" s="54" t="s">
        <v>71</v>
      </c>
      <c r="B34" s="62">
        <v>5.5756764276538657</v>
      </c>
      <c r="C34" s="53">
        <v>5.9249833764314674</v>
      </c>
      <c r="D34" s="53">
        <v>8.7312850732684488</v>
      </c>
      <c r="E34" s="53">
        <v>4.2785004502258657</v>
      </c>
      <c r="F34" s="53">
        <v>8.7744257578870375</v>
      </c>
      <c r="G34" s="53">
        <v>6.6741706452633807</v>
      </c>
      <c r="H34" s="62">
        <v>5.4393285848519177</v>
      </c>
      <c r="I34" s="53">
        <v>4.8219378341792787</v>
      </c>
      <c r="J34" s="53">
        <v>6.5961063054258915</v>
      </c>
      <c r="K34" s="53">
        <v>3.8660425162952956</v>
      </c>
      <c r="L34" s="53">
        <v>6.9600752763835327</v>
      </c>
      <c r="M34" s="53">
        <v>4.2164304303916325</v>
      </c>
      <c r="N34" s="62">
        <v>11.770498478100954</v>
      </c>
      <c r="O34" s="53">
        <v>10.245798236925065</v>
      </c>
      <c r="P34" s="53">
        <v>11.109698360035052</v>
      </c>
      <c r="Q34" s="53">
        <v>10.929028419555843</v>
      </c>
      <c r="R34" s="53">
        <v>11.460965782710259</v>
      </c>
      <c r="S34" s="53">
        <v>8.9825423876703905</v>
      </c>
    </row>
    <row r="35" spans="1:19" x14ac:dyDescent="0.3">
      <c r="A35" s="56" t="s">
        <v>72</v>
      </c>
      <c r="B35" s="62">
        <v>5.5756764276538657</v>
      </c>
      <c r="C35" s="53">
        <v>5.9249833764314674</v>
      </c>
      <c r="D35" s="53">
        <v>8.7312850732684488</v>
      </c>
      <c r="E35" s="53">
        <v>4.2785004502258657</v>
      </c>
      <c r="F35" s="53">
        <v>8.7744257578870375</v>
      </c>
      <c r="G35" s="53">
        <v>6.6741706452633807</v>
      </c>
      <c r="H35" s="62">
        <v>5.4393285848519177</v>
      </c>
      <c r="I35" s="53">
        <v>4.8219378341792787</v>
      </c>
      <c r="J35" s="53">
        <v>6.5961063054258915</v>
      </c>
      <c r="K35" s="53">
        <v>3.8660425162952956</v>
      </c>
      <c r="L35" s="53">
        <v>6.9600752763835327</v>
      </c>
      <c r="M35" s="53">
        <v>4.2164304303916325</v>
      </c>
      <c r="N35" s="62">
        <v>11.770498478100954</v>
      </c>
      <c r="O35" s="53">
        <v>10.245798236925065</v>
      </c>
      <c r="P35" s="53">
        <v>11.109698360035052</v>
      </c>
      <c r="Q35" s="53">
        <v>10.929028419555843</v>
      </c>
      <c r="R35" s="53">
        <v>11.460965782710259</v>
      </c>
      <c r="S35" s="53">
        <v>8.9825423876703905</v>
      </c>
    </row>
    <row r="36" spans="1:19" ht="15" thickBot="1" x14ac:dyDescent="0.35">
      <c r="A36" s="55" t="s">
        <v>73</v>
      </c>
      <c r="B36" s="58">
        <v>5.5756764276538657</v>
      </c>
      <c r="C36" s="64">
        <v>5.9249833764314674</v>
      </c>
      <c r="D36" s="64">
        <v>8.7312850732684488</v>
      </c>
      <c r="E36" s="64">
        <v>4.2785004502258657</v>
      </c>
      <c r="F36" s="64">
        <v>8.7744257578870375</v>
      </c>
      <c r="G36" s="64">
        <v>6.6741706452633807</v>
      </c>
      <c r="H36" s="58">
        <v>5.4393285848519177</v>
      </c>
      <c r="I36" s="64">
        <v>4.8219378341792787</v>
      </c>
      <c r="J36" s="64">
        <v>6.5961063054258915</v>
      </c>
      <c r="K36" s="64">
        <v>3.8660425162952956</v>
      </c>
      <c r="L36" s="64">
        <v>6.9600752763835327</v>
      </c>
      <c r="M36" s="64">
        <v>4.2164304303916325</v>
      </c>
      <c r="N36" s="58">
        <v>11.770498478100954</v>
      </c>
      <c r="O36" s="64">
        <v>10.245798236925065</v>
      </c>
      <c r="P36" s="64">
        <v>11.109698360035052</v>
      </c>
      <c r="Q36" s="64">
        <v>10.929028419555843</v>
      </c>
      <c r="R36" s="64">
        <v>11.460965782710259</v>
      </c>
      <c r="S36" s="64">
        <v>8.9825423876703905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5"/>
  <sheetViews>
    <sheetView workbookViewId="0">
      <selection activeCell="M17" sqref="M17"/>
    </sheetView>
  </sheetViews>
  <sheetFormatPr defaultRowHeight="14.4" x14ac:dyDescent="0.3"/>
  <cols>
    <col min="1" max="1" width="12.109375" bestFit="1" customWidth="1"/>
  </cols>
  <sheetData>
    <row r="1" spans="1:10" x14ac:dyDescent="0.3">
      <c r="A1" s="25" t="s">
        <v>74</v>
      </c>
      <c r="B1" s="30">
        <v>2020</v>
      </c>
      <c r="C1" s="30">
        <v>2030</v>
      </c>
      <c r="D1" s="30">
        <v>2040</v>
      </c>
      <c r="E1" s="30">
        <v>2020</v>
      </c>
      <c r="F1" s="30">
        <v>2030</v>
      </c>
      <c r="G1" s="30">
        <v>2040</v>
      </c>
      <c r="H1" s="30">
        <v>2020</v>
      </c>
      <c r="I1" s="30">
        <v>2030</v>
      </c>
      <c r="J1" s="30">
        <v>2040</v>
      </c>
    </row>
    <row r="2" spans="1:10" x14ac:dyDescent="0.3">
      <c r="A2" s="25"/>
      <c r="B2" s="31"/>
      <c r="C2" s="31"/>
      <c r="D2" s="31"/>
      <c r="E2" s="31"/>
      <c r="F2" s="31"/>
      <c r="G2" s="31"/>
      <c r="H2" s="31"/>
      <c r="I2" s="31"/>
      <c r="J2" s="31"/>
    </row>
    <row r="3" spans="1:10" x14ac:dyDescent="0.3">
      <c r="A3" s="25"/>
      <c r="B3" s="32" t="s">
        <v>23</v>
      </c>
      <c r="C3" s="32" t="s">
        <v>23</v>
      </c>
      <c r="D3" s="32" t="s">
        <v>23</v>
      </c>
      <c r="E3" s="32" t="s">
        <v>25</v>
      </c>
      <c r="F3" s="32" t="s">
        <v>25</v>
      </c>
      <c r="G3" s="32" t="s">
        <v>25</v>
      </c>
      <c r="H3" s="32" t="s">
        <v>26</v>
      </c>
      <c r="I3" s="32" t="s">
        <v>26</v>
      </c>
      <c r="J3" s="32" t="s">
        <v>26</v>
      </c>
    </row>
    <row r="4" spans="1:10" x14ac:dyDescent="0.3">
      <c r="A4" s="26" t="s">
        <v>42</v>
      </c>
      <c r="B4" s="35">
        <v>6.1977554116459128</v>
      </c>
      <c r="C4" s="33">
        <v>4.646696681989356</v>
      </c>
      <c r="D4" s="33">
        <v>9.1879351689819249</v>
      </c>
      <c r="E4" s="33">
        <v>5.8653088286508517</v>
      </c>
      <c r="F4" s="33">
        <v>4.149891040970747</v>
      </c>
      <c r="G4" s="33">
        <v>8.4696802018006405</v>
      </c>
      <c r="H4" s="33">
        <v>8.766875027955356</v>
      </c>
      <c r="I4" s="33">
        <v>4.8897395464389275</v>
      </c>
      <c r="J4" s="33">
        <v>8.3229234523421098</v>
      </c>
    </row>
    <row r="5" spans="1:10" x14ac:dyDescent="0.3">
      <c r="A5" s="27" t="s">
        <v>43</v>
      </c>
      <c r="B5" s="35">
        <v>5.9522476038629391</v>
      </c>
      <c r="C5" s="33">
        <v>4.5227875418718879</v>
      </c>
      <c r="D5" s="33">
        <v>8.8204207307367515</v>
      </c>
      <c r="E5" s="33">
        <v>6.2563383091479681</v>
      </c>
      <c r="F5" s="33">
        <v>3.8258069878112639</v>
      </c>
      <c r="G5" s="33">
        <v>7.8713625702592616</v>
      </c>
      <c r="H5" s="33">
        <v>7.7724205294733739</v>
      </c>
      <c r="I5" s="33">
        <v>4.0918774333640844</v>
      </c>
      <c r="J5" s="33">
        <v>8.0187676124442984</v>
      </c>
    </row>
    <row r="6" spans="1:10" x14ac:dyDescent="0.3">
      <c r="A6" s="28" t="s">
        <v>44</v>
      </c>
      <c r="B6" s="35">
        <v>6.4818423287833609</v>
      </c>
      <c r="C6" s="33">
        <v>4.6442930610221795</v>
      </c>
      <c r="D6" s="33">
        <v>9.1136810537712858</v>
      </c>
      <c r="E6" s="33">
        <v>6.6193132504125725</v>
      </c>
      <c r="F6" s="33">
        <v>4.4774970264074661</v>
      </c>
      <c r="G6" s="33">
        <v>8.7654802872560573</v>
      </c>
      <c r="H6" s="33">
        <v>10.463287686964673</v>
      </c>
      <c r="I6" s="33">
        <v>5.4403825569801629</v>
      </c>
      <c r="J6" s="33">
        <v>11.244642182010972</v>
      </c>
    </row>
    <row r="7" spans="1:10" x14ac:dyDescent="0.3">
      <c r="A7" s="29" t="s">
        <v>45</v>
      </c>
      <c r="B7" s="36">
        <v>6.1625337589922795</v>
      </c>
      <c r="C7" s="34">
        <v>4.5575883430834478</v>
      </c>
      <c r="D7" s="34">
        <v>8.9200067532255058</v>
      </c>
      <c r="E7" s="34">
        <v>6.4546282436479094</v>
      </c>
      <c r="F7" s="34">
        <v>4.0946739722648404</v>
      </c>
      <c r="G7" s="34">
        <v>8.1626295165472218</v>
      </c>
      <c r="H7" s="34">
        <v>8.3217249679200407</v>
      </c>
      <c r="I7" s="34">
        <v>4.1961025853125342</v>
      </c>
      <c r="J7" s="34">
        <v>8.1531485624075835</v>
      </c>
    </row>
    <row r="8" spans="1:10" x14ac:dyDescent="0.3">
      <c r="A8" s="26" t="s">
        <v>46</v>
      </c>
      <c r="B8" s="35">
        <v>6.4303127962815001</v>
      </c>
      <c r="C8" s="33">
        <v>4.8822366683085958</v>
      </c>
      <c r="D8" s="33">
        <v>9.1879382999055288</v>
      </c>
      <c r="E8" s="33">
        <v>6.1167598645380323</v>
      </c>
      <c r="F8" s="33">
        <v>4.0559103886942012</v>
      </c>
      <c r="G8" s="33">
        <v>8.4577755868652389</v>
      </c>
      <c r="H8" s="33">
        <v>7.8154339281507923</v>
      </c>
      <c r="I8" s="33">
        <v>4.3075033050285594</v>
      </c>
      <c r="J8" s="33">
        <v>8.0724752185341426</v>
      </c>
    </row>
    <row r="9" spans="1:10" x14ac:dyDescent="0.3">
      <c r="A9" s="27" t="s">
        <v>47</v>
      </c>
      <c r="B9" s="35">
        <v>6.138054345830283</v>
      </c>
      <c r="C9" s="33">
        <v>4.5309961916668957</v>
      </c>
      <c r="D9" s="33">
        <v>8.8204214561012311</v>
      </c>
      <c r="E9" s="33">
        <v>5.6401144383940354</v>
      </c>
      <c r="F9" s="33">
        <v>3.9169317852243162</v>
      </c>
      <c r="G9" s="33">
        <v>8.158781224485752</v>
      </c>
      <c r="H9" s="33">
        <v>4.391133264959441</v>
      </c>
      <c r="I9" s="33">
        <v>3.7832346893923372</v>
      </c>
      <c r="J9" s="33">
        <v>7.7791946986934528</v>
      </c>
    </row>
    <row r="10" spans="1:10" x14ac:dyDescent="0.3">
      <c r="A10" s="28" t="s">
        <v>48</v>
      </c>
      <c r="B10" s="35">
        <v>15.03635453535456</v>
      </c>
      <c r="C10" s="33">
        <v>10.674941263117045</v>
      </c>
      <c r="D10" s="33">
        <v>15.713112487310376</v>
      </c>
      <c r="E10" s="33">
        <v>11.316086006236434</v>
      </c>
      <c r="F10" s="33">
        <v>4.2063118243255886</v>
      </c>
      <c r="G10" s="33">
        <v>9.1012524115219353</v>
      </c>
      <c r="H10" s="33">
        <v>8.4865359822074886</v>
      </c>
      <c r="I10" s="33">
        <v>4.3956751753561427</v>
      </c>
      <c r="J10" s="33">
        <v>8.6030785866356965</v>
      </c>
    </row>
    <row r="11" spans="1:10" x14ac:dyDescent="0.3">
      <c r="A11" s="29" t="s">
        <v>49</v>
      </c>
      <c r="B11" s="36">
        <v>6.5381790580530694</v>
      </c>
      <c r="C11" s="34">
        <v>4.5691911310611273</v>
      </c>
      <c r="D11" s="34">
        <v>8.9649785604068128</v>
      </c>
      <c r="E11" s="34">
        <v>6.644940859771193</v>
      </c>
      <c r="F11" s="34">
        <v>4.228256456911474</v>
      </c>
      <c r="G11" s="34">
        <v>8.5566493178006873</v>
      </c>
      <c r="H11" s="34">
        <v>6.942224413429761</v>
      </c>
      <c r="I11" s="34">
        <v>4.1202932488735851</v>
      </c>
      <c r="J11" s="34">
        <v>7.9549694613439135</v>
      </c>
    </row>
    <row r="12" spans="1:10" x14ac:dyDescent="0.3">
      <c r="A12" s="26" t="s">
        <v>50</v>
      </c>
      <c r="B12" s="35">
        <v>6.1989696699292862</v>
      </c>
      <c r="C12" s="33">
        <v>4.6466969011947521</v>
      </c>
      <c r="D12" s="33">
        <v>9.1879354277345975</v>
      </c>
      <c r="E12" s="33">
        <v>5.8565911673744315</v>
      </c>
      <c r="F12" s="33">
        <v>4.1380629546658367</v>
      </c>
      <c r="G12" s="33">
        <v>8.455915157199092</v>
      </c>
      <c r="H12" s="33">
        <v>8.7624605337900601</v>
      </c>
      <c r="I12" s="33">
        <v>4.876975917369692</v>
      </c>
      <c r="J12" s="33">
        <v>8.3195527838927497</v>
      </c>
    </row>
    <row r="13" spans="1:10" x14ac:dyDescent="0.3">
      <c r="A13" s="27" t="s">
        <v>51</v>
      </c>
      <c r="B13" s="35">
        <v>5.9425359878726018</v>
      </c>
      <c r="C13" s="33">
        <v>4.5227875371845165</v>
      </c>
      <c r="D13" s="33">
        <v>8.8204207302027466</v>
      </c>
      <c r="E13" s="33">
        <v>6.2335750371983609</v>
      </c>
      <c r="F13" s="33">
        <v>3.8004581218691005</v>
      </c>
      <c r="G13" s="33">
        <v>7.8310456607200534</v>
      </c>
      <c r="H13" s="33">
        <v>7.7638248505765342</v>
      </c>
      <c r="I13" s="33">
        <v>4.0918774333640835</v>
      </c>
      <c r="J13" s="33">
        <v>8.0130058746601911</v>
      </c>
    </row>
    <row r="14" spans="1:10" x14ac:dyDescent="0.3">
      <c r="A14" s="28" t="s">
        <v>52</v>
      </c>
      <c r="B14" s="35">
        <v>6.479029550008728</v>
      </c>
      <c r="C14" s="33">
        <v>4.6438452004209747</v>
      </c>
      <c r="D14" s="33">
        <v>9.1136929726648486</v>
      </c>
      <c r="E14" s="33">
        <v>6.6161488129042798</v>
      </c>
      <c r="F14" s="33">
        <v>4.4776722947872774</v>
      </c>
      <c r="G14" s="33">
        <v>8.7723096162022891</v>
      </c>
      <c r="H14" s="33">
        <v>10.430598585212639</v>
      </c>
      <c r="I14" s="33">
        <v>5.4226385774801882</v>
      </c>
      <c r="J14" s="33">
        <v>11.198906992255852</v>
      </c>
    </row>
    <row r="15" spans="1:10" x14ac:dyDescent="0.3">
      <c r="A15" s="29" t="s">
        <v>53</v>
      </c>
      <c r="B15" s="36">
        <v>6.1630385528196072</v>
      </c>
      <c r="C15" s="34">
        <v>4.5578226662996402</v>
      </c>
      <c r="D15" s="34">
        <v>8.9207594723227128</v>
      </c>
      <c r="E15" s="34">
        <v>6.4495266166863079</v>
      </c>
      <c r="F15" s="34">
        <v>4.0800790649099907</v>
      </c>
      <c r="G15" s="34">
        <v>8.1383735820404031</v>
      </c>
      <c r="H15" s="34">
        <v>8.3189866576311573</v>
      </c>
      <c r="I15" s="34">
        <v>4.1938874035766034</v>
      </c>
      <c r="J15" s="34">
        <v>8.1498003055036889</v>
      </c>
    </row>
    <row r="16" spans="1:10" x14ac:dyDescent="0.3">
      <c r="A16" s="26" t="s">
        <v>54</v>
      </c>
      <c r="B16" s="35">
        <v>6.4362928812395825</v>
      </c>
      <c r="C16" s="33">
        <v>4.8903586490804214</v>
      </c>
      <c r="D16" s="33">
        <v>9.1879383024491705</v>
      </c>
      <c r="E16" s="33">
        <v>6.1119274172788671</v>
      </c>
      <c r="F16" s="33">
        <v>4.0487906692962916</v>
      </c>
      <c r="G16" s="33">
        <v>8.4623142704537369</v>
      </c>
      <c r="H16" s="33">
        <v>7.7922157223786863</v>
      </c>
      <c r="I16" s="33">
        <v>4.3090593190551818</v>
      </c>
      <c r="J16" s="33">
        <v>8.0650451335214814</v>
      </c>
    </row>
    <row r="17" spans="1:10" x14ac:dyDescent="0.3">
      <c r="A17" s="27" t="s">
        <v>55</v>
      </c>
      <c r="B17" s="35">
        <v>6.1393502854189972</v>
      </c>
      <c r="C17" s="33">
        <v>4.5312792587392829</v>
      </c>
      <c r="D17" s="33">
        <v>8.8204214822738773</v>
      </c>
      <c r="E17" s="33">
        <v>5.6112328680270291</v>
      </c>
      <c r="F17" s="33">
        <v>3.9026246576017596</v>
      </c>
      <c r="G17" s="33">
        <v>8.1359677465059992</v>
      </c>
      <c r="H17" s="33">
        <v>4.2644715223454588</v>
      </c>
      <c r="I17" s="33">
        <v>3.7725918361519306</v>
      </c>
      <c r="J17" s="33">
        <v>7.7720714617942042</v>
      </c>
    </row>
    <row r="18" spans="1:10" x14ac:dyDescent="0.3">
      <c r="A18" s="28" t="s">
        <v>56</v>
      </c>
      <c r="B18" s="35">
        <v>15.339094735209029</v>
      </c>
      <c r="C18" s="33">
        <v>10.88243668000251</v>
      </c>
      <c r="D18" s="33">
        <v>15.940653099964841</v>
      </c>
      <c r="E18" s="33">
        <v>11.487132688903296</v>
      </c>
      <c r="F18" s="33">
        <v>4.1913172469522353</v>
      </c>
      <c r="G18" s="33">
        <v>9.1007989420070565</v>
      </c>
      <c r="H18" s="33">
        <v>8.4270061666660716</v>
      </c>
      <c r="I18" s="33">
        <v>4.392935415660074</v>
      </c>
      <c r="J18" s="33">
        <v>8.604796439657072</v>
      </c>
    </row>
    <row r="19" spans="1:10" x14ac:dyDescent="0.3">
      <c r="A19" s="29" t="s">
        <v>57</v>
      </c>
      <c r="B19" s="36">
        <v>6.5500357343926741</v>
      </c>
      <c r="C19" s="34">
        <v>4.5697353539262249</v>
      </c>
      <c r="D19" s="34">
        <v>8.9674287046718089</v>
      </c>
      <c r="E19" s="34">
        <v>6.6447202954407087</v>
      </c>
      <c r="F19" s="34">
        <v>4.2246850623777688</v>
      </c>
      <c r="G19" s="34">
        <v>8.5522500637004946</v>
      </c>
      <c r="H19" s="34">
        <v>6.8918226940105605</v>
      </c>
      <c r="I19" s="34">
        <v>4.1165697971861359</v>
      </c>
      <c r="J19" s="34">
        <v>7.9448042386953386</v>
      </c>
    </row>
    <row r="20" spans="1:10" x14ac:dyDescent="0.3">
      <c r="A20" s="26" t="s">
        <v>58</v>
      </c>
      <c r="B20" s="35">
        <v>6.2024458784686196</v>
      </c>
      <c r="C20" s="33">
        <v>4.6466969727249348</v>
      </c>
      <c r="D20" s="33">
        <v>9.1879355169344485</v>
      </c>
      <c r="E20" s="33">
        <v>5.8659676338175002</v>
      </c>
      <c r="F20" s="33">
        <v>4.1429717625235991</v>
      </c>
      <c r="G20" s="33">
        <v>8.4538627360867089</v>
      </c>
      <c r="H20" s="33">
        <v>8.776145465702454</v>
      </c>
      <c r="I20" s="33">
        <v>4.9057074910477869</v>
      </c>
      <c r="J20" s="33">
        <v>8.3216955338621279</v>
      </c>
    </row>
    <row r="21" spans="1:10" x14ac:dyDescent="0.3">
      <c r="A21" s="27" t="s">
        <v>59</v>
      </c>
      <c r="B21" s="35">
        <v>5.9599750917336243</v>
      </c>
      <c r="C21" s="33">
        <v>4.5227875517153606</v>
      </c>
      <c r="D21" s="33">
        <v>8.8204207318581584</v>
      </c>
      <c r="E21" s="33">
        <v>6.2889876698865432</v>
      </c>
      <c r="F21" s="33">
        <v>3.8523005650173001</v>
      </c>
      <c r="G21" s="33">
        <v>7.912660374246391</v>
      </c>
      <c r="H21" s="33">
        <v>7.7638477949502089</v>
      </c>
      <c r="I21" s="33">
        <v>4.0918774333640826</v>
      </c>
      <c r="J21" s="33">
        <v>8.0121678037097759</v>
      </c>
    </row>
    <row r="22" spans="1:10" x14ac:dyDescent="0.3">
      <c r="A22" s="28" t="s">
        <v>60</v>
      </c>
      <c r="B22" s="35">
        <v>6.4916732713719059</v>
      </c>
      <c r="C22" s="33">
        <v>4.6445419627798383</v>
      </c>
      <c r="D22" s="33">
        <v>9.1136559808413971</v>
      </c>
      <c r="E22" s="33">
        <v>6.6350976571118832</v>
      </c>
      <c r="F22" s="33">
        <v>4.4875971635408813</v>
      </c>
      <c r="G22" s="33">
        <v>8.7872129790109135</v>
      </c>
      <c r="H22" s="33">
        <v>10.501784361371914</v>
      </c>
      <c r="I22" s="33">
        <v>5.4798126536015772</v>
      </c>
      <c r="J22" s="33">
        <v>11.346901538658239</v>
      </c>
    </row>
    <row r="23" spans="1:10" x14ac:dyDescent="0.3">
      <c r="A23" s="29" t="s">
        <v>61</v>
      </c>
      <c r="B23" s="36">
        <v>6.1661671018986741</v>
      </c>
      <c r="C23" s="34">
        <v>4.5586510161901819</v>
      </c>
      <c r="D23" s="34">
        <v>8.923326288429875</v>
      </c>
      <c r="E23" s="34">
        <v>6.4746151758025521</v>
      </c>
      <c r="F23" s="34">
        <v>4.1060457942467234</v>
      </c>
      <c r="G23" s="34">
        <v>8.1839427902980226</v>
      </c>
      <c r="H23" s="34">
        <v>8.3189866576311573</v>
      </c>
      <c r="I23" s="34">
        <v>4.1944208329589809</v>
      </c>
      <c r="J23" s="34">
        <v>8.1528760166621197</v>
      </c>
    </row>
    <row r="24" spans="1:10" x14ac:dyDescent="0.3">
      <c r="A24" s="26" t="s">
        <v>62</v>
      </c>
      <c r="B24" s="35">
        <v>6.4574372068547206</v>
      </c>
      <c r="C24" s="33">
        <v>4.9184731979059721</v>
      </c>
      <c r="D24" s="33">
        <v>9.1879383099644674</v>
      </c>
      <c r="E24" s="33">
        <v>6.1372223909473664</v>
      </c>
      <c r="F24" s="33">
        <v>4.0409896567110186</v>
      </c>
      <c r="G24" s="33">
        <v>8.4758827350737409</v>
      </c>
      <c r="H24" s="33">
        <v>7.6565789389059118</v>
      </c>
      <c r="I24" s="33">
        <v>4.1960687568988497</v>
      </c>
      <c r="J24" s="33">
        <v>8.0342443161453652</v>
      </c>
    </row>
    <row r="25" spans="1:10" x14ac:dyDescent="0.3">
      <c r="A25" s="27" t="s">
        <v>63</v>
      </c>
      <c r="B25" s="35">
        <v>6.141620874623678</v>
      </c>
      <c r="C25" s="33">
        <v>4.5322590476152929</v>
      </c>
      <c r="D25" s="33">
        <v>8.8204215661861785</v>
      </c>
      <c r="E25" s="33">
        <v>5.4647411099150771</v>
      </c>
      <c r="F25" s="33">
        <v>3.8516474659275364</v>
      </c>
      <c r="G25" s="33">
        <v>8.0746252755140429</v>
      </c>
      <c r="H25" s="33">
        <v>3.8713452864129687</v>
      </c>
      <c r="I25" s="33">
        <v>3.7357511903197578</v>
      </c>
      <c r="J25" s="33">
        <v>7.7499524912716211</v>
      </c>
    </row>
    <row r="26" spans="1:10" x14ac:dyDescent="0.3">
      <c r="A26" s="28" t="s">
        <v>64</v>
      </c>
      <c r="B26" s="35">
        <v>16.338914424393217</v>
      </c>
      <c r="C26" s="33">
        <v>11.601600227798402</v>
      </c>
      <c r="D26" s="33">
        <v>16.728443328402417</v>
      </c>
      <c r="E26" s="33">
        <v>12.015549861178576</v>
      </c>
      <c r="F26" s="33">
        <v>4.1430552331261481</v>
      </c>
      <c r="G26" s="33">
        <v>9.1118646467463353</v>
      </c>
      <c r="H26" s="33">
        <v>8.0958089206135355</v>
      </c>
      <c r="I26" s="33">
        <v>4.1771250005997169</v>
      </c>
      <c r="J26" s="33">
        <v>8.0517666561169108</v>
      </c>
    </row>
    <row r="27" spans="1:10" x14ac:dyDescent="0.3">
      <c r="A27" s="29" t="s">
        <v>65</v>
      </c>
      <c r="B27" s="36">
        <v>6.5892744546820872</v>
      </c>
      <c r="C27" s="34">
        <v>4.5694333656657848</v>
      </c>
      <c r="D27" s="34">
        <v>8.9674286948903621</v>
      </c>
      <c r="E27" s="34">
        <v>6.6304625917020568</v>
      </c>
      <c r="F27" s="34">
        <v>4.2112565701499562</v>
      </c>
      <c r="G27" s="34">
        <v>8.547413746575506</v>
      </c>
      <c r="H27" s="34">
        <v>6.7304148373987775</v>
      </c>
      <c r="I27" s="34">
        <v>4.1089269226698004</v>
      </c>
      <c r="J27" s="34">
        <v>7.9197704814264629</v>
      </c>
    </row>
    <row r="28" spans="1:10" x14ac:dyDescent="0.3">
      <c r="A28" s="26" t="s">
        <v>66</v>
      </c>
      <c r="B28" s="35">
        <v>6.2041536694912649</v>
      </c>
      <c r="C28" s="33">
        <v>4.6466970517846091</v>
      </c>
      <c r="D28" s="33">
        <v>9.1879356125825034</v>
      </c>
      <c r="E28" s="33">
        <v>5.8605163501993758</v>
      </c>
      <c r="F28" s="33">
        <v>4.1394782986433336</v>
      </c>
      <c r="G28" s="33">
        <v>8.4503589377756185</v>
      </c>
      <c r="H28" s="33">
        <v>8.7912709167635548</v>
      </c>
      <c r="I28" s="33">
        <v>4.9371309768877598</v>
      </c>
      <c r="J28" s="33">
        <v>8.3228291812431454</v>
      </c>
    </row>
    <row r="29" spans="1:10" x14ac:dyDescent="0.3">
      <c r="A29" s="27" t="s">
        <v>67</v>
      </c>
      <c r="B29" s="35">
        <v>5.9659153242899485</v>
      </c>
      <c r="C29" s="33">
        <v>4.5227875677757785</v>
      </c>
      <c r="D29" s="33">
        <v>8.8204207336878255</v>
      </c>
      <c r="E29" s="33">
        <v>6.3168267750827081</v>
      </c>
      <c r="F29" s="33">
        <v>3.8697890095790921</v>
      </c>
      <c r="G29" s="33">
        <v>7.936469403209867</v>
      </c>
      <c r="H29" s="33">
        <v>7.7537193267154114</v>
      </c>
      <c r="I29" s="33">
        <v>4.0918774333640862</v>
      </c>
      <c r="J29" s="33">
        <v>8.0100836535830791</v>
      </c>
    </row>
    <row r="30" spans="1:10" x14ac:dyDescent="0.3">
      <c r="A30" s="28" t="s">
        <v>68</v>
      </c>
      <c r="B30" s="35">
        <v>6.5053879556617185</v>
      </c>
      <c r="C30" s="33">
        <v>4.6445840627502974</v>
      </c>
      <c r="D30" s="33">
        <v>9.1136150453765481</v>
      </c>
      <c r="E30" s="33">
        <v>6.6543366757861202</v>
      </c>
      <c r="F30" s="33">
        <v>4.4913237460865005</v>
      </c>
      <c r="G30" s="33">
        <v>8.7929298126481861</v>
      </c>
      <c r="H30" s="33">
        <v>10.548726072630005</v>
      </c>
      <c r="I30" s="33">
        <v>5.538674469826212</v>
      </c>
      <c r="J30" s="33">
        <v>11.503850657336889</v>
      </c>
    </row>
    <row r="31" spans="1:10" x14ac:dyDescent="0.3">
      <c r="A31" s="29" t="s">
        <v>69</v>
      </c>
      <c r="B31" s="36">
        <v>6.1679781690504534</v>
      </c>
      <c r="C31" s="34">
        <v>4.5594641224392465</v>
      </c>
      <c r="D31" s="34">
        <v>8.9261632957062105</v>
      </c>
      <c r="E31" s="34">
        <v>6.4869712039879364</v>
      </c>
      <c r="F31" s="34">
        <v>4.1144541714076732</v>
      </c>
      <c r="G31" s="34">
        <v>8.1967564950181835</v>
      </c>
      <c r="H31" s="34">
        <v>8.31600814468535</v>
      </c>
      <c r="I31" s="34">
        <v>4.1932157297178545</v>
      </c>
      <c r="J31" s="34">
        <v>8.1516440421638627</v>
      </c>
    </row>
    <row r="32" spans="1:10" x14ac:dyDescent="0.3">
      <c r="A32" s="26" t="s">
        <v>70</v>
      </c>
      <c r="B32" s="35">
        <v>6.4147167490570842</v>
      </c>
      <c r="C32" s="33">
        <v>4.8611239794423557</v>
      </c>
      <c r="D32" s="33">
        <v>9.1879378837299228</v>
      </c>
      <c r="E32" s="33">
        <v>6.1114456161907666</v>
      </c>
      <c r="F32" s="33">
        <v>4.0685835056488902</v>
      </c>
      <c r="G32" s="33">
        <v>8.466629808952586</v>
      </c>
      <c r="H32" s="33">
        <v>7.8362138223041811</v>
      </c>
      <c r="I32" s="33">
        <v>4.3035899763709748</v>
      </c>
      <c r="J32" s="33">
        <v>8.0842387655327084</v>
      </c>
    </row>
    <row r="33" spans="1:10" x14ac:dyDescent="0.3">
      <c r="A33" s="27" t="s">
        <v>71</v>
      </c>
      <c r="B33" s="35">
        <v>6.1122027139301576</v>
      </c>
      <c r="C33" s="33">
        <v>4.5302499251010966</v>
      </c>
      <c r="D33" s="33">
        <v>8.8204213871006196</v>
      </c>
      <c r="E33" s="33">
        <v>5.6401851489330861</v>
      </c>
      <c r="F33" s="33">
        <v>3.8735782372293435</v>
      </c>
      <c r="G33" s="33">
        <v>8.0821563212545016</v>
      </c>
      <c r="H33" s="33">
        <v>4.5986630842019212</v>
      </c>
      <c r="I33" s="33">
        <v>3.8112931206624912</v>
      </c>
      <c r="J33" s="33">
        <v>7.8019740255093648</v>
      </c>
    </row>
    <row r="34" spans="1:10" x14ac:dyDescent="0.3">
      <c r="A34" s="28" t="s">
        <v>72</v>
      </c>
      <c r="B34" s="35">
        <v>14.577567553028256</v>
      </c>
      <c r="C34" s="33">
        <v>10.340056735380351</v>
      </c>
      <c r="D34" s="33">
        <v>15.391231700575005</v>
      </c>
      <c r="E34" s="33">
        <v>11.190006497548493</v>
      </c>
      <c r="F34" s="33">
        <v>4.2119024397061171</v>
      </c>
      <c r="G34" s="33">
        <v>9.0908767449221823</v>
      </c>
      <c r="H34" s="33">
        <v>8.5203143387354867</v>
      </c>
      <c r="I34" s="33">
        <v>4.3840489727501568</v>
      </c>
      <c r="J34" s="33">
        <v>8.5662263108322119</v>
      </c>
    </row>
    <row r="35" spans="1:10" ht="15" thickBot="1" x14ac:dyDescent="0.35">
      <c r="A35" s="29" t="s">
        <v>73</v>
      </c>
      <c r="B35" s="37">
        <v>6.5023280805198942</v>
      </c>
      <c r="C35" s="38">
        <v>4.5672255874209187</v>
      </c>
      <c r="D35" s="38">
        <v>8.9585190821397642</v>
      </c>
      <c r="E35" s="38">
        <v>6.5978584228323829</v>
      </c>
      <c r="F35" s="38">
        <v>4.1994859324441389</v>
      </c>
      <c r="G35" s="38">
        <v>8.4992591301566822</v>
      </c>
      <c r="H35" s="38">
        <v>7.0290779152694558</v>
      </c>
      <c r="I35" s="38">
        <v>4.1249804525873719</v>
      </c>
      <c r="J35" s="38">
        <v>7.965089212120529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ELC_Prices</vt:lpstr>
      <vt:lpstr>ELC_TransmissionLines_3</vt:lpstr>
      <vt:lpstr>ELC_TransmissionLines_2_old</vt:lpstr>
      <vt:lpstr>ELC_TransmissionLines_1_old</vt:lpstr>
      <vt:lpstr>ELC_prices_Balmorel_IT3</vt:lpstr>
      <vt:lpstr>ELC_prices_Balmorel_IT2</vt:lpstr>
      <vt:lpstr>ELC_data_Balmorel_IT1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2020-08-24T09:19:44Z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203998386859893</vt:r8>
  </property>
</Properties>
</file>